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Jack Nguyen\Desktop\Jobs_Resources\"/>
    </mc:Choice>
  </mc:AlternateContent>
  <bookViews>
    <workbookView xWindow="0" yWindow="0" windowWidth="21600" windowHeight="9510"/>
  </bookViews>
  <sheets>
    <sheet name="Days-2018" sheetId="1" r:id="rId1"/>
    <sheet name="Months-2018" sheetId="5" r:id="rId2"/>
    <sheet name="Years" sheetId="6" r:id="rId3"/>
  </sheets>
  <definedNames>
    <definedName name="Calendar_Year" localSheetId="1">'Months-2018'!$I$1</definedName>
    <definedName name="Calendar_Year" localSheetId="2">Years!$I$1</definedName>
    <definedName name="Calendar_Year">'Days-2018'!$I$1</definedName>
    <definedName name="_xlnm.Print_Titles" localSheetId="0">'Days-2018'!$3:$3</definedName>
    <definedName name="_xlnm.Print_Titles" localSheetId="1">'Months-2018'!$3:$3</definedName>
    <definedName name="_xlnm.Print_Titles" localSheetId="2">Years!$3:$3</definedName>
    <definedName name="Title1" localSheetId="1">ToDoList2[[#Headers],[Task]]</definedName>
    <definedName name="Title1" localSheetId="2">ToDoList3[[#Headers],[Task]]</definedName>
    <definedName name="Title1">ToDoList[[#Headers],[Task]]</definedName>
  </definedNames>
  <calcPr calcId="162913"/>
</workbook>
</file>

<file path=xl/calcChain.xml><?xml version="1.0" encoding="utf-8"?>
<calcChain xmlns="http://schemas.openxmlformats.org/spreadsheetml/2006/main">
  <c r="H234" i="1" l="1"/>
  <c r="F234" i="1"/>
  <c r="F233" i="1"/>
  <c r="H233" i="1" s="1"/>
  <c r="F232" i="1"/>
  <c r="H232" i="1" s="1"/>
  <c r="F231" i="1"/>
  <c r="H231" i="1" s="1"/>
  <c r="F230" i="1"/>
  <c r="H230" i="1" s="1"/>
  <c r="F229" i="1"/>
  <c r="H229" i="1" s="1"/>
  <c r="F228" i="1"/>
  <c r="H228" i="1" s="1"/>
  <c r="F227" i="1"/>
  <c r="H227" i="1" s="1"/>
  <c r="F226" i="1"/>
  <c r="H226" i="1" s="1"/>
  <c r="F225" i="1"/>
  <c r="H225" i="1" s="1"/>
  <c r="F224" i="1"/>
  <c r="H224" i="1" s="1"/>
  <c r="F223" i="1" l="1"/>
  <c r="H223" i="1" s="1"/>
  <c r="F222" i="1"/>
  <c r="H222" i="1" s="1"/>
  <c r="F221" i="1"/>
  <c r="H221" i="1" s="1"/>
  <c r="F220" i="1"/>
  <c r="H220" i="1" s="1"/>
  <c r="F219" i="1"/>
  <c r="H219" i="1" s="1"/>
  <c r="F218" i="1"/>
  <c r="H218" i="1" s="1"/>
  <c r="F217" i="1"/>
  <c r="H217" i="1" s="1"/>
  <c r="F216" i="1"/>
  <c r="H216" i="1" s="1"/>
  <c r="F215" i="1"/>
  <c r="H215" i="1" s="1"/>
  <c r="F214" i="1"/>
  <c r="H214" i="1" s="1"/>
  <c r="F213" i="1"/>
  <c r="H213" i="1" s="1"/>
  <c r="F207" i="1" l="1"/>
  <c r="H207" i="1"/>
  <c r="F205" i="1" l="1"/>
  <c r="H205" i="1" s="1"/>
  <c r="F212" i="1"/>
  <c r="H212" i="1" s="1"/>
  <c r="F211" i="1"/>
  <c r="H211" i="1" s="1"/>
  <c r="F210" i="1"/>
  <c r="H210" i="1" s="1"/>
  <c r="F209" i="1"/>
  <c r="H209" i="1" s="1"/>
  <c r="F208" i="1"/>
  <c r="H208" i="1" s="1"/>
  <c r="F206" i="1"/>
  <c r="H206" i="1" s="1"/>
  <c r="F204" i="1"/>
  <c r="H204" i="1" s="1"/>
  <c r="F203" i="1"/>
  <c r="H203" i="1" s="1"/>
  <c r="H202" i="1"/>
  <c r="F202" i="1"/>
  <c r="F201" i="1"/>
  <c r="H201" i="1" s="1"/>
  <c r="F193" i="1" l="1"/>
  <c r="H193" i="1" s="1"/>
  <c r="F194" i="1"/>
  <c r="H194" i="1" s="1"/>
  <c r="F200" i="1"/>
  <c r="H200" i="1" s="1"/>
  <c r="F199" i="1"/>
  <c r="H199" i="1" s="1"/>
  <c r="F198" i="1"/>
  <c r="H198" i="1" s="1"/>
  <c r="F197" i="1"/>
  <c r="H197" i="1" s="1"/>
  <c r="F196" i="1"/>
  <c r="H196" i="1" s="1"/>
  <c r="F195" i="1"/>
  <c r="H195" i="1" s="1"/>
  <c r="F192" i="1"/>
  <c r="H192" i="1" s="1"/>
  <c r="F191" i="1"/>
  <c r="H191" i="1" s="1"/>
  <c r="F180" i="1"/>
  <c r="F179" i="1"/>
  <c r="F178" i="1"/>
  <c r="F177" i="1"/>
  <c r="F176" i="1"/>
  <c r="F175" i="1"/>
  <c r="F173" i="1"/>
  <c r="F171" i="1"/>
  <c r="F170" i="1"/>
  <c r="F169" i="1"/>
  <c r="F168" i="1"/>
  <c r="F167" i="1"/>
  <c r="F166" i="1"/>
  <c r="F165" i="1"/>
  <c r="F164" i="1"/>
  <c r="H181" i="1"/>
  <c r="F181" i="1"/>
  <c r="H180" i="1"/>
  <c r="H179" i="1"/>
  <c r="H178" i="1"/>
  <c r="H177" i="1"/>
  <c r="H176" i="1"/>
  <c r="H175" i="1"/>
  <c r="H174" i="1"/>
  <c r="F174" i="1"/>
  <c r="H173" i="1"/>
  <c r="F182" i="1"/>
  <c r="F187" i="1"/>
  <c r="F186" i="1"/>
  <c r="F185" i="1"/>
  <c r="H185" i="1" s="1"/>
  <c r="F184" i="1"/>
  <c r="F183" i="1"/>
  <c r="H183" i="1" s="1"/>
  <c r="F190" i="1"/>
  <c r="H190" i="1" s="1"/>
  <c r="F189" i="1"/>
  <c r="H189" i="1" s="1"/>
  <c r="F188" i="1"/>
  <c r="H188" i="1" s="1"/>
  <c r="H187" i="1"/>
  <c r="H186" i="1"/>
  <c r="H184" i="1"/>
  <c r="H182" i="1"/>
  <c r="H172" i="1"/>
  <c r="F172" i="1"/>
  <c r="H16" i="5" l="1"/>
  <c r="H19" i="5"/>
  <c r="H18" i="5"/>
  <c r="H17" i="5"/>
  <c r="H15" i="5"/>
  <c r="H14" i="5"/>
  <c r="H13" i="5"/>
  <c r="H12" i="5"/>
  <c r="H11" i="5"/>
  <c r="H166" i="1" l="1"/>
  <c r="H157" i="1"/>
  <c r="F157" i="1"/>
  <c r="F159" i="1" l="1"/>
  <c r="H159" i="1"/>
  <c r="H171" i="1" l="1"/>
  <c r="H170" i="1"/>
  <c r="H169" i="1"/>
  <c r="H168" i="1"/>
  <c r="H167" i="1"/>
  <c r="H165" i="1"/>
  <c r="H164" i="1"/>
  <c r="F163" i="1"/>
  <c r="H163" i="1" s="1"/>
  <c r="F162" i="1"/>
  <c r="H162" i="1" s="1"/>
  <c r="F161" i="1"/>
  <c r="H161" i="1" s="1"/>
  <c r="F160" i="1"/>
  <c r="H160" i="1" s="1"/>
  <c r="F158" i="1"/>
  <c r="H158" i="1" s="1"/>
  <c r="F156" i="1"/>
  <c r="H156" i="1" s="1"/>
  <c r="F155" i="1"/>
  <c r="H155" i="1" s="1"/>
  <c r="F154" i="1"/>
  <c r="H154" i="1" s="1"/>
  <c r="F153" i="1"/>
  <c r="H153" i="1" s="1"/>
  <c r="H137" i="1" l="1"/>
  <c r="F137" i="1"/>
  <c r="F152" i="1"/>
  <c r="H152" i="1" s="1"/>
  <c r="F151" i="1"/>
  <c r="H151" i="1" s="1"/>
  <c r="F150" i="1"/>
  <c r="H150" i="1" s="1"/>
  <c r="F149" i="1"/>
  <c r="H149" i="1" s="1"/>
  <c r="F148" i="1"/>
  <c r="H148" i="1" s="1"/>
  <c r="F147" i="1"/>
  <c r="H147" i="1" s="1"/>
  <c r="F146" i="1"/>
  <c r="H146" i="1" s="1"/>
  <c r="F145" i="1"/>
  <c r="H145" i="1" s="1"/>
  <c r="F144" i="1"/>
  <c r="H144" i="1" s="1"/>
  <c r="F143" i="1" l="1"/>
  <c r="H143" i="1" s="1"/>
  <c r="F142" i="1"/>
  <c r="H142" i="1" s="1"/>
  <c r="F141" i="1"/>
  <c r="H141" i="1" s="1"/>
  <c r="F140" i="1"/>
  <c r="H140" i="1" s="1"/>
  <c r="F139" i="1"/>
  <c r="H139" i="1" s="1"/>
  <c r="F138" i="1"/>
  <c r="H138" i="1" s="1"/>
  <c r="F136" i="1"/>
  <c r="H136" i="1" s="1"/>
  <c r="F135" i="1"/>
  <c r="H135" i="1" s="1"/>
  <c r="F134" i="1"/>
  <c r="H134" i="1" s="1"/>
  <c r="F133" i="1" l="1"/>
  <c r="H133" i="1" s="1"/>
  <c r="F132" i="1"/>
  <c r="H132" i="1" s="1"/>
  <c r="F131" i="1"/>
  <c r="H131" i="1" s="1"/>
  <c r="F130" i="1"/>
  <c r="H130" i="1" s="1"/>
  <c r="F129" i="1"/>
  <c r="H129" i="1" s="1"/>
  <c r="F128" i="1"/>
  <c r="H128" i="1" s="1"/>
  <c r="F127" i="1"/>
  <c r="H127" i="1" s="1"/>
  <c r="F126" i="1"/>
  <c r="H126" i="1" s="1"/>
  <c r="F125" i="1"/>
  <c r="H125" i="1" s="1"/>
  <c r="F119" i="1" l="1"/>
  <c r="H119" i="1"/>
  <c r="F124" i="1"/>
  <c r="H124" i="1" s="1"/>
  <c r="F123" i="1"/>
  <c r="H123" i="1" s="1"/>
  <c r="F122" i="1"/>
  <c r="H122" i="1" s="1"/>
  <c r="F121" i="1"/>
  <c r="H121" i="1" s="1"/>
  <c r="F120" i="1"/>
  <c r="H120" i="1" s="1"/>
  <c r="F118" i="1"/>
  <c r="H118" i="1" s="1"/>
  <c r="F117" i="1"/>
  <c r="H117" i="1" s="1"/>
  <c r="F116" i="1"/>
  <c r="H116" i="1" s="1"/>
  <c r="H115" i="1"/>
  <c r="F115" i="1"/>
  <c r="F114" i="1" l="1"/>
  <c r="H114" i="1" s="1"/>
  <c r="F113" i="1"/>
  <c r="H113" i="1" s="1"/>
  <c r="F112" i="1"/>
  <c r="H112" i="1" s="1"/>
  <c r="F111" i="1"/>
  <c r="H111" i="1" s="1"/>
  <c r="F110" i="1"/>
  <c r="H110" i="1" s="1"/>
  <c r="F109" i="1"/>
  <c r="H109" i="1" s="1"/>
  <c r="F108" i="1"/>
  <c r="H108" i="1" s="1"/>
  <c r="F107" i="1"/>
  <c r="H107" i="1" s="1"/>
  <c r="H106" i="1"/>
  <c r="F106" i="1"/>
  <c r="F102" i="1" l="1"/>
  <c r="H102" i="1"/>
  <c r="F101" i="1"/>
  <c r="H101" i="1" s="1"/>
  <c r="F99" i="1"/>
  <c r="H99" i="1" s="1"/>
  <c r="F105" i="1"/>
  <c r="H105" i="1" s="1"/>
  <c r="F104" i="1"/>
  <c r="H104" i="1" s="1"/>
  <c r="F103" i="1"/>
  <c r="H103" i="1" s="1"/>
  <c r="F100" i="1"/>
  <c r="H100" i="1" s="1"/>
  <c r="F98" i="1"/>
  <c r="H98" i="1" s="1"/>
  <c r="H97" i="1"/>
  <c r="F97" i="1"/>
  <c r="H89" i="1"/>
  <c r="F89" i="1"/>
  <c r="F96" i="1" l="1"/>
  <c r="H96" i="1" s="1"/>
  <c r="F95" i="1"/>
  <c r="H95" i="1" s="1"/>
  <c r="F94" i="1"/>
  <c r="H94" i="1" s="1"/>
  <c r="H93" i="1"/>
  <c r="H92" i="1"/>
  <c r="H91" i="1"/>
  <c r="F90" i="1"/>
  <c r="H90" i="1" s="1"/>
  <c r="F88" i="1"/>
  <c r="H88" i="1" s="1"/>
  <c r="F87" i="1"/>
  <c r="H87" i="1" s="1"/>
  <c r="F86" i="1"/>
  <c r="H86" i="1" s="1"/>
  <c r="F85" i="1"/>
  <c r="H85" i="1" s="1"/>
  <c r="F84" i="1"/>
  <c r="H84" i="1" s="1"/>
  <c r="F82" i="1" l="1"/>
  <c r="H82" i="1" s="1"/>
  <c r="F81" i="1"/>
  <c r="H81" i="1" s="1"/>
  <c r="H80" i="1"/>
  <c r="H79" i="1"/>
  <c r="F83" i="1"/>
  <c r="H83" i="1" s="1"/>
  <c r="H78" i="1"/>
  <c r="F77" i="1"/>
  <c r="H77" i="1" s="1"/>
  <c r="F76" i="1"/>
  <c r="H76" i="1" s="1"/>
  <c r="F75" i="1"/>
  <c r="H75" i="1" s="1"/>
  <c r="F74" i="1"/>
  <c r="H74" i="1" s="1"/>
  <c r="F73" i="1"/>
  <c r="H73" i="1" s="1"/>
  <c r="F72" i="1"/>
  <c r="H72" i="1" s="1"/>
  <c r="F71" i="1"/>
  <c r="H71" i="1" s="1"/>
  <c r="F63" i="1" l="1"/>
  <c r="H6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8" i="1"/>
  <c r="F39" i="1"/>
  <c r="F40" i="1"/>
  <c r="F41" i="1"/>
  <c r="F42" i="1"/>
  <c r="F43" i="1"/>
  <c r="F44" i="1"/>
  <c r="F45" i="1"/>
  <c r="F46" i="1"/>
  <c r="F47" i="1"/>
  <c r="F48" i="1"/>
  <c r="F49" i="1"/>
  <c r="F50" i="1"/>
  <c r="F54" i="1"/>
  <c r="F55" i="1"/>
  <c r="F56" i="1"/>
  <c r="F57" i="1"/>
  <c r="F58" i="1"/>
  <c r="F59" i="1"/>
  <c r="F60" i="1"/>
  <c r="F61" i="1"/>
  <c r="F62" i="1"/>
  <c r="F64" i="1"/>
  <c r="F68" i="1"/>
  <c r="F69" i="1"/>
  <c r="F70" i="1"/>
  <c r="H58" i="1" l="1"/>
  <c r="H62" i="1"/>
  <c r="H64" i="1"/>
  <c r="H67" i="1"/>
  <c r="H68" i="1"/>
  <c r="H59" i="1"/>
  <c r="H61" i="1"/>
  <c r="H69" i="1"/>
  <c r="H60" i="1"/>
  <c r="H70" i="1"/>
  <c r="H66" i="1"/>
  <c r="H65" i="1"/>
  <c r="H57" i="1"/>
  <c r="H49" i="1" l="1"/>
  <c r="H56" i="1" l="1"/>
  <c r="H55" i="1"/>
  <c r="H54" i="1"/>
  <c r="H53" i="1"/>
  <c r="H52" i="1"/>
  <c r="H51" i="1"/>
  <c r="H50" i="1"/>
  <c r="H48" i="1"/>
  <c r="H47" i="1"/>
  <c r="H46" i="1"/>
  <c r="H45" i="1"/>
  <c r="H44" i="1"/>
  <c r="H43" i="1"/>
  <c r="H34" i="1"/>
  <c r="H41" i="1" l="1"/>
  <c r="H27" i="1" l="1"/>
  <c r="H42" i="1"/>
  <c r="H8" i="6" l="1"/>
  <c r="H10" i="5"/>
  <c r="H40" i="1"/>
  <c r="H39" i="1"/>
  <c r="H38" i="1"/>
  <c r="H37" i="1"/>
  <c r="H36" i="1"/>
  <c r="H35" i="1"/>
  <c r="H33" i="1"/>
  <c r="H32" i="1"/>
  <c r="H31" i="1"/>
  <c r="H30" i="1"/>
  <c r="H29" i="1"/>
  <c r="H28" i="1"/>
  <c r="H6" i="6"/>
  <c r="H9" i="6"/>
  <c r="H7" i="6"/>
  <c r="H5" i="6"/>
  <c r="H9" i="5"/>
  <c r="H8" i="5"/>
  <c r="H7" i="5"/>
  <c r="H6" i="5"/>
  <c r="H5" i="5"/>
  <c r="H4" i="6"/>
  <c r="H4" i="5"/>
  <c r="I1" i="5" l="1"/>
  <c r="H16" i="1" l="1"/>
  <c r="H26" i="1"/>
  <c r="H14" i="1"/>
  <c r="H4" i="1"/>
  <c r="H25" i="1" l="1"/>
  <c r="H24" i="1"/>
  <c r="H23" i="1"/>
  <c r="H22" i="1"/>
  <c r="H21" i="1"/>
  <c r="H20" i="1"/>
  <c r="H19" i="1"/>
  <c r="H18" i="1"/>
  <c r="H17" i="1"/>
  <c r="H13" i="1"/>
  <c r="H12" i="1"/>
  <c r="H10" i="1"/>
  <c r="H11" i="1"/>
  <c r="H9" i="1"/>
  <c r="H15" i="1"/>
  <c r="H6" i="1"/>
  <c r="H7" i="1"/>
  <c r="H8" i="1"/>
  <c r="H5" i="1"/>
  <c r="I1" i="1" l="1"/>
</calcChain>
</file>

<file path=xl/sharedStrings.xml><?xml version="1.0" encoding="utf-8"?>
<sst xmlns="http://schemas.openxmlformats.org/spreadsheetml/2006/main" count="1019" uniqueCount="153">
  <si>
    <t>Task</t>
  </si>
  <si>
    <t xml:space="preserve">Priority </t>
  </si>
  <si>
    <t xml:space="preserve">Status </t>
  </si>
  <si>
    <t>% Complete</t>
  </si>
  <si>
    <t xml:space="preserve">Start Date </t>
  </si>
  <si>
    <t xml:space="preserve">Due Date </t>
  </si>
  <si>
    <t>High</t>
  </si>
  <si>
    <t>Normal</t>
  </si>
  <si>
    <t>Low</t>
  </si>
  <si>
    <t>Notes</t>
  </si>
  <si>
    <t>Complete</t>
  </si>
  <si>
    <t>Done/Overdue?</t>
  </si>
  <si>
    <t>Keep (1 rep)</t>
  </si>
  <si>
    <t>Push-up Challenge</t>
  </si>
  <si>
    <t>Plank Challenge</t>
  </si>
  <si>
    <t>Knee Push-up Challenge</t>
  </si>
  <si>
    <t>FreeCodeCamp</t>
  </si>
  <si>
    <t>Pluralsight</t>
  </si>
  <si>
    <t>English</t>
  </si>
  <si>
    <t>Japanese</t>
  </si>
  <si>
    <t>Microsoft Point</t>
  </si>
  <si>
    <t>Get up (6AM)</t>
  </si>
  <si>
    <t>Plan for tomorrow</t>
  </si>
  <si>
    <t>In Progress</t>
  </si>
  <si>
    <t>LIFE</t>
  </si>
  <si>
    <t>TO-DO LIST FOR MONTHS</t>
  </si>
  <si>
    <t>TO-DO LIST FOR DAYS</t>
  </si>
  <si>
    <t>TO-DO LIST FOR YEARS</t>
  </si>
  <si>
    <t>Body</t>
  </si>
  <si>
    <t>Workout at least 15 minutes / day</t>
  </si>
  <si>
    <t>Java</t>
  </si>
  <si>
    <t>Android</t>
  </si>
  <si>
    <t>Learn 5 vocabulary / day</t>
  </si>
  <si>
    <t>Use Duolingo 15 minutes / day</t>
  </si>
  <si>
    <t>Earn all points</t>
  </si>
  <si>
    <t>200 pounds
10% fat</t>
  </si>
  <si>
    <t>Responsive Web Design Certification (300 hours)
Javascript Algorithms And Data Structures Certification (300 hours)
Front End Libraries Certification (300 hours)
Data Visualization Certification (300 hours)
Apis And Microservices Certification (300 hours)
Information Security And Quality Assurance Certification (300 hours)</t>
  </si>
  <si>
    <t>Java
Android
Javascript
React
Python</t>
  </si>
  <si>
    <t>Microsoft Points</t>
  </si>
  <si>
    <t>Exchange for a Packbag</t>
  </si>
  <si>
    <t>Apply Jobs</t>
  </si>
  <si>
    <t>1st time in September
2nd time in December</t>
  </si>
  <si>
    <t>Driving tutorial</t>
  </si>
  <si>
    <t>Finish the driving lessons with Mr.Liem</t>
  </si>
  <si>
    <t>Driving Licence</t>
  </si>
  <si>
    <t>Finish lesson with Mr.Liem
Sign up, pass the DMV Driving test, and Get Driver Licence</t>
  </si>
  <si>
    <t>Clean house</t>
  </si>
  <si>
    <t>Wash &amp; Fold Clothes</t>
  </si>
  <si>
    <t>Confirm Call</t>
  </si>
  <si>
    <t>Rosemead College of English</t>
  </si>
  <si>
    <t>Put silicon to room</t>
  </si>
  <si>
    <r>
      <t xml:space="preserve">Java: Applying Concurrency and Multi-threading
Estimate: </t>
    </r>
    <r>
      <rPr>
        <b/>
        <sz val="11"/>
        <color theme="1" tint="4.9989318521683403E-2"/>
        <rFont val="Century Gothic"/>
        <scheme val="minor"/>
      </rPr>
      <t>2h 39m</t>
    </r>
  </si>
  <si>
    <r>
      <t xml:space="preserve">5 rep (times: 1)
Estimate: </t>
    </r>
    <r>
      <rPr>
        <b/>
        <sz val="11"/>
        <color theme="1" tint="4.9989318521683403E-2"/>
        <rFont val="Century Gothic"/>
        <scheme val="minor"/>
      </rPr>
      <t>1m</t>
    </r>
  </si>
  <si>
    <r>
      <t xml:space="preserve">Vocabulary (5)
Estimate: </t>
    </r>
    <r>
      <rPr>
        <b/>
        <sz val="11"/>
        <color theme="1" tint="4.9989318521683403E-2"/>
        <rFont val="Century Gothic"/>
        <scheme val="minor"/>
      </rPr>
      <t>30m</t>
    </r>
  </si>
  <si>
    <r>
      <t xml:space="preserve">Intermediate Fat Loss Workout
Estimate: </t>
    </r>
    <r>
      <rPr>
        <b/>
        <sz val="11"/>
        <color theme="1" tint="4.9989318521683403E-2"/>
        <rFont val="Century Gothic"/>
        <scheme val="minor"/>
      </rPr>
      <t>23m</t>
    </r>
  </si>
  <si>
    <r>
      <t xml:space="preserve">1 minute (times: 1)
Estimate: </t>
    </r>
    <r>
      <rPr>
        <b/>
        <sz val="11"/>
        <color theme="1" tint="4.9989318521683403E-2"/>
        <rFont val="Century Gothic"/>
        <scheme val="minor"/>
      </rPr>
      <t>1m</t>
    </r>
  </si>
  <si>
    <r>
      <t xml:space="preserve">Front End Libraries: React (1/3)
Estimate: </t>
    </r>
    <r>
      <rPr>
        <b/>
        <sz val="11"/>
        <color theme="1" tint="4.9989318521683403E-2"/>
        <rFont val="Century Gothic"/>
        <scheme val="minor"/>
      </rPr>
      <t>1h</t>
    </r>
  </si>
  <si>
    <r>
      <t xml:space="preserve">Java: Generics
Estimate: </t>
    </r>
    <r>
      <rPr>
        <b/>
        <sz val="11"/>
        <color theme="1" tint="4.9989318521683403E-2"/>
        <rFont val="Century Gothic"/>
        <scheme val="minor"/>
      </rPr>
      <t>1h</t>
    </r>
  </si>
  <si>
    <r>
      <t xml:space="preserve">Android: Start Developing for Android
Estimate: </t>
    </r>
    <r>
      <rPr>
        <b/>
        <sz val="11"/>
        <color theme="1" tint="4.9989318521683403E-2"/>
        <rFont val="Century Gothic"/>
        <scheme val="minor"/>
      </rPr>
      <t>1h</t>
    </r>
  </si>
  <si>
    <r>
      <t xml:space="preserve">PC search + Mobile search
Estimate: </t>
    </r>
    <r>
      <rPr>
        <b/>
        <sz val="11"/>
        <color theme="1" tint="4.9989318521683403E-2"/>
        <rFont val="Century Gothic"/>
        <scheme val="minor"/>
      </rPr>
      <t>5m</t>
    </r>
  </si>
  <si>
    <r>
      <t xml:space="preserve">Estimate: </t>
    </r>
    <r>
      <rPr>
        <b/>
        <sz val="11"/>
        <color theme="1" tint="4.9989318521683403E-2"/>
        <rFont val="Century Gothic"/>
        <scheme val="minor"/>
      </rPr>
      <t>1m</t>
    </r>
  </si>
  <si>
    <r>
      <t xml:space="preserve">Easy Japanese (Lesson 1)
Duolingo (15m)
Estimate: </t>
    </r>
    <r>
      <rPr>
        <b/>
        <sz val="11"/>
        <color theme="1" tint="4.9989318521683403E-2"/>
        <rFont val="Century Gothic"/>
        <scheme val="minor"/>
      </rPr>
      <t>30m</t>
    </r>
  </si>
  <si>
    <r>
      <t xml:space="preserve">Intermediate Abs Workout
Estimate: </t>
    </r>
    <r>
      <rPr>
        <b/>
        <sz val="11"/>
        <color theme="1" tint="4.9989318521683403E-2"/>
        <rFont val="Century Gothic"/>
        <scheme val="minor"/>
      </rPr>
      <t>13m</t>
    </r>
  </si>
  <si>
    <r>
      <t xml:space="preserve">5 rep (times: 2)
Estimate: </t>
    </r>
    <r>
      <rPr>
        <b/>
        <sz val="11"/>
        <color theme="1" tint="4.9989318521683403E-2"/>
        <rFont val="Century Gothic"/>
        <scheme val="minor"/>
      </rPr>
      <t>1m</t>
    </r>
  </si>
  <si>
    <r>
      <t xml:space="preserve">1 minute (times: 2)
Estimate: </t>
    </r>
    <r>
      <rPr>
        <b/>
        <sz val="11"/>
        <color theme="1" tint="4.9989318521683403E-2"/>
        <rFont val="Century Gothic"/>
        <scheme val="minor"/>
      </rPr>
      <t>1m</t>
    </r>
  </si>
  <si>
    <r>
      <t xml:space="preserve">Front End Libraries: React (2/3)
Estimate: </t>
    </r>
    <r>
      <rPr>
        <b/>
        <sz val="11"/>
        <color theme="1" tint="4.9989318521683403E-2"/>
        <rFont val="Century Gothic"/>
        <scheme val="minor"/>
      </rPr>
      <t>1h</t>
    </r>
  </si>
  <si>
    <r>
      <t xml:space="preserve">Java: Working with Databases Using JDBC
Estimate: </t>
    </r>
    <r>
      <rPr>
        <b/>
        <sz val="11"/>
        <color theme="1" tint="4.9989318521683403E-2"/>
        <rFont val="Century Gothic"/>
        <scheme val="minor"/>
      </rPr>
      <t>1h</t>
    </r>
  </si>
  <si>
    <r>
      <t xml:space="preserve">Android: Understanding Android
Estimate: </t>
    </r>
    <r>
      <rPr>
        <b/>
        <sz val="11"/>
        <color theme="1" tint="4.9989318521683403E-2"/>
        <rFont val="Century Gothic"/>
        <scheme val="minor"/>
      </rPr>
      <t>1h</t>
    </r>
  </si>
  <si>
    <r>
      <t xml:space="preserve">Easy Japanese (Lesson 2)
Duolingo (15m)
Estimate: </t>
    </r>
    <r>
      <rPr>
        <b/>
        <sz val="11"/>
        <color theme="1" tint="4.9989318521683403E-2"/>
        <rFont val="Century Gothic"/>
        <scheme val="minor"/>
      </rPr>
      <t>30m</t>
    </r>
  </si>
  <si>
    <r>
      <t xml:space="preserve">Estimate: </t>
    </r>
    <r>
      <rPr>
        <b/>
        <sz val="11"/>
        <color theme="1" tint="4.9989318521683403E-2"/>
        <rFont val="Century Gothic"/>
        <scheme val="minor"/>
      </rPr>
      <t>5m</t>
    </r>
  </si>
  <si>
    <r>
      <t xml:space="preserve">Easy Japanese (Lesson 3)
Duolingo (15m)
Estimate: </t>
    </r>
    <r>
      <rPr>
        <b/>
        <sz val="11"/>
        <color theme="1" tint="4.9989318521683403E-2"/>
        <rFont val="Century Gothic"/>
        <scheme val="minor"/>
      </rPr>
      <t>30m</t>
    </r>
  </si>
  <si>
    <r>
      <t xml:space="preserve">Vocabulary (5) + Rosemead Vocabulary
Estimate: </t>
    </r>
    <r>
      <rPr>
        <b/>
        <sz val="11"/>
        <color theme="1" tint="4.9989318521683403E-2"/>
        <rFont val="Century Gothic"/>
        <scheme val="minor"/>
      </rPr>
      <t>30m</t>
    </r>
  </si>
  <si>
    <r>
      <t xml:space="preserve">Estimate: </t>
    </r>
    <r>
      <rPr>
        <b/>
        <sz val="11"/>
        <color theme="1" tint="4.9989318521683403E-2"/>
        <rFont val="Century Gothic"/>
        <scheme val="minor"/>
      </rPr>
      <t>4h</t>
    </r>
  </si>
  <si>
    <r>
      <t xml:space="preserve">1 minute 20 second (times: 2)
Estimate: </t>
    </r>
    <r>
      <rPr>
        <b/>
        <sz val="11"/>
        <color theme="1" tint="4.9989318521683403E-2"/>
        <rFont val="Century Gothic"/>
        <scheme val="minor"/>
      </rPr>
      <t>1m</t>
    </r>
  </si>
  <si>
    <r>
      <t xml:space="preserve">6 rep (times: 2)
Estimate: </t>
    </r>
    <r>
      <rPr>
        <b/>
        <sz val="11"/>
        <color theme="1" tint="4.9989318521683403E-2"/>
        <rFont val="Century Gothic"/>
        <scheme val="minor"/>
      </rPr>
      <t>1m</t>
    </r>
  </si>
  <si>
    <r>
      <t xml:space="preserve">10 rep (times: 2)
Estimate: </t>
    </r>
    <r>
      <rPr>
        <b/>
        <sz val="11"/>
        <color theme="1" tint="4.9989318521683403E-2"/>
        <rFont val="Century Gothic"/>
        <scheme val="minor"/>
      </rPr>
      <t>1m</t>
    </r>
  </si>
  <si>
    <r>
      <t xml:space="preserve">Lifting dumbbells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</si>
  <si>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1h</t>
    </r>
  </si>
  <si>
    <r>
      <t xml:space="preserve">Estimate: </t>
    </r>
    <r>
      <rPr>
        <b/>
        <sz val="11"/>
        <color theme="1" tint="4.9989318521683403E-2"/>
        <rFont val="Century Gothic"/>
        <scheme val="minor"/>
      </rPr>
      <t>25m</t>
    </r>
  </si>
  <si>
    <r>
      <t xml:space="preserve">1 minute 20 second (times: 1)
Estimate: </t>
    </r>
    <r>
      <rPr>
        <b/>
        <sz val="11"/>
        <color theme="1" tint="4.9989318521683403E-2"/>
        <rFont val="Century Gothic"/>
        <scheme val="minor"/>
      </rPr>
      <t>1m</t>
    </r>
  </si>
  <si>
    <r>
      <t xml:space="preserve">6 rep (times: 1)
Estimate: </t>
    </r>
    <r>
      <rPr>
        <b/>
        <sz val="11"/>
        <color theme="1" tint="4.9989318521683403E-2"/>
        <rFont val="Century Gothic"/>
        <scheme val="minor"/>
      </rPr>
      <t>1m</t>
    </r>
  </si>
  <si>
    <r>
      <t xml:space="preserve">10 rep (times: 1)
Estimate: </t>
    </r>
    <r>
      <rPr>
        <b/>
        <sz val="11"/>
        <color theme="1" tint="4.9989318521683403E-2"/>
        <rFont val="Century Gothic"/>
        <scheme val="minor"/>
      </rPr>
      <t>1m</t>
    </r>
  </si>
  <si>
    <r>
      <t xml:space="preserve">Call Emerson to prepare for Stephen's TK class
Estimate: </t>
    </r>
    <r>
      <rPr>
        <b/>
        <sz val="11"/>
        <color theme="1" tint="4.9989318521683403E-2"/>
        <rFont val="Century Gothic"/>
        <scheme val="minor"/>
      </rPr>
      <t>5m</t>
    </r>
  </si>
  <si>
    <r>
      <t xml:space="preserve">1 minute (times: 3)
Estimate: </t>
    </r>
    <r>
      <rPr>
        <b/>
        <sz val="11"/>
        <color theme="1" tint="4.9989318521683403E-2"/>
        <rFont val="Century Gothic"/>
        <scheme val="minor"/>
      </rPr>
      <t>1m</t>
    </r>
  </si>
  <si>
    <r>
      <t xml:space="preserve">5 rep (times: 3)
Estimate: </t>
    </r>
    <r>
      <rPr>
        <b/>
        <sz val="11"/>
        <color theme="1" tint="4.9989318521683403E-2"/>
        <rFont val="Century Gothic"/>
        <scheme val="minor"/>
      </rPr>
      <t>1m</t>
    </r>
  </si>
  <si>
    <r>
      <t xml:space="preserve">HIIT Legs - Beginner
Estimate: </t>
    </r>
    <r>
      <rPr>
        <b/>
        <sz val="11"/>
        <color theme="1" tint="4.9989318521683403E-2"/>
        <rFont val="Century Gothic"/>
        <scheme val="minor"/>
      </rPr>
      <t>20m</t>
    </r>
  </si>
  <si>
    <r>
      <t xml:space="preserve">Bodyweight Toning Workout - Beginner
Estimate: </t>
    </r>
    <r>
      <rPr>
        <b/>
        <sz val="11"/>
        <color theme="1" tint="4.9989318521683403E-2"/>
        <rFont val="Century Gothic"/>
        <scheme val="minor"/>
      </rPr>
      <t>14m</t>
    </r>
  </si>
  <si>
    <t>Driving Lesson</t>
  </si>
  <si>
    <r>
      <t xml:space="preserve">Estimate: </t>
    </r>
    <r>
      <rPr>
        <b/>
        <sz val="11"/>
        <color theme="1" tint="4.9989318521683403E-2"/>
        <rFont val="Century Gothic"/>
        <scheme val="minor"/>
      </rPr>
      <t>1h</t>
    </r>
  </si>
  <si>
    <r>
      <t xml:space="preserve">Easy Japanese (Lesson 5)
Duolingo (15m)
Estimate: </t>
    </r>
    <r>
      <rPr>
        <b/>
        <sz val="11"/>
        <color theme="1" tint="4.9989318521683403E-2"/>
        <rFont val="Century Gothic"/>
        <scheme val="minor"/>
      </rPr>
      <t>30m</t>
    </r>
  </si>
  <si>
    <r>
      <t xml:space="preserve">Easy Japanese (Lesson 4)
Duolingo (15m)
Estimate: </t>
    </r>
    <r>
      <rPr>
        <b/>
        <sz val="11"/>
        <color theme="1" tint="4.9989318521683403E-2"/>
        <rFont val="Century Gothic"/>
        <scheme val="minor"/>
      </rPr>
      <t>30m</t>
    </r>
  </si>
  <si>
    <r>
      <t xml:space="preserve">Intermediate Abs + Intermediate Fat Loss Workout
Estimate: </t>
    </r>
    <r>
      <rPr>
        <b/>
        <sz val="11"/>
        <color theme="1" tint="4.9989318521683403E-2"/>
        <rFont val="Century Gothic"/>
        <scheme val="minor"/>
      </rPr>
      <t>13m + 23m</t>
    </r>
  </si>
  <si>
    <r>
      <t xml:space="preserve">15 rep (times: 1)
Estimate: </t>
    </r>
    <r>
      <rPr>
        <b/>
        <sz val="11"/>
        <color theme="1" tint="4.9989318521683403E-2"/>
        <rFont val="Century Gothic"/>
        <scheme val="minor"/>
      </rPr>
      <t>1m</t>
    </r>
  </si>
  <si>
    <r>
      <t xml:space="preserve">7 rep (times: 1)
Estimate: </t>
    </r>
    <r>
      <rPr>
        <b/>
        <sz val="11"/>
        <color theme="1" tint="4.9989318521683403E-2"/>
        <rFont val="Century Gothic"/>
        <scheme val="minor"/>
      </rPr>
      <t>1m</t>
    </r>
  </si>
  <si>
    <r>
      <t xml:space="preserve">1 minute 40 second (times: 1)
Estimate: </t>
    </r>
    <r>
      <rPr>
        <b/>
        <sz val="11"/>
        <color theme="1" tint="4.9989318521683403E-2"/>
        <rFont val="Century Gothic"/>
        <scheme val="minor"/>
      </rPr>
      <t>1m</t>
    </r>
  </si>
  <si>
    <r>
      <t xml:space="preserve">Review Easy Japanese (Lesson 1=&gt;5)
Duolingo (15m)
Estimate: </t>
    </r>
    <r>
      <rPr>
        <b/>
        <sz val="11"/>
        <color theme="1" tint="4.9989318521683403E-2"/>
        <rFont val="Century Gothic"/>
        <scheme val="minor"/>
      </rPr>
      <t>30m</t>
    </r>
  </si>
  <si>
    <r>
      <t xml:space="preserve">Review Vocabulary
Estimate: </t>
    </r>
    <r>
      <rPr>
        <b/>
        <sz val="11"/>
        <color theme="1" tint="4.9989318521683403E-2"/>
        <rFont val="Century Gothic"/>
        <scheme val="minor"/>
      </rPr>
      <t>30m</t>
    </r>
  </si>
  <si>
    <t>Get up (5AM)</t>
  </si>
  <si>
    <r>
      <t xml:space="preserve">15 rep (times: 2)
Estimate: </t>
    </r>
    <r>
      <rPr>
        <b/>
        <sz val="11"/>
        <color theme="1" tint="4.9989318521683403E-2"/>
        <rFont val="Century Gothic"/>
        <scheme val="minor"/>
      </rPr>
      <t>1m</t>
    </r>
  </si>
  <si>
    <r>
      <t xml:space="preserve">7 rep (times: 2)
Estimate: </t>
    </r>
    <r>
      <rPr>
        <b/>
        <sz val="11"/>
        <color theme="1" tint="4.9989318521683403E-2"/>
        <rFont val="Century Gothic"/>
        <scheme val="minor"/>
      </rPr>
      <t>1m</t>
    </r>
  </si>
  <si>
    <r>
      <t xml:space="preserve">1 minute 40 second (times: 2)
Estimate: </t>
    </r>
    <r>
      <rPr>
        <b/>
        <sz val="11"/>
        <color theme="1" tint="4.9989318521683403E-2"/>
        <rFont val="Century Gothic"/>
        <scheme val="minor"/>
      </rPr>
      <t>1m</t>
    </r>
  </si>
  <si>
    <r>
      <t xml:space="preserve">Android: Android Programming with Intents
Estimate: </t>
    </r>
    <r>
      <rPr>
        <b/>
        <sz val="11"/>
        <color theme="1" tint="4.9989318521683403E-2"/>
        <rFont val="Century Gothic"/>
        <scheme val="minor"/>
      </rPr>
      <t>4h 14m</t>
    </r>
  </si>
  <si>
    <r>
      <t xml:space="preserve">Bodyweight Toning Workout - Beginner + HIIT Core - Beginner
Estimate: </t>
    </r>
    <r>
      <rPr>
        <b/>
        <sz val="11"/>
        <color theme="1" tint="4.9989318521683403E-2"/>
        <rFont val="Century Gothic"/>
        <scheme val="minor"/>
      </rPr>
      <t>14m + 21m</t>
    </r>
  </si>
  <si>
    <t>Workout Challenges</t>
  </si>
  <si>
    <r>
      <t xml:space="preserve">Knee Push-up: 15 rep (times: 3)
Push-up: 7 rep (times: 3)
Plank: 1 minute 40 second (times: 2)
Estimate: </t>
    </r>
    <r>
      <rPr>
        <b/>
        <sz val="11"/>
        <color theme="1" tint="4.9989318521683403E-2"/>
        <rFont val="Century Gothic"/>
        <scheme val="minor"/>
      </rPr>
      <t>5m</t>
    </r>
  </si>
  <si>
    <t>HackerRank</t>
  </si>
  <si>
    <t>Java: Introduction</t>
  </si>
  <si>
    <r>
      <t xml:space="preserve">Easy Japanese (Lesson 6)
Duolingo (15m)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</si>
  <si>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2h</t>
    </r>
  </si>
  <si>
    <r>
      <t xml:space="preserve">Lower Back Relaxation
Estimate: </t>
    </r>
    <r>
      <rPr>
        <b/>
        <sz val="11"/>
        <color theme="1" tint="4.9989318521683403E-2"/>
        <rFont val="Century Gothic"/>
        <scheme val="minor"/>
      </rPr>
      <t>19m</t>
    </r>
  </si>
  <si>
    <r>
      <t xml:space="preserve">Knee Push-up: 20 rep (times: 1)
Push-up: 8 rep (times: 1)
Plank: 1 minute 40 second (times: 3)
Estimate: </t>
    </r>
    <r>
      <rPr>
        <b/>
        <sz val="11"/>
        <color theme="1" tint="4.9989318521683403E-2"/>
        <rFont val="Century Gothic"/>
        <scheme val="minor"/>
      </rPr>
      <t>5m</t>
    </r>
  </si>
  <si>
    <r>
      <t xml:space="preserve">Java: Strings (6/10)
Problem_Solving: Warmup (7/10)
Estimate: </t>
    </r>
    <r>
      <rPr>
        <b/>
        <sz val="11"/>
        <color theme="1" tint="4.9989318521683403E-2"/>
        <rFont val="Century Gothic"/>
        <scheme val="minor"/>
      </rPr>
      <t>1h</t>
    </r>
  </si>
  <si>
    <r>
      <t xml:space="preserve">Easy Japanese (Lesson 7)
Duolingo (15m)
Estimate: </t>
    </r>
    <r>
      <rPr>
        <b/>
        <sz val="11"/>
        <color theme="1" tint="4.9989318521683403E-2"/>
        <rFont val="Century Gothic"/>
        <scheme val="minor"/>
      </rPr>
      <t>30m</t>
    </r>
  </si>
  <si>
    <r>
      <t xml:space="preserve">HIIT Full Body
Estimate: </t>
    </r>
    <r>
      <rPr>
        <b/>
        <sz val="11"/>
        <color theme="1" tint="4.9989318521683403E-2"/>
        <rFont val="Century Gothic"/>
        <scheme val="minor"/>
      </rPr>
      <t>20m</t>
    </r>
  </si>
  <si>
    <r>
      <t xml:space="preserve">Knee Push-up: 20 rep (times: 2)
Push-up: 8 rep (times: 2)
Plank: 2 minutes second (times: 1)
Estimate: </t>
    </r>
    <r>
      <rPr>
        <b/>
        <sz val="11"/>
        <color theme="1" tint="4.9989318521683403E-2"/>
        <rFont val="Century Gothic"/>
        <scheme val="minor"/>
      </rPr>
      <t>6m</t>
    </r>
  </si>
  <si>
    <r>
      <t xml:space="preserve">Knee Push-up: 20 rep (times: 3)
Push-up: 8 rep (times: 3)
Plank: 2 minutes second (times: 2)
Estimate: </t>
    </r>
    <r>
      <rPr>
        <b/>
        <sz val="11"/>
        <color theme="1" tint="4.9989318521683403E-2"/>
        <rFont val="Century Gothic"/>
        <scheme val="minor"/>
      </rPr>
      <t>6m</t>
    </r>
  </si>
  <si>
    <r>
      <t xml:space="preserve">Java: Strings (11/11)
Problem_Solving: Implementation (2/66)
Estimate: </t>
    </r>
    <r>
      <rPr>
        <b/>
        <sz val="11"/>
        <color theme="1" tint="4.9989318521683403E-2"/>
        <rFont val="Century Gothic"/>
        <scheme val="minor"/>
      </rPr>
      <t>1h</t>
    </r>
  </si>
  <si>
    <r>
      <t xml:space="preserve">Java: Strings (9/11)
Problem_Solving: Warmup (10/10)
Estimate: </t>
    </r>
    <r>
      <rPr>
        <b/>
        <sz val="11"/>
        <color theme="1" tint="4.9989318521683403E-2"/>
        <rFont val="Century Gothic"/>
        <scheme val="minor"/>
      </rPr>
      <t>1h</t>
    </r>
  </si>
  <si>
    <r>
      <t xml:space="preserve">Java: Strings (11/11)
Estimate: </t>
    </r>
    <r>
      <rPr>
        <b/>
        <sz val="11"/>
        <color theme="1" tint="4.9989318521683403E-2"/>
        <rFont val="Century Gothic"/>
        <scheme val="minor"/>
      </rPr>
      <t>1h</t>
    </r>
  </si>
  <si>
    <r>
      <t xml:space="preserve">Knee Push-up: 25 rep (times: 1)
Push-up: 8 rep (times: 4)
Plank: 2 minutes second (times: 3)
Estimate: </t>
    </r>
    <r>
      <rPr>
        <b/>
        <sz val="11"/>
        <color theme="1" tint="4.9989318521683403E-2"/>
        <rFont val="Century Gothic"/>
        <scheme val="minor"/>
      </rPr>
      <t>7m</t>
    </r>
  </si>
  <si>
    <r>
      <t xml:space="preserve">Java: BigDecimal (1/3)
Problem_Solving: Implementation (2/66)
Estimate: </t>
    </r>
    <r>
      <rPr>
        <b/>
        <sz val="11"/>
        <color theme="1" tint="4.9989318521683403E-2"/>
        <rFont val="Century Gothic"/>
        <scheme val="minor"/>
      </rPr>
      <t>1h</t>
    </r>
  </si>
  <si>
    <r>
      <t xml:space="preserve">Knee Push-up: 26 rep (times: 2)
Push-up: 8 rep (times: 5)
Plank: 2 minutes 20 second (times: 1)
Estimate: </t>
    </r>
    <r>
      <rPr>
        <b/>
        <sz val="11"/>
        <color theme="1" tint="4.9989318521683403E-2"/>
        <rFont val="Century Gothic"/>
        <scheme val="minor"/>
      </rPr>
      <t>7m</t>
    </r>
  </si>
  <si>
    <r>
      <t xml:space="preserve">Java: BigDecimal (3/3)
Problem_Solving: Implementation (5/66)
Estimate: </t>
    </r>
    <r>
      <rPr>
        <b/>
        <sz val="11"/>
        <color theme="1" tint="4.9989318521683403E-2"/>
        <rFont val="Century Gothic"/>
        <scheme val="minor"/>
      </rPr>
      <t>1h</t>
    </r>
  </si>
  <si>
    <r>
      <t xml:space="preserve">Java: Data Structure (3/15)
Problem_Solving: Implementation (7/66)
Estimate: </t>
    </r>
    <r>
      <rPr>
        <b/>
        <sz val="11"/>
        <color theme="1" tint="4.9989318521683403E-2"/>
        <rFont val="Century Gothic"/>
        <scheme val="minor"/>
      </rPr>
      <t>1h</t>
    </r>
  </si>
  <si>
    <r>
      <t xml:space="preserve">Easy Japanese Review 1-7)
Duolingo (15m)
Estimate: </t>
    </r>
    <r>
      <rPr>
        <b/>
        <sz val="11"/>
        <color theme="1" tint="4.9989318521683403E-2"/>
        <rFont val="Century Gothic"/>
        <scheme val="minor"/>
      </rPr>
      <t>30m</t>
    </r>
  </si>
  <si>
    <r>
      <t xml:space="preserve">Vocabulary (Review)
Estimate: </t>
    </r>
    <r>
      <rPr>
        <b/>
        <sz val="11"/>
        <color theme="1" tint="4.9989318521683403E-2"/>
        <rFont val="Century Gothic"/>
        <scheme val="minor"/>
      </rPr>
      <t>30m</t>
    </r>
  </si>
  <si>
    <r>
      <t xml:space="preserve">Introduction to GitHub
Estimate: </t>
    </r>
    <r>
      <rPr>
        <b/>
        <sz val="11"/>
        <color theme="1" tint="4.9989318521683403E-2"/>
        <rFont val="Century Gothic"/>
        <scheme val="minor"/>
      </rPr>
      <t>1h</t>
    </r>
  </si>
  <si>
    <t>GitHub Training</t>
  </si>
  <si>
    <r>
      <t xml:space="preserve">Knee Push-up: 26 rep (times: 3)
Push-up: 8 rep (times: 6)
Plank: 2 minutes 20 second (times: 2)
Estimate: </t>
    </r>
    <r>
      <rPr>
        <b/>
        <sz val="11"/>
        <color theme="1" tint="4.9989318521683403E-2"/>
        <rFont val="Century Gothic"/>
        <scheme val="minor"/>
      </rPr>
      <t>7m</t>
    </r>
  </si>
  <si>
    <t>Participate everyday</t>
  </si>
  <si>
    <t>Complete Front End Libraries Certificate</t>
  </si>
  <si>
    <t>Complete the training</t>
  </si>
  <si>
    <t>Complete on Pluralsight</t>
  </si>
  <si>
    <t>Not Started</t>
  </si>
  <si>
    <r>
      <t xml:space="preserve">Uploading your project to GitHub
Migrating your repository to GitHub
Estimate: </t>
    </r>
    <r>
      <rPr>
        <b/>
        <sz val="11"/>
        <color theme="1" tint="4.9989318521683403E-2"/>
        <rFont val="Century Gothic"/>
        <scheme val="minor"/>
      </rPr>
      <t>1h</t>
    </r>
  </si>
  <si>
    <r>
      <t xml:space="preserve">Communicating using Markdown
Estimate: </t>
    </r>
    <r>
      <rPr>
        <b/>
        <sz val="11"/>
        <color theme="1" tint="4.9989318521683403E-2"/>
        <rFont val="Century Gothic"/>
        <scheme val="minor"/>
      </rPr>
      <t>1h</t>
    </r>
  </si>
  <si>
    <r>
      <t xml:space="preserve">GitHub Pages
Estimate: </t>
    </r>
    <r>
      <rPr>
        <b/>
        <sz val="11"/>
        <color theme="1" tint="4.9989318521683403E-2"/>
        <rFont val="Century Gothic"/>
        <scheme val="minor"/>
      </rPr>
      <t>1h</t>
    </r>
  </si>
  <si>
    <r>
      <t xml:space="preserve">Java: Data Structure (5/15)
Problem_Solving: Implementation (10/66)
Estimate: </t>
    </r>
    <r>
      <rPr>
        <b/>
        <sz val="11"/>
        <color theme="1" tint="4.9989318521683403E-2"/>
        <rFont val="Century Gothic"/>
        <scheme val="minor"/>
      </rPr>
      <t>1h</t>
    </r>
  </si>
  <si>
    <r>
      <t xml:space="preserve">Easy Japanese (Lesson 9)
Duolingo (15m)
Estimate: </t>
    </r>
    <r>
      <rPr>
        <b/>
        <sz val="11"/>
        <color theme="1" tint="4.9989318521683403E-2"/>
        <rFont val="Century Gothic"/>
        <scheme val="minor"/>
      </rPr>
      <t>30m</t>
    </r>
  </si>
  <si>
    <t>Stuff</t>
  </si>
  <si>
    <r>
      <t xml:space="preserve">Call to setup Stephen's dentist appointment in October (5PM)
Talk to the car deailer in in front of the house
Research for the DMV car driving sticker &amp; disability card
Estimate: </t>
    </r>
    <r>
      <rPr>
        <b/>
        <sz val="11"/>
        <color theme="1" tint="4.9989318521683403E-2"/>
        <rFont val="Century Gothic"/>
        <scheme val="minor"/>
      </rPr>
      <t>1h</t>
    </r>
  </si>
  <si>
    <r>
      <t xml:space="preserve">Easy Japanese (Lesson 8)
Duolingo (15m)
Estimate: </t>
    </r>
    <r>
      <rPr>
        <b/>
        <sz val="11"/>
        <color theme="1" tint="4.9989318521683403E-2"/>
        <rFont val="Century Gothic"/>
        <scheme val="minor"/>
      </rPr>
      <t>30m</t>
    </r>
  </si>
  <si>
    <r>
      <t xml:space="preserve">Knee Push-up: 28 rep (times: 1)
Push-up: 9 rep (times: 1)
Plank: 2 minutes 20 second (times: 3)
Estimate: </t>
    </r>
    <r>
      <rPr>
        <b/>
        <sz val="11"/>
        <color theme="1" tint="4.9989318521683403E-2"/>
        <rFont val="Century Gothic"/>
        <scheme val="minor"/>
      </rPr>
      <t>10m</t>
    </r>
  </si>
  <si>
    <r>
      <t xml:space="preserve">Managing merge conflicts
Introduction to HTML
Community Starter Kit
Estimate: </t>
    </r>
    <r>
      <rPr>
        <b/>
        <sz val="11"/>
        <color theme="1" tint="4.9989318521683403E-2"/>
        <rFont val="Century Gothic"/>
        <scheme val="minor"/>
      </rPr>
      <t>1h</t>
    </r>
  </si>
  <si>
    <r>
      <t xml:space="preserve">Knee Push-up: 28 rep (times: 2)
Push-up: 9 rep (times: 2)
Plank: 2 minutes 30 second (times: 1)
Estimate: </t>
    </r>
    <r>
      <rPr>
        <b/>
        <sz val="11"/>
        <color theme="1" tint="4.9989318521683403E-2"/>
        <rFont val="Century Gothic"/>
        <scheme val="minor"/>
      </rPr>
      <t>30m</t>
    </r>
  </si>
  <si>
    <r>
      <t xml:space="preserve">Knee Push-up: 28 rep (times: 3)
Push-up: 9 rep (times: 3)
Plank: 2 minutes 30 second (times: 2)
Estimate: </t>
    </r>
    <r>
      <rPr>
        <b/>
        <sz val="11"/>
        <color theme="1" tint="4.9989318521683403E-2"/>
        <rFont val="Century Gothic"/>
        <scheme val="minor"/>
      </rPr>
      <t>30m</t>
    </r>
  </si>
  <si>
    <t>Get up (5AM)
Sleep (12AM)</t>
  </si>
  <si>
    <t>Deferred</t>
  </si>
  <si>
    <r>
      <t xml:space="preserve">Talk to the car deailer from $1300 - 1500
Estimate: </t>
    </r>
    <r>
      <rPr>
        <b/>
        <sz val="11"/>
        <color theme="1" tint="4.9989318521683403E-2"/>
        <rFont val="Century Gothic"/>
        <scheme val="minor"/>
      </rPr>
      <t>1h</t>
    </r>
  </si>
  <si>
    <r>
      <t xml:space="preserve">Java: Data Structure (4/15)
Problem_Solving: Implementation (10/66)
Estimate: </t>
    </r>
    <r>
      <rPr>
        <b/>
        <sz val="11"/>
        <color theme="1" tint="4.9989318521683403E-2"/>
        <rFont val="Century Gothic"/>
        <scheme val="minor"/>
      </rPr>
      <t>1h</t>
    </r>
  </si>
  <si>
    <r>
      <t xml:space="preserve">Call to setup Stephen's dentist appointment to 11/14 - 4PM
Estimate: </t>
    </r>
    <r>
      <rPr>
        <b/>
        <sz val="11"/>
        <color theme="1" tint="4.9989318521683403E-2"/>
        <rFont val="Century Gothic"/>
        <scheme val="minor"/>
      </rPr>
      <t>1h</t>
    </r>
  </si>
  <si>
    <r>
      <t xml:space="preserve">Duolingo (15m)
Estimate: </t>
    </r>
    <r>
      <rPr>
        <b/>
        <sz val="11"/>
        <color theme="1" tint="4.9989318521683403E-2"/>
        <rFont val="Century Gothic"/>
        <scheme val="minor"/>
      </rPr>
      <t>30m</t>
    </r>
  </si>
  <si>
    <r>
      <t xml:space="preserve">Java: Data Structure (7/15)
Problem_Solving: Implementation (11/66)
Estimate: </t>
    </r>
    <r>
      <rPr>
        <b/>
        <sz val="11"/>
        <color theme="1" tint="4.9989318521683403E-2"/>
        <rFont val="Century Gothic"/>
        <scheme val="minor"/>
      </rPr>
      <t>1h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</si>
</sst>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mmm\-yyyy"/>
  </numFmts>
  <fonts count="1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1"/>
      <color theme="1" tint="4.9989318521683403E-2"/>
      <name val="Century Gothic"/>
      <scheme val="minor"/>
    </font>
    <font>
      <sz val="11"/>
      <color theme="1" tint="4.9989318521683403E-2"/>
      <name val="Century Gothic"/>
      <scheme val="minor"/>
    </font>
    <font>
      <b/>
      <sz val="11"/>
      <color theme="1" tint="4.9989318521683403E-2"/>
      <name val="Century Gothic"/>
      <family val="1"/>
      <scheme val="minor"/>
    </font>
  </fonts>
  <fills count="17">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C0000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4" fontId="6" fillId="0" borderId="0" applyFill="0" applyBorder="0">
      <alignment horizontal="center" vertical="center"/>
    </xf>
    <xf numFmtId="0" fontId="7" fillId="3" borderId="0">
      <alignment horizontal="left" vertical="center" indent="2"/>
    </xf>
  </cellStyleXfs>
  <cellXfs count="62">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4" fontId="6" fillId="0" borderId="0" xfId="13">
      <alignment horizontal="center" vertical="center"/>
    </xf>
    <xf numFmtId="0" fontId="0" fillId="0" borderId="0" xfId="0" applyFill="1">
      <alignment horizontal="left" vertical="center" wrapText="1" indent="1"/>
    </xf>
    <xf numFmtId="14" fontId="5" fillId="0" borderId="0" xfId="11" applyFill="1">
      <alignment horizontal="left" vertical="center" indent="1"/>
    </xf>
    <xf numFmtId="164" fontId="6" fillId="0" borderId="0" xfId="13" applyNumberFormat="1">
      <alignment horizontal="center" vertical="center"/>
    </xf>
    <xf numFmtId="0" fontId="8" fillId="0" borderId="0" xfId="0" applyFont="1">
      <alignment horizontal="left" vertical="center" wrapText="1" indent="1"/>
    </xf>
    <xf numFmtId="0" fontId="8" fillId="0" borderId="0" xfId="0" applyFont="1" applyFill="1">
      <alignment horizontal="left" vertical="center" wrapText="1" indent="1"/>
    </xf>
    <xf numFmtId="164" fontId="6" fillId="0" borderId="0" xfId="13" applyNumberFormat="1" applyBorder="1">
      <alignment horizontal="center" vertical="center"/>
    </xf>
    <xf numFmtId="0" fontId="0" fillId="0" borderId="0" xfId="0" applyBorder="1">
      <alignment horizontal="left" vertical="center" wrapText="1" indent="1"/>
    </xf>
    <xf numFmtId="0" fontId="9" fillId="0" borderId="0" xfId="0" applyFont="1">
      <alignment horizontal="left" vertical="center" wrapText="1" indent="1"/>
    </xf>
    <xf numFmtId="14" fontId="8" fillId="0" borderId="0" xfId="11" applyFont="1">
      <alignment horizontal="left" vertical="center" indent="1"/>
    </xf>
    <xf numFmtId="14" fontId="8" fillId="0" borderId="0" xfId="11" applyFont="1" applyFill="1">
      <alignment horizontal="left" vertical="center" indent="1"/>
    </xf>
    <xf numFmtId="0" fontId="8" fillId="0" borderId="2" xfId="0" applyFont="1" applyFill="1" applyBorder="1">
      <alignment horizontal="left" vertical="center" wrapText="1" indent="1"/>
    </xf>
    <xf numFmtId="0" fontId="0" fillId="0" borderId="2" xfId="0" applyFill="1" applyBorder="1">
      <alignment horizontal="left" vertical="center" wrapText="1" indent="1"/>
    </xf>
    <xf numFmtId="14" fontId="8" fillId="0" borderId="2" xfId="11" applyFont="1" applyFill="1" applyBorder="1">
      <alignment horizontal="left" vertical="center" indent="1"/>
    </xf>
    <xf numFmtId="14" fontId="5" fillId="0" borderId="2" xfId="11" applyFill="1" applyBorder="1">
      <alignment horizontal="left" vertical="center" indent="1"/>
    </xf>
    <xf numFmtId="9" fontId="0" fillId="0" borderId="2" xfId="12" applyFont="1" applyBorder="1">
      <alignment horizontal="right" vertical="center" indent="1"/>
    </xf>
    <xf numFmtId="164" fontId="6" fillId="0" borderId="2" xfId="13" applyNumberFormat="1" applyBorder="1">
      <alignment horizontal="center" vertical="center"/>
    </xf>
    <xf numFmtId="0" fontId="0" fillId="0" borderId="2" xfId="0" applyBorder="1">
      <alignment horizontal="left" vertical="center" wrapText="1" indent="1"/>
    </xf>
    <xf numFmtId="0" fontId="9" fillId="0" borderId="2" xfId="0" applyFont="1" applyBorder="1">
      <alignment horizontal="left" vertical="center" wrapText="1" indent="1"/>
    </xf>
    <xf numFmtId="14" fontId="8" fillId="0" borderId="2" xfId="11" applyFont="1" applyBorder="1">
      <alignment horizontal="left" vertical="center" indent="1"/>
    </xf>
    <xf numFmtId="14" fontId="5" fillId="0" borderId="2" xfId="11" applyBorder="1">
      <alignment horizontal="left" vertical="center" indent="1"/>
    </xf>
    <xf numFmtId="164" fontId="6" fillId="0" borderId="2" xfId="13" applyBorder="1">
      <alignment horizontal="center" vertical="center"/>
    </xf>
    <xf numFmtId="165" fontId="8" fillId="0" borderId="0" xfId="0" applyNumberFormat="1" applyFont="1">
      <alignment horizontal="left" vertical="center" wrapText="1" indent="1"/>
    </xf>
    <xf numFmtId="165" fontId="8" fillId="0" borderId="2" xfId="0" applyNumberFormat="1" applyFont="1" applyBorder="1">
      <alignment horizontal="left" vertical="center" wrapText="1" indent="1"/>
    </xf>
    <xf numFmtId="0" fontId="10" fillId="0" borderId="0" xfId="0" applyFont="1" applyFill="1">
      <alignment horizontal="left" vertical="center" wrapText="1" indent="1"/>
    </xf>
    <xf numFmtId="0" fontId="0" fillId="7" borderId="0" xfId="0" applyFill="1">
      <alignment horizontal="left" vertical="center" wrapText="1" indent="1"/>
    </xf>
    <xf numFmtId="0" fontId="0" fillId="7" borderId="2" xfId="0" applyFill="1" applyBorder="1">
      <alignment horizontal="left" vertical="center" wrapText="1" indent="1"/>
    </xf>
    <xf numFmtId="0" fontId="0" fillId="8" borderId="0" xfId="0" applyFill="1" applyBorder="1">
      <alignment horizontal="left" vertical="center" wrapText="1" indent="1"/>
    </xf>
    <xf numFmtId="0" fontId="0" fillId="8" borderId="0" xfId="0" applyFill="1">
      <alignment horizontal="left" vertical="center" wrapText="1" indent="1"/>
    </xf>
    <xf numFmtId="0" fontId="0" fillId="8" borderId="2" xfId="0" applyFill="1" applyBorder="1">
      <alignment horizontal="left" vertical="center" wrapText="1" indent="1"/>
    </xf>
    <xf numFmtId="0" fontId="0" fillId="9" borderId="0" xfId="0" applyFill="1" applyBorder="1">
      <alignment horizontal="left" vertical="center" wrapText="1" indent="1"/>
    </xf>
    <xf numFmtId="0" fontId="0" fillId="9" borderId="0" xfId="0" applyFill="1">
      <alignment horizontal="left" vertical="center" wrapText="1" indent="1"/>
    </xf>
    <xf numFmtId="0" fontId="0" fillId="9" borderId="2" xfId="0" applyFill="1" applyBorder="1">
      <alignment horizontal="left" vertical="center" wrapText="1" indent="1"/>
    </xf>
    <xf numFmtId="0" fontId="0" fillId="10" borderId="0" xfId="0" applyFill="1" applyBorder="1">
      <alignment horizontal="left" vertical="center" wrapText="1" indent="1"/>
    </xf>
    <xf numFmtId="0" fontId="0" fillId="10" borderId="0" xfId="0" applyFill="1">
      <alignment horizontal="left" vertical="center" wrapText="1" indent="1"/>
    </xf>
    <xf numFmtId="0" fontId="0" fillId="10" borderId="2" xfId="0" applyFill="1" applyBorder="1">
      <alignment horizontal="left" vertical="center" wrapText="1" indent="1"/>
    </xf>
    <xf numFmtId="0" fontId="0" fillId="11" borderId="0" xfId="0" applyFill="1" applyBorder="1">
      <alignment horizontal="left" vertical="center" wrapText="1" indent="1"/>
    </xf>
    <xf numFmtId="0" fontId="0" fillId="11" borderId="0" xfId="0" applyFill="1">
      <alignment horizontal="left" vertical="center" wrapText="1" indent="1"/>
    </xf>
    <xf numFmtId="0" fontId="0" fillId="11" borderId="2" xfId="0" applyFill="1" applyBorder="1">
      <alignment horizontal="left" vertical="center" wrapText="1" indent="1"/>
    </xf>
    <xf numFmtId="14" fontId="5" fillId="0" borderId="0" xfId="11" applyNumberFormat="1" applyFill="1">
      <alignment horizontal="left" vertical="center" indent="1"/>
    </xf>
    <xf numFmtId="0" fontId="0" fillId="12" borderId="0" xfId="0" applyFill="1">
      <alignment horizontal="left" vertical="center" wrapText="1" indent="1"/>
    </xf>
    <xf numFmtId="0" fontId="0" fillId="12" borderId="0" xfId="0" applyFill="1" applyBorder="1">
      <alignment horizontal="left" vertical="center" wrapText="1" indent="1"/>
    </xf>
    <xf numFmtId="0" fontId="0" fillId="12" borderId="2" xfId="0" applyFill="1" applyBorder="1">
      <alignment horizontal="left" vertical="center" wrapText="1" indent="1"/>
    </xf>
    <xf numFmtId="0" fontId="0" fillId="13" borderId="0" xfId="0" applyFill="1" applyBorder="1">
      <alignment horizontal="left" vertical="center" wrapText="1" indent="1"/>
    </xf>
    <xf numFmtId="0" fontId="0" fillId="13" borderId="0" xfId="0" applyFill="1">
      <alignment horizontal="left" vertical="center" wrapText="1" indent="1"/>
    </xf>
    <xf numFmtId="0" fontId="0" fillId="13" borderId="2" xfId="0" applyFill="1" applyBorder="1">
      <alignment horizontal="left" vertical="center" wrapText="1" indent="1"/>
    </xf>
    <xf numFmtId="0" fontId="0" fillId="0" borderId="0" xfId="0" applyFont="1" applyFill="1">
      <alignment horizontal="left" vertical="center" wrapText="1" indent="1"/>
    </xf>
    <xf numFmtId="0" fontId="0" fillId="14" borderId="0" xfId="0" applyFill="1" applyBorder="1">
      <alignment horizontal="left" vertical="center" wrapText="1" indent="1"/>
    </xf>
    <xf numFmtId="0" fontId="0" fillId="14" borderId="0" xfId="0" applyFill="1">
      <alignment horizontal="left" vertical="center" wrapText="1" indent="1"/>
    </xf>
    <xf numFmtId="0" fontId="0" fillId="14" borderId="2" xfId="0" applyFill="1" applyBorder="1">
      <alignment horizontal="left" vertical="center" wrapText="1" indent="1"/>
    </xf>
    <xf numFmtId="0" fontId="0" fillId="15" borderId="0" xfId="0" applyFill="1" applyBorder="1">
      <alignment horizontal="left" vertical="center" wrapText="1" indent="1"/>
    </xf>
    <xf numFmtId="0" fontId="0" fillId="15" borderId="0" xfId="0" applyFill="1">
      <alignment horizontal="left" vertical="center" wrapText="1" indent="1"/>
    </xf>
    <xf numFmtId="0" fontId="0" fillId="15" borderId="2" xfId="0" applyFill="1" applyBorder="1">
      <alignment horizontal="left" vertical="center" wrapText="1" indent="1"/>
    </xf>
    <xf numFmtId="0" fontId="0" fillId="16" borderId="0" xfId="0" applyFill="1" applyBorder="1">
      <alignment horizontal="left" vertical="center" wrapText="1" indent="1"/>
    </xf>
    <xf numFmtId="0" fontId="0" fillId="16" borderId="0" xfId="0" applyFill="1">
      <alignment horizontal="left" vertical="center" wrapText="1" indent="1"/>
    </xf>
    <xf numFmtId="0" fontId="0" fillId="16" borderId="2" xfId="0" applyFill="1" applyBorder="1">
      <alignment horizontal="left" vertical="center" wrapText="1" indent="1"/>
    </xf>
    <xf numFmtId="0" fontId="0" fillId="7" borderId="0" xfId="0" applyFill="1" applyBorder="1">
      <alignment horizontal="left" vertical="center" wrapText="1" indent="1"/>
    </xf>
    <xf numFmtId="0" fontId="3" fillId="6" borderId="0" xfId="1">
      <alignment horizontal="left" vertical="center" indent="2"/>
    </xf>
  </cellXfs>
  <cellStyles count="15">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305">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ont>
        <b val="0"/>
        <i val="0"/>
        <strike val="0"/>
        <condense val="0"/>
        <extend val="0"/>
        <outline val="0"/>
        <shadow val="0"/>
        <u val="none"/>
        <vertAlign val="baseline"/>
        <sz val="11"/>
        <color theme="1" tint="4.9989318521683403E-2"/>
        <name val="Century Gothic"/>
        <scheme val="minor"/>
      </font>
    </dxf>
    <dxf>
      <font>
        <b/>
      </font>
    </dxf>
    <dxf>
      <font>
        <b val="0"/>
        <i val="0"/>
        <strike val="0"/>
        <condense val="0"/>
        <extend val="0"/>
        <outline val="0"/>
        <shadow val="0"/>
        <u val="none"/>
        <vertAlign val="baseline"/>
        <sz val="11"/>
        <color theme="1" tint="4.9989318521683403E-2"/>
        <name val="Century Gothic"/>
        <scheme val="minor"/>
      </font>
    </dxf>
    <dxf>
      <font>
        <b/>
      </font>
    </dxf>
    <dxf>
      <numFmt numFmtId="164" formatCode="&quot;Done&quot;;&quot;&quot;;&quot;Overdue&quot;"/>
    </dxf>
    <dxf>
      <numFmt numFmtId="19" formatCode="m/d/yyyy"/>
    </dxf>
    <dxf>
      <font>
        <b/>
      </font>
    </dxf>
    <dxf>
      <font>
        <b val="0"/>
      </font>
    </dxf>
    <dxf>
      <font>
        <b/>
      </font>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304"/>
      <tableStyleElement type="headerRow" dxfId="303"/>
      <tableStyleElement type="secondRowStripe" dxfId="302"/>
    </tableStyle>
    <tableStyle name="To Do List Pivot" table="0" count="11">
      <tableStyleElement type="headerRow" dxfId="301"/>
      <tableStyleElement type="totalRow" dxfId="300"/>
      <tableStyleElement type="firstRowStripe" dxfId="299"/>
      <tableStyleElement type="firstColumnStripe" dxfId="298"/>
      <tableStyleElement type="firstSubtotalColumn" dxfId="297"/>
      <tableStyleElement type="firstSubtotalRow" dxfId="296"/>
      <tableStyleElement type="secondSubtotalRow" dxfId="295"/>
      <tableStyleElement type="firstRowSubheading" dxfId="294"/>
      <tableStyleElement type="secondRowSubheading" dxfId="293"/>
      <tableStyleElement type="pageFieldLabels" dxfId="292"/>
      <tableStyleElement type="pageFieldValues" dxfId="2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234" totalsRowShown="0" headerRowCellStyle="Normal" dataCellStyle="Normal">
  <autoFilter ref="B3:I234">
    <filterColumn colId="3">
      <filters>
        <dateGroupItem year="2018" month="9" day="5" dateTimeGrouping="day"/>
        <dateGroupItem year="2018" month="9" day="6" dateTimeGrouping="day"/>
      </filters>
    </filterColumn>
  </autoFilter>
  <tableColumns count="8">
    <tableColumn id="1" name="Task" dataDxfId="290" dataCellStyle="Normal"/>
    <tableColumn id="3" name="Priority " dataCellStyle="Normal"/>
    <tableColumn id="4" name="Status " dataDxfId="289" dataCellStyle="Normal"/>
    <tableColumn id="6" name="Start Date " dataDxfId="288" dataCellStyle="Date"/>
    <tableColumn id="7" name="Due Date " dataDxfId="287" dataCellStyle="Date">
      <calculatedColumnFormula>ToDoList[[#This Row],[Start Date ]]+0</calculatedColumnFormula>
    </tableColumn>
    <tableColumn id="5" name="% Complete" dataCellStyle="Percent"/>
    <tableColumn id="9" name="Done/Overdue?" dataDxfId="286"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2.xml><?xml version="1.0" encoding="utf-8"?>
<table xmlns="http://schemas.openxmlformats.org/spreadsheetml/2006/main" id="1" name="ToDoList2" displayName="ToDoList2" ref="B3:I19" totalsRowShown="0" headerRowCellStyle="Normal" dataCellStyle="Normal">
  <autoFilter ref="B3:I19">
    <filterColumn colId="3">
      <filters>
        <dateGroupItem year="2018" month="9" dateTimeGrouping="month"/>
      </filters>
    </filterColumn>
  </autoFilter>
  <tableColumns count="8">
    <tableColumn id="1" name="Task" dataDxfId="285" dataCellStyle="Normal"/>
    <tableColumn id="3" name="Priority " dataCellStyle="Normal"/>
    <tableColumn id="4" name="Status " dataDxfId="284" dataCellStyle="Normal"/>
    <tableColumn id="6" name="Start Date " dataCellStyle="Date"/>
    <tableColumn id="7" name="Due Date " dataCellStyle="Date"/>
    <tableColumn id="5" name="% Complete" dataCellStyle="Percent"/>
    <tableColumn id="9" name="Done/Overdue?" dataCellStyle="Done/Overdue">
      <calculatedColumnFormula>IF(AND(ToDoList2[[#This Row],[Status ]]="Complete",ToDoList2[[#This Row],[% Complete]]=1),1,IF(ISBLANK(ToDoList2[[#This Row],[Due Date ]]),-1,IF(AND(ToDoList2[[#This Row],[Status ]]&lt;&gt;"Complete",TODAY()&gt;ToDoList2[[#This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3.xml><?xml version="1.0" encoding="utf-8"?>
<table xmlns="http://schemas.openxmlformats.org/spreadsheetml/2006/main" id="2" name="ToDoList3" displayName="ToDoList3" ref="B3:I9" totalsRowShown="0" headerRowCellStyle="Normal" dataCellStyle="Normal">
  <autoFilter ref="B3:I9"/>
  <tableColumns count="8">
    <tableColumn id="1" name="Task" dataDxfId="283" dataCellStyle="Normal"/>
    <tableColumn id="3" name="Priority " dataCellStyle="Normal"/>
    <tableColumn id="4" name="Status " dataDxfId="282" dataCellStyle="Normal"/>
    <tableColumn id="6" name="Start Date " dataCellStyle="Date"/>
    <tableColumn id="7" name="Due Date " dataCellStyle="Date"/>
    <tableColumn id="5" name="% Complete" dataCellStyle="Percent"/>
    <tableColumn id="9" name="Done/Overdue?" dataCellStyle="Done/Overdue">
      <calculatedColumnFormula>IF(AND(ToDoList3[[#This Row],[Status ]]="Complete",ToDoList3[[#This Row],[% Complete]]=1),1,IF(ISBLANK(ToDoList3[[#This Row],[Due Date ]]),-1,IF(AND(ToDoList3[[#This Row],[Status ]]&lt;&gt;"Complete",TODAY()&gt;ToDoList3[[#This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234"/>
  <sheetViews>
    <sheetView showGridLines="0" tabSelected="1" topLeftCell="A209" zoomScaleNormal="100" workbookViewId="0">
      <selection activeCell="A214" sqref="A214"/>
    </sheetView>
  </sheetViews>
  <sheetFormatPr defaultColWidth="8.7109375" defaultRowHeight="30" customHeight="1"/>
  <cols>
    <col min="1" max="1" width="2.5703125" customWidth="1"/>
    <col min="2" max="2" width="20.5703125" style="8" customWidth="1"/>
    <col min="3" max="3" width="10.42578125" customWidth="1"/>
    <col min="4" max="4" width="18.28515625" style="12" customWidth="1"/>
    <col min="5" max="5" width="16.5703125" style="8" customWidth="1"/>
    <col min="6" max="6" width="16.5703125" customWidth="1"/>
    <col min="7" max="7" width="18.5703125" customWidth="1"/>
    <col min="8" max="8" width="16.7109375" customWidth="1"/>
    <col min="9" max="9" width="68" customWidth="1"/>
    <col min="10" max="10" width="2.5703125" customWidth="1"/>
  </cols>
  <sheetData>
    <row r="1" spans="1:9" ht="30" customHeight="1">
      <c r="I1" s="2">
        <f ca="1">YEAR(TODAY())</f>
        <v>2018</v>
      </c>
    </row>
    <row r="2" spans="1:9" ht="84" customHeight="1">
      <c r="B2" s="61" t="s">
        <v>26</v>
      </c>
      <c r="C2" s="61"/>
      <c r="D2" s="61"/>
      <c r="E2" s="61"/>
      <c r="F2" s="61"/>
      <c r="G2" s="61"/>
      <c r="H2" s="61"/>
      <c r="I2" s="61"/>
    </row>
    <row r="3" spans="1:9" ht="30" customHeight="1">
      <c r="B3" s="8" t="s">
        <v>0</v>
      </c>
      <c r="C3" t="s">
        <v>1</v>
      </c>
      <c r="D3" s="12" t="s">
        <v>2</v>
      </c>
      <c r="E3" s="8" t="s">
        <v>4</v>
      </c>
      <c r="F3" t="s">
        <v>5</v>
      </c>
      <c r="G3" t="s">
        <v>3</v>
      </c>
      <c r="H3" t="s">
        <v>11</v>
      </c>
      <c r="I3" t="s">
        <v>9</v>
      </c>
    </row>
    <row r="4" spans="1:9" ht="30" hidden="1" customHeight="1">
      <c r="A4" s="29"/>
      <c r="B4" s="9" t="s">
        <v>21</v>
      </c>
      <c r="C4" t="s">
        <v>6</v>
      </c>
      <c r="D4" s="12" t="s">
        <v>10</v>
      </c>
      <c r="E4" s="13">
        <v>43330</v>
      </c>
      <c r="F4" s="1">
        <f>ToDoList[[#This Row],[Start Date ]]+0</f>
        <v>43330</v>
      </c>
      <c r="G4" s="3">
        <v>1</v>
      </c>
      <c r="H4" s="4">
        <f ca="1">IF(AND(ToDoList[[#This Row],[Status ]]="Complete",ToDoList[[#This Row],[% Complete]]=1),1,IF(ISBLANK(ToDoList[[#This Row],[Due Date ]]),-1,IF(AND(ToDoList[[#This Row],[Status ]]&lt;&gt;"Complete",TODAY()&gt;ToDoList[[#This Row],[Due Date ]]),0,-1)))</f>
        <v>1</v>
      </c>
    </row>
    <row r="5" spans="1:9" ht="30" hidden="1" customHeight="1">
      <c r="A5" s="29"/>
      <c r="B5" s="8" t="s">
        <v>12</v>
      </c>
      <c r="C5" t="s">
        <v>7</v>
      </c>
      <c r="D5" s="12" t="s">
        <v>10</v>
      </c>
      <c r="E5" s="13">
        <v>43330</v>
      </c>
      <c r="F5" s="1">
        <f>ToDoList[[#This Row],[Start Date ]]+0</f>
        <v>43330</v>
      </c>
      <c r="G5" s="3">
        <v>1</v>
      </c>
      <c r="H5" s="4">
        <f ca="1">IF(AND(ToDoList[[#This Row],[Status ]]="Complete",ToDoList[[#This Row],[% Complete]]=1),1,IF(ISBLANK(ToDoList[[#This Row],[Due Date ]]),-1,IF(AND(ToDoList[[#This Row],[Status ]]&lt;&gt;"Complete",TODAY()&gt;ToDoList[[#This Row],[Due Date ]]),0,-1)))</f>
        <v>1</v>
      </c>
      <c r="I5" t="s">
        <v>54</v>
      </c>
    </row>
    <row r="6" spans="1:9" ht="30" hidden="1" customHeight="1">
      <c r="A6" s="29"/>
      <c r="B6" s="8" t="s">
        <v>15</v>
      </c>
      <c r="C6" t="s">
        <v>8</v>
      </c>
      <c r="D6" s="12" t="s">
        <v>10</v>
      </c>
      <c r="E6" s="13">
        <v>43330</v>
      </c>
      <c r="F6" s="1">
        <f>ToDoList[[#This Row],[Start Date ]]+0</f>
        <v>43330</v>
      </c>
      <c r="G6" s="3">
        <v>1</v>
      </c>
      <c r="H6" s="4">
        <f ca="1">IF(AND(ToDoList[[#This Row],[Status ]]="Complete",ToDoList[[#This Row],[% Complete]]=1),1,IF(ISBLANK(ToDoList[[#This Row],[Due Date ]]),-1,IF(AND(ToDoList[[#This Row],[Status ]]&lt;&gt;"Complete",TODAY()&gt;ToDoList[[#This Row],[Due Date ]]),0,-1)))</f>
        <v>1</v>
      </c>
      <c r="I6" s="5" t="s">
        <v>52</v>
      </c>
    </row>
    <row r="7" spans="1:9" ht="30" hidden="1" customHeight="1">
      <c r="A7" s="29"/>
      <c r="B7" s="8" t="s">
        <v>13</v>
      </c>
      <c r="C7" t="s">
        <v>8</v>
      </c>
      <c r="D7" s="12" t="s">
        <v>10</v>
      </c>
      <c r="E7" s="13">
        <v>43330</v>
      </c>
      <c r="F7" s="1">
        <f>ToDoList[[#This Row],[Start Date ]]+0</f>
        <v>43330</v>
      </c>
      <c r="G7" s="3">
        <v>1</v>
      </c>
      <c r="H7" s="4">
        <f ca="1">IF(AND(ToDoList[[#This Row],[Status ]]="Complete",ToDoList[[#This Row],[% Complete]]=1),1,IF(ISBLANK(ToDoList[[#This Row],[Due Date ]]),-1,IF(AND(ToDoList[[#This Row],[Status ]]&lt;&gt;"Complete",TODAY()&gt;ToDoList[[#This Row],[Due Date ]]),0,-1)))</f>
        <v>1</v>
      </c>
      <c r="I7" s="5" t="s">
        <v>52</v>
      </c>
    </row>
    <row r="8" spans="1:9" ht="30" hidden="1" customHeight="1">
      <c r="A8" s="29"/>
      <c r="B8" s="8" t="s">
        <v>14</v>
      </c>
      <c r="C8" t="s">
        <v>8</v>
      </c>
      <c r="D8" s="12" t="s">
        <v>10</v>
      </c>
      <c r="E8" s="13">
        <v>43330</v>
      </c>
      <c r="F8" s="1">
        <f>ToDoList[[#This Row],[Start Date ]]+0</f>
        <v>43330</v>
      </c>
      <c r="G8" s="3">
        <v>1</v>
      </c>
      <c r="H8" s="4">
        <f ca="1">IF(AND(ToDoList[[#This Row],[Status ]]="Complete",ToDoList[[#This Row],[% Complete]]=1),1,IF(ISBLANK(ToDoList[[#This Row],[Due Date ]]),-1,IF(AND(ToDoList[[#This Row],[Status ]]&lt;&gt;"Complete",TODAY()&gt;ToDoList[[#This Row],[Due Date ]]),0,-1)))</f>
        <v>1</v>
      </c>
      <c r="I8" s="5" t="s">
        <v>55</v>
      </c>
    </row>
    <row r="9" spans="1:9" ht="30" hidden="1" customHeight="1">
      <c r="A9" s="29"/>
      <c r="B9" s="9" t="s">
        <v>16</v>
      </c>
      <c r="C9" s="5" t="s">
        <v>6</v>
      </c>
      <c r="D9" s="12" t="s">
        <v>10</v>
      </c>
      <c r="E9" s="13">
        <v>43330</v>
      </c>
      <c r="F9" s="1">
        <f>ToDoList[[#This Row],[Start Date ]]+0</f>
        <v>43330</v>
      </c>
      <c r="G9" s="3">
        <v>1</v>
      </c>
      <c r="H9" s="7">
        <f ca="1">IF(AND(ToDoList[[#This Row],[Status ]]="Complete",ToDoList[[#This Row],[% Complete]]=1),1,IF(ISBLANK(ToDoList[[#This Row],[Due Date ]]),-1,IF(AND(ToDoList[[#This Row],[Status ]]&lt;&gt;"Complete",TODAY()&gt;ToDoList[[#This Row],[Due Date ]]),0,-1)))</f>
        <v>1</v>
      </c>
      <c r="I9" s="5" t="s">
        <v>56</v>
      </c>
    </row>
    <row r="10" spans="1:9" ht="30" hidden="1" customHeight="1">
      <c r="A10" s="29"/>
      <c r="B10" s="9" t="s">
        <v>17</v>
      </c>
      <c r="C10" s="5" t="s">
        <v>6</v>
      </c>
      <c r="D10" s="12" t="s">
        <v>10</v>
      </c>
      <c r="E10" s="13">
        <v>43330</v>
      </c>
      <c r="F10" s="6">
        <f>ToDoList[[#This Row],[Start Date ]]+0</f>
        <v>43330</v>
      </c>
      <c r="G10" s="3">
        <v>1</v>
      </c>
      <c r="H10" s="7">
        <f ca="1">IF(AND(ToDoList[[#This Row],[Status ]]="Complete",ToDoList[[#This Row],[% Complete]]=1),1,IF(ISBLANK(ToDoList[[#This Row],[Due Date ]]),-1,IF(AND(ToDoList[[#This Row],[Status ]]&lt;&gt;"Complete",TODAY()&gt;ToDoList[[#This Row],[Due Date ]]),0,-1)))</f>
        <v>1</v>
      </c>
      <c r="I10" s="5" t="s">
        <v>57</v>
      </c>
    </row>
    <row r="11" spans="1:9" ht="30" hidden="1" customHeight="1">
      <c r="A11" s="29"/>
      <c r="B11" s="9" t="s">
        <v>17</v>
      </c>
      <c r="C11" s="5" t="s">
        <v>6</v>
      </c>
      <c r="D11" s="12" t="s">
        <v>10</v>
      </c>
      <c r="E11" s="13">
        <v>43330</v>
      </c>
      <c r="F11" s="6">
        <f>ToDoList[[#This Row],[Start Date ]]+0</f>
        <v>43330</v>
      </c>
      <c r="G11" s="3">
        <v>1</v>
      </c>
      <c r="H11" s="7">
        <f ca="1">IF(AND(ToDoList[[#This Row],[Status ]]="Complete",ToDoList[[#This Row],[% Complete]]=1),1,IF(ISBLANK(ToDoList[[#This Row],[Due Date ]]),-1,IF(AND(ToDoList[[#This Row],[Status ]]&lt;&gt;"Complete",TODAY()&gt;ToDoList[[#This Row],[Due Date ]]),0,-1)))</f>
        <v>1</v>
      </c>
      <c r="I11" s="5" t="s">
        <v>58</v>
      </c>
    </row>
    <row r="12" spans="1:9" ht="30" hidden="1" customHeight="1">
      <c r="A12" s="29"/>
      <c r="B12" s="9" t="s">
        <v>18</v>
      </c>
      <c r="C12" s="5" t="s">
        <v>7</v>
      </c>
      <c r="D12" s="12" t="s">
        <v>10</v>
      </c>
      <c r="E12" s="13">
        <v>43330</v>
      </c>
      <c r="F12" s="6">
        <f>ToDoList[[#This Row],[Start Date ]]+0</f>
        <v>43330</v>
      </c>
      <c r="G12" s="3">
        <v>1</v>
      </c>
      <c r="H12" s="7">
        <f ca="1">IF(AND(ToDoList[[#This Row],[Status ]]="Complete",ToDoList[[#This Row],[% Complete]]=1),1,IF(ISBLANK(ToDoList[[#This Row],[Due Date ]]),-1,IF(AND(ToDoList[[#This Row],[Status ]]&lt;&gt;"Complete",TODAY()&gt;ToDoList[[#This Row],[Due Date ]]),0,-1)))</f>
        <v>1</v>
      </c>
      <c r="I12" s="5" t="s">
        <v>53</v>
      </c>
    </row>
    <row r="13" spans="1:9" ht="45" hidden="1">
      <c r="A13" s="29"/>
      <c r="B13" s="9" t="s">
        <v>19</v>
      </c>
      <c r="C13" s="5" t="s">
        <v>7</v>
      </c>
      <c r="D13" s="12" t="s">
        <v>10</v>
      </c>
      <c r="E13" s="13">
        <v>43330</v>
      </c>
      <c r="F13" s="6">
        <f>ToDoList[[#This Row],[Start Date ]]+0</f>
        <v>43330</v>
      </c>
      <c r="G13" s="3">
        <v>1</v>
      </c>
      <c r="H13" s="7">
        <f ca="1">IF(AND(ToDoList[[#This Row],[Status ]]="Complete",ToDoList[[#This Row],[% Complete]]=1),1,IF(ISBLANK(ToDoList[[#This Row],[Due Date ]]),-1,IF(AND(ToDoList[[#This Row],[Status ]]&lt;&gt;"Complete",TODAY()&gt;ToDoList[[#This Row],[Due Date ]]),0,-1)))</f>
        <v>1</v>
      </c>
      <c r="I13" s="5" t="s">
        <v>61</v>
      </c>
    </row>
    <row r="14" spans="1:9" ht="39.75" hidden="1" customHeight="1">
      <c r="A14" s="29"/>
      <c r="B14" s="9" t="s">
        <v>20</v>
      </c>
      <c r="C14" s="5" t="s">
        <v>7</v>
      </c>
      <c r="D14" s="12" t="s">
        <v>10</v>
      </c>
      <c r="E14" s="13">
        <v>43330</v>
      </c>
      <c r="F14" s="6">
        <f>ToDoList[[#This Row],[Start Date ]]+0</f>
        <v>43330</v>
      </c>
      <c r="G14" s="3">
        <v>1</v>
      </c>
      <c r="H14" s="7">
        <f ca="1">IF(AND(ToDoList[[#This Row],[Status ]]="Complete",ToDoList[[#This Row],[% Complete]]=1),1,IF(ISBLANK(ToDoList[[#This Row],[Due Date ]]),-1,IF(AND(ToDoList[[#This Row],[Status ]]&lt;&gt;"Complete",TODAY()&gt;ToDoList[[#This Row],[Due Date ]]),0,-1)))</f>
        <v>1</v>
      </c>
      <c r="I14" s="5" t="s">
        <v>59</v>
      </c>
    </row>
    <row r="15" spans="1:9" s="21" customFormat="1" ht="30" hidden="1" customHeight="1" thickBot="1">
      <c r="A15" s="30"/>
      <c r="B15" s="15" t="s">
        <v>22</v>
      </c>
      <c r="C15" s="16" t="s">
        <v>8</v>
      </c>
      <c r="D15" s="22" t="s">
        <v>10</v>
      </c>
      <c r="E15" s="23">
        <v>43330</v>
      </c>
      <c r="F15" s="18">
        <f>ToDoList[[#This Row],[Start Date ]]+0</f>
        <v>43330</v>
      </c>
      <c r="G15" s="19">
        <v>1</v>
      </c>
      <c r="H15" s="20">
        <f ca="1">IF(AND(ToDoList[[#This Row],[Status ]]="Complete",ToDoList[[#This Row],[% Complete]]=1),1,IF(ISBLANK(ToDoList[[#This Row],[Due Date ]]),-1,IF(AND(ToDoList[[#This Row],[Status ]]&lt;&gt;"Complete",TODAY()&gt;ToDoList[[#This Row],[Due Date ]]),0,-1)))</f>
        <v>1</v>
      </c>
      <c r="I15" s="16" t="s">
        <v>60</v>
      </c>
    </row>
    <row r="16" spans="1:9" s="11" customFormat="1" ht="30" hidden="1" customHeight="1">
      <c r="A16" s="34"/>
      <c r="B16" s="9" t="s">
        <v>21</v>
      </c>
      <c r="C16" t="s">
        <v>6</v>
      </c>
      <c r="D16" s="12" t="s">
        <v>10</v>
      </c>
      <c r="E16" s="13">
        <v>43330</v>
      </c>
      <c r="F16" s="1">
        <f>ToDoList[[#This Row],[Start Date ]]+0</f>
        <v>43330</v>
      </c>
      <c r="G16" s="3">
        <v>1</v>
      </c>
      <c r="H16" s="10">
        <f ca="1">IF(AND(ToDoList[[#This Row],[Status ]]="Complete",ToDoList[[#This Row],[% Complete]]=1),1,IF(ISBLANK(ToDoList[[#This Row],[Due Date ]]),-1,IF(AND(ToDoList[[#This Row],[Status ]]&lt;&gt;"Complete",TODAY()&gt;ToDoList[[#This Row],[Due Date ]]),0,-1)))</f>
        <v>1</v>
      </c>
      <c r="I16" s="5"/>
    </row>
    <row r="17" spans="1:9" ht="30" hidden="1" customHeight="1">
      <c r="A17" s="35"/>
      <c r="B17" s="9" t="s">
        <v>12</v>
      </c>
      <c r="C17" s="5" t="s">
        <v>7</v>
      </c>
      <c r="D17" s="12" t="s">
        <v>10</v>
      </c>
      <c r="E17" s="14">
        <v>43331</v>
      </c>
      <c r="F17" s="6">
        <f>ToDoList[[#This Row],[Start Date ]]+0</f>
        <v>43331</v>
      </c>
      <c r="G17" s="3">
        <v>1</v>
      </c>
      <c r="H17" s="7">
        <f ca="1">IF(AND(ToDoList[[#This Row],[Status ]]="Complete",ToDoList[[#This Row],[% Complete]]=1),1,IF(ISBLANK(ToDoList[[#This Row],[Due Date ]]),-1,IF(AND(ToDoList[[#This Row],[Status ]]&lt;&gt;"Complete",TODAY()&gt;ToDoList[[#This Row],[Due Date ]]),0,-1)))</f>
        <v>1</v>
      </c>
      <c r="I17" s="5" t="s">
        <v>62</v>
      </c>
    </row>
    <row r="18" spans="1:9" ht="30" hidden="1" customHeight="1">
      <c r="A18" s="35"/>
      <c r="B18" s="9" t="s">
        <v>15</v>
      </c>
      <c r="C18" s="5" t="s">
        <v>8</v>
      </c>
      <c r="D18" s="12" t="s">
        <v>10</v>
      </c>
      <c r="E18" s="14">
        <v>43331</v>
      </c>
      <c r="F18" s="6">
        <f>ToDoList[[#This Row],[Start Date ]]+0</f>
        <v>43331</v>
      </c>
      <c r="G18" s="3">
        <v>1</v>
      </c>
      <c r="H18" s="7">
        <f ca="1">IF(AND(ToDoList[[#This Row],[Status ]]="Complete",ToDoList[[#This Row],[% Complete]]=1),1,IF(ISBLANK(ToDoList[[#This Row],[Due Date ]]),-1,IF(AND(ToDoList[[#This Row],[Status ]]&lt;&gt;"Complete",TODAY()&gt;ToDoList[[#This Row],[Due Date ]]),0,-1)))</f>
        <v>1</v>
      </c>
      <c r="I18" s="5" t="s">
        <v>63</v>
      </c>
    </row>
    <row r="19" spans="1:9" ht="30" hidden="1" customHeight="1">
      <c r="A19" s="35"/>
      <c r="B19" s="9" t="s">
        <v>13</v>
      </c>
      <c r="C19" s="5" t="s">
        <v>8</v>
      </c>
      <c r="D19" s="12" t="s">
        <v>10</v>
      </c>
      <c r="E19" s="14">
        <v>43331</v>
      </c>
      <c r="F19" s="6">
        <f>ToDoList[[#This Row],[Start Date ]]+0</f>
        <v>43331</v>
      </c>
      <c r="G19" s="3">
        <v>1</v>
      </c>
      <c r="H19" s="7">
        <f ca="1">IF(AND(ToDoList[[#This Row],[Status ]]="Complete",ToDoList[[#This Row],[% Complete]]=1),1,IF(ISBLANK(ToDoList[[#This Row],[Due Date ]]),-1,IF(AND(ToDoList[[#This Row],[Status ]]&lt;&gt;"Complete",TODAY()&gt;ToDoList[[#This Row],[Due Date ]]),0,-1)))</f>
        <v>1</v>
      </c>
      <c r="I19" s="5" t="s">
        <v>63</v>
      </c>
    </row>
    <row r="20" spans="1:9" ht="30" hidden="1" customHeight="1">
      <c r="A20" s="35"/>
      <c r="B20" s="9" t="s">
        <v>14</v>
      </c>
      <c r="C20" s="5" t="s">
        <v>8</v>
      </c>
      <c r="D20" s="12" t="s">
        <v>10</v>
      </c>
      <c r="E20" s="14">
        <v>43331</v>
      </c>
      <c r="F20" s="6">
        <f>ToDoList[[#This Row],[Start Date ]]+0</f>
        <v>43331</v>
      </c>
      <c r="G20" s="3">
        <v>1</v>
      </c>
      <c r="H20" s="7">
        <f ca="1">IF(AND(ToDoList[[#This Row],[Status ]]="Complete",ToDoList[[#This Row],[% Complete]]=1),1,IF(ISBLANK(ToDoList[[#This Row],[Due Date ]]),-1,IF(AND(ToDoList[[#This Row],[Status ]]&lt;&gt;"Complete",TODAY()&gt;ToDoList[[#This Row],[Due Date ]]),0,-1)))</f>
        <v>1</v>
      </c>
      <c r="I20" s="5" t="s">
        <v>64</v>
      </c>
    </row>
    <row r="21" spans="1:9" ht="30" hidden="1" customHeight="1">
      <c r="A21" s="35"/>
      <c r="B21" s="9" t="s">
        <v>16</v>
      </c>
      <c r="C21" s="5" t="s">
        <v>6</v>
      </c>
      <c r="D21" s="12" t="s">
        <v>10</v>
      </c>
      <c r="E21" s="14">
        <v>43331</v>
      </c>
      <c r="F21" s="6">
        <f>ToDoList[[#This Row],[Start Date ]]+0</f>
        <v>43331</v>
      </c>
      <c r="G21" s="3">
        <v>1</v>
      </c>
      <c r="H21" s="7">
        <f ca="1">IF(AND(ToDoList[[#This Row],[Status ]]="Complete",ToDoList[[#This Row],[% Complete]]=1),1,IF(ISBLANK(ToDoList[[#This Row],[Due Date ]]),-1,IF(AND(ToDoList[[#This Row],[Status ]]&lt;&gt;"Complete",TODAY()&gt;ToDoList[[#This Row],[Due Date ]]),0,-1)))</f>
        <v>1</v>
      </c>
      <c r="I21" s="5" t="s">
        <v>65</v>
      </c>
    </row>
    <row r="22" spans="1:9" ht="30" hidden="1" customHeight="1">
      <c r="A22" s="35"/>
      <c r="B22" s="9" t="s">
        <v>17</v>
      </c>
      <c r="C22" s="5" t="s">
        <v>6</v>
      </c>
      <c r="D22" s="12" t="s">
        <v>10</v>
      </c>
      <c r="E22" s="14">
        <v>43331</v>
      </c>
      <c r="F22" s="6">
        <f>ToDoList[[#This Row],[Start Date ]]+0</f>
        <v>43331</v>
      </c>
      <c r="G22" s="3">
        <v>1</v>
      </c>
      <c r="H22" s="7">
        <f ca="1">IF(AND(ToDoList[[#This Row],[Status ]]="Complete",ToDoList[[#This Row],[% Complete]]=1),1,IF(ISBLANK(ToDoList[[#This Row],[Due Date ]]),-1,IF(AND(ToDoList[[#This Row],[Status ]]&lt;&gt;"Complete",TODAY()&gt;ToDoList[[#This Row],[Due Date ]]),0,-1)))</f>
        <v>1</v>
      </c>
      <c r="I22" s="5" t="s">
        <v>66</v>
      </c>
    </row>
    <row r="23" spans="1:9" ht="30" hidden="1" customHeight="1">
      <c r="A23" s="35"/>
      <c r="B23" s="9" t="s">
        <v>17</v>
      </c>
      <c r="C23" s="5" t="s">
        <v>6</v>
      </c>
      <c r="D23" s="12" t="s">
        <v>10</v>
      </c>
      <c r="E23" s="14">
        <v>43331</v>
      </c>
      <c r="F23" s="6">
        <f>ToDoList[[#This Row],[Start Date ]]+0</f>
        <v>43331</v>
      </c>
      <c r="G23" s="3">
        <v>1</v>
      </c>
      <c r="H23" s="7">
        <f ca="1">IF(AND(ToDoList[[#This Row],[Status ]]="Complete",ToDoList[[#This Row],[% Complete]]=1),1,IF(ISBLANK(ToDoList[[#This Row],[Due Date ]]),-1,IF(AND(ToDoList[[#This Row],[Status ]]&lt;&gt;"Complete",TODAY()&gt;ToDoList[[#This Row],[Due Date ]]),0,-1)))</f>
        <v>1</v>
      </c>
      <c r="I23" s="5" t="s">
        <v>67</v>
      </c>
    </row>
    <row r="24" spans="1:9" ht="30" hidden="1" customHeight="1">
      <c r="A24" s="35"/>
      <c r="B24" s="9" t="s">
        <v>18</v>
      </c>
      <c r="C24" s="5" t="s">
        <v>7</v>
      </c>
      <c r="D24" s="12" t="s">
        <v>10</v>
      </c>
      <c r="E24" s="14">
        <v>43331</v>
      </c>
      <c r="F24" s="6">
        <f>ToDoList[[#This Row],[Start Date ]]+0</f>
        <v>43331</v>
      </c>
      <c r="G24" s="3">
        <v>1</v>
      </c>
      <c r="H24" s="7">
        <f ca="1">IF(AND(ToDoList[[#This Row],[Status ]]="Complete",ToDoList[[#This Row],[% Complete]]=1),1,IF(ISBLANK(ToDoList[[#This Row],[Due Date ]]),-1,IF(AND(ToDoList[[#This Row],[Status ]]&lt;&gt;"Complete",TODAY()&gt;ToDoList[[#This Row],[Due Date ]]),0,-1)))</f>
        <v>1</v>
      </c>
      <c r="I24" s="5" t="s">
        <v>53</v>
      </c>
    </row>
    <row r="25" spans="1:9" ht="45" hidden="1">
      <c r="A25" s="35"/>
      <c r="B25" s="9" t="s">
        <v>19</v>
      </c>
      <c r="C25" s="5" t="s">
        <v>7</v>
      </c>
      <c r="D25" s="12" t="s">
        <v>10</v>
      </c>
      <c r="E25" s="14">
        <v>43331</v>
      </c>
      <c r="F25" s="6">
        <f>ToDoList[[#This Row],[Start Date ]]+0</f>
        <v>43331</v>
      </c>
      <c r="G25" s="3">
        <v>1</v>
      </c>
      <c r="H25" s="7">
        <f ca="1">IF(AND(ToDoList[[#This Row],[Status ]]="Complete",ToDoList[[#This Row],[% Complete]]=1),1,IF(ISBLANK(ToDoList[[#This Row],[Due Date ]]),-1,IF(AND(ToDoList[[#This Row],[Status ]]&lt;&gt;"Complete",TODAY()&gt;ToDoList[[#This Row],[Due Date ]]),0,-1)))</f>
        <v>1</v>
      </c>
      <c r="I25" s="5" t="s">
        <v>68</v>
      </c>
    </row>
    <row r="26" spans="1:9" ht="30" hidden="1" customHeight="1">
      <c r="A26" s="35"/>
      <c r="B26" s="9" t="s">
        <v>20</v>
      </c>
      <c r="C26" s="5" t="s">
        <v>8</v>
      </c>
      <c r="D26" s="12" t="s">
        <v>10</v>
      </c>
      <c r="E26" s="14">
        <v>43331</v>
      </c>
      <c r="F26" s="6">
        <f>ToDoList[[#This Row],[Start Date ]]+0</f>
        <v>43331</v>
      </c>
      <c r="G26" s="3">
        <v>1</v>
      </c>
      <c r="H26" s="7">
        <f ca="1">IF(AND(ToDoList[[#This Row],[Status ]]="Complete",ToDoList[[#This Row],[% Complete]]=1),1,IF(ISBLANK(ToDoList[[#This Row],[Due Date ]]),-1,IF(AND(ToDoList[[#This Row],[Status ]]&lt;&gt;"Complete",TODAY()&gt;ToDoList[[#This Row],[Due Date ]]),0,-1)))</f>
        <v>1</v>
      </c>
      <c r="I26" s="5" t="s">
        <v>59</v>
      </c>
    </row>
    <row r="27" spans="1:9" ht="30" hidden="1" customHeight="1">
      <c r="A27" s="35"/>
      <c r="B27" s="9" t="s">
        <v>47</v>
      </c>
      <c r="C27" s="5" t="s">
        <v>8</v>
      </c>
      <c r="D27" s="12" t="s">
        <v>10</v>
      </c>
      <c r="E27" s="14">
        <v>43331</v>
      </c>
      <c r="F27" s="6">
        <f>ToDoList[[#This Row],[Start Date ]]+0</f>
        <v>43331</v>
      </c>
      <c r="G27" s="3">
        <v>1</v>
      </c>
      <c r="H27" s="7">
        <f ca="1">IF(AND(ToDoList[[#This Row],[Status ]]="Complete",ToDoList[[#This Row],[% Complete]]=1),1,IF(ISBLANK(ToDoList[[#This Row],[Due Date ]]),-1,IF(AND(ToDoList[[#This Row],[Status ]]&lt;&gt;"Complete",TODAY()&gt;ToDoList[[#This Row],[Due Date ]]),0,-1)))</f>
        <v>1</v>
      </c>
      <c r="I27" s="5" t="s">
        <v>69</v>
      </c>
    </row>
    <row r="28" spans="1:9" s="21" customFormat="1" ht="30" hidden="1" customHeight="1" thickBot="1">
      <c r="A28" s="36"/>
      <c r="B28" s="15" t="s">
        <v>22</v>
      </c>
      <c r="C28" s="16" t="s">
        <v>8</v>
      </c>
      <c r="D28" s="22" t="s">
        <v>10</v>
      </c>
      <c r="E28" s="17">
        <v>43331</v>
      </c>
      <c r="F28" s="18">
        <f>ToDoList[[#This Row],[Start Date ]]+0</f>
        <v>43331</v>
      </c>
      <c r="G28" s="19">
        <v>1</v>
      </c>
      <c r="H28" s="20">
        <f ca="1">IF(AND(ToDoList[[#This Row],[Status ]]="Complete",ToDoList[[#This Row],[% Complete]]=1),1,IF(ISBLANK(ToDoList[[#This Row],[Due Date ]]),-1,IF(AND(ToDoList[[#This Row],[Status ]]&lt;&gt;"Complete",TODAY()&gt;ToDoList[[#This Row],[Due Date ]]),0,-1)))</f>
        <v>1</v>
      </c>
      <c r="I28" s="16" t="s">
        <v>60</v>
      </c>
    </row>
    <row r="29" spans="1:9" s="11" customFormat="1" ht="30" hidden="1" customHeight="1">
      <c r="A29" s="31"/>
      <c r="B29" s="9" t="s">
        <v>21</v>
      </c>
      <c r="C29" t="s">
        <v>6</v>
      </c>
      <c r="D29" s="12" t="s">
        <v>10</v>
      </c>
      <c r="E29" s="13">
        <v>43332</v>
      </c>
      <c r="F29" s="1">
        <f>ToDoList[[#This Row],[Start Date ]]+0</f>
        <v>43332</v>
      </c>
      <c r="G29" s="3">
        <v>1</v>
      </c>
      <c r="H29" s="10">
        <f ca="1">IF(AND(ToDoList[[#This Row],[Status ]]="Complete",ToDoList[[#This Row],[% Complete]]=1),1,IF(ISBLANK(ToDoList[[#This Row],[Due Date ]]),-1,IF(AND(ToDoList[[#This Row],[Status ]]&lt;&gt;"Complete",TODAY()&gt;ToDoList[[#This Row],[Due Date ]]),0,-1)))</f>
        <v>1</v>
      </c>
      <c r="I29" s="5"/>
    </row>
    <row r="30" spans="1:9" ht="30" hidden="1" customHeight="1">
      <c r="A30" s="32"/>
      <c r="B30" s="9" t="s">
        <v>12</v>
      </c>
      <c r="C30" s="5" t="s">
        <v>7</v>
      </c>
      <c r="D30" s="12" t="s">
        <v>10</v>
      </c>
      <c r="E30" s="13">
        <v>43332</v>
      </c>
      <c r="F30" s="6">
        <f>ToDoList[[#This Row],[Start Date ]]+0</f>
        <v>43332</v>
      </c>
      <c r="G30" s="3">
        <v>1</v>
      </c>
      <c r="H30" s="7">
        <f ca="1">IF(AND(ToDoList[[#This Row],[Status ]]="Complete",ToDoList[[#This Row],[% Complete]]=1),1,IF(ISBLANK(ToDoList[[#This Row],[Due Date ]]),-1,IF(AND(ToDoList[[#This Row],[Status ]]&lt;&gt;"Complete",TODAY()&gt;ToDoList[[#This Row],[Due Date ]]),0,-1)))</f>
        <v>1</v>
      </c>
      <c r="I30" s="5" t="s">
        <v>85</v>
      </c>
    </row>
    <row r="31" spans="1:9" ht="30" hidden="1" customHeight="1">
      <c r="A31" s="32"/>
      <c r="B31" s="9" t="s">
        <v>15</v>
      </c>
      <c r="C31" s="5" t="s">
        <v>8</v>
      </c>
      <c r="D31" s="12" t="s">
        <v>10</v>
      </c>
      <c r="E31" s="13">
        <v>43332</v>
      </c>
      <c r="F31" s="6">
        <f>ToDoList[[#This Row],[Start Date ]]+0</f>
        <v>43332</v>
      </c>
      <c r="G31" s="3">
        <v>1</v>
      </c>
      <c r="H31" s="7">
        <f ca="1">IF(AND(ToDoList[[#This Row],[Status ]]="Complete",ToDoList[[#This Row],[% Complete]]=1),1,IF(ISBLANK(ToDoList[[#This Row],[Due Date ]]),-1,IF(AND(ToDoList[[#This Row],[Status ]]&lt;&gt;"Complete",TODAY()&gt;ToDoList[[#This Row],[Due Date ]]),0,-1)))</f>
        <v>1</v>
      </c>
      <c r="I31" s="5" t="s">
        <v>84</v>
      </c>
    </row>
    <row r="32" spans="1:9" ht="30" hidden="1" customHeight="1">
      <c r="A32" s="32"/>
      <c r="B32" s="9" t="s">
        <v>13</v>
      </c>
      <c r="C32" s="5" t="s">
        <v>8</v>
      </c>
      <c r="D32" s="12" t="s">
        <v>10</v>
      </c>
      <c r="E32" s="13">
        <v>43332</v>
      </c>
      <c r="F32" s="6">
        <f>ToDoList[[#This Row],[Start Date ]]+0</f>
        <v>43332</v>
      </c>
      <c r="G32" s="3">
        <v>1</v>
      </c>
      <c r="H32" s="7">
        <f ca="1">IF(AND(ToDoList[[#This Row],[Status ]]="Complete",ToDoList[[#This Row],[% Complete]]=1),1,IF(ISBLANK(ToDoList[[#This Row],[Due Date ]]),-1,IF(AND(ToDoList[[#This Row],[Status ]]&lt;&gt;"Complete",TODAY()&gt;ToDoList[[#This Row],[Due Date ]]),0,-1)))</f>
        <v>1</v>
      </c>
      <c r="I32" s="5" t="s">
        <v>84</v>
      </c>
    </row>
    <row r="33" spans="1:9" ht="30" hidden="1" customHeight="1">
      <c r="A33" s="32"/>
      <c r="B33" s="9" t="s">
        <v>14</v>
      </c>
      <c r="C33" s="5" t="s">
        <v>8</v>
      </c>
      <c r="D33" s="12" t="s">
        <v>10</v>
      </c>
      <c r="E33" s="13">
        <v>43332</v>
      </c>
      <c r="F33" s="6">
        <f>ToDoList[[#This Row],[Start Date ]]+0</f>
        <v>43332</v>
      </c>
      <c r="G33" s="3">
        <v>1</v>
      </c>
      <c r="H33" s="7">
        <f ca="1">IF(AND(ToDoList[[#This Row],[Status ]]="Complete",ToDoList[[#This Row],[% Complete]]=1),1,IF(ISBLANK(ToDoList[[#This Row],[Due Date ]]),-1,IF(AND(ToDoList[[#This Row],[Status ]]&lt;&gt;"Complete",TODAY()&gt;ToDoList[[#This Row],[Due Date ]]),0,-1)))</f>
        <v>1</v>
      </c>
      <c r="I33" s="5" t="s">
        <v>83</v>
      </c>
    </row>
    <row r="34" spans="1:9" ht="30" hidden="1" customHeight="1">
      <c r="A34" s="32"/>
      <c r="B34" s="9" t="s">
        <v>49</v>
      </c>
      <c r="C34" s="5" t="s">
        <v>6</v>
      </c>
      <c r="D34" s="12" t="s">
        <v>10</v>
      </c>
      <c r="E34" s="13">
        <v>43332</v>
      </c>
      <c r="F34" s="6">
        <f>ToDoList[[#This Row],[Start Date ]]+0</f>
        <v>43332</v>
      </c>
      <c r="G34" s="3">
        <v>1</v>
      </c>
      <c r="H34" s="7">
        <f ca="1">IF(AND(ToDoList[[#This Row],[Status ]]="Complete",ToDoList[[#This Row],[% Complete]]=1),1,IF(ISBLANK(ToDoList[[#This Row],[Due Date ]]),-1,IF(AND(ToDoList[[#This Row],[Status ]]&lt;&gt;"Complete",TODAY()&gt;ToDoList[[#This Row],[Due Date ]]),0,-1)))</f>
        <v>1</v>
      </c>
      <c r="I34" s="5" t="s">
        <v>72</v>
      </c>
    </row>
    <row r="35" spans="1:9" ht="30" hidden="1" customHeight="1">
      <c r="A35" s="32"/>
      <c r="B35" s="9" t="s">
        <v>16</v>
      </c>
      <c r="C35" s="5" t="s">
        <v>6</v>
      </c>
      <c r="D35" s="12" t="s">
        <v>10</v>
      </c>
      <c r="E35" s="13">
        <v>43332</v>
      </c>
      <c r="F35" s="6">
        <v>43337</v>
      </c>
      <c r="G35" s="3">
        <v>1</v>
      </c>
      <c r="H35" s="7">
        <f ca="1">IF(AND(ToDoList[[#This Row],[Status ]]="Complete",ToDoList[[#This Row],[% Complete]]=1),1,IF(ISBLANK(ToDoList[[#This Row],[Due Date ]]),-1,IF(AND(ToDoList[[#This Row],[Status ]]&lt;&gt;"Complete",TODAY()&gt;ToDoList[[#This Row],[Due Date ]]),0,-1)))</f>
        <v>1</v>
      </c>
      <c r="I35" s="5" t="s">
        <v>77</v>
      </c>
    </row>
    <row r="36" spans="1:9" ht="30" hidden="1" customHeight="1">
      <c r="A36" s="32"/>
      <c r="B36" s="9" t="s">
        <v>17</v>
      </c>
      <c r="C36" s="5" t="s">
        <v>6</v>
      </c>
      <c r="D36" s="12" t="s">
        <v>10</v>
      </c>
      <c r="E36" s="13">
        <v>43332</v>
      </c>
      <c r="F36" s="6">
        <v>43337</v>
      </c>
      <c r="G36" s="3">
        <v>1</v>
      </c>
      <c r="H36" s="7">
        <f ca="1">IF(AND(ToDoList[[#This Row],[Status ]]="Complete",ToDoList[[#This Row],[% Complete]]=1),1,IF(ISBLANK(ToDoList[[#This Row],[Due Date ]]),-1,IF(AND(ToDoList[[#This Row],[Status ]]&lt;&gt;"Complete",TODAY()&gt;ToDoList[[#This Row],[Due Date ]]),0,-1)))</f>
        <v>1</v>
      </c>
      <c r="I36" s="5" t="s">
        <v>51</v>
      </c>
    </row>
    <row r="37" spans="1:9" ht="30" hidden="1" customHeight="1">
      <c r="A37" s="32"/>
      <c r="B37" s="9" t="s">
        <v>17</v>
      </c>
      <c r="C37" s="5" t="s">
        <v>6</v>
      </c>
      <c r="D37" s="12" t="s">
        <v>10</v>
      </c>
      <c r="E37" s="13">
        <v>43332</v>
      </c>
      <c r="F37" s="6">
        <v>43337</v>
      </c>
      <c r="G37" s="3">
        <v>1</v>
      </c>
      <c r="H37" s="7">
        <f ca="1">IF(AND(ToDoList[[#This Row],[Status ]]="Complete",ToDoList[[#This Row],[% Complete]]=1),1,IF(ISBLANK(ToDoList[[#This Row],[Due Date ]]),-1,IF(AND(ToDoList[[#This Row],[Status ]]&lt;&gt;"Complete",TODAY()&gt;ToDoList[[#This Row],[Due Date ]]),0,-1)))</f>
        <v>1</v>
      </c>
      <c r="I37" s="5" t="s">
        <v>101</v>
      </c>
    </row>
    <row r="38" spans="1:9" ht="30" hidden="1" customHeight="1">
      <c r="A38" s="32"/>
      <c r="B38" s="9" t="s">
        <v>18</v>
      </c>
      <c r="C38" s="5" t="s">
        <v>7</v>
      </c>
      <c r="D38" s="12" t="s">
        <v>10</v>
      </c>
      <c r="E38" s="13">
        <v>43332</v>
      </c>
      <c r="F38" s="6">
        <f>ToDoList[[#This Row],[Start Date ]]+0</f>
        <v>43332</v>
      </c>
      <c r="G38" s="3">
        <v>1</v>
      </c>
      <c r="H38" s="7">
        <f ca="1">IF(AND(ToDoList[[#This Row],[Status ]]="Complete",ToDoList[[#This Row],[% Complete]]=1),1,IF(ISBLANK(ToDoList[[#This Row],[Due Date ]]),-1,IF(AND(ToDoList[[#This Row],[Status ]]&lt;&gt;"Complete",TODAY()&gt;ToDoList[[#This Row],[Due Date ]]),0,-1)))</f>
        <v>1</v>
      </c>
      <c r="I38" s="5" t="s">
        <v>71</v>
      </c>
    </row>
    <row r="39" spans="1:9" ht="45" hidden="1">
      <c r="A39" s="32"/>
      <c r="B39" s="9" t="s">
        <v>19</v>
      </c>
      <c r="C39" s="5" t="s">
        <v>7</v>
      </c>
      <c r="D39" s="12" t="s">
        <v>10</v>
      </c>
      <c r="E39" s="13">
        <v>43332</v>
      </c>
      <c r="F39" s="6">
        <f>ToDoList[[#This Row],[Start Date ]]+0</f>
        <v>43332</v>
      </c>
      <c r="G39" s="3">
        <v>1</v>
      </c>
      <c r="H39" s="7">
        <f ca="1">IF(AND(ToDoList[[#This Row],[Status ]]="Complete",ToDoList[[#This Row],[% Complete]]=1),1,IF(ISBLANK(ToDoList[[#This Row],[Due Date ]]),-1,IF(AND(ToDoList[[#This Row],[Status ]]&lt;&gt;"Complete",TODAY()&gt;ToDoList[[#This Row],[Due Date ]]),0,-1)))</f>
        <v>1</v>
      </c>
      <c r="I39" s="5" t="s">
        <v>70</v>
      </c>
    </row>
    <row r="40" spans="1:9" ht="30" hidden="1" customHeight="1">
      <c r="A40" s="32"/>
      <c r="B40" s="9" t="s">
        <v>20</v>
      </c>
      <c r="C40" s="5" t="s">
        <v>8</v>
      </c>
      <c r="D40" s="12" t="s">
        <v>10</v>
      </c>
      <c r="E40" s="13">
        <v>43332</v>
      </c>
      <c r="F40" s="6">
        <f>ToDoList[[#This Row],[Start Date ]]+0</f>
        <v>43332</v>
      </c>
      <c r="G40" s="3">
        <v>1</v>
      </c>
      <c r="H40" s="7">
        <f ca="1">IF(AND(ToDoList[[#This Row],[Status ]]="Complete",ToDoList[[#This Row],[% Complete]]=1),1,IF(ISBLANK(ToDoList[[#This Row],[Due Date ]]),-1,IF(AND(ToDoList[[#This Row],[Status ]]&lt;&gt;"Complete",TODAY()&gt;ToDoList[[#This Row],[Due Date ]]),0,-1)))</f>
        <v>1</v>
      </c>
      <c r="I40" s="5" t="s">
        <v>59</v>
      </c>
    </row>
    <row r="41" spans="1:9" ht="30" hidden="1" customHeight="1">
      <c r="A41" s="32"/>
      <c r="B41" s="9" t="s">
        <v>48</v>
      </c>
      <c r="C41" s="5" t="s">
        <v>6</v>
      </c>
      <c r="D41" s="12" t="s">
        <v>10</v>
      </c>
      <c r="E41" s="13">
        <v>43332</v>
      </c>
      <c r="F41" s="6">
        <f>ToDoList[[#This Row],[Start Date ]]+0</f>
        <v>43332</v>
      </c>
      <c r="G41" s="3">
        <v>1</v>
      </c>
      <c r="H41" s="7">
        <f ca="1">IF(AND(ToDoList[[#This Row],[Status ]]="Complete",ToDoList[[#This Row],[% Complete]]=1),1,IF(ISBLANK(ToDoList[[#This Row],[Due Date ]]),-1,IF(AND(ToDoList[[#This Row],[Status ]]&lt;&gt;"Complete",TODAY()&gt;ToDoList[[#This Row],[Due Date ]]),0,-1)))</f>
        <v>1</v>
      </c>
      <c r="I41" s="5" t="s">
        <v>82</v>
      </c>
    </row>
    <row r="42" spans="1:9" ht="30" hidden="1" customHeight="1">
      <c r="A42" s="32"/>
      <c r="B42" s="9" t="s">
        <v>46</v>
      </c>
      <c r="C42" s="5" t="s">
        <v>8</v>
      </c>
      <c r="D42" s="12" t="s">
        <v>10</v>
      </c>
      <c r="E42" s="13">
        <v>43332</v>
      </c>
      <c r="F42" s="6">
        <f>ToDoList[[#This Row],[Start Date ]]+0</f>
        <v>43332</v>
      </c>
      <c r="G42" s="3">
        <v>1</v>
      </c>
      <c r="H42" s="7">
        <f ca="1">IF(AND(ToDoList[[#This Row],[Status ]]="Complete",ToDoList[[#This Row],[% Complete]]=1),1,IF(ISBLANK(ToDoList[[#This Row],[Due Date ]]),-1,IF(AND(ToDoList[[#This Row],[Status ]]&lt;&gt;"Complete",TODAY()&gt;ToDoList[[#This Row],[Due Date ]]),0,-1)))</f>
        <v>1</v>
      </c>
      <c r="I42" s="5" t="s">
        <v>69</v>
      </c>
    </row>
    <row r="43" spans="1:9" s="21" customFormat="1" ht="30" hidden="1" customHeight="1" thickBot="1">
      <c r="A43" s="33"/>
      <c r="B43" s="15" t="s">
        <v>22</v>
      </c>
      <c r="C43" s="16" t="s">
        <v>8</v>
      </c>
      <c r="D43" s="22" t="s">
        <v>10</v>
      </c>
      <c r="E43" s="23">
        <v>43332</v>
      </c>
      <c r="F43" s="18">
        <f>ToDoList[[#This Row],[Start Date ]]+0</f>
        <v>43332</v>
      </c>
      <c r="G43" s="19">
        <v>1</v>
      </c>
      <c r="H43" s="20">
        <f ca="1">IF(AND(ToDoList[[#This Row],[Status ]]="Complete",ToDoList[[#This Row],[% Complete]]=1),1,IF(ISBLANK(ToDoList[[#This Row],[Due Date ]]),-1,IF(AND(ToDoList[[#This Row],[Status ]]&lt;&gt;"Complete",TODAY()&gt;ToDoList[[#This Row],[Due Date ]]),0,-1)))</f>
        <v>1</v>
      </c>
      <c r="I43" s="16" t="s">
        <v>60</v>
      </c>
    </row>
    <row r="44" spans="1:9" s="11" customFormat="1" ht="30" hidden="1" customHeight="1">
      <c r="A44" s="37"/>
      <c r="B44" s="9" t="s">
        <v>21</v>
      </c>
      <c r="C44" t="s">
        <v>6</v>
      </c>
      <c r="D44" s="12" t="s">
        <v>10</v>
      </c>
      <c r="E44" s="13">
        <v>43333</v>
      </c>
      <c r="F44" s="1">
        <f>ToDoList[[#This Row],[Start Date ]]+0</f>
        <v>43333</v>
      </c>
      <c r="G44" s="3">
        <v>1</v>
      </c>
      <c r="H44" s="10">
        <f ca="1">IF(AND(ToDoList[[#This Row],[Status ]]="Complete",ToDoList[[#This Row],[% Complete]]=1),1,IF(ISBLANK(ToDoList[[#This Row],[Due Date ]]),-1,IF(AND(ToDoList[[#This Row],[Status ]]&lt;&gt;"Complete",TODAY()&gt;ToDoList[[#This Row],[Due Date ]]),0,-1)))</f>
        <v>1</v>
      </c>
      <c r="I44" s="5"/>
    </row>
    <row r="45" spans="1:9" ht="30" hidden="1" customHeight="1">
      <c r="A45" s="38"/>
      <c r="B45" s="9" t="s">
        <v>12</v>
      </c>
      <c r="C45" s="5" t="s">
        <v>7</v>
      </c>
      <c r="D45" s="12" t="s">
        <v>10</v>
      </c>
      <c r="E45" s="13">
        <v>43333</v>
      </c>
      <c r="F45" s="6">
        <f>ToDoList[[#This Row],[Start Date ]]+0</f>
        <v>43333</v>
      </c>
      <c r="G45" s="3">
        <v>1</v>
      </c>
      <c r="H45" s="7">
        <f ca="1">IF(AND(ToDoList[[#This Row],[Status ]]="Complete",ToDoList[[#This Row],[% Complete]]=1),1,IF(ISBLANK(ToDoList[[#This Row],[Due Date ]]),-1,IF(AND(ToDoList[[#This Row],[Status ]]&lt;&gt;"Complete",TODAY()&gt;ToDoList[[#This Row],[Due Date ]]),0,-1)))</f>
        <v>1</v>
      </c>
      <c r="I45" s="5" t="s">
        <v>76</v>
      </c>
    </row>
    <row r="46" spans="1:9" ht="30" hidden="1" customHeight="1">
      <c r="A46" s="38"/>
      <c r="B46" s="9" t="s">
        <v>15</v>
      </c>
      <c r="C46" s="5" t="s">
        <v>8</v>
      </c>
      <c r="D46" s="12" t="s">
        <v>10</v>
      </c>
      <c r="E46" s="13">
        <v>43333</v>
      </c>
      <c r="F46" s="6">
        <f>ToDoList[[#This Row],[Start Date ]]+0</f>
        <v>43333</v>
      </c>
      <c r="G46" s="3">
        <v>1</v>
      </c>
      <c r="H46" s="7">
        <f ca="1">IF(AND(ToDoList[[#This Row],[Status ]]="Complete",ToDoList[[#This Row],[% Complete]]=1),1,IF(ISBLANK(ToDoList[[#This Row],[Due Date ]]),-1,IF(AND(ToDoList[[#This Row],[Status ]]&lt;&gt;"Complete",TODAY()&gt;ToDoList[[#This Row],[Due Date ]]),0,-1)))</f>
        <v>1</v>
      </c>
      <c r="I46" s="5" t="s">
        <v>81</v>
      </c>
    </row>
    <row r="47" spans="1:9" ht="30" hidden="1" customHeight="1">
      <c r="A47" s="38"/>
      <c r="B47" s="9" t="s">
        <v>13</v>
      </c>
      <c r="C47" s="5" t="s">
        <v>8</v>
      </c>
      <c r="D47" s="12" t="s">
        <v>10</v>
      </c>
      <c r="E47" s="13">
        <v>43333</v>
      </c>
      <c r="F47" s="6">
        <f>ToDoList[[#This Row],[Start Date ]]+0</f>
        <v>43333</v>
      </c>
      <c r="G47" s="3">
        <v>1</v>
      </c>
      <c r="H47" s="7">
        <f ca="1">IF(AND(ToDoList[[#This Row],[Status ]]="Complete",ToDoList[[#This Row],[% Complete]]=1),1,IF(ISBLANK(ToDoList[[#This Row],[Due Date ]]),-1,IF(AND(ToDoList[[#This Row],[Status ]]&lt;&gt;"Complete",TODAY()&gt;ToDoList[[#This Row],[Due Date ]]),0,-1)))</f>
        <v>1</v>
      </c>
      <c r="I47" s="5" t="s">
        <v>80</v>
      </c>
    </row>
    <row r="48" spans="1:9" ht="30" hidden="1" customHeight="1">
      <c r="A48" s="38"/>
      <c r="B48" s="9" t="s">
        <v>14</v>
      </c>
      <c r="C48" s="5" t="s">
        <v>8</v>
      </c>
      <c r="D48" s="12" t="s">
        <v>10</v>
      </c>
      <c r="E48" s="13">
        <v>43333</v>
      </c>
      <c r="F48" s="6">
        <f>ToDoList[[#This Row],[Start Date ]]+0</f>
        <v>43333</v>
      </c>
      <c r="G48" s="3">
        <v>1</v>
      </c>
      <c r="H48" s="7">
        <f ca="1">IF(AND(ToDoList[[#This Row],[Status ]]="Complete",ToDoList[[#This Row],[% Complete]]=1),1,IF(ISBLANK(ToDoList[[#This Row],[Due Date ]]),-1,IF(AND(ToDoList[[#This Row],[Status ]]&lt;&gt;"Complete",TODAY()&gt;ToDoList[[#This Row],[Due Date ]]),0,-1)))</f>
        <v>1</v>
      </c>
      <c r="I48" s="5" t="s">
        <v>79</v>
      </c>
    </row>
    <row r="49" spans="1:9" ht="30" hidden="1" customHeight="1">
      <c r="A49" s="38"/>
      <c r="B49" s="9" t="s">
        <v>50</v>
      </c>
      <c r="C49" s="5" t="s">
        <v>8</v>
      </c>
      <c r="D49" s="12" t="s">
        <v>10</v>
      </c>
      <c r="E49" s="13">
        <v>43333</v>
      </c>
      <c r="F49" s="6">
        <f>ToDoList[[#This Row],[Start Date ]]+0</f>
        <v>43333</v>
      </c>
      <c r="G49" s="3">
        <v>1</v>
      </c>
      <c r="H49" s="7">
        <f ca="1">IF(AND(ToDoList[[#This Row],[Status ]]="Complete",ToDoList[[#This Row],[% Complete]]=1),1,IF(ISBLANK(ToDoList[[#This Row],[Due Date ]]),-1,IF(AND(ToDoList[[#This Row],[Status ]]&lt;&gt;"Complete",TODAY()&gt;ToDoList[[#This Row],[Due Date ]]),0,-1)))</f>
        <v>1</v>
      </c>
      <c r="I49" s="5" t="s">
        <v>78</v>
      </c>
    </row>
    <row r="50" spans="1:9" ht="30" hidden="1" customHeight="1">
      <c r="A50" s="38"/>
      <c r="B50" s="9" t="s">
        <v>49</v>
      </c>
      <c r="C50" s="5" t="s">
        <v>6</v>
      </c>
      <c r="D50" s="12" t="s">
        <v>10</v>
      </c>
      <c r="E50" s="13">
        <v>43333</v>
      </c>
      <c r="F50" s="6">
        <f>ToDoList[[#This Row],[Start Date ]]+0</f>
        <v>43333</v>
      </c>
      <c r="G50" s="3">
        <v>1</v>
      </c>
      <c r="H50" s="7">
        <f ca="1">IF(AND(ToDoList[[#This Row],[Status ]]="Complete",ToDoList[[#This Row],[% Complete]]=1),1,IF(ISBLANK(ToDoList[[#This Row],[Due Date ]]),-1,IF(AND(ToDoList[[#This Row],[Status ]]&lt;&gt;"Complete",TODAY()&gt;ToDoList[[#This Row],[Due Date ]]),0,-1)))</f>
        <v>1</v>
      </c>
      <c r="I50" s="5" t="s">
        <v>72</v>
      </c>
    </row>
    <row r="51" spans="1:9" ht="30" hidden="1" customHeight="1">
      <c r="A51" s="38"/>
      <c r="B51" s="9" t="s">
        <v>16</v>
      </c>
      <c r="C51" s="5" t="s">
        <v>6</v>
      </c>
      <c r="D51" s="12" t="s">
        <v>10</v>
      </c>
      <c r="E51" s="13">
        <v>43332</v>
      </c>
      <c r="F51" s="6">
        <v>43337</v>
      </c>
      <c r="G51" s="3">
        <v>1</v>
      </c>
      <c r="H51" s="7">
        <f ca="1">IF(AND(ToDoList[[#This Row],[Status ]]="Complete",ToDoList[[#This Row],[% Complete]]=1),1,IF(ISBLANK(ToDoList[[#This Row],[Due Date ]]),-1,IF(AND(ToDoList[[#This Row],[Status ]]&lt;&gt;"Complete",TODAY()&gt;ToDoList[[#This Row],[Due Date ]]),0,-1)))</f>
        <v>1</v>
      </c>
      <c r="I51" s="5" t="s">
        <v>77</v>
      </c>
    </row>
    <row r="52" spans="1:9" ht="30" hidden="1" customHeight="1">
      <c r="A52" s="38"/>
      <c r="B52" s="9" t="s">
        <v>17</v>
      </c>
      <c r="C52" s="5" t="s">
        <v>6</v>
      </c>
      <c r="D52" s="12" t="s">
        <v>10</v>
      </c>
      <c r="E52" s="13">
        <v>43332</v>
      </c>
      <c r="F52" s="6">
        <v>43337</v>
      </c>
      <c r="G52" s="3">
        <v>1</v>
      </c>
      <c r="H52" s="7">
        <f ca="1">IF(AND(ToDoList[[#This Row],[Status ]]="Complete",ToDoList[[#This Row],[% Complete]]=1),1,IF(ISBLANK(ToDoList[[#This Row],[Due Date ]]),-1,IF(AND(ToDoList[[#This Row],[Status ]]&lt;&gt;"Complete",TODAY()&gt;ToDoList[[#This Row],[Due Date ]]),0,-1)))</f>
        <v>1</v>
      </c>
      <c r="I52" s="5" t="s">
        <v>51</v>
      </c>
    </row>
    <row r="53" spans="1:9" ht="30" hidden="1" customHeight="1">
      <c r="A53" s="38"/>
      <c r="B53" s="9" t="s">
        <v>17</v>
      </c>
      <c r="C53" s="5" t="s">
        <v>6</v>
      </c>
      <c r="D53" s="12" t="s">
        <v>10</v>
      </c>
      <c r="E53" s="13">
        <v>43332</v>
      </c>
      <c r="F53" s="6">
        <v>43337</v>
      </c>
      <c r="G53" s="3">
        <v>1</v>
      </c>
      <c r="H53" s="7">
        <f ca="1">IF(AND(ToDoList[[#This Row],[Status ]]="Complete",ToDoList[[#This Row],[% Complete]]=1),1,IF(ISBLANK(ToDoList[[#This Row],[Due Date ]]),-1,IF(AND(ToDoList[[#This Row],[Status ]]&lt;&gt;"Complete",TODAY()&gt;ToDoList[[#This Row],[Due Date ]]),0,-1)))</f>
        <v>1</v>
      </c>
      <c r="I53" s="5" t="s">
        <v>101</v>
      </c>
    </row>
    <row r="54" spans="1:9" ht="30" hidden="1" customHeight="1">
      <c r="A54" s="38"/>
      <c r="B54" s="9" t="s">
        <v>18</v>
      </c>
      <c r="C54" s="5" t="s">
        <v>7</v>
      </c>
      <c r="D54" s="12" t="s">
        <v>10</v>
      </c>
      <c r="E54" s="13">
        <v>43333</v>
      </c>
      <c r="F54" s="6">
        <f>ToDoList[[#This Row],[Start Date ]]+0</f>
        <v>43333</v>
      </c>
      <c r="G54" s="3">
        <v>1</v>
      </c>
      <c r="H54" s="7">
        <f ca="1">IF(AND(ToDoList[[#This Row],[Status ]]="Complete",ToDoList[[#This Row],[% Complete]]=1),1,IF(ISBLANK(ToDoList[[#This Row],[Due Date ]]),-1,IF(AND(ToDoList[[#This Row],[Status ]]&lt;&gt;"Complete",TODAY()&gt;ToDoList[[#This Row],[Due Date ]]),0,-1)))</f>
        <v>1</v>
      </c>
      <c r="I54" s="5" t="s">
        <v>71</v>
      </c>
    </row>
    <row r="55" spans="1:9" ht="45" hidden="1">
      <c r="A55" s="38"/>
      <c r="B55" s="9" t="s">
        <v>19</v>
      </c>
      <c r="C55" s="5" t="s">
        <v>7</v>
      </c>
      <c r="D55" s="12" t="s">
        <v>10</v>
      </c>
      <c r="E55" s="13">
        <v>43333</v>
      </c>
      <c r="F55" s="6">
        <f>ToDoList[[#This Row],[Start Date ]]+0</f>
        <v>43333</v>
      </c>
      <c r="G55" s="3">
        <v>1</v>
      </c>
      <c r="H55" s="7">
        <f ca="1">IF(AND(ToDoList[[#This Row],[Status ]]="Complete",ToDoList[[#This Row],[% Complete]]=1),1,IF(ISBLANK(ToDoList[[#This Row],[Due Date ]]),-1,IF(AND(ToDoList[[#This Row],[Status ]]&lt;&gt;"Complete",TODAY()&gt;ToDoList[[#This Row],[Due Date ]]),0,-1)))</f>
        <v>1</v>
      </c>
      <c r="I55" s="5" t="s">
        <v>90</v>
      </c>
    </row>
    <row r="56" spans="1:9" ht="30" hidden="1" customHeight="1">
      <c r="A56" s="38"/>
      <c r="B56" s="9" t="s">
        <v>20</v>
      </c>
      <c r="C56" s="5" t="s">
        <v>8</v>
      </c>
      <c r="D56" s="12" t="s">
        <v>10</v>
      </c>
      <c r="E56" s="13">
        <v>43333</v>
      </c>
      <c r="F56" s="6">
        <f>ToDoList[[#This Row],[Start Date ]]+0</f>
        <v>43333</v>
      </c>
      <c r="G56" s="3">
        <v>1</v>
      </c>
      <c r="H56" s="7">
        <f ca="1">IF(AND(ToDoList[[#This Row],[Status ]]="Complete",ToDoList[[#This Row],[% Complete]]=1),1,IF(ISBLANK(ToDoList[[#This Row],[Due Date ]]),-1,IF(AND(ToDoList[[#This Row],[Status ]]&lt;&gt;"Complete",TODAY()&gt;ToDoList[[#This Row],[Due Date ]]),0,-1)))</f>
        <v>1</v>
      </c>
      <c r="I56" s="5" t="s">
        <v>59</v>
      </c>
    </row>
    <row r="57" spans="1:9" s="21" customFormat="1" ht="30" hidden="1" customHeight="1" thickBot="1">
      <c r="A57" s="39"/>
      <c r="B57" s="15" t="s">
        <v>22</v>
      </c>
      <c r="C57" s="16" t="s">
        <v>8</v>
      </c>
      <c r="D57" s="22" t="s">
        <v>10</v>
      </c>
      <c r="E57" s="23">
        <v>43333</v>
      </c>
      <c r="F57" s="18">
        <f>ToDoList[[#This Row],[Start Date ]]+0</f>
        <v>43333</v>
      </c>
      <c r="G57" s="19">
        <v>1</v>
      </c>
      <c r="H57" s="20">
        <f ca="1">IF(AND(ToDoList[[#This Row],[Status ]]="Complete",ToDoList[[#This Row],[% Complete]]=1),1,IF(ISBLANK(ToDoList[[#This Row],[Due Date ]]),-1,IF(AND(ToDoList[[#This Row],[Status ]]&lt;&gt;"Complete",TODAY()&gt;ToDoList[[#This Row],[Due Date ]]),0,-1)))</f>
        <v>1</v>
      </c>
      <c r="I57" s="16" t="s">
        <v>60</v>
      </c>
    </row>
    <row r="58" spans="1:9" s="11" customFormat="1" ht="30" hidden="1" customHeight="1">
      <c r="A58" s="40"/>
      <c r="B58" s="9" t="s">
        <v>21</v>
      </c>
      <c r="C58" t="s">
        <v>6</v>
      </c>
      <c r="D58" s="12" t="s">
        <v>10</v>
      </c>
      <c r="E58" s="13">
        <v>43334</v>
      </c>
      <c r="F58" s="1">
        <f>ToDoList[[#This Row],[Start Date ]]+0</f>
        <v>43334</v>
      </c>
      <c r="G58" s="3">
        <v>1</v>
      </c>
      <c r="H58" s="10">
        <f ca="1">IF(AND(ToDoList[[#This Row],[Status ]]="Complete",ToDoList[[#This Row],[% Complete]]=1),1,IF(ISBLANK(ToDoList[[#This Row],[Due Date ]]),-1,IF(AND(ToDoList[[#This Row],[Status ]]&lt;&gt;"Complete",TODAY()&gt;ToDoList[[#This Row],[Due Date ]]),0,-1)))</f>
        <v>1</v>
      </c>
      <c r="I58" s="5"/>
    </row>
    <row r="59" spans="1:9" ht="30" hidden="1" customHeight="1">
      <c r="A59" s="41"/>
      <c r="B59" s="9" t="s">
        <v>12</v>
      </c>
      <c r="C59" s="5" t="s">
        <v>7</v>
      </c>
      <c r="D59" s="12" t="s">
        <v>10</v>
      </c>
      <c r="E59" s="13">
        <v>43334</v>
      </c>
      <c r="F59" s="6">
        <f>ToDoList[[#This Row],[Start Date ]]+0</f>
        <v>43334</v>
      </c>
      <c r="G59" s="3">
        <v>1</v>
      </c>
      <c r="H59" s="7">
        <f ca="1">IF(AND(ToDoList[[#This Row],[Status ]]="Complete",ToDoList[[#This Row],[% Complete]]=1),1,IF(ISBLANK(ToDoList[[#This Row],[Due Date ]]),-1,IF(AND(ToDoList[[#This Row],[Status ]]&lt;&gt;"Complete",TODAY()&gt;ToDoList[[#This Row],[Due Date ]]),0,-1)))</f>
        <v>1</v>
      </c>
      <c r="I59" s="5" t="s">
        <v>86</v>
      </c>
    </row>
    <row r="60" spans="1:9" ht="30" hidden="1" customHeight="1">
      <c r="A60" s="41"/>
      <c r="B60" s="9" t="s">
        <v>15</v>
      </c>
      <c r="C60" s="5" t="s">
        <v>8</v>
      </c>
      <c r="D60" s="12" t="s">
        <v>10</v>
      </c>
      <c r="E60" s="13">
        <v>43334</v>
      </c>
      <c r="F60" s="6">
        <f>ToDoList[[#This Row],[Start Date ]]+0</f>
        <v>43334</v>
      </c>
      <c r="G60" s="3">
        <v>1</v>
      </c>
      <c r="H60" s="7">
        <f ca="1">IF(AND(ToDoList[[#This Row],[Status ]]="Complete",ToDoList[[#This Row],[% Complete]]=1),1,IF(ISBLANK(ToDoList[[#This Row],[Due Date ]]),-1,IF(AND(ToDoList[[#This Row],[Status ]]&lt;&gt;"Complete",TODAY()&gt;ToDoList[[#This Row],[Due Date ]]),0,-1)))</f>
        <v>1</v>
      </c>
      <c r="I60" s="5" t="s">
        <v>75</v>
      </c>
    </row>
    <row r="61" spans="1:9" ht="30" hidden="1" customHeight="1">
      <c r="A61" s="41"/>
      <c r="B61" s="9" t="s">
        <v>13</v>
      </c>
      <c r="C61" s="5" t="s">
        <v>8</v>
      </c>
      <c r="D61" s="12" t="s">
        <v>10</v>
      </c>
      <c r="E61" s="13">
        <v>43334</v>
      </c>
      <c r="F61" s="6">
        <f>ToDoList[[#This Row],[Start Date ]]+0</f>
        <v>43334</v>
      </c>
      <c r="G61" s="3">
        <v>1</v>
      </c>
      <c r="H61" s="7">
        <f ca="1">IF(AND(ToDoList[[#This Row],[Status ]]="Complete",ToDoList[[#This Row],[% Complete]]=1),1,IF(ISBLANK(ToDoList[[#This Row],[Due Date ]]),-1,IF(AND(ToDoList[[#This Row],[Status ]]&lt;&gt;"Complete",TODAY()&gt;ToDoList[[#This Row],[Due Date ]]),0,-1)))</f>
        <v>1</v>
      </c>
      <c r="I61" s="5" t="s">
        <v>74</v>
      </c>
    </row>
    <row r="62" spans="1:9" ht="30" hidden="1" customHeight="1">
      <c r="A62" s="41"/>
      <c r="B62" s="9" t="s">
        <v>14</v>
      </c>
      <c r="C62" s="5" t="s">
        <v>8</v>
      </c>
      <c r="D62" s="12" t="s">
        <v>10</v>
      </c>
      <c r="E62" s="13">
        <v>43334</v>
      </c>
      <c r="F62" s="6">
        <f>ToDoList[[#This Row],[Start Date ]]+0</f>
        <v>43334</v>
      </c>
      <c r="G62" s="3">
        <v>1</v>
      </c>
      <c r="H62" s="7">
        <f ca="1">IF(AND(ToDoList[[#This Row],[Status ]]="Complete",ToDoList[[#This Row],[% Complete]]=1),1,IF(ISBLANK(ToDoList[[#This Row],[Due Date ]]),-1,IF(AND(ToDoList[[#This Row],[Status ]]&lt;&gt;"Complete",TODAY()&gt;ToDoList[[#This Row],[Due Date ]]),0,-1)))</f>
        <v>1</v>
      </c>
      <c r="I62" s="5" t="s">
        <v>73</v>
      </c>
    </row>
    <row r="63" spans="1:9" ht="30" hidden="1" customHeight="1">
      <c r="A63" s="41"/>
      <c r="B63" s="28" t="s">
        <v>87</v>
      </c>
      <c r="C63" s="5" t="s">
        <v>6</v>
      </c>
      <c r="D63" s="12" t="s">
        <v>10</v>
      </c>
      <c r="E63" s="13">
        <v>43334</v>
      </c>
      <c r="F63" s="43">
        <f>ToDoList[[#This Row],[Start Date ]]+0</f>
        <v>43334</v>
      </c>
      <c r="G63" s="3">
        <v>1</v>
      </c>
      <c r="H63" s="7">
        <f ca="1">IF(AND(ToDoList[[#This Row],[Status ]]="Complete",ToDoList[[#This Row],[% Complete]]=1),1,IF(ISBLANK(ToDoList[[#This Row],[Due Date ]]),-1,IF(AND(ToDoList[[#This Row],[Status ]]&lt;&gt;"Complete",TODAY()&gt;ToDoList[[#This Row],[Due Date ]]),0,-1)))</f>
        <v>1</v>
      </c>
      <c r="I63" s="5" t="s">
        <v>88</v>
      </c>
    </row>
    <row r="64" spans="1:9" ht="30" hidden="1" customHeight="1">
      <c r="A64" s="41"/>
      <c r="B64" s="9" t="s">
        <v>49</v>
      </c>
      <c r="C64" s="5" t="s">
        <v>6</v>
      </c>
      <c r="D64" s="12" t="s">
        <v>10</v>
      </c>
      <c r="E64" s="13">
        <v>43334</v>
      </c>
      <c r="F64" s="6">
        <f>ToDoList[[#This Row],[Start Date ]]+0</f>
        <v>43334</v>
      </c>
      <c r="G64" s="3">
        <v>1</v>
      </c>
      <c r="H64" s="7">
        <f ca="1">IF(AND(ToDoList[[#This Row],[Status ]]="Complete",ToDoList[[#This Row],[% Complete]]=1),1,IF(ISBLANK(ToDoList[[#This Row],[Due Date ]]),-1,IF(AND(ToDoList[[#This Row],[Status ]]&lt;&gt;"Complete",TODAY()&gt;ToDoList[[#This Row],[Due Date ]]),0,-1)))</f>
        <v>1</v>
      </c>
      <c r="I64" s="5" t="s">
        <v>72</v>
      </c>
    </row>
    <row r="65" spans="1:9" ht="30" hidden="1" customHeight="1">
      <c r="A65" s="41"/>
      <c r="B65" s="9" t="s">
        <v>16</v>
      </c>
      <c r="C65" s="5" t="s">
        <v>6</v>
      </c>
      <c r="D65" s="12" t="s">
        <v>10</v>
      </c>
      <c r="E65" s="13">
        <v>43332</v>
      </c>
      <c r="F65" s="6">
        <v>43337</v>
      </c>
      <c r="G65" s="3">
        <v>1</v>
      </c>
      <c r="H65" s="7">
        <f ca="1">IF(AND(ToDoList[[#This Row],[Status ]]="Complete",ToDoList[[#This Row],[% Complete]]=1),1,IF(ISBLANK(ToDoList[[#This Row],[Due Date ]]),-1,IF(AND(ToDoList[[#This Row],[Status ]]&lt;&gt;"Complete",TODAY()&gt;ToDoList[[#This Row],[Due Date ]]),0,-1)))</f>
        <v>1</v>
      </c>
      <c r="I65" s="5" t="s">
        <v>77</v>
      </c>
    </row>
    <row r="66" spans="1:9" ht="30" hidden="1" customHeight="1">
      <c r="A66" s="41"/>
      <c r="B66" s="9" t="s">
        <v>17</v>
      </c>
      <c r="C66" s="5" t="s">
        <v>6</v>
      </c>
      <c r="D66" s="12" t="s">
        <v>10</v>
      </c>
      <c r="E66" s="13">
        <v>43332</v>
      </c>
      <c r="F66" s="6">
        <v>43337</v>
      </c>
      <c r="G66" s="3">
        <v>1</v>
      </c>
      <c r="H66" s="7">
        <f ca="1">IF(AND(ToDoList[[#This Row],[Status ]]="Complete",ToDoList[[#This Row],[% Complete]]=1),1,IF(ISBLANK(ToDoList[[#This Row],[Due Date ]]),-1,IF(AND(ToDoList[[#This Row],[Status ]]&lt;&gt;"Complete",TODAY()&gt;ToDoList[[#This Row],[Due Date ]]),0,-1)))</f>
        <v>1</v>
      </c>
      <c r="I66" s="5" t="s">
        <v>51</v>
      </c>
    </row>
    <row r="67" spans="1:9" ht="30" hidden="1" customHeight="1">
      <c r="A67" s="41"/>
      <c r="B67" s="9" t="s">
        <v>17</v>
      </c>
      <c r="C67" s="5" t="s">
        <v>6</v>
      </c>
      <c r="D67" s="12" t="s">
        <v>10</v>
      </c>
      <c r="E67" s="13">
        <v>43332</v>
      </c>
      <c r="F67" s="6">
        <v>43337</v>
      </c>
      <c r="G67" s="3">
        <v>1</v>
      </c>
      <c r="H67" s="7">
        <f ca="1">IF(AND(ToDoList[[#This Row],[Status ]]="Complete",ToDoList[[#This Row],[% Complete]]=1),1,IF(ISBLANK(ToDoList[[#This Row],[Due Date ]]),-1,IF(AND(ToDoList[[#This Row],[Status ]]&lt;&gt;"Complete",TODAY()&gt;ToDoList[[#This Row],[Due Date ]]),0,-1)))</f>
        <v>1</v>
      </c>
      <c r="I67" s="5" t="s">
        <v>101</v>
      </c>
    </row>
    <row r="68" spans="1:9" ht="30" hidden="1" customHeight="1">
      <c r="A68" s="41"/>
      <c r="B68" s="9" t="s">
        <v>18</v>
      </c>
      <c r="C68" s="5" t="s">
        <v>7</v>
      </c>
      <c r="D68" s="12" t="s">
        <v>10</v>
      </c>
      <c r="E68" s="13">
        <v>43334</v>
      </c>
      <c r="F68" s="6">
        <f>ToDoList[[#This Row],[Start Date ]]+0</f>
        <v>43334</v>
      </c>
      <c r="G68" s="3">
        <v>1</v>
      </c>
      <c r="H68" s="7">
        <f ca="1">IF(AND(ToDoList[[#This Row],[Status ]]="Complete",ToDoList[[#This Row],[% Complete]]=1),1,IF(ISBLANK(ToDoList[[#This Row],[Due Date ]]),-1,IF(AND(ToDoList[[#This Row],[Status ]]&lt;&gt;"Complete",TODAY()&gt;ToDoList[[#This Row],[Due Date ]]),0,-1)))</f>
        <v>1</v>
      </c>
      <c r="I68" s="5" t="s">
        <v>71</v>
      </c>
    </row>
    <row r="69" spans="1:9" ht="45" hidden="1">
      <c r="A69" s="41"/>
      <c r="B69" s="9" t="s">
        <v>19</v>
      </c>
      <c r="C69" s="5" t="s">
        <v>7</v>
      </c>
      <c r="D69" s="12" t="s">
        <v>10</v>
      </c>
      <c r="E69" s="13">
        <v>43334</v>
      </c>
      <c r="F69" s="6">
        <f>ToDoList[[#This Row],[Start Date ]]+0</f>
        <v>43334</v>
      </c>
      <c r="G69" s="3">
        <v>1</v>
      </c>
      <c r="H69" s="7">
        <f ca="1">IF(AND(ToDoList[[#This Row],[Status ]]="Complete",ToDoList[[#This Row],[% Complete]]=1),1,IF(ISBLANK(ToDoList[[#This Row],[Due Date ]]),-1,IF(AND(ToDoList[[#This Row],[Status ]]&lt;&gt;"Complete",TODAY()&gt;ToDoList[[#This Row],[Due Date ]]),0,-1)))</f>
        <v>1</v>
      </c>
      <c r="I69" s="5" t="s">
        <v>89</v>
      </c>
    </row>
    <row r="70" spans="1:9" ht="30" hidden="1" customHeight="1">
      <c r="A70" s="41"/>
      <c r="B70" s="9" t="s">
        <v>20</v>
      </c>
      <c r="C70" s="5" t="s">
        <v>8</v>
      </c>
      <c r="D70" s="12" t="s">
        <v>10</v>
      </c>
      <c r="E70" s="13">
        <v>43334</v>
      </c>
      <c r="F70" s="6">
        <f>ToDoList[[#This Row],[Start Date ]]+0</f>
        <v>43334</v>
      </c>
      <c r="G70" s="3">
        <v>1</v>
      </c>
      <c r="H70" s="7">
        <f ca="1">IF(AND(ToDoList[[#This Row],[Status ]]="Complete",ToDoList[[#This Row],[% Complete]]=1),1,IF(ISBLANK(ToDoList[[#This Row],[Due Date ]]),-1,IF(AND(ToDoList[[#This Row],[Status ]]&lt;&gt;"Complete",TODAY()&gt;ToDoList[[#This Row],[Due Date ]]),0,-1)))</f>
        <v>1</v>
      </c>
      <c r="I70" s="5" t="s">
        <v>59</v>
      </c>
    </row>
    <row r="71" spans="1:9" s="21" customFormat="1" ht="30" hidden="1" customHeight="1" thickBot="1">
      <c r="A71" s="42"/>
      <c r="B71" s="15" t="s">
        <v>22</v>
      </c>
      <c r="C71" s="16" t="s">
        <v>8</v>
      </c>
      <c r="D71" s="22" t="s">
        <v>10</v>
      </c>
      <c r="E71" s="23">
        <v>43334</v>
      </c>
      <c r="F71" s="18">
        <f>ToDoList[[#This Row],[Start Date ]]+0</f>
        <v>43334</v>
      </c>
      <c r="G71" s="19">
        <v>1</v>
      </c>
      <c r="H71" s="20">
        <f ca="1">IF(AND(ToDoList[[#This Row],[Status ]]="Complete",ToDoList[[#This Row],[% Complete]]=1),1,IF(ISBLANK(ToDoList[[#This Row],[Due Date ]]),-1,IF(AND(ToDoList[[#This Row],[Status ]]&lt;&gt;"Complete",TODAY()&gt;ToDoList[[#This Row],[Due Date ]]),0,-1)))</f>
        <v>1</v>
      </c>
      <c r="I71" s="16" t="s">
        <v>60</v>
      </c>
    </row>
    <row r="72" spans="1:9" s="11" customFormat="1" ht="30" hidden="1" customHeight="1">
      <c r="A72" s="45"/>
      <c r="B72" s="9" t="s">
        <v>97</v>
      </c>
      <c r="C72" t="s">
        <v>6</v>
      </c>
      <c r="D72" s="12" t="s">
        <v>10</v>
      </c>
      <c r="E72" s="13">
        <v>43335</v>
      </c>
      <c r="F72" s="1">
        <f>ToDoList[[#This Row],[Start Date ]]+0</f>
        <v>43335</v>
      </c>
      <c r="G72" s="3">
        <v>1</v>
      </c>
      <c r="H72" s="10">
        <f ca="1">IF(AND(ToDoList[[#This Row],[Status ]]="Complete",ToDoList[[#This Row],[% Complete]]=1),1,IF(ISBLANK(ToDoList[[#This Row],[Due Date ]]),-1,IF(AND(ToDoList[[#This Row],[Status ]]&lt;&gt;"Complete",TODAY()&gt;ToDoList[[#This Row],[Due Date ]]),0,-1)))</f>
        <v>1</v>
      </c>
      <c r="I72" s="5"/>
    </row>
    <row r="73" spans="1:9" ht="30" hidden="1" customHeight="1">
      <c r="A73" s="44"/>
      <c r="B73" s="9" t="s">
        <v>12</v>
      </c>
      <c r="C73" s="5" t="s">
        <v>7</v>
      </c>
      <c r="D73" s="12" t="s">
        <v>10</v>
      </c>
      <c r="E73" s="13">
        <v>43335</v>
      </c>
      <c r="F73" s="6">
        <f>ToDoList[[#This Row],[Start Date ]]+0</f>
        <v>43335</v>
      </c>
      <c r="G73" s="3">
        <v>1</v>
      </c>
      <c r="H73" s="7">
        <f ca="1">IF(AND(ToDoList[[#This Row],[Status ]]="Complete",ToDoList[[#This Row],[% Complete]]=1),1,IF(ISBLANK(ToDoList[[#This Row],[Due Date ]]),-1,IF(AND(ToDoList[[#This Row],[Status ]]&lt;&gt;"Complete",TODAY()&gt;ToDoList[[#This Row],[Due Date ]]),0,-1)))</f>
        <v>1</v>
      </c>
      <c r="I73" s="5" t="s">
        <v>91</v>
      </c>
    </row>
    <row r="74" spans="1:9" ht="30" hidden="1" customHeight="1">
      <c r="A74" s="44"/>
      <c r="B74" s="9" t="s">
        <v>15</v>
      </c>
      <c r="C74" s="5" t="s">
        <v>8</v>
      </c>
      <c r="D74" s="12" t="s">
        <v>10</v>
      </c>
      <c r="E74" s="13">
        <v>43335</v>
      </c>
      <c r="F74" s="6">
        <f>ToDoList[[#This Row],[Start Date ]]+0</f>
        <v>43335</v>
      </c>
      <c r="G74" s="3">
        <v>1</v>
      </c>
      <c r="H74" s="7">
        <f ca="1">IF(AND(ToDoList[[#This Row],[Status ]]="Complete",ToDoList[[#This Row],[% Complete]]=1),1,IF(ISBLANK(ToDoList[[#This Row],[Due Date ]]),-1,IF(AND(ToDoList[[#This Row],[Status ]]&lt;&gt;"Complete",TODAY()&gt;ToDoList[[#This Row],[Due Date ]]),0,-1)))</f>
        <v>1</v>
      </c>
      <c r="I74" s="5" t="s">
        <v>92</v>
      </c>
    </row>
    <row r="75" spans="1:9" ht="30" hidden="1" customHeight="1">
      <c r="A75" s="44"/>
      <c r="B75" s="9" t="s">
        <v>13</v>
      </c>
      <c r="C75" s="5" t="s">
        <v>8</v>
      </c>
      <c r="D75" s="12" t="s">
        <v>10</v>
      </c>
      <c r="E75" s="13">
        <v>43335</v>
      </c>
      <c r="F75" s="6">
        <f>ToDoList[[#This Row],[Start Date ]]+0</f>
        <v>43335</v>
      </c>
      <c r="G75" s="3">
        <v>1</v>
      </c>
      <c r="H75" s="7">
        <f ca="1">IF(AND(ToDoList[[#This Row],[Status ]]="Complete",ToDoList[[#This Row],[% Complete]]=1),1,IF(ISBLANK(ToDoList[[#This Row],[Due Date ]]),-1,IF(AND(ToDoList[[#This Row],[Status ]]&lt;&gt;"Complete",TODAY()&gt;ToDoList[[#This Row],[Due Date ]]),0,-1)))</f>
        <v>1</v>
      </c>
      <c r="I75" s="5" t="s">
        <v>93</v>
      </c>
    </row>
    <row r="76" spans="1:9" ht="30" hidden="1" customHeight="1">
      <c r="A76" s="44"/>
      <c r="B76" s="9" t="s">
        <v>14</v>
      </c>
      <c r="C76" s="5" t="s">
        <v>8</v>
      </c>
      <c r="D76" s="12" t="s">
        <v>10</v>
      </c>
      <c r="E76" s="13">
        <v>43335</v>
      </c>
      <c r="F76" s="6">
        <f>ToDoList[[#This Row],[Start Date ]]+0</f>
        <v>43335</v>
      </c>
      <c r="G76" s="3">
        <v>1</v>
      </c>
      <c r="H76" s="7">
        <f ca="1">IF(AND(ToDoList[[#This Row],[Status ]]="Complete",ToDoList[[#This Row],[% Complete]]=1),1,IF(ISBLANK(ToDoList[[#This Row],[Due Date ]]),-1,IF(AND(ToDoList[[#This Row],[Status ]]&lt;&gt;"Complete",TODAY()&gt;ToDoList[[#This Row],[Due Date ]]),0,-1)))</f>
        <v>1</v>
      </c>
      <c r="I76" s="5" t="s">
        <v>94</v>
      </c>
    </row>
    <row r="77" spans="1:9" ht="30" hidden="1" customHeight="1">
      <c r="A77" s="44"/>
      <c r="B77" s="9" t="s">
        <v>49</v>
      </c>
      <c r="C77" s="5" t="s">
        <v>6</v>
      </c>
      <c r="D77" s="12" t="s">
        <v>10</v>
      </c>
      <c r="E77" s="13">
        <v>43335</v>
      </c>
      <c r="F77" s="6">
        <f>ToDoList[[#This Row],[Start Date ]]+0</f>
        <v>43335</v>
      </c>
      <c r="G77" s="3">
        <v>1</v>
      </c>
      <c r="H77" s="7">
        <f ca="1">IF(AND(ToDoList[[#This Row],[Status ]]="Complete",ToDoList[[#This Row],[% Complete]]=1),1,IF(ISBLANK(ToDoList[[#This Row],[Due Date ]]),-1,IF(AND(ToDoList[[#This Row],[Status ]]&lt;&gt;"Complete",TODAY()&gt;ToDoList[[#This Row],[Due Date ]]),0,-1)))</f>
        <v>1</v>
      </c>
      <c r="I77" s="5" t="s">
        <v>72</v>
      </c>
    </row>
    <row r="78" spans="1:9" ht="30" hidden="1" customHeight="1">
      <c r="A78" s="44"/>
      <c r="B78" s="9" t="s">
        <v>16</v>
      </c>
      <c r="C78" s="5" t="s">
        <v>6</v>
      </c>
      <c r="D78" s="12" t="s">
        <v>10</v>
      </c>
      <c r="E78" s="13">
        <v>43335</v>
      </c>
      <c r="F78" s="6">
        <v>43337</v>
      </c>
      <c r="G78" s="3">
        <v>1</v>
      </c>
      <c r="H78" s="7">
        <f ca="1">IF(AND(ToDoList[[#This Row],[Status ]]="Complete",ToDoList[[#This Row],[% Complete]]=1),1,IF(ISBLANK(ToDoList[[#This Row],[Due Date ]]),-1,IF(AND(ToDoList[[#This Row],[Status ]]&lt;&gt;"Complete",TODAY()&gt;ToDoList[[#This Row],[Due Date ]]),0,-1)))</f>
        <v>1</v>
      </c>
      <c r="I78" s="5" t="s">
        <v>77</v>
      </c>
    </row>
    <row r="79" spans="1:9" ht="30" hidden="1" customHeight="1">
      <c r="A79" s="44"/>
      <c r="B79" s="9" t="s">
        <v>17</v>
      </c>
      <c r="C79" s="5" t="s">
        <v>6</v>
      </c>
      <c r="D79" s="12" t="s">
        <v>10</v>
      </c>
      <c r="E79" s="13">
        <v>43335</v>
      </c>
      <c r="F79" s="6">
        <v>43337</v>
      </c>
      <c r="G79" s="3">
        <v>1</v>
      </c>
      <c r="H79" s="7">
        <f ca="1">IF(AND(ToDoList[[#This Row],[Status ]]="Complete",ToDoList[[#This Row],[% Complete]]=1),1,IF(ISBLANK(ToDoList[[#This Row],[Due Date ]]),-1,IF(AND(ToDoList[[#This Row],[Status ]]&lt;&gt;"Complete",TODAY()&gt;ToDoList[[#This Row],[Due Date ]]),0,-1)))</f>
        <v>1</v>
      </c>
      <c r="I79" s="5" t="s">
        <v>51</v>
      </c>
    </row>
    <row r="80" spans="1:9" ht="30" hidden="1" customHeight="1">
      <c r="A80" s="44"/>
      <c r="B80" s="9" t="s">
        <v>17</v>
      </c>
      <c r="C80" s="5" t="s">
        <v>6</v>
      </c>
      <c r="D80" s="12" t="s">
        <v>10</v>
      </c>
      <c r="E80" s="13">
        <v>43335</v>
      </c>
      <c r="F80" s="6">
        <v>43337</v>
      </c>
      <c r="G80" s="3">
        <v>1</v>
      </c>
      <c r="H80" s="7">
        <f ca="1">IF(AND(ToDoList[[#This Row],[Status ]]="Complete",ToDoList[[#This Row],[% Complete]]=1),1,IF(ISBLANK(ToDoList[[#This Row],[Due Date ]]),-1,IF(AND(ToDoList[[#This Row],[Status ]]&lt;&gt;"Complete",TODAY()&gt;ToDoList[[#This Row],[Due Date ]]),0,-1)))</f>
        <v>1</v>
      </c>
      <c r="I80" s="5" t="s">
        <v>101</v>
      </c>
    </row>
    <row r="81" spans="1:9" ht="30" hidden="1" customHeight="1">
      <c r="A81" s="44"/>
      <c r="B81" s="9" t="s">
        <v>18</v>
      </c>
      <c r="C81" s="5" t="s">
        <v>7</v>
      </c>
      <c r="D81" s="12" t="s">
        <v>10</v>
      </c>
      <c r="E81" s="13">
        <v>43335</v>
      </c>
      <c r="F81" s="6">
        <f>ToDoList[[#This Row],[Start Date ]]+0</f>
        <v>43335</v>
      </c>
      <c r="G81" s="3">
        <v>1</v>
      </c>
      <c r="H81" s="7">
        <f ca="1">IF(AND(ToDoList[[#This Row],[Status ]]="Complete",ToDoList[[#This Row],[% Complete]]=1),1,IF(ISBLANK(ToDoList[[#This Row],[Due Date ]]),-1,IF(AND(ToDoList[[#This Row],[Status ]]&lt;&gt;"Complete",TODAY()&gt;ToDoList[[#This Row],[Due Date ]]),0,-1)))</f>
        <v>1</v>
      </c>
      <c r="I81" s="5" t="s">
        <v>96</v>
      </c>
    </row>
    <row r="82" spans="1:9" ht="45" hidden="1">
      <c r="A82" s="44"/>
      <c r="B82" s="9" t="s">
        <v>19</v>
      </c>
      <c r="C82" s="5" t="s">
        <v>7</v>
      </c>
      <c r="D82" s="12" t="s">
        <v>10</v>
      </c>
      <c r="E82" s="13">
        <v>43335</v>
      </c>
      <c r="F82" s="6">
        <f>ToDoList[[#This Row],[Start Date ]]+0</f>
        <v>43335</v>
      </c>
      <c r="G82" s="3">
        <v>1</v>
      </c>
      <c r="H82" s="7">
        <f ca="1">IF(AND(ToDoList[[#This Row],[Status ]]="Complete",ToDoList[[#This Row],[% Complete]]=1),1,IF(ISBLANK(ToDoList[[#This Row],[Due Date ]]),-1,IF(AND(ToDoList[[#This Row],[Status ]]&lt;&gt;"Complete",TODAY()&gt;ToDoList[[#This Row],[Due Date ]]),0,-1)))</f>
        <v>1</v>
      </c>
      <c r="I82" s="5" t="s">
        <v>95</v>
      </c>
    </row>
    <row r="83" spans="1:9" ht="30" hidden="1" customHeight="1">
      <c r="A83" s="44"/>
      <c r="B83" s="9" t="s">
        <v>20</v>
      </c>
      <c r="C83" s="5" t="s">
        <v>8</v>
      </c>
      <c r="D83" s="12" t="s">
        <v>10</v>
      </c>
      <c r="E83" s="13">
        <v>43335</v>
      </c>
      <c r="F83" s="6">
        <f>ToDoList[[#This Row],[Start Date ]]+0</f>
        <v>43335</v>
      </c>
      <c r="G83" s="3">
        <v>1</v>
      </c>
      <c r="H83" s="7">
        <f ca="1">IF(AND(ToDoList[[#This Row],[Status ]]="Complete",ToDoList[[#This Row],[% Complete]]=1),1,IF(ISBLANK(ToDoList[[#This Row],[Due Date ]]),-1,IF(AND(ToDoList[[#This Row],[Status ]]&lt;&gt;"Complete",TODAY()&gt;ToDoList[[#This Row],[Due Date ]]),0,-1)))</f>
        <v>1</v>
      </c>
      <c r="I83" s="5" t="s">
        <v>59</v>
      </c>
    </row>
    <row r="84" spans="1:9" s="21" customFormat="1" ht="30" hidden="1" customHeight="1" thickBot="1">
      <c r="A84" s="46"/>
      <c r="B84" s="15" t="s">
        <v>22</v>
      </c>
      <c r="C84" s="16" t="s">
        <v>8</v>
      </c>
      <c r="D84" s="22" t="s">
        <v>10</v>
      </c>
      <c r="E84" s="23">
        <v>43335</v>
      </c>
      <c r="F84" s="18">
        <f>ToDoList[[#This Row],[Start Date ]]+0</f>
        <v>43335</v>
      </c>
      <c r="G84" s="19">
        <v>1</v>
      </c>
      <c r="H84" s="20">
        <f ca="1">IF(AND(ToDoList[[#This Row],[Status ]]="Complete",ToDoList[[#This Row],[% Complete]]=1),1,IF(ISBLANK(ToDoList[[#This Row],[Due Date ]]),-1,IF(AND(ToDoList[[#This Row],[Status ]]&lt;&gt;"Complete",TODAY()&gt;ToDoList[[#This Row],[Due Date ]]),0,-1)))</f>
        <v>1</v>
      </c>
      <c r="I84" s="16" t="s">
        <v>60</v>
      </c>
    </row>
    <row r="85" spans="1:9" s="11" customFormat="1" ht="30" hidden="1" customHeight="1">
      <c r="A85" s="47"/>
      <c r="B85" s="9" t="s">
        <v>97</v>
      </c>
      <c r="C85" t="s">
        <v>6</v>
      </c>
      <c r="D85" s="12" t="s">
        <v>10</v>
      </c>
      <c r="E85" s="13">
        <v>43336</v>
      </c>
      <c r="F85" s="1">
        <f>ToDoList[[#This Row],[Start Date ]]+0</f>
        <v>43336</v>
      </c>
      <c r="G85" s="3">
        <v>1</v>
      </c>
      <c r="H85" s="10">
        <f ca="1">IF(AND(ToDoList[[#This Row],[Status ]]="Complete",ToDoList[[#This Row],[% Complete]]=1),1,IF(ISBLANK(ToDoList[[#This Row],[Due Date ]]),-1,IF(AND(ToDoList[[#This Row],[Status ]]&lt;&gt;"Complete",TODAY()&gt;ToDoList[[#This Row],[Due Date ]]),0,-1)))</f>
        <v>1</v>
      </c>
      <c r="I85" s="5"/>
    </row>
    <row r="86" spans="1:9" ht="30" hidden="1" customHeight="1">
      <c r="A86" s="48"/>
      <c r="B86" s="9" t="s">
        <v>15</v>
      </c>
      <c r="C86" s="5" t="s">
        <v>8</v>
      </c>
      <c r="D86" s="12" t="s">
        <v>10</v>
      </c>
      <c r="E86" s="13">
        <v>43336</v>
      </c>
      <c r="F86" s="6">
        <f>ToDoList[[#This Row],[Start Date ]]+0</f>
        <v>43336</v>
      </c>
      <c r="G86" s="3">
        <v>1</v>
      </c>
      <c r="H86" s="7">
        <f ca="1">IF(AND(ToDoList[[#This Row],[Status ]]="Complete",ToDoList[[#This Row],[% Complete]]=1),1,IF(ISBLANK(ToDoList[[#This Row],[Due Date ]]),-1,IF(AND(ToDoList[[#This Row],[Status ]]&lt;&gt;"Complete",TODAY()&gt;ToDoList[[#This Row],[Due Date ]]),0,-1)))</f>
        <v>1</v>
      </c>
      <c r="I86" s="5" t="s">
        <v>98</v>
      </c>
    </row>
    <row r="87" spans="1:9" ht="30" hidden="1" customHeight="1">
      <c r="A87" s="48"/>
      <c r="B87" s="9" t="s">
        <v>13</v>
      </c>
      <c r="C87" s="5" t="s">
        <v>8</v>
      </c>
      <c r="D87" s="12" t="s">
        <v>10</v>
      </c>
      <c r="E87" s="13">
        <v>43336</v>
      </c>
      <c r="F87" s="6">
        <f>ToDoList[[#This Row],[Start Date ]]+0</f>
        <v>43336</v>
      </c>
      <c r="G87" s="3">
        <v>1</v>
      </c>
      <c r="H87" s="7">
        <f ca="1">IF(AND(ToDoList[[#This Row],[Status ]]="Complete",ToDoList[[#This Row],[% Complete]]=1),1,IF(ISBLANK(ToDoList[[#This Row],[Due Date ]]),-1,IF(AND(ToDoList[[#This Row],[Status ]]&lt;&gt;"Complete",TODAY()&gt;ToDoList[[#This Row],[Due Date ]]),0,-1)))</f>
        <v>1</v>
      </c>
      <c r="I87" s="5" t="s">
        <v>99</v>
      </c>
    </row>
    <row r="88" spans="1:9" ht="30" hidden="1" customHeight="1">
      <c r="A88" s="48"/>
      <c r="B88" s="9" t="s">
        <v>14</v>
      </c>
      <c r="C88" s="5" t="s">
        <v>8</v>
      </c>
      <c r="D88" s="12" t="s">
        <v>10</v>
      </c>
      <c r="E88" s="13">
        <v>43336</v>
      </c>
      <c r="F88" s="6">
        <f>ToDoList[[#This Row],[Start Date ]]+0</f>
        <v>43336</v>
      </c>
      <c r="G88" s="3">
        <v>1</v>
      </c>
      <c r="H88" s="7">
        <f ca="1">IF(AND(ToDoList[[#This Row],[Status ]]="Complete",ToDoList[[#This Row],[% Complete]]=1),1,IF(ISBLANK(ToDoList[[#This Row],[Due Date ]]),-1,IF(AND(ToDoList[[#This Row],[Status ]]&lt;&gt;"Complete",TODAY()&gt;ToDoList[[#This Row],[Due Date ]]),0,-1)))</f>
        <v>1</v>
      </c>
      <c r="I88" s="5" t="s">
        <v>100</v>
      </c>
    </row>
    <row r="89" spans="1:9" ht="30" hidden="1" customHeight="1">
      <c r="A89" s="48"/>
      <c r="B89" s="28" t="s">
        <v>87</v>
      </c>
      <c r="C89" s="5" t="s">
        <v>6</v>
      </c>
      <c r="D89" s="12" t="s">
        <v>10</v>
      </c>
      <c r="E89" s="13">
        <v>43336</v>
      </c>
      <c r="F89" s="6">
        <f>ToDoList[[#This Row],[Start Date ]]+0</f>
        <v>43336</v>
      </c>
      <c r="G89" s="3">
        <v>1</v>
      </c>
      <c r="H89" s="7">
        <f ca="1">IF(AND(ToDoList[[#This Row],[Status ]]="Complete",ToDoList[[#This Row],[% Complete]]=1),1,IF(ISBLANK(ToDoList[[#This Row],[Due Date ]]),-1,IF(AND(ToDoList[[#This Row],[Status ]]&lt;&gt;"Complete",TODAY()&gt;ToDoList[[#This Row],[Due Date ]]),0,-1)))</f>
        <v>1</v>
      </c>
      <c r="I89" s="5" t="s">
        <v>88</v>
      </c>
    </row>
    <row r="90" spans="1:9" ht="30" hidden="1" customHeight="1">
      <c r="A90" s="48"/>
      <c r="B90" s="9" t="s">
        <v>49</v>
      </c>
      <c r="C90" s="5" t="s">
        <v>6</v>
      </c>
      <c r="D90" s="12" t="s">
        <v>10</v>
      </c>
      <c r="E90" s="13">
        <v>43336</v>
      </c>
      <c r="F90" s="6">
        <f>ToDoList[[#This Row],[Start Date ]]+0</f>
        <v>43336</v>
      </c>
      <c r="G90" s="3">
        <v>1</v>
      </c>
      <c r="H90" s="7">
        <f ca="1">IF(AND(ToDoList[[#This Row],[Status ]]="Complete",ToDoList[[#This Row],[% Complete]]=1),1,IF(ISBLANK(ToDoList[[#This Row],[Due Date ]]),-1,IF(AND(ToDoList[[#This Row],[Status ]]&lt;&gt;"Complete",TODAY()&gt;ToDoList[[#This Row],[Due Date ]]),0,-1)))</f>
        <v>1</v>
      </c>
      <c r="I90" s="5" t="s">
        <v>72</v>
      </c>
    </row>
    <row r="91" spans="1:9" ht="30" hidden="1" customHeight="1">
      <c r="A91" s="48"/>
      <c r="B91" s="9" t="s">
        <v>16</v>
      </c>
      <c r="C91" s="5" t="s">
        <v>6</v>
      </c>
      <c r="D91" s="12" t="s">
        <v>10</v>
      </c>
      <c r="E91" s="13">
        <v>43336</v>
      </c>
      <c r="F91" s="6">
        <v>43337</v>
      </c>
      <c r="G91" s="3">
        <v>1</v>
      </c>
      <c r="H91" s="7">
        <f ca="1">IF(AND(ToDoList[[#This Row],[Status ]]="Complete",ToDoList[[#This Row],[% Complete]]=1),1,IF(ISBLANK(ToDoList[[#This Row],[Due Date ]]),-1,IF(AND(ToDoList[[#This Row],[Status ]]&lt;&gt;"Complete",TODAY()&gt;ToDoList[[#This Row],[Due Date ]]),0,-1)))</f>
        <v>1</v>
      </c>
      <c r="I91" s="5" t="s">
        <v>77</v>
      </c>
    </row>
    <row r="92" spans="1:9" ht="30" hidden="1" customHeight="1">
      <c r="A92" s="48"/>
      <c r="B92" s="9" t="s">
        <v>17</v>
      </c>
      <c r="C92" s="5" t="s">
        <v>6</v>
      </c>
      <c r="D92" s="12" t="s">
        <v>10</v>
      </c>
      <c r="E92" s="13">
        <v>43336</v>
      </c>
      <c r="F92" s="6">
        <v>43337</v>
      </c>
      <c r="G92" s="3">
        <v>1</v>
      </c>
      <c r="H92" s="7">
        <f ca="1">IF(AND(ToDoList[[#This Row],[Status ]]="Complete",ToDoList[[#This Row],[% Complete]]=1),1,IF(ISBLANK(ToDoList[[#This Row],[Due Date ]]),-1,IF(AND(ToDoList[[#This Row],[Status ]]&lt;&gt;"Complete",TODAY()&gt;ToDoList[[#This Row],[Due Date ]]),0,-1)))</f>
        <v>1</v>
      </c>
      <c r="I92" s="5" t="s">
        <v>51</v>
      </c>
    </row>
    <row r="93" spans="1:9" ht="30" hidden="1" customHeight="1">
      <c r="A93" s="48"/>
      <c r="B93" s="9" t="s">
        <v>17</v>
      </c>
      <c r="C93" s="5" t="s">
        <v>6</v>
      </c>
      <c r="D93" s="12" t="s">
        <v>10</v>
      </c>
      <c r="E93" s="13">
        <v>43336</v>
      </c>
      <c r="F93" s="6">
        <v>43337</v>
      </c>
      <c r="G93" s="3">
        <v>1</v>
      </c>
      <c r="H93" s="7">
        <f ca="1">IF(AND(ToDoList[[#This Row],[Status ]]="Complete",ToDoList[[#This Row],[% Complete]]=1),1,IF(ISBLANK(ToDoList[[#This Row],[Due Date ]]),-1,IF(AND(ToDoList[[#This Row],[Status ]]&lt;&gt;"Complete",TODAY()&gt;ToDoList[[#This Row],[Due Date ]]),0,-1)))</f>
        <v>1</v>
      </c>
      <c r="I93" s="5" t="s">
        <v>101</v>
      </c>
    </row>
    <row r="94" spans="1:9" ht="30" hidden="1" customHeight="1">
      <c r="A94" s="48"/>
      <c r="B94" s="9" t="s">
        <v>18</v>
      </c>
      <c r="C94" s="5" t="s">
        <v>7</v>
      </c>
      <c r="D94" s="12" t="s">
        <v>10</v>
      </c>
      <c r="E94" s="13">
        <v>43336</v>
      </c>
      <c r="F94" s="6">
        <f>ToDoList[[#This Row],[Start Date ]]+0</f>
        <v>43336</v>
      </c>
      <c r="G94" s="3">
        <v>1</v>
      </c>
      <c r="H94" s="7">
        <f ca="1">IF(AND(ToDoList[[#This Row],[Status ]]="Complete",ToDoList[[#This Row],[% Complete]]=1),1,IF(ISBLANK(ToDoList[[#This Row],[Due Date ]]),-1,IF(AND(ToDoList[[#This Row],[Status ]]&lt;&gt;"Complete",TODAY()&gt;ToDoList[[#This Row],[Due Date ]]),0,-1)))</f>
        <v>1</v>
      </c>
      <c r="I94" s="5" t="s">
        <v>96</v>
      </c>
    </row>
    <row r="95" spans="1:9" ht="45" hidden="1">
      <c r="A95" s="48"/>
      <c r="B95" s="9" t="s">
        <v>19</v>
      </c>
      <c r="C95" s="5" t="s">
        <v>7</v>
      </c>
      <c r="D95" s="12" t="s">
        <v>10</v>
      </c>
      <c r="E95" s="13">
        <v>43336</v>
      </c>
      <c r="F95" s="6">
        <f>ToDoList[[#This Row],[Start Date ]]+0</f>
        <v>43336</v>
      </c>
      <c r="G95" s="3">
        <v>1</v>
      </c>
      <c r="H95" s="7">
        <f ca="1">IF(AND(ToDoList[[#This Row],[Status ]]="Complete",ToDoList[[#This Row],[% Complete]]=1),1,IF(ISBLANK(ToDoList[[#This Row],[Due Date ]]),-1,IF(AND(ToDoList[[#This Row],[Status ]]&lt;&gt;"Complete",TODAY()&gt;ToDoList[[#This Row],[Due Date ]]),0,-1)))</f>
        <v>1</v>
      </c>
      <c r="I95" s="5" t="s">
        <v>95</v>
      </c>
    </row>
    <row r="96" spans="1:9" ht="30" hidden="1" customHeight="1">
      <c r="A96" s="48"/>
      <c r="B96" s="9" t="s">
        <v>20</v>
      </c>
      <c r="C96" s="5" t="s">
        <v>8</v>
      </c>
      <c r="D96" s="12" t="s">
        <v>10</v>
      </c>
      <c r="E96" s="13">
        <v>43336</v>
      </c>
      <c r="F96" s="6">
        <f>ToDoList[[#This Row],[Start Date ]]+0</f>
        <v>43336</v>
      </c>
      <c r="G96" s="3">
        <v>1</v>
      </c>
      <c r="H96" s="7">
        <f ca="1">IF(AND(ToDoList[[#This Row],[Status ]]="Complete",ToDoList[[#This Row],[% Complete]]=1),1,IF(ISBLANK(ToDoList[[#This Row],[Due Date ]]),-1,IF(AND(ToDoList[[#This Row],[Status ]]&lt;&gt;"Complete",TODAY()&gt;ToDoList[[#This Row],[Due Date ]]),0,-1)))</f>
        <v>1</v>
      </c>
      <c r="I96" s="5" t="s">
        <v>59</v>
      </c>
    </row>
    <row r="97" spans="1:9" s="21" customFormat="1" ht="30" hidden="1" customHeight="1" thickBot="1">
      <c r="A97" s="49"/>
      <c r="B97" s="15" t="s">
        <v>22</v>
      </c>
      <c r="C97" s="16" t="s">
        <v>8</v>
      </c>
      <c r="D97" s="22" t="s">
        <v>10</v>
      </c>
      <c r="E97" s="23">
        <v>43336</v>
      </c>
      <c r="F97" s="18">
        <f>ToDoList[[#This Row],[Start Date ]]+0</f>
        <v>43336</v>
      </c>
      <c r="G97" s="19">
        <v>1</v>
      </c>
      <c r="H97" s="20">
        <f ca="1">IF(AND(ToDoList[[#This Row],[Status ]]="Complete",ToDoList[[#This Row],[% Complete]]=1),1,IF(ISBLANK(ToDoList[[#This Row],[Due Date ]]),-1,IF(AND(ToDoList[[#This Row],[Status ]]&lt;&gt;"Complete",TODAY()&gt;ToDoList[[#This Row],[Due Date ]]),0,-1)))</f>
        <v>1</v>
      </c>
      <c r="I97" s="16" t="s">
        <v>60</v>
      </c>
    </row>
    <row r="98" spans="1:9" s="11" customFormat="1" ht="30" hidden="1" customHeight="1">
      <c r="A98" s="51"/>
      <c r="B98" s="9" t="s">
        <v>21</v>
      </c>
      <c r="C98" t="s">
        <v>6</v>
      </c>
      <c r="D98" s="12" t="s">
        <v>10</v>
      </c>
      <c r="E98" s="13">
        <v>43337</v>
      </c>
      <c r="F98" s="1">
        <f>ToDoList[[#This Row],[Start Date ]]+0</f>
        <v>43337</v>
      </c>
      <c r="G98" s="3">
        <v>1</v>
      </c>
      <c r="H98" s="10">
        <f ca="1">IF(AND(ToDoList[[#This Row],[Status ]]="Complete",ToDoList[[#This Row],[% Complete]]=1),1,IF(ISBLANK(ToDoList[[#This Row],[Due Date ]]),-1,IF(AND(ToDoList[[#This Row],[Status ]]&lt;&gt;"Complete",TODAY()&gt;ToDoList[[#This Row],[Due Date ]]),0,-1)))</f>
        <v>1</v>
      </c>
      <c r="I98" s="5"/>
    </row>
    <row r="99" spans="1:9" ht="30" hidden="1" customHeight="1">
      <c r="A99" s="52"/>
      <c r="B99" s="9" t="s">
        <v>12</v>
      </c>
      <c r="C99" s="5" t="s">
        <v>7</v>
      </c>
      <c r="D99" s="12" t="s">
        <v>10</v>
      </c>
      <c r="E99" s="13">
        <v>43337</v>
      </c>
      <c r="F99" s="6">
        <f>ToDoList[[#This Row],[Start Date ]]+0</f>
        <v>43337</v>
      </c>
      <c r="G99" s="3">
        <v>1</v>
      </c>
      <c r="H99" s="7">
        <f ca="1">IF(AND(ToDoList[[#This Row],[Status ]]="Complete",ToDoList[[#This Row],[% Complete]]=1),1,IF(ISBLANK(ToDoList[[#This Row],[Due Date ]]),-1,IF(AND(ToDoList[[#This Row],[Status ]]&lt;&gt;"Complete",TODAY()&gt;ToDoList[[#This Row],[Due Date ]]),0,-1)))</f>
        <v>1</v>
      </c>
      <c r="I99" s="5" t="s">
        <v>102</v>
      </c>
    </row>
    <row r="100" spans="1:9" ht="60" hidden="1">
      <c r="A100" s="52"/>
      <c r="B100" s="9" t="s">
        <v>103</v>
      </c>
      <c r="C100" s="5" t="s">
        <v>8</v>
      </c>
      <c r="D100" s="12" t="s">
        <v>10</v>
      </c>
      <c r="E100" s="13">
        <v>43337</v>
      </c>
      <c r="F100" s="6">
        <f>ToDoList[[#This Row],[Start Date ]]+0</f>
        <v>43337</v>
      </c>
      <c r="G100" s="3">
        <v>1</v>
      </c>
      <c r="H100" s="7">
        <f ca="1">IF(AND(ToDoList[[#This Row],[Status ]]="Complete",ToDoList[[#This Row],[% Complete]]=1),1,IF(ISBLANK(ToDoList[[#This Row],[Due Date ]]),-1,IF(AND(ToDoList[[#This Row],[Status ]]&lt;&gt;"Complete",TODAY()&gt;ToDoList[[#This Row],[Due Date ]]),0,-1)))</f>
        <v>1</v>
      </c>
      <c r="I100" s="5" t="s">
        <v>104</v>
      </c>
    </row>
    <row r="101" spans="1:9" ht="30" hidden="1" customHeight="1">
      <c r="A101" s="52"/>
      <c r="B101" s="9" t="s">
        <v>16</v>
      </c>
      <c r="C101" s="5" t="s">
        <v>6</v>
      </c>
      <c r="D101" s="12" t="s">
        <v>10</v>
      </c>
      <c r="E101" s="13">
        <v>43337</v>
      </c>
      <c r="F101" s="6">
        <f>ToDoList[[#This Row],[Start Date ]]+0</f>
        <v>43337</v>
      </c>
      <c r="G101" s="3">
        <v>1</v>
      </c>
      <c r="H101" s="7">
        <f ca="1">IF(AND(ToDoList[[#This Row],[Status ]]="Complete",ToDoList[[#This Row],[% Complete]]=1),1,IF(ISBLANK(ToDoList[[#This Row],[Due Date ]]),-1,IF(AND(ToDoList[[#This Row],[Status ]]&lt;&gt;"Complete",TODAY()&gt;ToDoList[[#This Row],[Due Date ]]),0,-1)))</f>
        <v>1</v>
      </c>
      <c r="I101" s="5" t="s">
        <v>77</v>
      </c>
    </row>
    <row r="102" spans="1:9" ht="30" hidden="1" customHeight="1">
      <c r="A102" s="52"/>
      <c r="B102" s="28" t="s">
        <v>105</v>
      </c>
      <c r="C102" s="5" t="s">
        <v>6</v>
      </c>
      <c r="D102" s="50" t="s">
        <v>10</v>
      </c>
      <c r="E102" s="13">
        <v>43337</v>
      </c>
      <c r="F102" s="43">
        <f>ToDoList[[#This Row],[Start Date ]]+0</f>
        <v>43337</v>
      </c>
      <c r="G102" s="3">
        <v>1</v>
      </c>
      <c r="H102" s="7">
        <f ca="1">IF(AND(ToDoList[[#This Row],[Status ]]="Complete",ToDoList[[#This Row],[% Complete]]=1),1,IF(ISBLANK(ToDoList[[#This Row],[Due Date ]]),-1,IF(AND(ToDoList[[#This Row],[Status ]]&lt;&gt;"Complete",TODAY()&gt;ToDoList[[#This Row],[Due Date ]]),0,-1)))</f>
        <v>1</v>
      </c>
      <c r="I102" s="5" t="s">
        <v>106</v>
      </c>
    </row>
    <row r="103" spans="1:9" ht="30" hidden="1" customHeight="1">
      <c r="A103" s="52"/>
      <c r="B103" s="9" t="s">
        <v>18</v>
      </c>
      <c r="C103" s="5" t="s">
        <v>7</v>
      </c>
      <c r="D103" s="12" t="s">
        <v>10</v>
      </c>
      <c r="E103" s="13">
        <v>43337</v>
      </c>
      <c r="F103" s="6">
        <f>ToDoList[[#This Row],[Start Date ]]+0</f>
        <v>43337</v>
      </c>
      <c r="G103" s="3">
        <v>1</v>
      </c>
      <c r="H103" s="7">
        <f ca="1">IF(AND(ToDoList[[#This Row],[Status ]]="Complete",ToDoList[[#This Row],[% Complete]]=1),1,IF(ISBLANK(ToDoList[[#This Row],[Due Date ]]),-1,IF(AND(ToDoList[[#This Row],[Status ]]&lt;&gt;"Complete",TODAY()&gt;ToDoList[[#This Row],[Due Date ]]),0,-1)))</f>
        <v>1</v>
      </c>
      <c r="I103" s="5" t="s">
        <v>96</v>
      </c>
    </row>
    <row r="104" spans="1:9" ht="45" hidden="1">
      <c r="A104" s="52"/>
      <c r="B104" s="9" t="s">
        <v>19</v>
      </c>
      <c r="C104" s="5" t="s">
        <v>7</v>
      </c>
      <c r="D104" s="12" t="s">
        <v>10</v>
      </c>
      <c r="E104" s="13">
        <v>43337</v>
      </c>
      <c r="F104" s="6">
        <f>ToDoList[[#This Row],[Start Date ]]+0</f>
        <v>43337</v>
      </c>
      <c r="G104" s="3">
        <v>1</v>
      </c>
      <c r="H104" s="7">
        <f ca="1">IF(AND(ToDoList[[#This Row],[Status ]]="Complete",ToDoList[[#This Row],[% Complete]]=1),1,IF(ISBLANK(ToDoList[[#This Row],[Due Date ]]),-1,IF(AND(ToDoList[[#This Row],[Status ]]&lt;&gt;"Complete",TODAY()&gt;ToDoList[[#This Row],[Due Date ]]),0,-1)))</f>
        <v>1</v>
      </c>
      <c r="I104" s="5" t="s">
        <v>95</v>
      </c>
    </row>
    <row r="105" spans="1:9" ht="30" hidden="1" customHeight="1">
      <c r="A105" s="52"/>
      <c r="B105" s="9" t="s">
        <v>20</v>
      </c>
      <c r="C105" s="5" t="s">
        <v>8</v>
      </c>
      <c r="D105" s="12" t="s">
        <v>10</v>
      </c>
      <c r="E105" s="13">
        <v>43337</v>
      </c>
      <c r="F105" s="6">
        <f>ToDoList[[#This Row],[Start Date ]]+0</f>
        <v>43337</v>
      </c>
      <c r="G105" s="3">
        <v>1</v>
      </c>
      <c r="H105" s="7">
        <f ca="1">IF(AND(ToDoList[[#This Row],[Status ]]="Complete",ToDoList[[#This Row],[% Complete]]=1),1,IF(ISBLANK(ToDoList[[#This Row],[Due Date ]]),-1,IF(AND(ToDoList[[#This Row],[Status ]]&lt;&gt;"Complete",TODAY()&gt;ToDoList[[#This Row],[Due Date ]]),0,-1)))</f>
        <v>1</v>
      </c>
      <c r="I105" s="5" t="s">
        <v>59</v>
      </c>
    </row>
    <row r="106" spans="1:9" s="21" customFormat="1" ht="30" hidden="1" customHeight="1" thickBot="1">
      <c r="A106" s="53"/>
      <c r="B106" s="15" t="s">
        <v>22</v>
      </c>
      <c r="C106" s="16" t="s">
        <v>8</v>
      </c>
      <c r="D106" s="22" t="s">
        <v>10</v>
      </c>
      <c r="E106" s="23">
        <v>43337</v>
      </c>
      <c r="F106" s="18">
        <f>ToDoList[[#This Row],[Start Date ]]+0</f>
        <v>43337</v>
      </c>
      <c r="G106" s="19">
        <v>1</v>
      </c>
      <c r="H106" s="20">
        <f ca="1">IF(AND(ToDoList[[#This Row],[Status ]]="Complete",ToDoList[[#This Row],[% Complete]]=1),1,IF(ISBLANK(ToDoList[[#This Row],[Due Date ]]),-1,IF(AND(ToDoList[[#This Row],[Status ]]&lt;&gt;"Complete",TODAY()&gt;ToDoList[[#This Row],[Due Date ]]),0,-1)))</f>
        <v>1</v>
      </c>
      <c r="I106" s="16" t="s">
        <v>60</v>
      </c>
    </row>
    <row r="107" spans="1:9" s="11" customFormat="1" ht="30" hidden="1" customHeight="1">
      <c r="A107" s="54"/>
      <c r="B107" s="9" t="s">
        <v>97</v>
      </c>
      <c r="C107" t="s">
        <v>6</v>
      </c>
      <c r="D107" s="12" t="s">
        <v>10</v>
      </c>
      <c r="E107" s="13">
        <v>43338</v>
      </c>
      <c r="F107" s="1">
        <f>ToDoList[[#This Row],[Start Date ]]+0</f>
        <v>43338</v>
      </c>
      <c r="G107" s="3">
        <v>1</v>
      </c>
      <c r="H107" s="10">
        <f ca="1">IF(AND(ToDoList[[#This Row],[Status ]]="Complete",ToDoList[[#This Row],[% Complete]]=1),1,IF(ISBLANK(ToDoList[[#This Row],[Due Date ]]),-1,IF(AND(ToDoList[[#This Row],[Status ]]&lt;&gt;"Complete",TODAY()&gt;ToDoList[[#This Row],[Due Date ]]),0,-1)))</f>
        <v>1</v>
      </c>
      <c r="I107" s="5"/>
    </row>
    <row r="108" spans="1:9" ht="30" hidden="1" customHeight="1">
      <c r="A108" s="55"/>
      <c r="B108" s="9" t="s">
        <v>12</v>
      </c>
      <c r="C108" s="5" t="s">
        <v>7</v>
      </c>
      <c r="D108" s="12" t="s">
        <v>10</v>
      </c>
      <c r="E108" s="13">
        <v>43338</v>
      </c>
      <c r="F108" s="6">
        <f>ToDoList[[#This Row],[Start Date ]]+0</f>
        <v>43338</v>
      </c>
      <c r="G108" s="3">
        <v>1</v>
      </c>
      <c r="H108" s="7">
        <f ca="1">IF(AND(ToDoList[[#This Row],[Status ]]="Complete",ToDoList[[#This Row],[% Complete]]=1),1,IF(ISBLANK(ToDoList[[#This Row],[Due Date ]]),-1,IF(AND(ToDoList[[#This Row],[Status ]]&lt;&gt;"Complete",TODAY()&gt;ToDoList[[#This Row],[Due Date ]]),0,-1)))</f>
        <v>1</v>
      </c>
      <c r="I108" s="5" t="s">
        <v>109</v>
      </c>
    </row>
    <row r="109" spans="1:9" ht="60" hidden="1">
      <c r="A109" s="55"/>
      <c r="B109" s="9" t="s">
        <v>103</v>
      </c>
      <c r="C109" s="5" t="s">
        <v>8</v>
      </c>
      <c r="D109" s="12" t="s">
        <v>10</v>
      </c>
      <c r="E109" s="13">
        <v>43338</v>
      </c>
      <c r="F109" s="6">
        <f>ToDoList[[#This Row],[Start Date ]]+0</f>
        <v>43338</v>
      </c>
      <c r="G109" s="3">
        <v>1</v>
      </c>
      <c r="H109" s="7">
        <f ca="1">IF(AND(ToDoList[[#This Row],[Status ]]="Complete",ToDoList[[#This Row],[% Complete]]=1),1,IF(ISBLANK(ToDoList[[#This Row],[Due Date ]]),-1,IF(AND(ToDoList[[#This Row],[Status ]]&lt;&gt;"Complete",TODAY()&gt;ToDoList[[#This Row],[Due Date ]]),0,-1)))</f>
        <v>1</v>
      </c>
      <c r="I109" s="5" t="s">
        <v>110</v>
      </c>
    </row>
    <row r="110" spans="1:9" ht="30" hidden="1" customHeight="1">
      <c r="A110" s="55"/>
      <c r="B110" s="9" t="s">
        <v>16</v>
      </c>
      <c r="C110" s="5" t="s">
        <v>6</v>
      </c>
      <c r="D110" s="12" t="s">
        <v>10</v>
      </c>
      <c r="E110" s="13">
        <v>43338</v>
      </c>
      <c r="F110" s="6">
        <f>ToDoList[[#This Row],[Start Date ]]+0</f>
        <v>43338</v>
      </c>
      <c r="G110" s="3">
        <v>1</v>
      </c>
      <c r="H110" s="7">
        <f ca="1">IF(AND(ToDoList[[#This Row],[Status ]]="Complete",ToDoList[[#This Row],[% Complete]]=1),1,IF(ISBLANK(ToDoList[[#This Row],[Due Date ]]),-1,IF(AND(ToDoList[[#This Row],[Status ]]&lt;&gt;"Complete",TODAY()&gt;ToDoList[[#This Row],[Due Date ]]),0,-1)))</f>
        <v>1</v>
      </c>
      <c r="I110" s="5" t="s">
        <v>108</v>
      </c>
    </row>
    <row r="111" spans="1:9" ht="45" hidden="1">
      <c r="A111" s="55"/>
      <c r="B111" s="28" t="s">
        <v>105</v>
      </c>
      <c r="C111" s="5" t="s">
        <v>6</v>
      </c>
      <c r="D111" s="12" t="s">
        <v>10</v>
      </c>
      <c r="E111" s="13">
        <v>43338</v>
      </c>
      <c r="F111" s="43">
        <f>ToDoList[[#This Row],[Start Date ]]+0</f>
        <v>43338</v>
      </c>
      <c r="G111" s="3">
        <v>1</v>
      </c>
      <c r="H111" s="7">
        <f ca="1">IF(AND(ToDoList[[#This Row],[Status ]]="Complete",ToDoList[[#This Row],[% Complete]]=1),1,IF(ISBLANK(ToDoList[[#This Row],[Due Date ]]),-1,IF(AND(ToDoList[[#This Row],[Status ]]&lt;&gt;"Complete",TODAY()&gt;ToDoList[[#This Row],[Due Date ]]),0,-1)))</f>
        <v>1</v>
      </c>
      <c r="I111" s="5" t="s">
        <v>111</v>
      </c>
    </row>
    <row r="112" spans="1:9" ht="30" hidden="1" customHeight="1">
      <c r="A112" s="55"/>
      <c r="B112" s="9" t="s">
        <v>18</v>
      </c>
      <c r="C112" s="5" t="s">
        <v>7</v>
      </c>
      <c r="D112" s="12" t="s">
        <v>10</v>
      </c>
      <c r="E112" s="13">
        <v>43338</v>
      </c>
      <c r="F112" s="6">
        <f>ToDoList[[#This Row],[Start Date ]]+0</f>
        <v>43338</v>
      </c>
      <c r="G112" s="3">
        <v>1</v>
      </c>
      <c r="H112" s="7">
        <f ca="1">IF(AND(ToDoList[[#This Row],[Status ]]="Complete",ToDoList[[#This Row],[% Complete]]=1),1,IF(ISBLANK(ToDoList[[#This Row],[Due Date ]]),-1,IF(AND(ToDoList[[#This Row],[Status ]]&lt;&gt;"Complete",TODAY()&gt;ToDoList[[#This Row],[Due Date ]]),0,-1)))</f>
        <v>1</v>
      </c>
      <c r="I112" s="5" t="s">
        <v>53</v>
      </c>
    </row>
    <row r="113" spans="1:9" ht="45" hidden="1">
      <c r="A113" s="55"/>
      <c r="B113" s="9" t="s">
        <v>19</v>
      </c>
      <c r="C113" s="5" t="s">
        <v>7</v>
      </c>
      <c r="D113" s="12" t="s">
        <v>10</v>
      </c>
      <c r="E113" s="13">
        <v>43338</v>
      </c>
      <c r="F113" s="6">
        <f>ToDoList[[#This Row],[Start Date ]]+0</f>
        <v>43338</v>
      </c>
      <c r="G113" s="3">
        <v>1</v>
      </c>
      <c r="H113" s="7">
        <f ca="1">IF(AND(ToDoList[[#This Row],[Status ]]="Complete",ToDoList[[#This Row],[% Complete]]=1),1,IF(ISBLANK(ToDoList[[#This Row],[Due Date ]]),-1,IF(AND(ToDoList[[#This Row],[Status ]]&lt;&gt;"Complete",TODAY()&gt;ToDoList[[#This Row],[Due Date ]]),0,-1)))</f>
        <v>1</v>
      </c>
      <c r="I113" s="5" t="s">
        <v>107</v>
      </c>
    </row>
    <row r="114" spans="1:9" ht="30" hidden="1" customHeight="1">
      <c r="A114" s="55"/>
      <c r="B114" s="9" t="s">
        <v>20</v>
      </c>
      <c r="C114" s="5" t="s">
        <v>8</v>
      </c>
      <c r="D114" s="12" t="s">
        <v>10</v>
      </c>
      <c r="E114" s="13">
        <v>43338</v>
      </c>
      <c r="F114" s="6">
        <f>ToDoList[[#This Row],[Start Date ]]+0</f>
        <v>43338</v>
      </c>
      <c r="G114" s="3">
        <v>1</v>
      </c>
      <c r="H114" s="7">
        <f ca="1">IF(AND(ToDoList[[#This Row],[Status ]]="Complete",ToDoList[[#This Row],[% Complete]]=1),1,IF(ISBLANK(ToDoList[[#This Row],[Due Date ]]),-1,IF(AND(ToDoList[[#This Row],[Status ]]&lt;&gt;"Complete",TODAY()&gt;ToDoList[[#This Row],[Due Date ]]),0,-1)))</f>
        <v>1</v>
      </c>
      <c r="I114" s="5" t="s">
        <v>59</v>
      </c>
    </row>
    <row r="115" spans="1:9" s="21" customFormat="1" ht="30" hidden="1" customHeight="1" thickBot="1">
      <c r="A115" s="56"/>
      <c r="B115" s="15" t="s">
        <v>22</v>
      </c>
      <c r="C115" s="16" t="s">
        <v>8</v>
      </c>
      <c r="D115" s="22" t="s">
        <v>10</v>
      </c>
      <c r="E115" s="23">
        <v>43338</v>
      </c>
      <c r="F115" s="18">
        <f>ToDoList[[#This Row],[Start Date ]]+0</f>
        <v>43338</v>
      </c>
      <c r="G115" s="19">
        <v>1</v>
      </c>
      <c r="H115" s="20">
        <f ca="1">IF(AND(ToDoList[[#This Row],[Status ]]="Complete",ToDoList[[#This Row],[% Complete]]=1),1,IF(ISBLANK(ToDoList[[#This Row],[Due Date ]]),-1,IF(AND(ToDoList[[#This Row],[Status ]]&lt;&gt;"Complete",TODAY()&gt;ToDoList[[#This Row],[Due Date ]]),0,-1)))</f>
        <v>1</v>
      </c>
      <c r="I115" s="16" t="s">
        <v>60</v>
      </c>
    </row>
    <row r="116" spans="1:9" s="11" customFormat="1" ht="30" hidden="1" customHeight="1">
      <c r="A116" s="57"/>
      <c r="B116" s="9" t="s">
        <v>97</v>
      </c>
      <c r="C116" t="s">
        <v>6</v>
      </c>
      <c r="D116" s="12" t="s">
        <v>10</v>
      </c>
      <c r="E116" s="13">
        <v>43339</v>
      </c>
      <c r="F116" s="1">
        <f>ToDoList[[#This Row],[Start Date ]]+0</f>
        <v>43339</v>
      </c>
      <c r="G116" s="3">
        <v>1</v>
      </c>
      <c r="H116" s="10">
        <f ca="1">IF(AND(ToDoList[[#This Row],[Status ]]="Complete",ToDoList[[#This Row],[% Complete]]=1),1,IF(ISBLANK(ToDoList[[#This Row],[Due Date ]]),-1,IF(AND(ToDoList[[#This Row],[Status ]]&lt;&gt;"Complete",TODAY()&gt;ToDoList[[#This Row],[Due Date ]]),0,-1)))</f>
        <v>1</v>
      </c>
      <c r="I116" s="5"/>
    </row>
    <row r="117" spans="1:9" ht="30" hidden="1" customHeight="1">
      <c r="A117" s="58"/>
      <c r="B117" s="9" t="s">
        <v>12</v>
      </c>
      <c r="C117" s="5" t="s">
        <v>7</v>
      </c>
      <c r="D117" s="12" t="s">
        <v>10</v>
      </c>
      <c r="E117" s="13">
        <v>43339</v>
      </c>
      <c r="F117" s="6">
        <f>ToDoList[[#This Row],[Start Date ]]+0</f>
        <v>43339</v>
      </c>
      <c r="G117" s="3">
        <v>1</v>
      </c>
      <c r="H117" s="7">
        <f ca="1">IF(AND(ToDoList[[#This Row],[Status ]]="Complete",ToDoList[[#This Row],[% Complete]]=1),1,IF(ISBLANK(ToDoList[[#This Row],[Due Date ]]),-1,IF(AND(ToDoList[[#This Row],[Status ]]&lt;&gt;"Complete",TODAY()&gt;ToDoList[[#This Row],[Due Date ]]),0,-1)))</f>
        <v>1</v>
      </c>
      <c r="I117" s="5" t="s">
        <v>113</v>
      </c>
    </row>
    <row r="118" spans="1:9" ht="60" hidden="1">
      <c r="A118" s="58"/>
      <c r="B118" s="9" t="s">
        <v>103</v>
      </c>
      <c r="C118" s="5" t="s">
        <v>8</v>
      </c>
      <c r="D118" s="12" t="s">
        <v>10</v>
      </c>
      <c r="E118" s="13">
        <v>43339</v>
      </c>
      <c r="F118" s="6">
        <f>ToDoList[[#This Row],[Start Date ]]+0</f>
        <v>43339</v>
      </c>
      <c r="G118" s="3">
        <v>1</v>
      </c>
      <c r="H118" s="7">
        <f ca="1">IF(AND(ToDoList[[#This Row],[Status ]]="Complete",ToDoList[[#This Row],[% Complete]]=1),1,IF(ISBLANK(ToDoList[[#This Row],[Due Date ]]),-1,IF(AND(ToDoList[[#This Row],[Status ]]&lt;&gt;"Complete",TODAY()&gt;ToDoList[[#This Row],[Due Date ]]),0,-1)))</f>
        <v>1</v>
      </c>
      <c r="I118" s="5" t="s">
        <v>114</v>
      </c>
    </row>
    <row r="119" spans="1:9" ht="28.5" hidden="1">
      <c r="A119" s="58"/>
      <c r="B119" s="28" t="s">
        <v>49</v>
      </c>
      <c r="C119" s="5" t="s">
        <v>6</v>
      </c>
      <c r="D119" s="12" t="s">
        <v>10</v>
      </c>
      <c r="E119" s="13">
        <v>43339</v>
      </c>
      <c r="F119" s="43">
        <f>ToDoList[[#This Row],[Start Date ]]+0</f>
        <v>43339</v>
      </c>
      <c r="G119" s="3">
        <v>1</v>
      </c>
      <c r="H119" s="7">
        <f ca="1">IF(AND(ToDoList[[#This Row],[Status ]]="Complete",ToDoList[[#This Row],[% Complete]]=1),1,IF(ISBLANK(ToDoList[[#This Row],[Due Date ]]),-1,IF(AND(ToDoList[[#This Row],[Status ]]&lt;&gt;"Complete",TODAY()&gt;ToDoList[[#This Row],[Due Date ]]),0,-1)))</f>
        <v>1</v>
      </c>
      <c r="I119" s="5" t="s">
        <v>72</v>
      </c>
    </row>
    <row r="120" spans="1:9" ht="30" hidden="1" customHeight="1">
      <c r="A120" s="58"/>
      <c r="B120" s="9" t="s">
        <v>16</v>
      </c>
      <c r="C120" s="5" t="s">
        <v>6</v>
      </c>
      <c r="D120" s="12" t="s">
        <v>10</v>
      </c>
      <c r="E120" s="13">
        <v>43339</v>
      </c>
      <c r="F120" s="6">
        <f>ToDoList[[#This Row],[Start Date ]]+0</f>
        <v>43339</v>
      </c>
      <c r="G120" s="3">
        <v>1</v>
      </c>
      <c r="H120" s="7">
        <f ca="1">IF(AND(ToDoList[[#This Row],[Status ]]="Complete",ToDoList[[#This Row],[% Complete]]=1),1,IF(ISBLANK(ToDoList[[#This Row],[Due Date ]]),-1,IF(AND(ToDoList[[#This Row],[Status ]]&lt;&gt;"Complete",TODAY()&gt;ToDoList[[#This Row],[Due Date ]]),0,-1)))</f>
        <v>1</v>
      </c>
      <c r="I120" s="5" t="s">
        <v>108</v>
      </c>
    </row>
    <row r="121" spans="1:9" ht="45" hidden="1">
      <c r="A121" s="58"/>
      <c r="B121" s="28" t="s">
        <v>105</v>
      </c>
      <c r="C121" s="5" t="s">
        <v>6</v>
      </c>
      <c r="D121" s="12" t="s">
        <v>10</v>
      </c>
      <c r="E121" s="13">
        <v>43339</v>
      </c>
      <c r="F121" s="43">
        <f>ToDoList[[#This Row],[Start Date ]]+0</f>
        <v>43339</v>
      </c>
      <c r="G121" s="3">
        <v>1</v>
      </c>
      <c r="H121" s="7">
        <f ca="1">IF(AND(ToDoList[[#This Row],[Status ]]="Complete",ToDoList[[#This Row],[% Complete]]=1),1,IF(ISBLANK(ToDoList[[#This Row],[Due Date ]]),-1,IF(AND(ToDoList[[#This Row],[Status ]]&lt;&gt;"Complete",TODAY()&gt;ToDoList[[#This Row],[Due Date ]]),0,-1)))</f>
        <v>1</v>
      </c>
      <c r="I121" s="5" t="s">
        <v>117</v>
      </c>
    </row>
    <row r="122" spans="1:9" ht="30" hidden="1" customHeight="1">
      <c r="A122" s="58"/>
      <c r="B122" s="9" t="s">
        <v>18</v>
      </c>
      <c r="C122" s="5" t="s">
        <v>7</v>
      </c>
      <c r="D122" s="12" t="s">
        <v>10</v>
      </c>
      <c r="E122" s="13">
        <v>43339</v>
      </c>
      <c r="F122" s="6">
        <f>ToDoList[[#This Row],[Start Date ]]+0</f>
        <v>43339</v>
      </c>
      <c r="G122" s="3">
        <v>1</v>
      </c>
      <c r="H122" s="7">
        <f ca="1">IF(AND(ToDoList[[#This Row],[Status ]]="Complete",ToDoList[[#This Row],[% Complete]]=1),1,IF(ISBLANK(ToDoList[[#This Row],[Due Date ]]),-1,IF(AND(ToDoList[[#This Row],[Status ]]&lt;&gt;"Complete",TODAY()&gt;ToDoList[[#This Row],[Due Date ]]),0,-1)))</f>
        <v>1</v>
      </c>
      <c r="I122" s="5" t="s">
        <v>53</v>
      </c>
    </row>
    <row r="123" spans="1:9" ht="45" hidden="1">
      <c r="A123" s="58"/>
      <c r="B123" s="9" t="s">
        <v>19</v>
      </c>
      <c r="C123" s="5" t="s">
        <v>7</v>
      </c>
      <c r="D123" s="12" t="s">
        <v>10</v>
      </c>
      <c r="E123" s="13">
        <v>43339</v>
      </c>
      <c r="F123" s="6">
        <f>ToDoList[[#This Row],[Start Date ]]+0</f>
        <v>43339</v>
      </c>
      <c r="G123" s="3">
        <v>1</v>
      </c>
      <c r="H123" s="7">
        <f ca="1">IF(AND(ToDoList[[#This Row],[Status ]]="Complete",ToDoList[[#This Row],[% Complete]]=1),1,IF(ISBLANK(ToDoList[[#This Row],[Due Date ]]),-1,IF(AND(ToDoList[[#This Row],[Status ]]&lt;&gt;"Complete",TODAY()&gt;ToDoList[[#This Row],[Due Date ]]),0,-1)))</f>
        <v>1</v>
      </c>
      <c r="I123" s="5" t="s">
        <v>112</v>
      </c>
    </row>
    <row r="124" spans="1:9" ht="30" hidden="1" customHeight="1">
      <c r="A124" s="58"/>
      <c r="B124" s="9" t="s">
        <v>20</v>
      </c>
      <c r="C124" s="5" t="s">
        <v>8</v>
      </c>
      <c r="D124" s="12" t="s">
        <v>10</v>
      </c>
      <c r="E124" s="13">
        <v>43339</v>
      </c>
      <c r="F124" s="6">
        <f>ToDoList[[#This Row],[Start Date ]]+0</f>
        <v>43339</v>
      </c>
      <c r="G124" s="3">
        <v>1</v>
      </c>
      <c r="H124" s="7">
        <f ca="1">IF(AND(ToDoList[[#This Row],[Status ]]="Complete",ToDoList[[#This Row],[% Complete]]=1),1,IF(ISBLANK(ToDoList[[#This Row],[Due Date ]]),-1,IF(AND(ToDoList[[#This Row],[Status ]]&lt;&gt;"Complete",TODAY()&gt;ToDoList[[#This Row],[Due Date ]]),0,-1)))</f>
        <v>1</v>
      </c>
      <c r="I124" s="5" t="s">
        <v>59</v>
      </c>
    </row>
    <row r="125" spans="1:9" s="21" customFormat="1" ht="30" hidden="1" customHeight="1" thickBot="1">
      <c r="A125" s="59"/>
      <c r="B125" s="15" t="s">
        <v>22</v>
      </c>
      <c r="C125" s="16" t="s">
        <v>8</v>
      </c>
      <c r="D125" s="22" t="s">
        <v>10</v>
      </c>
      <c r="E125" s="23">
        <v>43339</v>
      </c>
      <c r="F125" s="18">
        <f>ToDoList[[#This Row],[Start Date ]]+0</f>
        <v>43339</v>
      </c>
      <c r="G125" s="19">
        <v>1</v>
      </c>
      <c r="H125" s="20">
        <f ca="1">IF(AND(ToDoList[[#This Row],[Status ]]="Complete",ToDoList[[#This Row],[% Complete]]=1),1,IF(ISBLANK(ToDoList[[#This Row],[Due Date ]]),-1,IF(AND(ToDoList[[#This Row],[Status ]]&lt;&gt;"Complete",TODAY()&gt;ToDoList[[#This Row],[Due Date ]]),0,-1)))</f>
        <v>1</v>
      </c>
      <c r="I125" s="16" t="s">
        <v>60</v>
      </c>
    </row>
    <row r="126" spans="1:9" s="11" customFormat="1" ht="30" hidden="1" customHeight="1">
      <c r="A126" s="60"/>
      <c r="B126" s="9" t="s">
        <v>97</v>
      </c>
      <c r="C126" t="s">
        <v>6</v>
      </c>
      <c r="D126" s="12" t="s">
        <v>10</v>
      </c>
      <c r="E126" s="13">
        <v>43340</v>
      </c>
      <c r="F126" s="1">
        <f>ToDoList[[#This Row],[Start Date ]]+0</f>
        <v>43340</v>
      </c>
      <c r="G126" s="3">
        <v>1</v>
      </c>
      <c r="H126" s="10">
        <f ca="1">IF(AND(ToDoList[[#This Row],[Status ]]="Complete",ToDoList[[#This Row],[% Complete]]=1),1,IF(ISBLANK(ToDoList[[#This Row],[Due Date ]]),-1,IF(AND(ToDoList[[#This Row],[Status ]]&lt;&gt;"Complete",TODAY()&gt;ToDoList[[#This Row],[Due Date ]]),0,-1)))</f>
        <v>1</v>
      </c>
      <c r="I126" s="5"/>
    </row>
    <row r="127" spans="1:9" ht="60" hidden="1">
      <c r="A127" s="29"/>
      <c r="B127" s="9" t="s">
        <v>103</v>
      </c>
      <c r="C127" s="5" t="s">
        <v>8</v>
      </c>
      <c r="D127" s="12" t="s">
        <v>10</v>
      </c>
      <c r="E127" s="13">
        <v>43340</v>
      </c>
      <c r="F127" s="6">
        <f>ToDoList[[#This Row],[Start Date ]]+0</f>
        <v>43340</v>
      </c>
      <c r="G127" s="3">
        <v>1</v>
      </c>
      <c r="H127" s="7">
        <f ca="1">IF(AND(ToDoList[[#This Row],[Status ]]="Complete",ToDoList[[#This Row],[% Complete]]=1),1,IF(ISBLANK(ToDoList[[#This Row],[Due Date ]]),-1,IF(AND(ToDoList[[#This Row],[Status ]]&lt;&gt;"Complete",TODAY()&gt;ToDoList[[#This Row],[Due Date ]]),0,-1)))</f>
        <v>1</v>
      </c>
      <c r="I127" s="5" t="s">
        <v>115</v>
      </c>
    </row>
    <row r="128" spans="1:9" ht="28.5" hidden="1">
      <c r="A128" s="29"/>
      <c r="B128" s="28" t="s">
        <v>49</v>
      </c>
      <c r="C128" s="5" t="s">
        <v>6</v>
      </c>
      <c r="D128" s="12" t="s">
        <v>10</v>
      </c>
      <c r="E128" s="13">
        <v>43340</v>
      </c>
      <c r="F128" s="43">
        <f>ToDoList[[#This Row],[Start Date ]]+0</f>
        <v>43340</v>
      </c>
      <c r="G128" s="3">
        <v>1</v>
      </c>
      <c r="H128" s="7">
        <f ca="1">IF(AND(ToDoList[[#This Row],[Status ]]="Complete",ToDoList[[#This Row],[% Complete]]=1),1,IF(ISBLANK(ToDoList[[#This Row],[Due Date ]]),-1,IF(AND(ToDoList[[#This Row],[Status ]]&lt;&gt;"Complete",TODAY()&gt;ToDoList[[#This Row],[Due Date ]]),0,-1)))</f>
        <v>1</v>
      </c>
      <c r="I128" s="5" t="s">
        <v>72</v>
      </c>
    </row>
    <row r="129" spans="1:9" ht="30" hidden="1" customHeight="1">
      <c r="A129" s="29"/>
      <c r="B129" s="9" t="s">
        <v>16</v>
      </c>
      <c r="C129" s="5" t="s">
        <v>6</v>
      </c>
      <c r="D129" s="12" t="s">
        <v>10</v>
      </c>
      <c r="E129" s="13">
        <v>43340</v>
      </c>
      <c r="F129" s="6">
        <f>ToDoList[[#This Row],[Start Date ]]+0</f>
        <v>43340</v>
      </c>
      <c r="G129" s="3">
        <v>1</v>
      </c>
      <c r="H129" s="7">
        <f ca="1">IF(AND(ToDoList[[#This Row],[Status ]]="Complete",ToDoList[[#This Row],[% Complete]]=1),1,IF(ISBLANK(ToDoList[[#This Row],[Due Date ]]),-1,IF(AND(ToDoList[[#This Row],[Status ]]&lt;&gt;"Complete",TODAY()&gt;ToDoList[[#This Row],[Due Date ]]),0,-1)))</f>
        <v>1</v>
      </c>
      <c r="I129" s="5" t="s">
        <v>108</v>
      </c>
    </row>
    <row r="130" spans="1:9" ht="45" hidden="1">
      <c r="A130" s="29"/>
      <c r="B130" s="28" t="s">
        <v>105</v>
      </c>
      <c r="C130" s="5" t="s">
        <v>6</v>
      </c>
      <c r="D130" s="12" t="s">
        <v>10</v>
      </c>
      <c r="E130" s="13">
        <v>43340</v>
      </c>
      <c r="F130" s="43">
        <f>ToDoList[[#This Row],[Start Date ]]+0</f>
        <v>43340</v>
      </c>
      <c r="G130" s="3">
        <v>1</v>
      </c>
      <c r="H130" s="7">
        <f ca="1">IF(AND(ToDoList[[#This Row],[Status ]]="Complete",ToDoList[[#This Row],[% Complete]]=1),1,IF(ISBLANK(ToDoList[[#This Row],[Due Date ]]),-1,IF(AND(ToDoList[[#This Row],[Status ]]&lt;&gt;"Complete",TODAY()&gt;ToDoList[[#This Row],[Due Date ]]),0,-1)))</f>
        <v>1</v>
      </c>
      <c r="I130" s="5" t="s">
        <v>116</v>
      </c>
    </row>
    <row r="131" spans="1:9" ht="30" hidden="1" customHeight="1">
      <c r="A131" s="29"/>
      <c r="B131" s="9" t="s">
        <v>18</v>
      </c>
      <c r="C131" s="5" t="s">
        <v>7</v>
      </c>
      <c r="D131" s="12" t="s">
        <v>10</v>
      </c>
      <c r="E131" s="13">
        <v>43340</v>
      </c>
      <c r="F131" s="6">
        <f>ToDoList[[#This Row],[Start Date ]]+0</f>
        <v>43340</v>
      </c>
      <c r="G131" s="3">
        <v>1</v>
      </c>
      <c r="H131" s="7">
        <f ca="1">IF(AND(ToDoList[[#This Row],[Status ]]="Complete",ToDoList[[#This Row],[% Complete]]=1),1,IF(ISBLANK(ToDoList[[#This Row],[Due Date ]]),-1,IF(AND(ToDoList[[#This Row],[Status ]]&lt;&gt;"Complete",TODAY()&gt;ToDoList[[#This Row],[Due Date ]]),0,-1)))</f>
        <v>1</v>
      </c>
      <c r="I131" s="5" t="s">
        <v>53</v>
      </c>
    </row>
    <row r="132" spans="1:9" ht="45" hidden="1">
      <c r="A132" s="29"/>
      <c r="B132" s="9" t="s">
        <v>19</v>
      </c>
      <c r="C132" s="5" t="s">
        <v>7</v>
      </c>
      <c r="D132" s="12" t="s">
        <v>10</v>
      </c>
      <c r="E132" s="13">
        <v>43340</v>
      </c>
      <c r="F132" s="6">
        <f>ToDoList[[#This Row],[Start Date ]]+0</f>
        <v>43340</v>
      </c>
      <c r="G132" s="3">
        <v>1</v>
      </c>
      <c r="H132" s="7">
        <f ca="1">IF(AND(ToDoList[[#This Row],[Status ]]="Complete",ToDoList[[#This Row],[% Complete]]=1),1,IF(ISBLANK(ToDoList[[#This Row],[Due Date ]]),-1,IF(AND(ToDoList[[#This Row],[Status ]]&lt;&gt;"Complete",TODAY()&gt;ToDoList[[#This Row],[Due Date ]]),0,-1)))</f>
        <v>1</v>
      </c>
      <c r="I132" s="5" t="s">
        <v>112</v>
      </c>
    </row>
    <row r="133" spans="1:9" ht="30" hidden="1" customHeight="1">
      <c r="A133" s="29"/>
      <c r="B133" s="9" t="s">
        <v>20</v>
      </c>
      <c r="C133" s="5" t="s">
        <v>8</v>
      </c>
      <c r="D133" s="12" t="s">
        <v>10</v>
      </c>
      <c r="E133" s="13">
        <v>43340</v>
      </c>
      <c r="F133" s="6">
        <f>ToDoList[[#This Row],[Start Date ]]+0</f>
        <v>43340</v>
      </c>
      <c r="G133" s="3">
        <v>1</v>
      </c>
      <c r="H133" s="7">
        <f ca="1">IF(AND(ToDoList[[#This Row],[Status ]]="Complete",ToDoList[[#This Row],[% Complete]]=1),1,IF(ISBLANK(ToDoList[[#This Row],[Due Date ]]),-1,IF(AND(ToDoList[[#This Row],[Status ]]&lt;&gt;"Complete",TODAY()&gt;ToDoList[[#This Row],[Due Date ]]),0,-1)))</f>
        <v>1</v>
      </c>
      <c r="I133" s="5" t="s">
        <v>59</v>
      </c>
    </row>
    <row r="134" spans="1:9" s="21" customFormat="1" ht="30" hidden="1" customHeight="1" thickBot="1">
      <c r="A134" s="30"/>
      <c r="B134" s="15" t="s">
        <v>22</v>
      </c>
      <c r="C134" s="16" t="s">
        <v>8</v>
      </c>
      <c r="D134" s="22" t="s">
        <v>10</v>
      </c>
      <c r="E134" s="23">
        <v>43340</v>
      </c>
      <c r="F134" s="18">
        <f>ToDoList[[#This Row],[Start Date ]]+0</f>
        <v>43340</v>
      </c>
      <c r="G134" s="19">
        <v>1</v>
      </c>
      <c r="H134" s="20">
        <f ca="1">IF(AND(ToDoList[[#This Row],[Status ]]="Complete",ToDoList[[#This Row],[% Complete]]=1),1,IF(ISBLANK(ToDoList[[#This Row],[Due Date ]]),-1,IF(AND(ToDoList[[#This Row],[Status ]]&lt;&gt;"Complete",TODAY()&gt;ToDoList[[#This Row],[Due Date ]]),0,-1)))</f>
        <v>1</v>
      </c>
      <c r="I134" s="16" t="s">
        <v>60</v>
      </c>
    </row>
    <row r="135" spans="1:9" s="11" customFormat="1" ht="30" hidden="1" customHeight="1">
      <c r="A135" s="34"/>
      <c r="B135" s="9" t="s">
        <v>97</v>
      </c>
      <c r="C135" t="s">
        <v>6</v>
      </c>
      <c r="D135" s="12" t="s">
        <v>10</v>
      </c>
      <c r="E135" s="13">
        <v>43341</v>
      </c>
      <c r="F135" s="1">
        <f>ToDoList[[#This Row],[Start Date ]]+0</f>
        <v>43341</v>
      </c>
      <c r="G135" s="3">
        <v>1</v>
      </c>
      <c r="H135" s="10">
        <f ca="1">IF(AND(ToDoList[[#This Row],[Status ]]="Complete",ToDoList[[#This Row],[% Complete]]=1),1,IF(ISBLANK(ToDoList[[#This Row],[Due Date ]]),-1,IF(AND(ToDoList[[#This Row],[Status ]]&lt;&gt;"Complete",TODAY()&gt;ToDoList[[#This Row],[Due Date ]]),0,-1)))</f>
        <v>1</v>
      </c>
      <c r="I135" s="5"/>
    </row>
    <row r="136" spans="1:9" ht="60" hidden="1">
      <c r="A136" s="35"/>
      <c r="B136" s="9" t="s">
        <v>103</v>
      </c>
      <c r="C136" s="5" t="s">
        <v>8</v>
      </c>
      <c r="D136" s="12" t="s">
        <v>10</v>
      </c>
      <c r="E136" s="13">
        <v>43341</v>
      </c>
      <c r="F136" s="6">
        <f>ToDoList[[#This Row],[Start Date ]]+0</f>
        <v>43341</v>
      </c>
      <c r="G136" s="3">
        <v>1</v>
      </c>
      <c r="H136" s="7">
        <f ca="1">IF(AND(ToDoList[[#This Row],[Status ]]="Complete",ToDoList[[#This Row],[% Complete]]=1),1,IF(ISBLANK(ToDoList[[#This Row],[Due Date ]]),-1,IF(AND(ToDoList[[#This Row],[Status ]]&lt;&gt;"Complete",TODAY()&gt;ToDoList[[#This Row],[Due Date ]]),0,-1)))</f>
        <v>1</v>
      </c>
      <c r="I136" s="5" t="s">
        <v>115</v>
      </c>
    </row>
    <row r="137" spans="1:9" ht="28.5" hidden="1" customHeight="1">
      <c r="A137" s="35"/>
      <c r="B137" s="28" t="s">
        <v>87</v>
      </c>
      <c r="C137" s="5" t="s">
        <v>6</v>
      </c>
      <c r="D137" s="12" t="s">
        <v>10</v>
      </c>
      <c r="E137" s="13">
        <v>43341</v>
      </c>
      <c r="F137" s="43">
        <f>ToDoList[[#This Row],[Start Date ]]+0</f>
        <v>43341</v>
      </c>
      <c r="G137" s="3">
        <v>1</v>
      </c>
      <c r="H137" s="7">
        <f ca="1">IF(AND(ToDoList[[#This Row],[Status ]]="Complete",ToDoList[[#This Row],[% Complete]]=1),1,IF(ISBLANK(ToDoList[[#This Row],[Due Date ]]),-1,IF(AND(ToDoList[[#This Row],[Status ]]&lt;&gt;"Complete",TODAY()&gt;ToDoList[[#This Row],[Due Date ]]),0,-1)))</f>
        <v>1</v>
      </c>
      <c r="I137" s="5" t="s">
        <v>88</v>
      </c>
    </row>
    <row r="138" spans="1:9" ht="28.5" hidden="1">
      <c r="A138" s="35"/>
      <c r="B138" s="28" t="s">
        <v>49</v>
      </c>
      <c r="C138" s="5" t="s">
        <v>6</v>
      </c>
      <c r="D138" s="12" t="s">
        <v>10</v>
      </c>
      <c r="E138" s="13">
        <v>43341</v>
      </c>
      <c r="F138" s="43">
        <f>ToDoList[[#This Row],[Start Date ]]+0</f>
        <v>43341</v>
      </c>
      <c r="G138" s="3">
        <v>1</v>
      </c>
      <c r="H138" s="7">
        <f ca="1">IF(AND(ToDoList[[#This Row],[Status ]]="Complete",ToDoList[[#This Row],[% Complete]]=1),1,IF(ISBLANK(ToDoList[[#This Row],[Due Date ]]),-1,IF(AND(ToDoList[[#This Row],[Status ]]&lt;&gt;"Complete",TODAY()&gt;ToDoList[[#This Row],[Due Date ]]),0,-1)))</f>
        <v>1</v>
      </c>
      <c r="I138" s="5" t="s">
        <v>72</v>
      </c>
    </row>
    <row r="139" spans="1:9" ht="30" hidden="1" customHeight="1">
      <c r="A139" s="35"/>
      <c r="B139" s="9" t="s">
        <v>16</v>
      </c>
      <c r="C139" s="5" t="s">
        <v>6</v>
      </c>
      <c r="D139" s="12" t="s">
        <v>10</v>
      </c>
      <c r="E139" s="13">
        <v>43341</v>
      </c>
      <c r="F139" s="6">
        <f>ToDoList[[#This Row],[Start Date ]]+0</f>
        <v>43341</v>
      </c>
      <c r="G139" s="3">
        <v>1</v>
      </c>
      <c r="H139" s="7">
        <f ca="1">IF(AND(ToDoList[[#This Row],[Status ]]="Complete",ToDoList[[#This Row],[% Complete]]=1),1,IF(ISBLANK(ToDoList[[#This Row],[Due Date ]]),-1,IF(AND(ToDoList[[#This Row],[Status ]]&lt;&gt;"Complete",TODAY()&gt;ToDoList[[#This Row],[Due Date ]]),0,-1)))</f>
        <v>1</v>
      </c>
      <c r="I139" s="5" t="s">
        <v>108</v>
      </c>
    </row>
    <row r="140" spans="1:9" hidden="1">
      <c r="A140" s="35"/>
      <c r="B140" s="28" t="s">
        <v>105</v>
      </c>
      <c r="C140" s="5" t="s">
        <v>6</v>
      </c>
      <c r="D140" s="12" t="s">
        <v>10</v>
      </c>
      <c r="E140" s="13">
        <v>43341</v>
      </c>
      <c r="F140" s="43">
        <f>ToDoList[[#This Row],[Start Date ]]+0</f>
        <v>43341</v>
      </c>
      <c r="G140" s="3">
        <v>1</v>
      </c>
      <c r="H140" s="7">
        <f ca="1">IF(AND(ToDoList[[#This Row],[Status ]]="Complete",ToDoList[[#This Row],[% Complete]]=1),1,IF(ISBLANK(ToDoList[[#This Row],[Due Date ]]),-1,IF(AND(ToDoList[[#This Row],[Status ]]&lt;&gt;"Complete",TODAY()&gt;ToDoList[[#This Row],[Due Date ]]),0,-1)))</f>
        <v>1</v>
      </c>
      <c r="I140" s="5" t="s">
        <v>118</v>
      </c>
    </row>
    <row r="141" spans="1:9" ht="30" hidden="1" customHeight="1">
      <c r="A141" s="35"/>
      <c r="B141" s="9" t="s">
        <v>18</v>
      </c>
      <c r="C141" s="5" t="s">
        <v>7</v>
      </c>
      <c r="D141" s="12" t="s">
        <v>10</v>
      </c>
      <c r="E141" s="13">
        <v>43341</v>
      </c>
      <c r="F141" s="6">
        <f>ToDoList[[#This Row],[Start Date ]]+0</f>
        <v>43341</v>
      </c>
      <c r="G141" s="3">
        <v>1</v>
      </c>
      <c r="H141" s="7">
        <f ca="1">IF(AND(ToDoList[[#This Row],[Status ]]="Complete",ToDoList[[#This Row],[% Complete]]=1),1,IF(ISBLANK(ToDoList[[#This Row],[Due Date ]]),-1,IF(AND(ToDoList[[#This Row],[Status ]]&lt;&gt;"Complete",TODAY()&gt;ToDoList[[#This Row],[Due Date ]]),0,-1)))</f>
        <v>1</v>
      </c>
      <c r="I141" s="5" t="s">
        <v>53</v>
      </c>
    </row>
    <row r="142" spans="1:9" ht="45" hidden="1">
      <c r="A142" s="35"/>
      <c r="B142" s="9" t="s">
        <v>19</v>
      </c>
      <c r="C142" s="5" t="s">
        <v>7</v>
      </c>
      <c r="D142" s="12" t="s">
        <v>10</v>
      </c>
      <c r="E142" s="13">
        <v>43341</v>
      </c>
      <c r="F142" s="6">
        <f>ToDoList[[#This Row],[Start Date ]]+0</f>
        <v>43341</v>
      </c>
      <c r="G142" s="3">
        <v>1</v>
      </c>
      <c r="H142" s="7">
        <f ca="1">IF(AND(ToDoList[[#This Row],[Status ]]="Complete",ToDoList[[#This Row],[% Complete]]=1),1,IF(ISBLANK(ToDoList[[#This Row],[Due Date ]]),-1,IF(AND(ToDoList[[#This Row],[Status ]]&lt;&gt;"Complete",TODAY()&gt;ToDoList[[#This Row],[Due Date ]]),0,-1)))</f>
        <v>1</v>
      </c>
      <c r="I142" s="5" t="s">
        <v>112</v>
      </c>
    </row>
    <row r="143" spans="1:9" ht="30" hidden="1" customHeight="1">
      <c r="A143" s="35"/>
      <c r="B143" s="9" t="s">
        <v>20</v>
      </c>
      <c r="C143" s="5" t="s">
        <v>8</v>
      </c>
      <c r="D143" s="12" t="s">
        <v>10</v>
      </c>
      <c r="E143" s="13">
        <v>43341</v>
      </c>
      <c r="F143" s="6">
        <f>ToDoList[[#This Row],[Start Date ]]+0</f>
        <v>43341</v>
      </c>
      <c r="G143" s="3">
        <v>1</v>
      </c>
      <c r="H143" s="7">
        <f ca="1">IF(AND(ToDoList[[#This Row],[Status ]]="Complete",ToDoList[[#This Row],[% Complete]]=1),1,IF(ISBLANK(ToDoList[[#This Row],[Due Date ]]),-1,IF(AND(ToDoList[[#This Row],[Status ]]&lt;&gt;"Complete",TODAY()&gt;ToDoList[[#This Row],[Due Date ]]),0,-1)))</f>
        <v>1</v>
      </c>
      <c r="I143" s="5" t="s">
        <v>59</v>
      </c>
    </row>
    <row r="144" spans="1:9" s="21" customFormat="1" ht="30" hidden="1" customHeight="1" thickBot="1">
      <c r="A144" s="36"/>
      <c r="B144" s="15" t="s">
        <v>22</v>
      </c>
      <c r="C144" s="16" t="s">
        <v>8</v>
      </c>
      <c r="D144" s="22" t="s">
        <v>10</v>
      </c>
      <c r="E144" s="23">
        <v>43341</v>
      </c>
      <c r="F144" s="18">
        <f>ToDoList[[#This Row],[Start Date ]]+0</f>
        <v>43341</v>
      </c>
      <c r="G144" s="19">
        <v>1</v>
      </c>
      <c r="H144" s="20">
        <f ca="1">IF(AND(ToDoList[[#This Row],[Status ]]="Complete",ToDoList[[#This Row],[% Complete]]=1),1,IF(ISBLANK(ToDoList[[#This Row],[Due Date ]]),-1,IF(AND(ToDoList[[#This Row],[Status ]]&lt;&gt;"Complete",TODAY()&gt;ToDoList[[#This Row],[Due Date ]]),0,-1)))</f>
        <v>1</v>
      </c>
      <c r="I144" s="16" t="s">
        <v>60</v>
      </c>
    </row>
    <row r="145" spans="1:9" s="11" customFormat="1" ht="30" hidden="1" customHeight="1">
      <c r="A145" s="31"/>
      <c r="B145" s="9" t="s">
        <v>97</v>
      </c>
      <c r="C145" t="s">
        <v>6</v>
      </c>
      <c r="D145" s="12" t="s">
        <v>10</v>
      </c>
      <c r="E145" s="13">
        <v>43342</v>
      </c>
      <c r="F145" s="1">
        <f>ToDoList[[#This Row],[Start Date ]]+0</f>
        <v>43342</v>
      </c>
      <c r="G145" s="3">
        <v>1</v>
      </c>
      <c r="H145" s="10">
        <f ca="1">IF(AND(ToDoList[[#This Row],[Status ]]="Complete",ToDoList[[#This Row],[% Complete]]=1),1,IF(ISBLANK(ToDoList[[#This Row],[Due Date ]]),-1,IF(AND(ToDoList[[#This Row],[Status ]]&lt;&gt;"Complete",TODAY()&gt;ToDoList[[#This Row],[Due Date ]]),0,-1)))</f>
        <v>1</v>
      </c>
      <c r="I145" s="5"/>
    </row>
    <row r="146" spans="1:9" ht="60" hidden="1">
      <c r="A146" s="32"/>
      <c r="B146" s="9" t="s">
        <v>103</v>
      </c>
      <c r="C146" s="5" t="s">
        <v>8</v>
      </c>
      <c r="D146" s="12" t="s">
        <v>10</v>
      </c>
      <c r="E146" s="13">
        <v>43342</v>
      </c>
      <c r="F146" s="6">
        <f>ToDoList[[#This Row],[Start Date ]]+0</f>
        <v>43342</v>
      </c>
      <c r="G146" s="3">
        <v>1</v>
      </c>
      <c r="H146" s="7">
        <f ca="1">IF(AND(ToDoList[[#This Row],[Status ]]="Complete",ToDoList[[#This Row],[% Complete]]=1),1,IF(ISBLANK(ToDoList[[#This Row],[Due Date ]]),-1,IF(AND(ToDoList[[#This Row],[Status ]]&lt;&gt;"Complete",TODAY()&gt;ToDoList[[#This Row],[Due Date ]]),0,-1)))</f>
        <v>1</v>
      </c>
      <c r="I146" s="5" t="s">
        <v>119</v>
      </c>
    </row>
    <row r="147" spans="1:9" ht="28.5" hidden="1">
      <c r="A147" s="32"/>
      <c r="B147" s="28" t="s">
        <v>49</v>
      </c>
      <c r="C147" s="5" t="s">
        <v>6</v>
      </c>
      <c r="D147" s="12" t="s">
        <v>10</v>
      </c>
      <c r="E147" s="13">
        <v>43342</v>
      </c>
      <c r="F147" s="43">
        <f>ToDoList[[#This Row],[Start Date ]]+0</f>
        <v>43342</v>
      </c>
      <c r="G147" s="3">
        <v>1</v>
      </c>
      <c r="H147" s="7">
        <f ca="1">IF(AND(ToDoList[[#This Row],[Status ]]="Complete",ToDoList[[#This Row],[% Complete]]=1),1,IF(ISBLANK(ToDoList[[#This Row],[Due Date ]]),-1,IF(AND(ToDoList[[#This Row],[Status ]]&lt;&gt;"Complete",TODAY()&gt;ToDoList[[#This Row],[Due Date ]]),0,-1)))</f>
        <v>1</v>
      </c>
      <c r="I147" s="5" t="s">
        <v>72</v>
      </c>
    </row>
    <row r="148" spans="1:9" ht="30" hidden="1" customHeight="1">
      <c r="A148" s="32"/>
      <c r="B148" s="9" t="s">
        <v>16</v>
      </c>
      <c r="C148" s="5" t="s">
        <v>6</v>
      </c>
      <c r="D148" s="12" t="s">
        <v>10</v>
      </c>
      <c r="E148" s="13">
        <v>43342</v>
      </c>
      <c r="F148" s="6">
        <f>ToDoList[[#This Row],[Start Date ]]+0</f>
        <v>43342</v>
      </c>
      <c r="G148" s="3">
        <v>1</v>
      </c>
      <c r="H148" s="7">
        <f ca="1">IF(AND(ToDoList[[#This Row],[Status ]]="Complete",ToDoList[[#This Row],[% Complete]]=1),1,IF(ISBLANK(ToDoList[[#This Row],[Due Date ]]),-1,IF(AND(ToDoList[[#This Row],[Status ]]&lt;&gt;"Complete",TODAY()&gt;ToDoList[[#This Row],[Due Date ]]),0,-1)))</f>
        <v>1</v>
      </c>
      <c r="I148" s="5" t="s">
        <v>108</v>
      </c>
    </row>
    <row r="149" spans="1:9" ht="45" hidden="1">
      <c r="A149" s="32"/>
      <c r="B149" s="28" t="s">
        <v>105</v>
      </c>
      <c r="C149" s="5" t="s">
        <v>6</v>
      </c>
      <c r="D149" s="12" t="s">
        <v>10</v>
      </c>
      <c r="E149" s="13">
        <v>43342</v>
      </c>
      <c r="F149" s="43">
        <f>ToDoList[[#This Row],[Start Date ]]+0</f>
        <v>43342</v>
      </c>
      <c r="G149" s="3">
        <v>1</v>
      </c>
      <c r="H149" s="7">
        <f ca="1">IF(AND(ToDoList[[#This Row],[Status ]]="Complete",ToDoList[[#This Row],[% Complete]]=1),1,IF(ISBLANK(ToDoList[[#This Row],[Due Date ]]),-1,IF(AND(ToDoList[[#This Row],[Status ]]&lt;&gt;"Complete",TODAY()&gt;ToDoList[[#This Row],[Due Date ]]),0,-1)))</f>
        <v>1</v>
      </c>
      <c r="I149" s="5" t="s">
        <v>120</v>
      </c>
    </row>
    <row r="150" spans="1:9" ht="30" hidden="1" customHeight="1">
      <c r="A150" s="32"/>
      <c r="B150" s="9" t="s">
        <v>18</v>
      </c>
      <c r="C150" s="5" t="s">
        <v>7</v>
      </c>
      <c r="D150" s="12" t="s">
        <v>10</v>
      </c>
      <c r="E150" s="13">
        <v>43342</v>
      </c>
      <c r="F150" s="6">
        <f>ToDoList[[#This Row],[Start Date ]]+0</f>
        <v>43342</v>
      </c>
      <c r="G150" s="3">
        <v>1</v>
      </c>
      <c r="H150" s="7">
        <f ca="1">IF(AND(ToDoList[[#This Row],[Status ]]="Complete",ToDoList[[#This Row],[% Complete]]=1),1,IF(ISBLANK(ToDoList[[#This Row],[Due Date ]]),-1,IF(AND(ToDoList[[#This Row],[Status ]]&lt;&gt;"Complete",TODAY()&gt;ToDoList[[#This Row],[Due Date ]]),0,-1)))</f>
        <v>1</v>
      </c>
      <c r="I150" s="5" t="s">
        <v>53</v>
      </c>
    </row>
    <row r="151" spans="1:9" ht="45" hidden="1">
      <c r="A151" s="32"/>
      <c r="B151" s="9" t="s">
        <v>19</v>
      </c>
      <c r="C151" s="5" t="s">
        <v>7</v>
      </c>
      <c r="D151" s="12" t="s">
        <v>10</v>
      </c>
      <c r="E151" s="13">
        <v>43342</v>
      </c>
      <c r="F151" s="6">
        <f>ToDoList[[#This Row],[Start Date ]]+0</f>
        <v>43342</v>
      </c>
      <c r="G151" s="3">
        <v>1</v>
      </c>
      <c r="H151" s="7">
        <f ca="1">IF(AND(ToDoList[[#This Row],[Status ]]="Complete",ToDoList[[#This Row],[% Complete]]=1),1,IF(ISBLANK(ToDoList[[#This Row],[Due Date ]]),-1,IF(AND(ToDoList[[#This Row],[Status ]]&lt;&gt;"Complete",TODAY()&gt;ToDoList[[#This Row],[Due Date ]]),0,-1)))</f>
        <v>1</v>
      </c>
      <c r="I151" s="5" t="s">
        <v>112</v>
      </c>
    </row>
    <row r="152" spans="1:9" ht="30" hidden="1" customHeight="1">
      <c r="A152" s="32"/>
      <c r="B152" s="9" t="s">
        <v>20</v>
      </c>
      <c r="C152" s="5" t="s">
        <v>8</v>
      </c>
      <c r="D152" s="12" t="s">
        <v>10</v>
      </c>
      <c r="E152" s="13">
        <v>43342</v>
      </c>
      <c r="F152" s="6">
        <f>ToDoList[[#This Row],[Start Date ]]+0</f>
        <v>43342</v>
      </c>
      <c r="G152" s="3">
        <v>0.5</v>
      </c>
      <c r="H152" s="7">
        <f ca="1">IF(AND(ToDoList[[#This Row],[Status ]]="Complete",ToDoList[[#This Row],[% Complete]]=1),1,IF(ISBLANK(ToDoList[[#This Row],[Due Date ]]),-1,IF(AND(ToDoList[[#This Row],[Status ]]&lt;&gt;"Complete",TODAY()&gt;ToDoList[[#This Row],[Due Date ]]),0,-1)))</f>
        <v>-1</v>
      </c>
      <c r="I152" s="5" t="s">
        <v>59</v>
      </c>
    </row>
    <row r="153" spans="1:9" s="21" customFormat="1" ht="30" hidden="1" customHeight="1" thickBot="1">
      <c r="A153" s="33"/>
      <c r="B153" s="15" t="s">
        <v>22</v>
      </c>
      <c r="C153" s="16" t="s">
        <v>8</v>
      </c>
      <c r="D153" s="22" t="s">
        <v>10</v>
      </c>
      <c r="E153" s="23">
        <v>43342</v>
      </c>
      <c r="F153" s="18">
        <f>ToDoList[[#This Row],[Start Date ]]+0</f>
        <v>43342</v>
      </c>
      <c r="G153" s="19">
        <v>1</v>
      </c>
      <c r="H153" s="20">
        <f ca="1">IF(AND(ToDoList[[#This Row],[Status ]]="Complete",ToDoList[[#This Row],[% Complete]]=1),1,IF(ISBLANK(ToDoList[[#This Row],[Due Date ]]),-1,IF(AND(ToDoList[[#This Row],[Status ]]&lt;&gt;"Complete",TODAY()&gt;ToDoList[[#This Row],[Due Date ]]),0,-1)))</f>
        <v>1</v>
      </c>
      <c r="I153" s="16" t="s">
        <v>60</v>
      </c>
    </row>
    <row r="154" spans="1:9" s="11" customFormat="1" ht="30" hidden="1" customHeight="1">
      <c r="A154" s="37"/>
      <c r="B154" s="9" t="s">
        <v>97</v>
      </c>
      <c r="C154" t="s">
        <v>6</v>
      </c>
      <c r="D154" s="12" t="s">
        <v>10</v>
      </c>
      <c r="E154" s="13">
        <v>43343</v>
      </c>
      <c r="F154" s="1">
        <f>ToDoList[[#This Row],[Start Date ]]+0</f>
        <v>43343</v>
      </c>
      <c r="G154" s="3">
        <v>1</v>
      </c>
      <c r="H154" s="10">
        <f ca="1">IF(AND(ToDoList[[#This Row],[Status ]]="Complete",ToDoList[[#This Row],[% Complete]]=1),1,IF(ISBLANK(ToDoList[[#This Row],[Due Date ]]),-1,IF(AND(ToDoList[[#This Row],[Status ]]&lt;&gt;"Complete",TODAY()&gt;ToDoList[[#This Row],[Due Date ]]),0,-1)))</f>
        <v>1</v>
      </c>
      <c r="I154" s="5"/>
    </row>
    <row r="155" spans="1:9" ht="60" hidden="1">
      <c r="A155" s="38"/>
      <c r="B155" s="9" t="s">
        <v>103</v>
      </c>
      <c r="C155" s="5" t="s">
        <v>8</v>
      </c>
      <c r="D155" s="12" t="s">
        <v>10</v>
      </c>
      <c r="E155" s="13">
        <v>43343</v>
      </c>
      <c r="F155" s="6">
        <f>ToDoList[[#This Row],[Start Date ]]+0</f>
        <v>43343</v>
      </c>
      <c r="G155" s="3">
        <v>1</v>
      </c>
      <c r="H155" s="7">
        <f ca="1">IF(AND(ToDoList[[#This Row],[Status ]]="Complete",ToDoList[[#This Row],[% Complete]]=1),1,IF(ISBLANK(ToDoList[[#This Row],[Due Date ]]),-1,IF(AND(ToDoList[[#This Row],[Status ]]&lt;&gt;"Complete",TODAY()&gt;ToDoList[[#This Row],[Due Date ]]),0,-1)))</f>
        <v>1</v>
      </c>
      <c r="I155" s="5" t="s">
        <v>121</v>
      </c>
    </row>
    <row r="156" spans="1:9" ht="28.5" hidden="1">
      <c r="A156" s="38"/>
      <c r="B156" s="28" t="s">
        <v>49</v>
      </c>
      <c r="C156" s="5" t="s">
        <v>6</v>
      </c>
      <c r="D156" s="12" t="s">
        <v>10</v>
      </c>
      <c r="E156" s="13">
        <v>43343</v>
      </c>
      <c r="F156" s="43">
        <f>ToDoList[[#This Row],[Start Date ]]+0</f>
        <v>43343</v>
      </c>
      <c r="G156" s="3">
        <v>1</v>
      </c>
      <c r="H156" s="7">
        <f ca="1">IF(AND(ToDoList[[#This Row],[Status ]]="Complete",ToDoList[[#This Row],[% Complete]]=1),1,IF(ISBLANK(ToDoList[[#This Row],[Due Date ]]),-1,IF(AND(ToDoList[[#This Row],[Status ]]&lt;&gt;"Complete",TODAY()&gt;ToDoList[[#This Row],[Due Date ]]),0,-1)))</f>
        <v>1</v>
      </c>
      <c r="I156" s="5" t="s">
        <v>72</v>
      </c>
    </row>
    <row r="157" spans="1:9" ht="30" hidden="1" customHeight="1">
      <c r="A157" s="38"/>
      <c r="B157" s="9" t="s">
        <v>127</v>
      </c>
      <c r="C157" s="5" t="s">
        <v>6</v>
      </c>
      <c r="D157" s="12" t="s">
        <v>10</v>
      </c>
      <c r="E157" s="13">
        <v>43343</v>
      </c>
      <c r="F157" s="6">
        <f>ToDoList[[#This Row],[Start Date ]]+0</f>
        <v>43343</v>
      </c>
      <c r="G157" s="3">
        <v>1</v>
      </c>
      <c r="H157" s="7">
        <f ca="1">IF(AND(ToDoList[[#This Row],[Status ]]="Complete",ToDoList[[#This Row],[% Complete]]=1),1,IF(ISBLANK(ToDoList[[#This Row],[Due Date ]]),-1,IF(AND(ToDoList[[#This Row],[Status ]]&lt;&gt;"Complete",TODAY()&gt;ToDoList[[#This Row],[Due Date ]]),0,-1)))</f>
        <v>1</v>
      </c>
      <c r="I157" s="5" t="s">
        <v>126</v>
      </c>
    </row>
    <row r="158" spans="1:9" ht="30" hidden="1" customHeight="1">
      <c r="A158" s="38"/>
      <c r="B158" s="9" t="s">
        <v>16</v>
      </c>
      <c r="C158" s="5" t="s">
        <v>6</v>
      </c>
      <c r="D158" s="12" t="s">
        <v>10</v>
      </c>
      <c r="E158" s="13">
        <v>43343</v>
      </c>
      <c r="F158" s="6">
        <f>ToDoList[[#This Row],[Start Date ]]+0</f>
        <v>43343</v>
      </c>
      <c r="G158" s="3">
        <v>1</v>
      </c>
      <c r="H158" s="7">
        <f ca="1">IF(AND(ToDoList[[#This Row],[Status ]]="Complete",ToDoList[[#This Row],[% Complete]]=1),1,IF(ISBLANK(ToDoList[[#This Row],[Due Date ]]),-1,IF(AND(ToDoList[[#This Row],[Status ]]&lt;&gt;"Complete",TODAY()&gt;ToDoList[[#This Row],[Due Date ]]),0,-1)))</f>
        <v>1</v>
      </c>
      <c r="I158" s="5" t="s">
        <v>108</v>
      </c>
    </row>
    <row r="159" spans="1:9" ht="45" hidden="1">
      <c r="A159" s="38"/>
      <c r="B159" s="28" t="s">
        <v>105</v>
      </c>
      <c r="C159" s="5" t="s">
        <v>6</v>
      </c>
      <c r="D159" s="12" t="s">
        <v>10</v>
      </c>
      <c r="E159" s="13">
        <v>43343</v>
      </c>
      <c r="F159" s="43">
        <f>ToDoList[[#This Row],[Start Date ]]+0</f>
        <v>43343</v>
      </c>
      <c r="G159" s="3">
        <v>1</v>
      </c>
      <c r="H159" s="7">
        <f ca="1">IF(AND(ToDoList[[#This Row],[Status ]]="Complete",ToDoList[[#This Row],[% Complete]]=1),1,IF(ISBLANK(ToDoList[[#This Row],[Due Date ]]),-1,IF(AND(ToDoList[[#This Row],[Status ]]&lt;&gt;"Complete",TODAY()&gt;ToDoList[[#This Row],[Due Date ]]),0,-1)))</f>
        <v>1</v>
      </c>
      <c r="I159" s="5" t="s">
        <v>122</v>
      </c>
    </row>
    <row r="160" spans="1:9" ht="30" hidden="1" customHeight="1">
      <c r="A160" s="38"/>
      <c r="B160" s="9" t="s">
        <v>18</v>
      </c>
      <c r="C160" s="5" t="s">
        <v>7</v>
      </c>
      <c r="D160" s="12" t="s">
        <v>10</v>
      </c>
      <c r="E160" s="13">
        <v>43343</v>
      </c>
      <c r="F160" s="6">
        <f>ToDoList[[#This Row],[Start Date ]]+0</f>
        <v>43343</v>
      </c>
      <c r="G160" s="3">
        <v>1</v>
      </c>
      <c r="H160" s="7">
        <f ca="1">IF(AND(ToDoList[[#This Row],[Status ]]="Complete",ToDoList[[#This Row],[% Complete]]=1),1,IF(ISBLANK(ToDoList[[#This Row],[Due Date ]]),-1,IF(AND(ToDoList[[#This Row],[Status ]]&lt;&gt;"Complete",TODAY()&gt;ToDoList[[#This Row],[Due Date ]]),0,-1)))</f>
        <v>1</v>
      </c>
      <c r="I160" s="5" t="s">
        <v>125</v>
      </c>
    </row>
    <row r="161" spans="1:9" ht="45" hidden="1">
      <c r="A161" s="38"/>
      <c r="B161" s="9" t="s">
        <v>19</v>
      </c>
      <c r="C161" s="5" t="s">
        <v>7</v>
      </c>
      <c r="D161" s="12" t="s">
        <v>10</v>
      </c>
      <c r="E161" s="13">
        <v>43343</v>
      </c>
      <c r="F161" s="6">
        <f>ToDoList[[#This Row],[Start Date ]]+0</f>
        <v>43343</v>
      </c>
      <c r="G161" s="3">
        <v>1</v>
      </c>
      <c r="H161" s="7">
        <f ca="1">IF(AND(ToDoList[[#This Row],[Status ]]="Complete",ToDoList[[#This Row],[% Complete]]=1),1,IF(ISBLANK(ToDoList[[#This Row],[Due Date ]]),-1,IF(AND(ToDoList[[#This Row],[Status ]]&lt;&gt;"Complete",TODAY()&gt;ToDoList[[#This Row],[Due Date ]]),0,-1)))</f>
        <v>1</v>
      </c>
      <c r="I161" s="5" t="s">
        <v>124</v>
      </c>
    </row>
    <row r="162" spans="1:9" ht="30" hidden="1" customHeight="1">
      <c r="A162" s="38"/>
      <c r="B162" s="9" t="s">
        <v>20</v>
      </c>
      <c r="C162" s="5" t="s">
        <v>8</v>
      </c>
      <c r="D162" s="12" t="s">
        <v>10</v>
      </c>
      <c r="E162" s="13">
        <v>43343</v>
      </c>
      <c r="F162" s="6">
        <f>ToDoList[[#This Row],[Start Date ]]+0</f>
        <v>43343</v>
      </c>
      <c r="G162" s="3">
        <v>1</v>
      </c>
      <c r="H162" s="7">
        <f ca="1">IF(AND(ToDoList[[#This Row],[Status ]]="Complete",ToDoList[[#This Row],[% Complete]]=1),1,IF(ISBLANK(ToDoList[[#This Row],[Due Date ]]),-1,IF(AND(ToDoList[[#This Row],[Status ]]&lt;&gt;"Complete",TODAY()&gt;ToDoList[[#This Row],[Due Date ]]),0,-1)))</f>
        <v>1</v>
      </c>
      <c r="I162" s="5" t="s">
        <v>59</v>
      </c>
    </row>
    <row r="163" spans="1:9" s="21" customFormat="1" ht="30" hidden="1" customHeight="1" thickBot="1">
      <c r="A163" s="39"/>
      <c r="B163" s="15" t="s">
        <v>22</v>
      </c>
      <c r="C163" s="16" t="s">
        <v>8</v>
      </c>
      <c r="D163" s="22" t="s">
        <v>10</v>
      </c>
      <c r="E163" s="23">
        <v>43343</v>
      </c>
      <c r="F163" s="18">
        <f>ToDoList[[#This Row],[Start Date ]]+0</f>
        <v>43343</v>
      </c>
      <c r="G163" s="19">
        <v>1</v>
      </c>
      <c r="H163" s="20">
        <f ca="1">IF(AND(ToDoList[[#This Row],[Status ]]="Complete",ToDoList[[#This Row],[% Complete]]=1),1,IF(ISBLANK(ToDoList[[#This Row],[Due Date ]]),-1,IF(AND(ToDoList[[#This Row],[Status ]]&lt;&gt;"Complete",TODAY()&gt;ToDoList[[#This Row],[Due Date ]]),0,-1)))</f>
        <v>1</v>
      </c>
      <c r="I163" s="16" t="s">
        <v>60</v>
      </c>
    </row>
    <row r="164" spans="1:9" s="11" customFormat="1" ht="30" hidden="1" customHeight="1">
      <c r="A164" s="40"/>
      <c r="B164" s="9" t="s">
        <v>21</v>
      </c>
      <c r="C164" t="s">
        <v>6</v>
      </c>
      <c r="D164" s="12" t="s">
        <v>10</v>
      </c>
      <c r="E164" s="13">
        <v>43344</v>
      </c>
      <c r="F164" s="1">
        <f>ToDoList[[#This Row],[Start Date ]]+0</f>
        <v>43344</v>
      </c>
      <c r="G164" s="3">
        <v>1</v>
      </c>
      <c r="H164" s="10">
        <f ca="1">IF(AND(ToDoList[[#This Row],[Status ]]="Complete",ToDoList[[#This Row],[% Complete]]=1),1,IF(ISBLANK(ToDoList[[#This Row],[Due Date ]]),-1,IF(AND(ToDoList[[#This Row],[Status ]]&lt;&gt;"Complete",TODAY()&gt;ToDoList[[#This Row],[Due Date ]]),0,-1)))</f>
        <v>1</v>
      </c>
      <c r="I164" s="5"/>
    </row>
    <row r="165" spans="1:9" ht="60" hidden="1">
      <c r="A165" s="41"/>
      <c r="B165" s="9" t="s">
        <v>103</v>
      </c>
      <c r="C165" s="5" t="s">
        <v>8</v>
      </c>
      <c r="D165" s="12" t="s">
        <v>10</v>
      </c>
      <c r="E165" s="13">
        <v>43344</v>
      </c>
      <c r="F165" s="6">
        <f>ToDoList[[#This Row],[Start Date ]]+0</f>
        <v>43344</v>
      </c>
      <c r="G165" s="3">
        <v>1</v>
      </c>
      <c r="H165" s="7">
        <f ca="1">IF(AND(ToDoList[[#This Row],[Status ]]="Complete",ToDoList[[#This Row],[% Complete]]=1),1,IF(ISBLANK(ToDoList[[#This Row],[Due Date ]]),-1,IF(AND(ToDoList[[#This Row],[Status ]]&lt;&gt;"Complete",TODAY()&gt;ToDoList[[#This Row],[Due Date ]]),0,-1)))</f>
        <v>1</v>
      </c>
      <c r="I165" s="5" t="s">
        <v>128</v>
      </c>
    </row>
    <row r="166" spans="1:9" hidden="1">
      <c r="A166" s="41"/>
      <c r="B166" s="9" t="s">
        <v>127</v>
      </c>
      <c r="C166" s="5" t="s">
        <v>6</v>
      </c>
      <c r="D166" s="12" t="s">
        <v>10</v>
      </c>
      <c r="E166" s="13">
        <v>43344</v>
      </c>
      <c r="F166" s="6">
        <f>ToDoList[[#This Row],[Start Date ]]+0</f>
        <v>43344</v>
      </c>
      <c r="G166" s="3">
        <v>1</v>
      </c>
      <c r="H166" s="7">
        <f ca="1">IF(AND(ToDoList[[#This Row],[Status ]]="Complete",ToDoList[[#This Row],[% Complete]]=1),1,IF(ISBLANK(ToDoList[[#This Row],[Due Date ]]),-1,IF(AND(ToDoList[[#This Row],[Status ]]&lt;&gt;"Complete",TODAY()&gt;ToDoList[[#This Row],[Due Date ]]),0,-1)))</f>
        <v>1</v>
      </c>
      <c r="I166" s="5" t="s">
        <v>135</v>
      </c>
    </row>
    <row r="167" spans="1:9" ht="30" hidden="1" customHeight="1">
      <c r="A167" s="41"/>
      <c r="B167" s="9" t="s">
        <v>16</v>
      </c>
      <c r="C167" s="5" t="s">
        <v>6</v>
      </c>
      <c r="D167" s="12" t="s">
        <v>10</v>
      </c>
      <c r="E167" s="13">
        <v>43344</v>
      </c>
      <c r="F167" s="6">
        <f>ToDoList[[#This Row],[Start Date ]]+0</f>
        <v>43344</v>
      </c>
      <c r="G167" s="3">
        <v>1</v>
      </c>
      <c r="H167" s="7">
        <f ca="1">IF(AND(ToDoList[[#This Row],[Status ]]="Complete",ToDoList[[#This Row],[% Complete]]=1),1,IF(ISBLANK(ToDoList[[#This Row],[Due Date ]]),-1,IF(AND(ToDoList[[#This Row],[Status ]]&lt;&gt;"Complete",TODAY()&gt;ToDoList[[#This Row],[Due Date ]]),0,-1)))</f>
        <v>1</v>
      </c>
      <c r="I167" s="5" t="s">
        <v>108</v>
      </c>
    </row>
    <row r="168" spans="1:9" ht="45" hidden="1">
      <c r="A168" s="41"/>
      <c r="B168" s="28" t="s">
        <v>105</v>
      </c>
      <c r="C168" s="5" t="s">
        <v>6</v>
      </c>
      <c r="D168" s="12" t="s">
        <v>10</v>
      </c>
      <c r="E168" s="13">
        <v>43344</v>
      </c>
      <c r="F168" s="6">
        <f>ToDoList[[#This Row],[Start Date ]]+0</f>
        <v>43344</v>
      </c>
      <c r="G168" s="3">
        <v>1</v>
      </c>
      <c r="H168" s="7">
        <f ca="1">IF(AND(ToDoList[[#This Row],[Status ]]="Complete",ToDoList[[#This Row],[% Complete]]=1),1,IF(ISBLANK(ToDoList[[#This Row],[Due Date ]]),-1,IF(AND(ToDoList[[#This Row],[Status ]]&lt;&gt;"Complete",TODAY()&gt;ToDoList[[#This Row],[Due Date ]]),0,-1)))</f>
        <v>1</v>
      </c>
      <c r="I168" s="5" t="s">
        <v>123</v>
      </c>
    </row>
    <row r="169" spans="1:9" ht="30" hidden="1" customHeight="1">
      <c r="A169" s="41"/>
      <c r="B169" s="9" t="s">
        <v>18</v>
      </c>
      <c r="C169" s="5" t="s">
        <v>7</v>
      </c>
      <c r="D169" s="12" t="s">
        <v>10</v>
      </c>
      <c r="E169" s="13">
        <v>43344</v>
      </c>
      <c r="F169" s="6">
        <f>ToDoList[[#This Row],[Start Date ]]+0</f>
        <v>43344</v>
      </c>
      <c r="G169" s="3">
        <v>1</v>
      </c>
      <c r="H169" s="7">
        <f ca="1">IF(AND(ToDoList[[#This Row],[Status ]]="Complete",ToDoList[[#This Row],[% Complete]]=1),1,IF(ISBLANK(ToDoList[[#This Row],[Due Date ]]),-1,IF(AND(ToDoList[[#This Row],[Status ]]&lt;&gt;"Complete",TODAY()&gt;ToDoList[[#This Row],[Due Date ]]),0,-1)))</f>
        <v>1</v>
      </c>
      <c r="I169" s="5" t="s">
        <v>53</v>
      </c>
    </row>
    <row r="170" spans="1:9" ht="45" hidden="1">
      <c r="A170" s="41"/>
      <c r="B170" s="9" t="s">
        <v>19</v>
      </c>
      <c r="C170" s="5" t="s">
        <v>7</v>
      </c>
      <c r="D170" s="12" t="s">
        <v>10</v>
      </c>
      <c r="E170" s="13">
        <v>43344</v>
      </c>
      <c r="F170" s="6">
        <f>ToDoList[[#This Row],[Start Date ]]+0</f>
        <v>43344</v>
      </c>
      <c r="G170" s="3">
        <v>1</v>
      </c>
      <c r="H170" s="7">
        <f ca="1">IF(AND(ToDoList[[#This Row],[Status ]]="Complete",ToDoList[[#This Row],[% Complete]]=1),1,IF(ISBLANK(ToDoList[[#This Row],[Due Date ]]),-1,IF(AND(ToDoList[[#This Row],[Status ]]&lt;&gt;"Complete",TODAY()&gt;ToDoList[[#This Row],[Due Date ]]),0,-1)))</f>
        <v>1</v>
      </c>
      <c r="I170" s="5" t="s">
        <v>112</v>
      </c>
    </row>
    <row r="171" spans="1:9" ht="30" hidden="1" customHeight="1">
      <c r="A171" s="41"/>
      <c r="B171" s="9" t="s">
        <v>20</v>
      </c>
      <c r="C171" s="5" t="s">
        <v>8</v>
      </c>
      <c r="D171" s="12" t="s">
        <v>10</v>
      </c>
      <c r="E171" s="13">
        <v>43344</v>
      </c>
      <c r="F171" s="6">
        <f>ToDoList[[#This Row],[Start Date ]]+0</f>
        <v>43344</v>
      </c>
      <c r="G171" s="3">
        <v>1</v>
      </c>
      <c r="H171" s="7">
        <f ca="1">IF(AND(ToDoList[[#This Row],[Status ]]="Complete",ToDoList[[#This Row],[% Complete]]=1),1,IF(ISBLANK(ToDoList[[#This Row],[Due Date ]]),-1,IF(AND(ToDoList[[#This Row],[Status ]]&lt;&gt;"Complete",TODAY()&gt;ToDoList[[#This Row],[Due Date ]]),0,-1)))</f>
        <v>1</v>
      </c>
      <c r="I171" s="5" t="s">
        <v>59</v>
      </c>
    </row>
    <row r="172" spans="1:9" s="21" customFormat="1" ht="30" hidden="1" customHeight="1" thickBot="1">
      <c r="A172" s="42"/>
      <c r="B172" s="15" t="s">
        <v>22</v>
      </c>
      <c r="C172" s="16" t="s">
        <v>8</v>
      </c>
      <c r="D172" s="22" t="s">
        <v>10</v>
      </c>
      <c r="E172" s="23">
        <v>43344</v>
      </c>
      <c r="F172" s="18">
        <f>ToDoList[[#This Row],[Start Date ]]+0</f>
        <v>43344</v>
      </c>
      <c r="G172" s="19">
        <v>1</v>
      </c>
      <c r="H172" s="20">
        <f ca="1">IF(AND(ToDoList[[#This Row],[Status ]]="Complete",ToDoList[[#This Row],[% Complete]]=1),1,IF(ISBLANK(ToDoList[[#This Row],[Due Date ]]),-1,IF(AND(ToDoList[[#This Row],[Status ]]&lt;&gt;"Complete",TODAY()&gt;ToDoList[[#This Row],[Due Date ]]),0,-1)))</f>
        <v>1</v>
      </c>
      <c r="I172" s="16" t="s">
        <v>60</v>
      </c>
    </row>
    <row r="173" spans="1:9" s="11" customFormat="1" ht="30" hidden="1" customHeight="1">
      <c r="A173" s="45"/>
      <c r="B173" s="9" t="s">
        <v>21</v>
      </c>
      <c r="C173" t="s">
        <v>6</v>
      </c>
      <c r="D173" s="12" t="s">
        <v>10</v>
      </c>
      <c r="E173" s="13">
        <v>43345</v>
      </c>
      <c r="F173" s="1">
        <f>ToDoList[[#This Row],[Start Date ]]+0</f>
        <v>43345</v>
      </c>
      <c r="G173" s="3">
        <v>1</v>
      </c>
      <c r="H173" s="10">
        <f ca="1">IF(AND(ToDoList[[#This Row],[Status ]]="Complete",ToDoList[[#This Row],[% Complete]]=1),1,IF(ISBLANK(ToDoList[[#This Row],[Due Date ]]),-1,IF(AND(ToDoList[[#This Row],[Status ]]&lt;&gt;"Complete",TODAY()&gt;ToDoList[[#This Row],[Due Date ]]),0,-1)))</f>
        <v>1</v>
      </c>
      <c r="I173" s="5"/>
    </row>
    <row r="174" spans="1:9" ht="60" hidden="1">
      <c r="A174" s="44"/>
      <c r="B174" s="9" t="s">
        <v>103</v>
      </c>
      <c r="C174" s="5" t="s">
        <v>8</v>
      </c>
      <c r="D174" s="12" t="s">
        <v>10</v>
      </c>
      <c r="E174" s="13">
        <v>43345</v>
      </c>
      <c r="F174" s="6">
        <f>ToDoList[[#This Row],[Start Date ]]+0</f>
        <v>43345</v>
      </c>
      <c r="G174" s="3">
        <v>1</v>
      </c>
      <c r="H174" s="7">
        <f ca="1">IF(AND(ToDoList[[#This Row],[Status ]]="Complete",ToDoList[[#This Row],[% Complete]]=1),1,IF(ISBLANK(ToDoList[[#This Row],[Due Date ]]),-1,IF(AND(ToDoList[[#This Row],[Status ]]&lt;&gt;"Complete",TODAY()&gt;ToDoList[[#This Row],[Due Date ]]),0,-1)))</f>
        <v>1</v>
      </c>
      <c r="I174" s="5" t="s">
        <v>128</v>
      </c>
    </row>
    <row r="175" spans="1:9" hidden="1">
      <c r="A175" s="44"/>
      <c r="B175" s="9" t="s">
        <v>127</v>
      </c>
      <c r="C175" s="5" t="s">
        <v>6</v>
      </c>
      <c r="D175" s="12" t="s">
        <v>10</v>
      </c>
      <c r="E175" s="13">
        <v>43345</v>
      </c>
      <c r="F175" s="6">
        <f>ToDoList[[#This Row],[Start Date ]]+0</f>
        <v>43345</v>
      </c>
      <c r="G175" s="3">
        <v>1</v>
      </c>
      <c r="H175" s="7">
        <f ca="1">IF(AND(ToDoList[[#This Row],[Status ]]="Complete",ToDoList[[#This Row],[% Complete]]=1),1,IF(ISBLANK(ToDoList[[#This Row],[Due Date ]]),-1,IF(AND(ToDoList[[#This Row],[Status ]]&lt;&gt;"Complete",TODAY()&gt;ToDoList[[#This Row],[Due Date ]]),0,-1)))</f>
        <v>1</v>
      </c>
      <c r="I175" s="5" t="s">
        <v>136</v>
      </c>
    </row>
    <row r="176" spans="1:9" ht="30" hidden="1" customHeight="1">
      <c r="A176" s="44"/>
      <c r="B176" s="9" t="s">
        <v>16</v>
      </c>
      <c r="C176" s="5" t="s">
        <v>6</v>
      </c>
      <c r="D176" s="12" t="s">
        <v>10</v>
      </c>
      <c r="E176" s="13">
        <v>43345</v>
      </c>
      <c r="F176" s="6">
        <f>ToDoList[[#This Row],[Start Date ]]+0</f>
        <v>43345</v>
      </c>
      <c r="G176" s="3">
        <v>1</v>
      </c>
      <c r="H176" s="7">
        <f ca="1">IF(AND(ToDoList[[#This Row],[Status ]]="Complete",ToDoList[[#This Row],[% Complete]]=1),1,IF(ISBLANK(ToDoList[[#This Row],[Due Date ]]),-1,IF(AND(ToDoList[[#This Row],[Status ]]&lt;&gt;"Complete",TODAY()&gt;ToDoList[[#This Row],[Due Date ]]),0,-1)))</f>
        <v>1</v>
      </c>
      <c r="I176" s="5" t="s">
        <v>108</v>
      </c>
    </row>
    <row r="177" spans="1:9" ht="45" hidden="1">
      <c r="A177" s="44"/>
      <c r="B177" s="28" t="s">
        <v>105</v>
      </c>
      <c r="C177" s="5" t="s">
        <v>6</v>
      </c>
      <c r="D177" s="12" t="s">
        <v>10</v>
      </c>
      <c r="E177" s="13">
        <v>43345</v>
      </c>
      <c r="F177" s="6">
        <f>ToDoList[[#This Row],[Start Date ]]+0</f>
        <v>43345</v>
      </c>
      <c r="G177" s="3">
        <v>1</v>
      </c>
      <c r="H177" s="7">
        <f ca="1">IF(AND(ToDoList[[#This Row],[Status ]]="Complete",ToDoList[[#This Row],[% Complete]]=1),1,IF(ISBLANK(ToDoList[[#This Row],[Due Date ]]),-1,IF(AND(ToDoList[[#This Row],[Status ]]&lt;&gt;"Complete",TODAY()&gt;ToDoList[[#This Row],[Due Date ]]),0,-1)))</f>
        <v>1</v>
      </c>
      <c r="I177" s="5" t="s">
        <v>123</v>
      </c>
    </row>
    <row r="178" spans="1:9" ht="30" hidden="1" customHeight="1">
      <c r="A178" s="44"/>
      <c r="B178" s="9" t="s">
        <v>18</v>
      </c>
      <c r="C178" s="5" t="s">
        <v>7</v>
      </c>
      <c r="D178" s="12" t="s">
        <v>10</v>
      </c>
      <c r="E178" s="13">
        <v>43345</v>
      </c>
      <c r="F178" s="6">
        <f>ToDoList[[#This Row],[Start Date ]]+0</f>
        <v>43345</v>
      </c>
      <c r="G178" s="3">
        <v>1</v>
      </c>
      <c r="H178" s="7">
        <f ca="1">IF(AND(ToDoList[[#This Row],[Status ]]="Complete",ToDoList[[#This Row],[% Complete]]=1),1,IF(ISBLANK(ToDoList[[#This Row],[Due Date ]]),-1,IF(AND(ToDoList[[#This Row],[Status ]]&lt;&gt;"Complete",TODAY()&gt;ToDoList[[#This Row],[Due Date ]]),0,-1)))</f>
        <v>1</v>
      </c>
      <c r="I178" s="5" t="s">
        <v>53</v>
      </c>
    </row>
    <row r="179" spans="1:9" ht="45" hidden="1">
      <c r="A179" s="44"/>
      <c r="B179" s="9" t="s">
        <v>19</v>
      </c>
      <c r="C179" s="5" t="s">
        <v>7</v>
      </c>
      <c r="D179" s="12" t="s">
        <v>10</v>
      </c>
      <c r="E179" s="13">
        <v>43345</v>
      </c>
      <c r="F179" s="6">
        <f>ToDoList[[#This Row],[Start Date ]]+0</f>
        <v>43345</v>
      </c>
      <c r="G179" s="3">
        <v>1</v>
      </c>
      <c r="H179" s="7">
        <f ca="1">IF(AND(ToDoList[[#This Row],[Status ]]="Complete",ToDoList[[#This Row],[% Complete]]=1),1,IF(ISBLANK(ToDoList[[#This Row],[Due Date ]]),-1,IF(AND(ToDoList[[#This Row],[Status ]]&lt;&gt;"Complete",TODAY()&gt;ToDoList[[#This Row],[Due Date ]]),0,-1)))</f>
        <v>1</v>
      </c>
      <c r="I179" s="5" t="s">
        <v>112</v>
      </c>
    </row>
    <row r="180" spans="1:9" ht="30" hidden="1" customHeight="1">
      <c r="A180" s="44"/>
      <c r="B180" s="9" t="s">
        <v>20</v>
      </c>
      <c r="C180" s="5" t="s">
        <v>8</v>
      </c>
      <c r="D180" s="12" t="s">
        <v>10</v>
      </c>
      <c r="E180" s="13">
        <v>43345</v>
      </c>
      <c r="F180" s="6">
        <f>ToDoList[[#This Row],[Start Date ]]+0</f>
        <v>43345</v>
      </c>
      <c r="G180" s="3">
        <v>1</v>
      </c>
      <c r="H180" s="7">
        <f ca="1">IF(AND(ToDoList[[#This Row],[Status ]]="Complete",ToDoList[[#This Row],[% Complete]]=1),1,IF(ISBLANK(ToDoList[[#This Row],[Due Date ]]),-1,IF(AND(ToDoList[[#This Row],[Status ]]&lt;&gt;"Complete",TODAY()&gt;ToDoList[[#This Row],[Due Date ]]),0,-1)))</f>
        <v>1</v>
      </c>
      <c r="I180" s="5" t="s">
        <v>59</v>
      </c>
    </row>
    <row r="181" spans="1:9" s="21" customFormat="1" ht="30" hidden="1" customHeight="1" thickBot="1">
      <c r="A181" s="46"/>
      <c r="B181" s="15" t="s">
        <v>22</v>
      </c>
      <c r="C181" s="16" t="s">
        <v>8</v>
      </c>
      <c r="D181" s="22" t="s">
        <v>10</v>
      </c>
      <c r="E181" s="23">
        <v>43345</v>
      </c>
      <c r="F181" s="18">
        <f>ToDoList[[#This Row],[Start Date ]]+0</f>
        <v>43345</v>
      </c>
      <c r="G181" s="19">
        <v>1</v>
      </c>
      <c r="H181" s="20">
        <f ca="1">IF(AND(ToDoList[[#This Row],[Status ]]="Complete",ToDoList[[#This Row],[% Complete]]=1),1,IF(ISBLANK(ToDoList[[#This Row],[Due Date ]]),-1,IF(AND(ToDoList[[#This Row],[Status ]]&lt;&gt;"Complete",TODAY()&gt;ToDoList[[#This Row],[Due Date ]]),0,-1)))</f>
        <v>1</v>
      </c>
      <c r="I181" s="16" t="s">
        <v>60</v>
      </c>
    </row>
    <row r="182" spans="1:9" s="11" customFormat="1" ht="30" hidden="1" customHeight="1">
      <c r="A182" s="47"/>
      <c r="B182" s="9" t="s">
        <v>97</v>
      </c>
      <c r="C182" t="s">
        <v>6</v>
      </c>
      <c r="D182" s="12" t="s">
        <v>10</v>
      </c>
      <c r="E182" s="13">
        <v>43346</v>
      </c>
      <c r="F182" s="1">
        <f>ToDoList[[#This Row],[Start Date ]]+0</f>
        <v>43346</v>
      </c>
      <c r="G182" s="3">
        <v>1</v>
      </c>
      <c r="H182" s="10">
        <f ca="1">IF(AND(ToDoList[[#This Row],[Status ]]="Complete",ToDoList[[#This Row],[% Complete]]=1),1,IF(ISBLANK(ToDoList[[#This Row],[Due Date ]]),-1,IF(AND(ToDoList[[#This Row],[Status ]]&lt;&gt;"Complete",TODAY()&gt;ToDoList[[#This Row],[Due Date ]]),0,-1)))</f>
        <v>1</v>
      </c>
      <c r="I182" s="5"/>
    </row>
    <row r="183" spans="1:9" ht="60" hidden="1">
      <c r="A183" s="48"/>
      <c r="B183" s="9" t="s">
        <v>103</v>
      </c>
      <c r="C183" s="5" t="s">
        <v>8</v>
      </c>
      <c r="D183" s="12" t="s">
        <v>10</v>
      </c>
      <c r="E183" s="13">
        <v>43346</v>
      </c>
      <c r="F183" s="6">
        <f>ToDoList[[#This Row],[Start Date ]]+0</f>
        <v>43346</v>
      </c>
      <c r="G183" s="3">
        <v>1</v>
      </c>
      <c r="H183" s="7">
        <f ca="1">IF(AND(ToDoList[[#This Row],[Status ]]="Complete",ToDoList[[#This Row],[% Complete]]=1),1,IF(ISBLANK(ToDoList[[#This Row],[Due Date ]]),-1,IF(AND(ToDoList[[#This Row],[Status ]]&lt;&gt;"Complete",TODAY()&gt;ToDoList[[#This Row],[Due Date ]]),0,-1)))</f>
        <v>1</v>
      </c>
      <c r="I183" s="5" t="s">
        <v>142</v>
      </c>
    </row>
    <row r="184" spans="1:9" ht="45" hidden="1">
      <c r="A184" s="48"/>
      <c r="B184" s="9" t="s">
        <v>127</v>
      </c>
      <c r="C184" s="5" t="s">
        <v>6</v>
      </c>
      <c r="D184" s="12" t="s">
        <v>10</v>
      </c>
      <c r="E184" s="13">
        <v>43346</v>
      </c>
      <c r="F184" s="6">
        <f>ToDoList[[#This Row],[Start Date ]]+0</f>
        <v>43346</v>
      </c>
      <c r="G184" s="3">
        <v>1</v>
      </c>
      <c r="H184" s="7">
        <f ca="1">IF(AND(ToDoList[[#This Row],[Status ]]="Complete",ToDoList[[#This Row],[% Complete]]=1),1,IF(ISBLANK(ToDoList[[#This Row],[Due Date ]]),-1,IF(AND(ToDoList[[#This Row],[Status ]]&lt;&gt;"Complete",TODAY()&gt;ToDoList[[#This Row],[Due Date ]]),0,-1)))</f>
        <v>1</v>
      </c>
      <c r="I184" s="5" t="s">
        <v>134</v>
      </c>
    </row>
    <row r="185" spans="1:9" ht="30" hidden="1" customHeight="1">
      <c r="A185" s="48"/>
      <c r="B185" s="9" t="s">
        <v>16</v>
      </c>
      <c r="C185" s="5" t="s">
        <v>6</v>
      </c>
      <c r="D185" s="12" t="s">
        <v>10</v>
      </c>
      <c r="E185" s="13">
        <v>43346</v>
      </c>
      <c r="F185" s="6">
        <f>ToDoList[[#This Row],[Start Date ]]+0</f>
        <v>43346</v>
      </c>
      <c r="G185" s="3">
        <v>0.5</v>
      </c>
      <c r="H185" s="7">
        <f ca="1">IF(AND(ToDoList[[#This Row],[Status ]]="Complete",ToDoList[[#This Row],[% Complete]]=1),1,IF(ISBLANK(ToDoList[[#This Row],[Due Date ]]),-1,IF(AND(ToDoList[[#This Row],[Status ]]&lt;&gt;"Complete",TODAY()&gt;ToDoList[[#This Row],[Due Date ]]),0,-1)))</f>
        <v>-1</v>
      </c>
      <c r="I185" s="5" t="s">
        <v>108</v>
      </c>
    </row>
    <row r="186" spans="1:9" ht="45" hidden="1">
      <c r="A186" s="48"/>
      <c r="B186" s="28" t="s">
        <v>105</v>
      </c>
      <c r="C186" s="5" t="s">
        <v>6</v>
      </c>
      <c r="D186" s="12" t="s">
        <v>10</v>
      </c>
      <c r="E186" s="13">
        <v>43346</v>
      </c>
      <c r="F186" s="6">
        <f>ToDoList[[#This Row],[Start Date ]]+0</f>
        <v>43346</v>
      </c>
      <c r="G186" s="3">
        <v>1</v>
      </c>
      <c r="H186" s="7">
        <f ca="1">IF(AND(ToDoList[[#This Row],[Status ]]="Complete",ToDoList[[#This Row],[% Complete]]=1),1,IF(ISBLANK(ToDoList[[#This Row],[Due Date ]]),-1,IF(AND(ToDoList[[#This Row],[Status ]]&lt;&gt;"Complete",TODAY()&gt;ToDoList[[#This Row],[Due Date ]]),0,-1)))</f>
        <v>1</v>
      </c>
      <c r="I186" s="5" t="s">
        <v>123</v>
      </c>
    </row>
    <row r="187" spans="1:9" ht="30" hidden="1" customHeight="1">
      <c r="A187" s="48"/>
      <c r="B187" s="9" t="s">
        <v>18</v>
      </c>
      <c r="C187" s="5" t="s">
        <v>7</v>
      </c>
      <c r="D187" s="12" t="s">
        <v>10</v>
      </c>
      <c r="E187" s="13">
        <v>43346</v>
      </c>
      <c r="F187" s="6">
        <f>ToDoList[[#This Row],[Start Date ]]+0</f>
        <v>43346</v>
      </c>
      <c r="G187" s="3">
        <v>1</v>
      </c>
      <c r="H187" s="7">
        <f ca="1">IF(AND(ToDoList[[#This Row],[Status ]]="Complete",ToDoList[[#This Row],[% Complete]]=1),1,IF(ISBLANK(ToDoList[[#This Row],[Due Date ]]),-1,IF(AND(ToDoList[[#This Row],[Status ]]&lt;&gt;"Complete",TODAY()&gt;ToDoList[[#This Row],[Due Date ]]),0,-1)))</f>
        <v>1</v>
      </c>
      <c r="I187" s="5" t="s">
        <v>53</v>
      </c>
    </row>
    <row r="188" spans="1:9" ht="45" hidden="1">
      <c r="A188" s="48"/>
      <c r="B188" s="9" t="s">
        <v>19</v>
      </c>
      <c r="C188" s="5" t="s">
        <v>7</v>
      </c>
      <c r="D188" s="12" t="s">
        <v>10</v>
      </c>
      <c r="E188" s="13">
        <v>43346</v>
      </c>
      <c r="F188" s="6">
        <f>ToDoList[[#This Row],[Start Date ]]+0</f>
        <v>43346</v>
      </c>
      <c r="G188" s="3">
        <v>1</v>
      </c>
      <c r="H188" s="7">
        <f ca="1">IF(AND(ToDoList[[#This Row],[Status ]]="Complete",ToDoList[[#This Row],[% Complete]]=1),1,IF(ISBLANK(ToDoList[[#This Row],[Due Date ]]),-1,IF(AND(ToDoList[[#This Row],[Status ]]&lt;&gt;"Complete",TODAY()&gt;ToDoList[[#This Row],[Due Date ]]),0,-1)))</f>
        <v>1</v>
      </c>
      <c r="I188" s="5" t="s">
        <v>141</v>
      </c>
    </row>
    <row r="189" spans="1:9" ht="30" hidden="1" customHeight="1">
      <c r="A189" s="48"/>
      <c r="B189" s="9" t="s">
        <v>20</v>
      </c>
      <c r="C189" s="5" t="s">
        <v>8</v>
      </c>
      <c r="D189" s="12" t="s">
        <v>10</v>
      </c>
      <c r="E189" s="13">
        <v>43346</v>
      </c>
      <c r="F189" s="6">
        <f>ToDoList[[#This Row],[Start Date ]]+0</f>
        <v>43346</v>
      </c>
      <c r="G189" s="3">
        <v>1</v>
      </c>
      <c r="H189" s="7">
        <f ca="1">IF(AND(ToDoList[[#This Row],[Status ]]="Complete",ToDoList[[#This Row],[% Complete]]=1),1,IF(ISBLANK(ToDoList[[#This Row],[Due Date ]]),-1,IF(AND(ToDoList[[#This Row],[Status ]]&lt;&gt;"Complete",TODAY()&gt;ToDoList[[#This Row],[Due Date ]]),0,-1)))</f>
        <v>1</v>
      </c>
      <c r="I189" s="5" t="s">
        <v>59</v>
      </c>
    </row>
    <row r="190" spans="1:9" s="21" customFormat="1" ht="30" hidden="1" customHeight="1" thickBot="1">
      <c r="A190" s="49"/>
      <c r="B190" s="15" t="s">
        <v>22</v>
      </c>
      <c r="C190" s="16" t="s">
        <v>8</v>
      </c>
      <c r="D190" s="22" t="s">
        <v>10</v>
      </c>
      <c r="E190" s="23">
        <v>43346</v>
      </c>
      <c r="F190" s="18">
        <f>ToDoList[[#This Row],[Start Date ]]+0</f>
        <v>43346</v>
      </c>
      <c r="G190" s="19">
        <v>1</v>
      </c>
      <c r="H190" s="20">
        <f ca="1">IF(AND(ToDoList[[#This Row],[Status ]]="Complete",ToDoList[[#This Row],[% Complete]]=1),1,IF(ISBLANK(ToDoList[[#This Row],[Due Date ]]),-1,IF(AND(ToDoList[[#This Row],[Status ]]&lt;&gt;"Complete",TODAY()&gt;ToDoList[[#This Row],[Due Date ]]),0,-1)))</f>
        <v>1</v>
      </c>
      <c r="I190" s="16" t="s">
        <v>60</v>
      </c>
    </row>
    <row r="191" spans="1:9" s="11" customFormat="1" ht="30" hidden="1" customHeight="1">
      <c r="A191" s="51"/>
      <c r="B191" s="9" t="s">
        <v>146</v>
      </c>
      <c r="C191" t="s">
        <v>6</v>
      </c>
      <c r="D191" s="12" t="s">
        <v>10</v>
      </c>
      <c r="E191" s="13">
        <v>43347</v>
      </c>
      <c r="F191" s="1">
        <f>ToDoList[[#This Row],[Start Date ]]+0</f>
        <v>43347</v>
      </c>
      <c r="G191" s="3">
        <v>1</v>
      </c>
      <c r="H191" s="10">
        <f ca="1">IF(AND(ToDoList[[#This Row],[Status ]]="Complete",ToDoList[[#This Row],[% Complete]]=1),1,IF(ISBLANK(ToDoList[[#This Row],[Due Date ]]),-1,IF(AND(ToDoList[[#This Row],[Status ]]&lt;&gt;"Complete",TODAY()&gt;ToDoList[[#This Row],[Due Date ]]),0,-1)))</f>
        <v>1</v>
      </c>
      <c r="I191" s="5"/>
    </row>
    <row r="192" spans="1:9" ht="60" hidden="1">
      <c r="A192" s="52"/>
      <c r="B192" s="9" t="s">
        <v>103</v>
      </c>
      <c r="C192" s="5" t="s">
        <v>8</v>
      </c>
      <c r="D192" s="12" t="s">
        <v>10</v>
      </c>
      <c r="E192" s="13">
        <v>43347</v>
      </c>
      <c r="F192" s="6">
        <f>ToDoList[[#This Row],[Start Date ]]+0</f>
        <v>43347</v>
      </c>
      <c r="G192" s="3">
        <v>1</v>
      </c>
      <c r="H192" s="7">
        <f ca="1">IF(AND(ToDoList[[#This Row],[Status ]]="Complete",ToDoList[[#This Row],[% Complete]]=1),1,IF(ISBLANK(ToDoList[[#This Row],[Due Date ]]),-1,IF(AND(ToDoList[[#This Row],[Status ]]&lt;&gt;"Complete",TODAY()&gt;ToDoList[[#This Row],[Due Date ]]),0,-1)))</f>
        <v>1</v>
      </c>
      <c r="I192" s="5" t="s">
        <v>144</v>
      </c>
    </row>
    <row r="193" spans="1:9" ht="60" hidden="1">
      <c r="A193" s="52"/>
      <c r="B193" s="28" t="s">
        <v>139</v>
      </c>
      <c r="C193" t="s">
        <v>8</v>
      </c>
      <c r="D193" s="12" t="s">
        <v>10</v>
      </c>
      <c r="E193" s="13">
        <v>43347</v>
      </c>
      <c r="F193" s="1">
        <f>ToDoList[[#This Row],[Start Date ]]+0</f>
        <v>43347</v>
      </c>
      <c r="G193" s="3">
        <v>1</v>
      </c>
      <c r="H193" s="7">
        <f ca="1">IF(AND(ToDoList[[#This Row],[Status ]]="Complete",ToDoList[[#This Row],[% Complete]]=1),1,IF(ISBLANK(ToDoList[[#This Row],[Due Date ]]),-1,IF(AND(ToDoList[[#This Row],[Status ]]&lt;&gt;"Complete",TODAY()&gt;ToDoList[[#This Row],[Due Date ]]),0,-1)))</f>
        <v>1</v>
      </c>
      <c r="I193" s="5" t="s">
        <v>140</v>
      </c>
    </row>
    <row r="194" spans="1:9" ht="28.5" hidden="1">
      <c r="A194" s="52"/>
      <c r="B194" s="28" t="s">
        <v>49</v>
      </c>
      <c r="C194" t="s">
        <v>6</v>
      </c>
      <c r="D194" s="12" t="s">
        <v>10</v>
      </c>
      <c r="E194" s="13">
        <v>43347</v>
      </c>
      <c r="F194" s="1">
        <f>ToDoList[[#This Row],[Start Date ]]+0</f>
        <v>43347</v>
      </c>
      <c r="G194" s="3">
        <v>1</v>
      </c>
      <c r="H194" s="7">
        <f ca="1">IF(AND(ToDoList[[#This Row],[Status ]]="Complete",ToDoList[[#This Row],[% Complete]]=1),1,IF(ISBLANK(ToDoList[[#This Row],[Due Date ]]),-1,IF(AND(ToDoList[[#This Row],[Status ]]&lt;&gt;"Complete",TODAY()&gt;ToDoList[[#This Row],[Due Date ]]),0,-1)))</f>
        <v>1</v>
      </c>
      <c r="I194" s="5" t="s">
        <v>72</v>
      </c>
    </row>
    <row r="195" spans="1:9" ht="60" hidden="1">
      <c r="A195" s="52"/>
      <c r="B195" s="9" t="s">
        <v>127</v>
      </c>
      <c r="C195" s="5" t="s">
        <v>6</v>
      </c>
      <c r="D195" s="12" t="s">
        <v>10</v>
      </c>
      <c r="E195" s="13">
        <v>43347</v>
      </c>
      <c r="F195" s="6">
        <f>ToDoList[[#This Row],[Start Date ]]+0</f>
        <v>43347</v>
      </c>
      <c r="G195" s="3">
        <v>1</v>
      </c>
      <c r="H195" s="7">
        <f ca="1">IF(AND(ToDoList[[#This Row],[Status ]]="Complete",ToDoList[[#This Row],[% Complete]]=1),1,IF(ISBLANK(ToDoList[[#This Row],[Due Date ]]),-1,IF(AND(ToDoList[[#This Row],[Status ]]&lt;&gt;"Complete",TODAY()&gt;ToDoList[[#This Row],[Due Date ]]),0,-1)))</f>
        <v>1</v>
      </c>
      <c r="I195" s="5" t="s">
        <v>143</v>
      </c>
    </row>
    <row r="196" spans="1:9" ht="30" hidden="1" customHeight="1">
      <c r="A196" s="52"/>
      <c r="B196" s="9" t="s">
        <v>16</v>
      </c>
      <c r="C196" s="5" t="s">
        <v>6</v>
      </c>
      <c r="D196" s="12" t="s">
        <v>147</v>
      </c>
      <c r="E196" s="13">
        <v>43347</v>
      </c>
      <c r="F196" s="6">
        <f>ToDoList[[#This Row],[Start Date ]]+0</f>
        <v>43347</v>
      </c>
      <c r="G196" s="3">
        <v>0</v>
      </c>
      <c r="H196" s="7">
        <f ca="1">IF(AND(ToDoList[[#This Row],[Status ]]="Complete",ToDoList[[#This Row],[% Complete]]=1),1,IF(ISBLANK(ToDoList[[#This Row],[Due Date ]]),-1,IF(AND(ToDoList[[#This Row],[Status ]]&lt;&gt;"Complete",TODAY()&gt;ToDoList[[#This Row],[Due Date ]]),0,-1)))</f>
        <v>0</v>
      </c>
      <c r="I196" s="5" t="s">
        <v>108</v>
      </c>
    </row>
    <row r="197" spans="1:9" ht="45" hidden="1">
      <c r="A197" s="52"/>
      <c r="B197" s="28" t="s">
        <v>105</v>
      </c>
      <c r="C197" s="5" t="s">
        <v>6</v>
      </c>
      <c r="D197" s="12" t="s">
        <v>147</v>
      </c>
      <c r="E197" s="13">
        <v>43347</v>
      </c>
      <c r="F197" s="6">
        <f>ToDoList[[#This Row],[Start Date ]]+0</f>
        <v>43347</v>
      </c>
      <c r="G197" s="3">
        <v>0</v>
      </c>
      <c r="H197" s="7">
        <f ca="1">IF(AND(ToDoList[[#This Row],[Status ]]="Complete",ToDoList[[#This Row],[% Complete]]=1),1,IF(ISBLANK(ToDoList[[#This Row],[Due Date ]]),-1,IF(AND(ToDoList[[#This Row],[Status ]]&lt;&gt;"Complete",TODAY()&gt;ToDoList[[#This Row],[Due Date ]]),0,-1)))</f>
        <v>0</v>
      </c>
      <c r="I197" s="5" t="s">
        <v>137</v>
      </c>
    </row>
    <row r="198" spans="1:9" ht="30" hidden="1" customHeight="1">
      <c r="A198" s="52"/>
      <c r="B198" s="9" t="s">
        <v>18</v>
      </c>
      <c r="C198" s="5" t="s">
        <v>7</v>
      </c>
      <c r="D198" s="12" t="s">
        <v>147</v>
      </c>
      <c r="E198" s="13">
        <v>43347</v>
      </c>
      <c r="F198" s="6">
        <f>ToDoList[[#This Row],[Start Date ]]+0</f>
        <v>43347</v>
      </c>
      <c r="G198" s="3">
        <v>0</v>
      </c>
      <c r="H198" s="7">
        <f ca="1">IF(AND(ToDoList[[#This Row],[Status ]]="Complete",ToDoList[[#This Row],[% Complete]]=1),1,IF(ISBLANK(ToDoList[[#This Row],[Due Date ]]),-1,IF(AND(ToDoList[[#This Row],[Status ]]&lt;&gt;"Complete",TODAY()&gt;ToDoList[[#This Row],[Due Date ]]),0,-1)))</f>
        <v>0</v>
      </c>
      <c r="I198" s="5" t="s">
        <v>53</v>
      </c>
    </row>
    <row r="199" spans="1:9" ht="45" hidden="1">
      <c r="A199" s="52"/>
      <c r="B199" s="9" t="s">
        <v>19</v>
      </c>
      <c r="C199" s="5" t="s">
        <v>7</v>
      </c>
      <c r="D199" s="12" t="s">
        <v>10</v>
      </c>
      <c r="E199" s="13">
        <v>43347</v>
      </c>
      <c r="F199" s="6">
        <f>ToDoList[[#This Row],[Start Date ]]+0</f>
        <v>43347</v>
      </c>
      <c r="G199" s="3">
        <v>1</v>
      </c>
      <c r="H199" s="7">
        <f ca="1">IF(AND(ToDoList[[#This Row],[Status ]]="Complete",ToDoList[[#This Row],[% Complete]]=1),1,IF(ISBLANK(ToDoList[[#This Row],[Due Date ]]),-1,IF(AND(ToDoList[[#This Row],[Status ]]&lt;&gt;"Complete",TODAY()&gt;ToDoList[[#This Row],[Due Date ]]),0,-1)))</f>
        <v>1</v>
      </c>
      <c r="I199" s="5" t="s">
        <v>138</v>
      </c>
    </row>
    <row r="200" spans="1:9" ht="30" hidden="1" customHeight="1">
      <c r="A200" s="52"/>
      <c r="B200" s="9" t="s">
        <v>20</v>
      </c>
      <c r="C200" s="5" t="s">
        <v>8</v>
      </c>
      <c r="D200" s="12" t="s">
        <v>10</v>
      </c>
      <c r="E200" s="13">
        <v>43347</v>
      </c>
      <c r="F200" s="6">
        <f>ToDoList[[#This Row],[Start Date ]]+0</f>
        <v>43347</v>
      </c>
      <c r="G200" s="3">
        <v>1</v>
      </c>
      <c r="H200" s="7">
        <f ca="1">IF(AND(ToDoList[[#This Row],[Status ]]="Complete",ToDoList[[#This Row],[% Complete]]=1),1,IF(ISBLANK(ToDoList[[#This Row],[Due Date ]]),-1,IF(AND(ToDoList[[#This Row],[Status ]]&lt;&gt;"Complete",TODAY()&gt;ToDoList[[#This Row],[Due Date ]]),0,-1)))</f>
        <v>1</v>
      </c>
      <c r="I200" s="5" t="s">
        <v>59</v>
      </c>
    </row>
    <row r="201" spans="1:9" s="21" customFormat="1" ht="30" hidden="1" customHeight="1" thickBot="1">
      <c r="A201" s="53"/>
      <c r="B201" s="15" t="s">
        <v>22</v>
      </c>
      <c r="C201" s="16" t="s">
        <v>8</v>
      </c>
      <c r="D201" s="22" t="s">
        <v>10</v>
      </c>
      <c r="E201" s="23">
        <v>43347</v>
      </c>
      <c r="F201" s="18">
        <f>ToDoList[[#This Row],[Start Date ]]+0</f>
        <v>43347</v>
      </c>
      <c r="G201" s="19">
        <v>1</v>
      </c>
      <c r="H201" s="20">
        <f ca="1">IF(AND(ToDoList[[#This Row],[Status ]]="Complete",ToDoList[[#This Row],[% Complete]]=1),1,IF(ISBLANK(ToDoList[[#This Row],[Due Date ]]),-1,IF(AND(ToDoList[[#This Row],[Status ]]&lt;&gt;"Complete",TODAY()&gt;ToDoList[[#This Row],[Due Date ]]),0,-1)))</f>
        <v>1</v>
      </c>
      <c r="I201" s="16" t="s">
        <v>60</v>
      </c>
    </row>
    <row r="202" spans="1:9" s="11" customFormat="1" ht="30" customHeight="1">
      <c r="A202" s="54"/>
      <c r="B202" s="9" t="s">
        <v>146</v>
      </c>
      <c r="C202" t="s">
        <v>6</v>
      </c>
      <c r="D202" s="12" t="s">
        <v>10</v>
      </c>
      <c r="E202" s="13">
        <v>43348</v>
      </c>
      <c r="F202" s="1">
        <f>ToDoList[[#This Row],[Start Date ]]+0</f>
        <v>43348</v>
      </c>
      <c r="G202" s="3">
        <v>1</v>
      </c>
      <c r="H202" s="10">
        <f ca="1">IF(AND(ToDoList[[#This Row],[Status ]]="Complete",ToDoList[[#This Row],[% Complete]]=1),1,IF(ISBLANK(ToDoList[[#This Row],[Due Date ]]),-1,IF(AND(ToDoList[[#This Row],[Status ]]&lt;&gt;"Complete",TODAY()&gt;ToDoList[[#This Row],[Due Date ]]),0,-1)))</f>
        <v>1</v>
      </c>
      <c r="I202" s="5"/>
    </row>
    <row r="203" spans="1:9" ht="60">
      <c r="A203" s="55"/>
      <c r="B203" s="9" t="s">
        <v>103</v>
      </c>
      <c r="C203" s="5" t="s">
        <v>8</v>
      </c>
      <c r="D203" s="12" t="s">
        <v>10</v>
      </c>
      <c r="E203" s="13">
        <v>43348</v>
      </c>
      <c r="F203" s="6">
        <f>ToDoList[[#This Row],[Start Date ]]+0</f>
        <v>43348</v>
      </c>
      <c r="G203" s="3">
        <v>1</v>
      </c>
      <c r="H203" s="7">
        <f ca="1">IF(AND(ToDoList[[#This Row],[Status ]]="Complete",ToDoList[[#This Row],[% Complete]]=1),1,IF(ISBLANK(ToDoList[[#This Row],[Due Date ]]),-1,IF(AND(ToDoList[[#This Row],[Status ]]&lt;&gt;"Complete",TODAY()&gt;ToDoList[[#This Row],[Due Date ]]),0,-1)))</f>
        <v>1</v>
      </c>
      <c r="I203" s="5" t="s">
        <v>145</v>
      </c>
    </row>
    <row r="204" spans="1:9">
      <c r="A204" s="55"/>
      <c r="B204" s="28" t="s">
        <v>139</v>
      </c>
      <c r="C204" t="s">
        <v>8</v>
      </c>
      <c r="D204" s="12" t="s">
        <v>10</v>
      </c>
      <c r="E204" s="13">
        <v>43348</v>
      </c>
      <c r="F204" s="1">
        <f>ToDoList[[#This Row],[Start Date ]]+0</f>
        <v>43348</v>
      </c>
      <c r="G204" s="3">
        <v>1</v>
      </c>
      <c r="H204" s="7">
        <f ca="1">IF(AND(ToDoList[[#This Row],[Status ]]="Complete",ToDoList[[#This Row],[% Complete]]=1),1,IF(ISBLANK(ToDoList[[#This Row],[Due Date ]]),-1,IF(AND(ToDoList[[#This Row],[Status ]]&lt;&gt;"Complete",TODAY()&gt;ToDoList[[#This Row],[Due Date ]]),0,-1)))</f>
        <v>1</v>
      </c>
      <c r="I204" s="5" t="s">
        <v>148</v>
      </c>
    </row>
    <row r="205" spans="1:9" ht="15">
      <c r="A205" s="55"/>
      <c r="B205" s="28" t="s">
        <v>87</v>
      </c>
      <c r="C205" t="s">
        <v>6</v>
      </c>
      <c r="D205" s="12" t="s">
        <v>10</v>
      </c>
      <c r="E205" s="13">
        <v>43348</v>
      </c>
      <c r="F205" s="1">
        <f>ToDoList[[#This Row],[Start Date ]]+0</f>
        <v>43348</v>
      </c>
      <c r="G205" s="3">
        <v>1</v>
      </c>
      <c r="H205" s="7">
        <f ca="1">IF(AND(ToDoList[[#This Row],[Status ]]="Complete",ToDoList[[#This Row],[% Complete]]=1),1,IF(ISBLANK(ToDoList[[#This Row],[Due Date ]]),-1,IF(AND(ToDoList[[#This Row],[Status ]]&lt;&gt;"Complete",TODAY()&gt;ToDoList[[#This Row],[Due Date ]]),0,-1)))</f>
        <v>1</v>
      </c>
      <c r="I205" s="5" t="s">
        <v>88</v>
      </c>
    </row>
    <row r="206" spans="1:9" ht="28.5">
      <c r="A206" s="55"/>
      <c r="B206" s="28" t="s">
        <v>49</v>
      </c>
      <c r="C206" t="s">
        <v>6</v>
      </c>
      <c r="D206" s="12" t="s">
        <v>10</v>
      </c>
      <c r="E206" s="13">
        <v>43348</v>
      </c>
      <c r="F206" s="1">
        <f>ToDoList[[#This Row],[Start Date ]]+0</f>
        <v>43348</v>
      </c>
      <c r="G206" s="3">
        <v>1</v>
      </c>
      <c r="H206" s="7">
        <f ca="1">IF(AND(ToDoList[[#This Row],[Status ]]="Complete",ToDoList[[#This Row],[% Complete]]=1),1,IF(ISBLANK(ToDoList[[#This Row],[Due Date ]]),-1,IF(AND(ToDoList[[#This Row],[Status ]]&lt;&gt;"Complete",TODAY()&gt;ToDoList[[#This Row],[Due Date ]]),0,-1)))</f>
        <v>1</v>
      </c>
      <c r="I206" s="5" t="s">
        <v>72</v>
      </c>
    </row>
    <row r="207" spans="1:9" ht="15">
      <c r="A207" s="55"/>
      <c r="B207" s="28" t="s">
        <v>31</v>
      </c>
      <c r="C207" s="5" t="s">
        <v>6</v>
      </c>
      <c r="D207" s="50" t="s">
        <v>10</v>
      </c>
      <c r="E207" s="13">
        <v>43348</v>
      </c>
      <c r="F207" s="43">
        <f>ToDoList[[#This Row],[Start Date ]]+0</f>
        <v>43348</v>
      </c>
      <c r="G207" s="3">
        <v>1</v>
      </c>
      <c r="H207" s="7">
        <f ca="1">IF(AND(ToDoList[[#This Row],[Status ]]="Complete",ToDoList[[#This Row],[% Complete]]=1),1,IF(ISBLANK(ToDoList[[#This Row],[Due Date ]]),-1,IF(AND(ToDoList[[#This Row],[Status ]]&lt;&gt;"Complete",TODAY()&gt;ToDoList[[#This Row],[Due Date ]]),0,-1)))</f>
        <v>1</v>
      </c>
      <c r="I207" s="5" t="s">
        <v>88</v>
      </c>
    </row>
    <row r="208" spans="1:9" ht="30" customHeight="1">
      <c r="A208" s="55"/>
      <c r="B208" s="9" t="s">
        <v>16</v>
      </c>
      <c r="C208" s="5" t="s">
        <v>6</v>
      </c>
      <c r="D208" s="12" t="s">
        <v>147</v>
      </c>
      <c r="E208" s="13">
        <v>43348</v>
      </c>
      <c r="F208" s="6">
        <f>ToDoList[[#This Row],[Start Date ]]+0</f>
        <v>43348</v>
      </c>
      <c r="G208" s="3">
        <v>0</v>
      </c>
      <c r="H208" s="7">
        <f ca="1">IF(AND(ToDoList[[#This Row],[Status ]]="Complete",ToDoList[[#This Row],[% Complete]]=1),1,IF(ISBLANK(ToDoList[[#This Row],[Due Date ]]),-1,IF(AND(ToDoList[[#This Row],[Status ]]&lt;&gt;"Complete",TODAY()&gt;ToDoList[[#This Row],[Due Date ]]),0,-1)))</f>
        <v>0</v>
      </c>
      <c r="I208" s="5" t="s">
        <v>77</v>
      </c>
    </row>
    <row r="209" spans="1:9" ht="45">
      <c r="A209" s="55"/>
      <c r="B209" s="28" t="s">
        <v>105</v>
      </c>
      <c r="C209" s="5" t="s">
        <v>6</v>
      </c>
      <c r="D209" s="12" t="s">
        <v>10</v>
      </c>
      <c r="E209" s="13">
        <v>43348</v>
      </c>
      <c r="F209" s="6">
        <f>ToDoList[[#This Row],[Start Date ]]+0</f>
        <v>43348</v>
      </c>
      <c r="G209" s="3">
        <v>1</v>
      </c>
      <c r="H209" s="7">
        <f ca="1">IF(AND(ToDoList[[#This Row],[Status ]]="Complete",ToDoList[[#This Row],[% Complete]]=1),1,IF(ISBLANK(ToDoList[[#This Row],[Due Date ]]),-1,IF(AND(ToDoList[[#This Row],[Status ]]&lt;&gt;"Complete",TODAY()&gt;ToDoList[[#This Row],[Due Date ]]),0,-1)))</f>
        <v>1</v>
      </c>
      <c r="I209" s="5" t="s">
        <v>149</v>
      </c>
    </row>
    <row r="210" spans="1:9" ht="30" customHeight="1">
      <c r="A210" s="55"/>
      <c r="B210" s="9" t="s">
        <v>18</v>
      </c>
      <c r="C210" s="5" t="s">
        <v>7</v>
      </c>
      <c r="D210" s="12" t="s">
        <v>10</v>
      </c>
      <c r="E210" s="13">
        <v>43348</v>
      </c>
      <c r="F210" s="6">
        <f>ToDoList[[#This Row],[Start Date ]]+0</f>
        <v>43348</v>
      </c>
      <c r="G210" s="3">
        <v>1</v>
      </c>
      <c r="H210" s="7">
        <f ca="1">IF(AND(ToDoList[[#This Row],[Status ]]="Complete",ToDoList[[#This Row],[% Complete]]=1),1,IF(ISBLANK(ToDoList[[#This Row],[Due Date ]]),-1,IF(AND(ToDoList[[#This Row],[Status ]]&lt;&gt;"Complete",TODAY()&gt;ToDoList[[#This Row],[Due Date ]]),0,-1)))</f>
        <v>1</v>
      </c>
      <c r="I210" s="5" t="s">
        <v>53</v>
      </c>
    </row>
    <row r="211" spans="1:9">
      <c r="A211" s="55"/>
      <c r="B211" s="9" t="s">
        <v>19</v>
      </c>
      <c r="C211" s="5" t="s">
        <v>7</v>
      </c>
      <c r="D211" s="12" t="s">
        <v>10</v>
      </c>
      <c r="E211" s="13">
        <v>43348</v>
      </c>
      <c r="F211" s="6">
        <f>ToDoList[[#This Row],[Start Date ]]+0</f>
        <v>43348</v>
      </c>
      <c r="G211" s="3">
        <v>1</v>
      </c>
      <c r="H211" s="7">
        <f ca="1">IF(AND(ToDoList[[#This Row],[Status ]]="Complete",ToDoList[[#This Row],[% Complete]]=1),1,IF(ISBLANK(ToDoList[[#This Row],[Due Date ]]),-1,IF(AND(ToDoList[[#This Row],[Status ]]&lt;&gt;"Complete",TODAY()&gt;ToDoList[[#This Row],[Due Date ]]),0,-1)))</f>
        <v>1</v>
      </c>
      <c r="I211" s="5" t="s">
        <v>151</v>
      </c>
    </row>
    <row r="212" spans="1:9" ht="30" customHeight="1">
      <c r="A212" s="55"/>
      <c r="B212" s="9" t="s">
        <v>20</v>
      </c>
      <c r="C212" s="5" t="s">
        <v>8</v>
      </c>
      <c r="D212" s="12" t="s">
        <v>10</v>
      </c>
      <c r="E212" s="13">
        <v>43348</v>
      </c>
      <c r="F212" s="6">
        <f>ToDoList[[#This Row],[Start Date ]]+0</f>
        <v>43348</v>
      </c>
      <c r="G212" s="3">
        <v>1</v>
      </c>
      <c r="H212" s="7">
        <f ca="1">IF(AND(ToDoList[[#This Row],[Status ]]="Complete",ToDoList[[#This Row],[% Complete]]=1),1,IF(ISBLANK(ToDoList[[#This Row],[Due Date ]]),-1,IF(AND(ToDoList[[#This Row],[Status ]]&lt;&gt;"Complete",TODAY()&gt;ToDoList[[#This Row],[Due Date ]]),0,-1)))</f>
        <v>1</v>
      </c>
      <c r="I212" s="5" t="s">
        <v>59</v>
      </c>
    </row>
    <row r="213" spans="1:9" s="21" customFormat="1" ht="30" customHeight="1" thickBot="1">
      <c r="A213" s="56"/>
      <c r="B213" s="15" t="s">
        <v>22</v>
      </c>
      <c r="C213" s="16" t="s">
        <v>8</v>
      </c>
      <c r="D213" s="22" t="s">
        <v>10</v>
      </c>
      <c r="E213" s="23">
        <v>43348</v>
      </c>
      <c r="F213" s="18">
        <f>ToDoList[[#This Row],[Start Date ]]+0</f>
        <v>43348</v>
      </c>
      <c r="G213" s="19">
        <v>1</v>
      </c>
      <c r="H213" s="20">
        <f ca="1">IF(AND(ToDoList[[#This Row],[Status ]]="Complete",ToDoList[[#This Row],[% Complete]]=1),1,IF(ISBLANK(ToDoList[[#This Row],[Due Date ]]),-1,IF(AND(ToDoList[[#This Row],[Status ]]&lt;&gt;"Complete",TODAY()&gt;ToDoList[[#This Row],[Due Date ]]),0,-1)))</f>
        <v>1</v>
      </c>
      <c r="I213" s="16" t="s">
        <v>60</v>
      </c>
    </row>
    <row r="214" spans="1:9" s="11" customFormat="1" ht="30" customHeight="1">
      <c r="A214" s="57"/>
      <c r="B214" s="9" t="s">
        <v>146</v>
      </c>
      <c r="C214" t="s">
        <v>6</v>
      </c>
      <c r="D214" s="12" t="s">
        <v>10</v>
      </c>
      <c r="E214" s="13">
        <v>43349</v>
      </c>
      <c r="F214" s="1">
        <f>ToDoList[[#This Row],[Start Date ]]+0</f>
        <v>43349</v>
      </c>
      <c r="G214" s="3">
        <v>1</v>
      </c>
      <c r="H214" s="10">
        <f ca="1">IF(AND(ToDoList[[#This Row],[Status ]]="Complete",ToDoList[[#This Row],[% Complete]]=1),1,IF(ISBLANK(ToDoList[[#This Row],[Due Date ]]),-1,IF(AND(ToDoList[[#This Row],[Status ]]&lt;&gt;"Complete",TODAY()&gt;ToDoList[[#This Row],[Due Date ]]),0,-1)))</f>
        <v>1</v>
      </c>
      <c r="I214" s="5"/>
    </row>
    <row r="215" spans="1:9" ht="60">
      <c r="A215" s="58"/>
      <c r="B215" s="9" t="s">
        <v>103</v>
      </c>
      <c r="C215" s="5" t="s">
        <v>8</v>
      </c>
      <c r="D215" s="12" t="s">
        <v>10</v>
      </c>
      <c r="E215" s="13">
        <v>43349</v>
      </c>
      <c r="F215" s="6">
        <f>ToDoList[[#This Row],[Start Date ]]+0</f>
        <v>43349</v>
      </c>
      <c r="G215" s="3">
        <v>1</v>
      </c>
      <c r="H215" s="7">
        <f ca="1">IF(AND(ToDoList[[#This Row],[Status ]]="Complete",ToDoList[[#This Row],[% Complete]]=1),1,IF(ISBLANK(ToDoList[[#This Row],[Due Date ]]),-1,IF(AND(ToDoList[[#This Row],[Status ]]&lt;&gt;"Complete",TODAY()&gt;ToDoList[[#This Row],[Due Date ]]),0,-1)))</f>
        <v>1</v>
      </c>
      <c r="I215" s="5" t="s">
        <v>145</v>
      </c>
    </row>
    <row r="216" spans="1:9">
      <c r="A216" s="58"/>
      <c r="B216" s="28" t="s">
        <v>139</v>
      </c>
      <c r="C216" t="s">
        <v>8</v>
      </c>
      <c r="D216" s="12" t="s">
        <v>10</v>
      </c>
      <c r="E216" s="13">
        <v>43349</v>
      </c>
      <c r="F216" s="1">
        <f>ToDoList[[#This Row],[Start Date ]]+0</f>
        <v>43349</v>
      </c>
      <c r="G216" s="3">
        <v>1</v>
      </c>
      <c r="H216" s="7">
        <f ca="1">IF(AND(ToDoList[[#This Row],[Status ]]="Complete",ToDoList[[#This Row],[% Complete]]=1),1,IF(ISBLANK(ToDoList[[#This Row],[Due Date ]]),-1,IF(AND(ToDoList[[#This Row],[Status ]]&lt;&gt;"Complete",TODAY()&gt;ToDoList[[#This Row],[Due Date ]]),0,-1)))</f>
        <v>1</v>
      </c>
      <c r="I216" s="5" t="s">
        <v>150</v>
      </c>
    </row>
    <row r="217" spans="1:9" ht="28.5">
      <c r="A217" s="58"/>
      <c r="B217" s="28" t="s">
        <v>49</v>
      </c>
      <c r="C217" t="s">
        <v>6</v>
      </c>
      <c r="D217" s="12" t="s">
        <v>10</v>
      </c>
      <c r="E217" s="13">
        <v>43349</v>
      </c>
      <c r="F217" s="1">
        <f>ToDoList[[#This Row],[Start Date ]]+0</f>
        <v>43349</v>
      </c>
      <c r="G217" s="3">
        <v>1</v>
      </c>
      <c r="H217" s="7">
        <f ca="1">IF(AND(ToDoList[[#This Row],[Status ]]="Complete",ToDoList[[#This Row],[% Complete]]=1),1,IF(ISBLANK(ToDoList[[#This Row],[Due Date ]]),-1,IF(AND(ToDoList[[#This Row],[Status ]]&lt;&gt;"Complete",TODAY()&gt;ToDoList[[#This Row],[Due Date ]]),0,-1)))</f>
        <v>1</v>
      </c>
      <c r="I217" s="5" t="s">
        <v>72</v>
      </c>
    </row>
    <row r="218" spans="1:9" ht="15">
      <c r="A218" s="58"/>
      <c r="B218" s="28" t="s">
        <v>31</v>
      </c>
      <c r="C218" s="5" t="s">
        <v>6</v>
      </c>
      <c r="D218" s="50" t="s">
        <v>133</v>
      </c>
      <c r="E218" s="13">
        <v>43349</v>
      </c>
      <c r="F218" s="43">
        <f>ToDoList[[#This Row],[Start Date ]]+0</f>
        <v>43349</v>
      </c>
      <c r="G218" s="3">
        <v>0</v>
      </c>
      <c r="H218" s="7">
        <f ca="1">IF(AND(ToDoList[[#This Row],[Status ]]="Complete",ToDoList[[#This Row],[% Complete]]=1),1,IF(ISBLANK(ToDoList[[#This Row],[Due Date ]]),-1,IF(AND(ToDoList[[#This Row],[Status ]]&lt;&gt;"Complete",TODAY()&gt;ToDoList[[#This Row],[Due Date ]]),0,-1)))</f>
        <v>-1</v>
      </c>
      <c r="I218" s="5" t="s">
        <v>88</v>
      </c>
    </row>
    <row r="219" spans="1:9" ht="30" customHeight="1">
      <c r="A219" s="58"/>
      <c r="B219" s="9" t="s">
        <v>16</v>
      </c>
      <c r="C219" s="5" t="s">
        <v>6</v>
      </c>
      <c r="D219" s="12" t="s">
        <v>133</v>
      </c>
      <c r="E219" s="13">
        <v>43349</v>
      </c>
      <c r="F219" s="6">
        <f>ToDoList[[#This Row],[Start Date ]]+0</f>
        <v>43349</v>
      </c>
      <c r="G219" s="3">
        <v>0</v>
      </c>
      <c r="H219" s="7">
        <f ca="1">IF(AND(ToDoList[[#This Row],[Status ]]="Complete",ToDoList[[#This Row],[% Complete]]=1),1,IF(ISBLANK(ToDoList[[#This Row],[Due Date ]]),-1,IF(AND(ToDoList[[#This Row],[Status ]]&lt;&gt;"Complete",TODAY()&gt;ToDoList[[#This Row],[Due Date ]]),0,-1)))</f>
        <v>-1</v>
      </c>
      <c r="I219" s="5" t="s">
        <v>77</v>
      </c>
    </row>
    <row r="220" spans="1:9" ht="45">
      <c r="A220" s="58"/>
      <c r="B220" s="28" t="s">
        <v>105</v>
      </c>
      <c r="C220" s="5" t="s">
        <v>6</v>
      </c>
      <c r="D220" s="12" t="s">
        <v>133</v>
      </c>
      <c r="E220" s="13">
        <v>43349</v>
      </c>
      <c r="F220" s="6">
        <f>ToDoList[[#This Row],[Start Date ]]+0</f>
        <v>43349</v>
      </c>
      <c r="G220" s="3">
        <v>0</v>
      </c>
      <c r="H220" s="7">
        <f ca="1">IF(AND(ToDoList[[#This Row],[Status ]]="Complete",ToDoList[[#This Row],[% Complete]]=1),1,IF(ISBLANK(ToDoList[[#This Row],[Due Date ]]),-1,IF(AND(ToDoList[[#This Row],[Status ]]&lt;&gt;"Complete",TODAY()&gt;ToDoList[[#This Row],[Due Date ]]),0,-1)))</f>
        <v>-1</v>
      </c>
      <c r="I220" s="5" t="s">
        <v>152</v>
      </c>
    </row>
    <row r="221" spans="1:9" ht="30" customHeight="1">
      <c r="A221" s="58"/>
      <c r="B221" s="9" t="s">
        <v>18</v>
      </c>
      <c r="C221" s="5" t="s">
        <v>7</v>
      </c>
      <c r="D221" s="12" t="s">
        <v>133</v>
      </c>
      <c r="E221" s="13">
        <v>43349</v>
      </c>
      <c r="F221" s="6">
        <f>ToDoList[[#This Row],[Start Date ]]+0</f>
        <v>43349</v>
      </c>
      <c r="G221" s="3">
        <v>0</v>
      </c>
      <c r="H221" s="7">
        <f ca="1">IF(AND(ToDoList[[#This Row],[Status ]]="Complete",ToDoList[[#This Row],[% Complete]]=1),1,IF(ISBLANK(ToDoList[[#This Row],[Due Date ]]),-1,IF(AND(ToDoList[[#This Row],[Status ]]&lt;&gt;"Complete",TODAY()&gt;ToDoList[[#This Row],[Due Date ]]),0,-1)))</f>
        <v>-1</v>
      </c>
      <c r="I221" s="5" t="s">
        <v>53</v>
      </c>
    </row>
    <row r="222" spans="1:9">
      <c r="A222" s="58"/>
      <c r="B222" s="9" t="s">
        <v>19</v>
      </c>
      <c r="C222" s="5" t="s">
        <v>7</v>
      </c>
      <c r="D222" s="12" t="s">
        <v>133</v>
      </c>
      <c r="E222" s="13">
        <v>43349</v>
      </c>
      <c r="F222" s="6">
        <f>ToDoList[[#This Row],[Start Date ]]+0</f>
        <v>43349</v>
      </c>
      <c r="G222" s="3">
        <v>0</v>
      </c>
      <c r="H222" s="7">
        <f ca="1">IF(AND(ToDoList[[#This Row],[Status ]]="Complete",ToDoList[[#This Row],[% Complete]]=1),1,IF(ISBLANK(ToDoList[[#This Row],[Due Date ]]),-1,IF(AND(ToDoList[[#This Row],[Status ]]&lt;&gt;"Complete",TODAY()&gt;ToDoList[[#This Row],[Due Date ]]),0,-1)))</f>
        <v>-1</v>
      </c>
      <c r="I222" s="5" t="s">
        <v>151</v>
      </c>
    </row>
    <row r="223" spans="1:9" ht="30" customHeight="1">
      <c r="A223" s="58"/>
      <c r="B223" s="9" t="s">
        <v>20</v>
      </c>
      <c r="C223" s="5" t="s">
        <v>8</v>
      </c>
      <c r="D223" s="12" t="s">
        <v>10</v>
      </c>
      <c r="E223" s="13">
        <v>43349</v>
      </c>
      <c r="F223" s="6">
        <f>ToDoList[[#This Row],[Start Date ]]+0</f>
        <v>43349</v>
      </c>
      <c r="G223" s="3">
        <v>1</v>
      </c>
      <c r="H223" s="7">
        <f ca="1">IF(AND(ToDoList[[#This Row],[Status ]]="Complete",ToDoList[[#This Row],[% Complete]]=1),1,IF(ISBLANK(ToDoList[[#This Row],[Due Date ]]),-1,IF(AND(ToDoList[[#This Row],[Status ]]&lt;&gt;"Complete",TODAY()&gt;ToDoList[[#This Row],[Due Date ]]),0,-1)))</f>
        <v>1</v>
      </c>
      <c r="I223" s="5" t="s">
        <v>59</v>
      </c>
    </row>
    <row r="224" spans="1:9" s="21" customFormat="1" ht="30" customHeight="1" thickBot="1">
      <c r="A224" s="59"/>
      <c r="B224" s="15" t="s">
        <v>22</v>
      </c>
      <c r="C224" s="16" t="s">
        <v>8</v>
      </c>
      <c r="D224" s="22" t="s">
        <v>10</v>
      </c>
      <c r="E224" s="23">
        <v>43349</v>
      </c>
      <c r="F224" s="18">
        <f>ToDoList[[#This Row],[Start Date ]]+0</f>
        <v>43349</v>
      </c>
      <c r="G224" s="19">
        <v>1</v>
      </c>
      <c r="H224" s="20">
        <f ca="1">IF(AND(ToDoList[[#This Row],[Status ]]="Complete",ToDoList[[#This Row],[% Complete]]=1),1,IF(ISBLANK(ToDoList[[#This Row],[Due Date ]]),-1,IF(AND(ToDoList[[#This Row],[Status ]]&lt;&gt;"Complete",TODAY()&gt;ToDoList[[#This Row],[Due Date ]]),0,-1)))</f>
        <v>1</v>
      </c>
      <c r="I224" s="16" t="s">
        <v>60</v>
      </c>
    </row>
    <row r="225" spans="1:9" s="11" customFormat="1" ht="30" customHeight="1">
      <c r="A225" s="60"/>
      <c r="B225" s="9" t="s">
        <v>146</v>
      </c>
      <c r="C225" t="s">
        <v>6</v>
      </c>
      <c r="D225" s="12" t="s">
        <v>133</v>
      </c>
      <c r="E225" s="13">
        <v>43350</v>
      </c>
      <c r="F225" s="1">
        <f>ToDoList[[#This Row],[Start Date ]]+0</f>
        <v>43350</v>
      </c>
      <c r="G225" s="3">
        <v>0</v>
      </c>
      <c r="H225" s="10">
        <f ca="1">IF(AND(ToDoList[[#This Row],[Status ]]="Complete",ToDoList[[#This Row],[% Complete]]=1),1,IF(ISBLANK(ToDoList[[#This Row],[Due Date ]]),-1,IF(AND(ToDoList[[#This Row],[Status ]]&lt;&gt;"Complete",TODAY()&gt;ToDoList[[#This Row],[Due Date ]]),0,-1)))</f>
        <v>-1</v>
      </c>
      <c r="I225" s="5"/>
    </row>
    <row r="226" spans="1:9" ht="60">
      <c r="A226" s="29"/>
      <c r="B226" s="9" t="s">
        <v>103</v>
      </c>
      <c r="C226" s="5" t="s">
        <v>8</v>
      </c>
      <c r="D226" s="12" t="s">
        <v>133</v>
      </c>
      <c r="E226" s="13">
        <v>43350</v>
      </c>
      <c r="F226" s="6">
        <f>ToDoList[[#This Row],[Start Date ]]+0</f>
        <v>43350</v>
      </c>
      <c r="G226" s="3">
        <v>0</v>
      </c>
      <c r="H226" s="7">
        <f ca="1">IF(AND(ToDoList[[#This Row],[Status ]]="Complete",ToDoList[[#This Row],[% Complete]]=1),1,IF(ISBLANK(ToDoList[[#This Row],[Due Date ]]),-1,IF(AND(ToDoList[[#This Row],[Status ]]&lt;&gt;"Complete",TODAY()&gt;ToDoList[[#This Row],[Due Date ]]),0,-1)))</f>
        <v>-1</v>
      </c>
      <c r="I226" s="5" t="s">
        <v>145</v>
      </c>
    </row>
    <row r="227" spans="1:9" ht="28.5">
      <c r="A227" s="29"/>
      <c r="B227" s="28" t="s">
        <v>49</v>
      </c>
      <c r="C227" t="s">
        <v>6</v>
      </c>
      <c r="D227" s="12" t="s">
        <v>133</v>
      </c>
      <c r="E227" s="13">
        <v>43350</v>
      </c>
      <c r="F227" s="1">
        <f>ToDoList[[#This Row],[Start Date ]]+0</f>
        <v>43350</v>
      </c>
      <c r="G227" s="3">
        <v>0</v>
      </c>
      <c r="H227" s="7">
        <f ca="1">IF(AND(ToDoList[[#This Row],[Status ]]="Complete",ToDoList[[#This Row],[% Complete]]=1),1,IF(ISBLANK(ToDoList[[#This Row],[Due Date ]]),-1,IF(AND(ToDoList[[#This Row],[Status ]]&lt;&gt;"Complete",TODAY()&gt;ToDoList[[#This Row],[Due Date ]]),0,-1)))</f>
        <v>-1</v>
      </c>
      <c r="I227" s="5" t="s">
        <v>72</v>
      </c>
    </row>
    <row r="228" spans="1:9" ht="15">
      <c r="A228" s="29"/>
      <c r="B228" s="28" t="s">
        <v>31</v>
      </c>
      <c r="C228" s="5" t="s">
        <v>6</v>
      </c>
      <c r="D228" s="50" t="s">
        <v>133</v>
      </c>
      <c r="E228" s="13">
        <v>43350</v>
      </c>
      <c r="F228" s="43">
        <f>ToDoList[[#This Row],[Start Date ]]+0</f>
        <v>43350</v>
      </c>
      <c r="G228" s="3">
        <v>0</v>
      </c>
      <c r="H228" s="7">
        <f ca="1">IF(AND(ToDoList[[#This Row],[Status ]]="Complete",ToDoList[[#This Row],[% Complete]]=1),1,IF(ISBLANK(ToDoList[[#This Row],[Due Date ]]),-1,IF(AND(ToDoList[[#This Row],[Status ]]&lt;&gt;"Complete",TODAY()&gt;ToDoList[[#This Row],[Due Date ]]),0,-1)))</f>
        <v>-1</v>
      </c>
      <c r="I228" s="5" t="s">
        <v>88</v>
      </c>
    </row>
    <row r="229" spans="1:9" ht="30" customHeight="1">
      <c r="A229" s="29"/>
      <c r="B229" s="9" t="s">
        <v>16</v>
      </c>
      <c r="C229" s="5" t="s">
        <v>6</v>
      </c>
      <c r="D229" s="12" t="s">
        <v>133</v>
      </c>
      <c r="E229" s="13">
        <v>43350</v>
      </c>
      <c r="F229" s="6">
        <f>ToDoList[[#This Row],[Start Date ]]+0</f>
        <v>43350</v>
      </c>
      <c r="G229" s="3">
        <v>0</v>
      </c>
      <c r="H229" s="7">
        <f ca="1">IF(AND(ToDoList[[#This Row],[Status ]]="Complete",ToDoList[[#This Row],[% Complete]]=1),1,IF(ISBLANK(ToDoList[[#This Row],[Due Date ]]),-1,IF(AND(ToDoList[[#This Row],[Status ]]&lt;&gt;"Complete",TODAY()&gt;ToDoList[[#This Row],[Due Date ]]),0,-1)))</f>
        <v>-1</v>
      </c>
      <c r="I229" s="5" t="s">
        <v>77</v>
      </c>
    </row>
    <row r="230" spans="1:9" ht="45">
      <c r="A230" s="29"/>
      <c r="B230" s="28" t="s">
        <v>105</v>
      </c>
      <c r="C230" s="5" t="s">
        <v>6</v>
      </c>
      <c r="D230" s="12" t="s">
        <v>133</v>
      </c>
      <c r="E230" s="13">
        <v>43350</v>
      </c>
      <c r="F230" s="6">
        <f>ToDoList[[#This Row],[Start Date ]]+0</f>
        <v>43350</v>
      </c>
      <c r="G230" s="3">
        <v>0</v>
      </c>
      <c r="H230" s="7">
        <f ca="1">IF(AND(ToDoList[[#This Row],[Status ]]="Complete",ToDoList[[#This Row],[% Complete]]=1),1,IF(ISBLANK(ToDoList[[#This Row],[Due Date ]]),-1,IF(AND(ToDoList[[#This Row],[Status ]]&lt;&gt;"Complete",TODAY()&gt;ToDoList[[#This Row],[Due Date ]]),0,-1)))</f>
        <v>-1</v>
      </c>
      <c r="I230" s="5" t="s">
        <v>152</v>
      </c>
    </row>
    <row r="231" spans="1:9" ht="30" customHeight="1">
      <c r="A231" s="29"/>
      <c r="B231" s="9" t="s">
        <v>18</v>
      </c>
      <c r="C231" s="5" t="s">
        <v>7</v>
      </c>
      <c r="D231" s="12" t="s">
        <v>133</v>
      </c>
      <c r="E231" s="13">
        <v>43350</v>
      </c>
      <c r="F231" s="6">
        <f>ToDoList[[#This Row],[Start Date ]]+0</f>
        <v>43350</v>
      </c>
      <c r="G231" s="3">
        <v>0</v>
      </c>
      <c r="H231" s="7">
        <f ca="1">IF(AND(ToDoList[[#This Row],[Status ]]="Complete",ToDoList[[#This Row],[% Complete]]=1),1,IF(ISBLANK(ToDoList[[#This Row],[Due Date ]]),-1,IF(AND(ToDoList[[#This Row],[Status ]]&lt;&gt;"Complete",TODAY()&gt;ToDoList[[#This Row],[Due Date ]]),0,-1)))</f>
        <v>-1</v>
      </c>
      <c r="I231" s="5" t="s">
        <v>53</v>
      </c>
    </row>
    <row r="232" spans="1:9">
      <c r="A232" s="29"/>
      <c r="B232" s="9" t="s">
        <v>19</v>
      </c>
      <c r="C232" s="5" t="s">
        <v>7</v>
      </c>
      <c r="D232" s="12" t="s">
        <v>133</v>
      </c>
      <c r="E232" s="13">
        <v>43350</v>
      </c>
      <c r="F232" s="6">
        <f>ToDoList[[#This Row],[Start Date ]]+0</f>
        <v>43350</v>
      </c>
      <c r="G232" s="3">
        <v>0</v>
      </c>
      <c r="H232" s="7">
        <f ca="1">IF(AND(ToDoList[[#This Row],[Status ]]="Complete",ToDoList[[#This Row],[% Complete]]=1),1,IF(ISBLANK(ToDoList[[#This Row],[Due Date ]]),-1,IF(AND(ToDoList[[#This Row],[Status ]]&lt;&gt;"Complete",TODAY()&gt;ToDoList[[#This Row],[Due Date ]]),0,-1)))</f>
        <v>-1</v>
      </c>
      <c r="I232" s="5" t="s">
        <v>151</v>
      </c>
    </row>
    <row r="233" spans="1:9" ht="30" customHeight="1">
      <c r="A233" s="29"/>
      <c r="B233" s="9" t="s">
        <v>20</v>
      </c>
      <c r="C233" s="5" t="s">
        <v>8</v>
      </c>
      <c r="D233" s="12" t="s">
        <v>133</v>
      </c>
      <c r="E233" s="13">
        <v>43350</v>
      </c>
      <c r="F233" s="6">
        <f>ToDoList[[#This Row],[Start Date ]]+0</f>
        <v>43350</v>
      </c>
      <c r="G233" s="3">
        <v>0</v>
      </c>
      <c r="H233" s="7">
        <f ca="1">IF(AND(ToDoList[[#This Row],[Status ]]="Complete",ToDoList[[#This Row],[% Complete]]=1),1,IF(ISBLANK(ToDoList[[#This Row],[Due Date ]]),-1,IF(AND(ToDoList[[#This Row],[Status ]]&lt;&gt;"Complete",TODAY()&gt;ToDoList[[#This Row],[Due Date ]]),0,-1)))</f>
        <v>-1</v>
      </c>
      <c r="I233" s="5" t="s">
        <v>59</v>
      </c>
    </row>
    <row r="234" spans="1:9" s="21" customFormat="1" ht="30" customHeight="1" thickBot="1">
      <c r="A234" s="30"/>
      <c r="B234" s="15" t="s">
        <v>22</v>
      </c>
      <c r="C234" s="16" t="s">
        <v>8</v>
      </c>
      <c r="D234" s="22" t="s">
        <v>133</v>
      </c>
      <c r="E234" s="23">
        <v>43350</v>
      </c>
      <c r="F234" s="18">
        <f>ToDoList[[#This Row],[Start Date ]]+0</f>
        <v>43350</v>
      </c>
      <c r="G234" s="19">
        <v>0</v>
      </c>
      <c r="H234" s="20">
        <f ca="1">IF(AND(ToDoList[[#This Row],[Status ]]="Complete",ToDoList[[#This Row],[% Complete]]=1),1,IF(ISBLANK(ToDoList[[#This Row],[Due Date ]]),-1,IF(AND(ToDoList[[#This Row],[Status ]]&lt;&gt;"Complete",TODAY()&gt;ToDoList[[#This Row],[Due Date ]]),0,-1)))</f>
        <v>-1</v>
      </c>
      <c r="I234" s="16" t="s">
        <v>60</v>
      </c>
    </row>
  </sheetData>
  <mergeCells count="1">
    <mergeCell ref="B2:I2"/>
  </mergeCells>
  <phoneticPr fontId="1" type="noConversion"/>
  <conditionalFormatting sqref="G13">
    <cfRule type="dataBar" priority="969">
      <dataBar>
        <cfvo type="min"/>
        <cfvo type="max"/>
        <color theme="3" tint="0.39997558519241921"/>
      </dataBar>
      <extLst>
        <ext xmlns:x14="http://schemas.microsoft.com/office/spreadsheetml/2009/9/main" uri="{B025F937-C7B1-47D3-B67F-A62EFF666E3E}">
          <x14:id>{2EA4DA51-6809-419B-A671-5409F4864E74}</x14:id>
        </ext>
      </extLst>
    </cfRule>
  </conditionalFormatting>
  <conditionalFormatting sqref="G5:G12 G15">
    <cfRule type="dataBar" priority="1039">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G25">
    <cfRule type="dataBar" priority="965">
      <dataBar>
        <cfvo type="min"/>
        <cfvo type="max"/>
        <color theme="3" tint="0.39997558519241921"/>
      </dataBar>
      <extLst>
        <ext xmlns:x14="http://schemas.microsoft.com/office/spreadsheetml/2009/9/main" uri="{B025F937-C7B1-47D3-B67F-A62EFF666E3E}">
          <x14:id>{8EDC1D1C-4267-41E8-A79E-CF48D55E4C45}</x14:id>
        </ext>
      </extLst>
    </cfRule>
  </conditionalFormatting>
  <conditionalFormatting sqref="G4">
    <cfRule type="dataBar" priority="963">
      <dataBar>
        <cfvo type="min"/>
        <cfvo type="max"/>
        <color theme="3" tint="0.39997558519241921"/>
      </dataBar>
      <extLst>
        <ext xmlns:x14="http://schemas.microsoft.com/office/spreadsheetml/2009/9/main" uri="{B025F937-C7B1-47D3-B67F-A62EFF666E3E}">
          <x14:id>{CC639756-93BD-410D-A3FB-32B59ABF95DC}</x14:id>
        </ext>
      </extLst>
    </cfRule>
  </conditionalFormatting>
  <conditionalFormatting sqref="G14">
    <cfRule type="dataBar" priority="961">
      <dataBar>
        <cfvo type="min"/>
        <cfvo type="max"/>
        <color theme="3" tint="0.39997558519241921"/>
      </dataBar>
      <extLst>
        <ext xmlns:x14="http://schemas.microsoft.com/office/spreadsheetml/2009/9/main" uri="{B025F937-C7B1-47D3-B67F-A62EFF666E3E}">
          <x14:id>{2A49726A-6AFC-4C56-B347-417D66EBF5E9}</x14:id>
        </ext>
      </extLst>
    </cfRule>
  </conditionalFormatting>
  <conditionalFormatting sqref="G26">
    <cfRule type="dataBar" priority="959">
      <dataBar>
        <cfvo type="min"/>
        <cfvo type="max"/>
        <color theme="3" tint="0.39997558519241921"/>
      </dataBar>
      <extLst>
        <ext xmlns:x14="http://schemas.microsoft.com/office/spreadsheetml/2009/9/main" uri="{B025F937-C7B1-47D3-B67F-A62EFF666E3E}">
          <x14:id>{FA41C4E6-1E6B-4432-B366-50A864754D96}</x14:id>
        </ext>
      </extLst>
    </cfRule>
  </conditionalFormatting>
  <conditionalFormatting sqref="G16">
    <cfRule type="dataBar" priority="958">
      <dataBar>
        <cfvo type="min"/>
        <cfvo type="max"/>
        <color theme="3" tint="0.39997558519241921"/>
      </dataBar>
      <extLst>
        <ext xmlns:x14="http://schemas.microsoft.com/office/spreadsheetml/2009/9/main" uri="{B025F937-C7B1-47D3-B67F-A62EFF666E3E}">
          <x14:id>{DCE7CF0D-F03D-4532-8188-1009AC8D482E}</x14:id>
        </ext>
      </extLst>
    </cfRule>
  </conditionalFormatting>
  <conditionalFormatting sqref="G17">
    <cfRule type="dataBar" priority="957">
      <dataBar>
        <cfvo type="min"/>
        <cfvo type="max"/>
        <color theme="3" tint="0.39997558519241921"/>
      </dataBar>
      <extLst>
        <ext xmlns:x14="http://schemas.microsoft.com/office/spreadsheetml/2009/9/main" uri="{B025F937-C7B1-47D3-B67F-A62EFF666E3E}">
          <x14:id>{7F926561-F637-462C-9238-50FADF106C01}</x14:id>
        </ext>
      </extLst>
    </cfRule>
  </conditionalFormatting>
  <conditionalFormatting sqref="G17:G24">
    <cfRule type="dataBar" priority="956">
      <dataBar>
        <cfvo type="min"/>
        <cfvo type="max"/>
        <color theme="3" tint="0.39997558519241921"/>
      </dataBar>
      <extLst>
        <ext xmlns:x14="http://schemas.microsoft.com/office/spreadsheetml/2009/9/main" uri="{B025F937-C7B1-47D3-B67F-A62EFF666E3E}">
          <x14:id>{950BC3EC-5131-4E75-8127-51D27734ACE4}</x14:id>
        </ext>
      </extLst>
    </cfRule>
  </conditionalFormatting>
  <conditionalFormatting sqref="G29">
    <cfRule type="dataBar" priority="950">
      <dataBar>
        <cfvo type="min"/>
        <cfvo type="max"/>
        <color theme="3" tint="0.39997558519241921"/>
      </dataBar>
      <extLst>
        <ext xmlns:x14="http://schemas.microsoft.com/office/spreadsheetml/2009/9/main" uri="{B025F937-C7B1-47D3-B67F-A62EFF666E3E}">
          <x14:id>{9EA767D0-B307-4320-92CB-2818FF200CC9}</x14:id>
        </ext>
      </extLst>
    </cfRule>
  </conditionalFormatting>
  <conditionalFormatting sqref="G39">
    <cfRule type="dataBar" priority="946">
      <dataBar>
        <cfvo type="min"/>
        <cfvo type="max"/>
        <color theme="3" tint="0.39997558519241921"/>
      </dataBar>
      <extLst>
        <ext xmlns:x14="http://schemas.microsoft.com/office/spreadsheetml/2009/9/main" uri="{B025F937-C7B1-47D3-B67F-A62EFF666E3E}">
          <x14:id>{88DD73A9-594C-41B1-9BB4-22C806EF0DE8}</x14:id>
        </ext>
      </extLst>
    </cfRule>
  </conditionalFormatting>
  <conditionalFormatting sqref="G30:G33 G35:G40">
    <cfRule type="dataBar" priority="948">
      <dataBar>
        <cfvo type="min"/>
        <cfvo type="max"/>
        <color theme="3" tint="0.39997558519241921"/>
      </dataBar>
      <extLst>
        <ext xmlns:x14="http://schemas.microsoft.com/office/spreadsheetml/2009/9/main" uri="{B025F937-C7B1-47D3-B67F-A62EFF666E3E}">
          <x14:id>{6F18C827-0999-4881-807B-BB69961D7356}</x14:id>
        </ext>
      </extLst>
    </cfRule>
  </conditionalFormatting>
  <conditionalFormatting sqref="G40">
    <cfRule type="dataBar" priority="944">
      <dataBar>
        <cfvo type="min"/>
        <cfvo type="max"/>
        <color theme="3" tint="0.39997558519241921"/>
      </dataBar>
      <extLst>
        <ext xmlns:x14="http://schemas.microsoft.com/office/spreadsheetml/2009/9/main" uri="{B025F937-C7B1-47D3-B67F-A62EFF666E3E}">
          <x14:id>{E4835221-A0B0-4F8A-9F2B-8781320E6AB5}</x14:id>
        </ext>
      </extLst>
    </cfRule>
  </conditionalFormatting>
  <conditionalFormatting sqref="G30">
    <cfRule type="dataBar" priority="943">
      <dataBar>
        <cfvo type="min"/>
        <cfvo type="max"/>
        <color theme="3" tint="0.39997558519241921"/>
      </dataBar>
      <extLst>
        <ext xmlns:x14="http://schemas.microsoft.com/office/spreadsheetml/2009/9/main" uri="{B025F937-C7B1-47D3-B67F-A62EFF666E3E}">
          <x14:id>{EA0D176C-40A8-46A0-BB69-25BAFA244CF5}</x14:id>
        </ext>
      </extLst>
    </cfRule>
  </conditionalFormatting>
  <conditionalFormatting sqref="G30:G33 G35:G38">
    <cfRule type="dataBar" priority="942">
      <dataBar>
        <cfvo type="min"/>
        <cfvo type="max"/>
        <color theme="3" tint="0.39997558519241921"/>
      </dataBar>
      <extLst>
        <ext xmlns:x14="http://schemas.microsoft.com/office/spreadsheetml/2009/9/main" uri="{B025F937-C7B1-47D3-B67F-A62EFF666E3E}">
          <x14:id>{55DB5C22-A324-495A-9AE5-1721FF87E665}</x14:id>
        </ext>
      </extLst>
    </cfRule>
  </conditionalFormatting>
  <conditionalFormatting sqref="G28">
    <cfRule type="dataBar" priority="1044">
      <dataBar>
        <cfvo type="min"/>
        <cfvo type="max"/>
        <color theme="3" tint="0.39997558519241921"/>
      </dataBar>
      <extLst>
        <ext xmlns:x14="http://schemas.microsoft.com/office/spreadsheetml/2009/9/main" uri="{B025F937-C7B1-47D3-B67F-A62EFF666E3E}">
          <x14:id>{BDF6BB78-88ED-405B-B5A1-17477E4A25F6}</x14:id>
        </ext>
      </extLst>
    </cfRule>
  </conditionalFormatting>
  <conditionalFormatting sqref="D4:D26 D28:D33 D72:D77 D38:D40 D85:D88 D90 D81:D83 D94:D96 D98:D105 D107:D114 D126:D128 D135:D136 D138 D145:D147 D133 D140 D143 D149 D152 D194">
    <cfRule type="cellIs" dxfId="281" priority="938" operator="equal">
      <formula>"In Progress"</formula>
    </cfRule>
    <cfRule type="cellIs" dxfId="280" priority="939" operator="equal">
      <formula>"Deferred"</formula>
    </cfRule>
    <cfRule type="cellIs" dxfId="279" priority="940" operator="equal">
      <formula>"Complete"</formula>
    </cfRule>
  </conditionalFormatting>
  <conditionalFormatting sqref="G42">
    <cfRule type="dataBar" priority="934">
      <dataBar>
        <cfvo type="min"/>
        <cfvo type="max"/>
        <color theme="3" tint="0.39997558519241921"/>
      </dataBar>
      <extLst>
        <ext xmlns:x14="http://schemas.microsoft.com/office/spreadsheetml/2009/9/main" uri="{B025F937-C7B1-47D3-B67F-A62EFF666E3E}">
          <x14:id>{315CE00D-6F2F-4413-A7F1-1CF57CA07963}</x14:id>
        </ext>
      </extLst>
    </cfRule>
  </conditionalFormatting>
  <conditionalFormatting sqref="G42">
    <cfRule type="dataBar" priority="932">
      <dataBar>
        <cfvo type="min"/>
        <cfvo type="max"/>
        <color theme="3" tint="0.39997558519241921"/>
      </dataBar>
      <extLst>
        <ext xmlns:x14="http://schemas.microsoft.com/office/spreadsheetml/2009/9/main" uri="{B025F937-C7B1-47D3-B67F-A62EFF666E3E}">
          <x14:id>{69016C30-4791-4084-8D9C-9C1E865D8584}</x14:id>
        </ext>
      </extLst>
    </cfRule>
  </conditionalFormatting>
  <conditionalFormatting sqref="D42">
    <cfRule type="cellIs" dxfId="278" priority="929" operator="equal">
      <formula>"In Progress"</formula>
    </cfRule>
    <cfRule type="cellIs" dxfId="277" priority="930" operator="equal">
      <formula>"Deferred"</formula>
    </cfRule>
    <cfRule type="cellIs" dxfId="276" priority="931" operator="equal">
      <formula>"Complete"</formula>
    </cfRule>
  </conditionalFormatting>
  <conditionalFormatting sqref="G27">
    <cfRule type="dataBar" priority="928">
      <dataBar>
        <cfvo type="min"/>
        <cfvo type="max"/>
        <color theme="3" tint="0.39997558519241921"/>
      </dataBar>
      <extLst>
        <ext xmlns:x14="http://schemas.microsoft.com/office/spreadsheetml/2009/9/main" uri="{B025F937-C7B1-47D3-B67F-A62EFF666E3E}">
          <x14:id>{FD570529-96A1-488B-AFBB-45CDCC055C1C}</x14:id>
        </ext>
      </extLst>
    </cfRule>
  </conditionalFormatting>
  <conditionalFormatting sqref="G27">
    <cfRule type="dataBar" priority="926">
      <dataBar>
        <cfvo type="min"/>
        <cfvo type="max"/>
        <color theme="3" tint="0.39997558519241921"/>
      </dataBar>
      <extLst>
        <ext xmlns:x14="http://schemas.microsoft.com/office/spreadsheetml/2009/9/main" uri="{B025F937-C7B1-47D3-B67F-A62EFF666E3E}">
          <x14:id>{EF5289D8-0D2B-477B-887A-C035BCED1D2A}</x14:id>
        </ext>
      </extLst>
    </cfRule>
  </conditionalFormatting>
  <conditionalFormatting sqref="D27">
    <cfRule type="cellIs" dxfId="275" priority="923" operator="equal">
      <formula>"In Progress"</formula>
    </cfRule>
    <cfRule type="cellIs" dxfId="274" priority="924" operator="equal">
      <formula>"Deferred"</formula>
    </cfRule>
    <cfRule type="cellIs" dxfId="273" priority="925" operator="equal">
      <formula>"Complete"</formula>
    </cfRule>
  </conditionalFormatting>
  <conditionalFormatting sqref="G41">
    <cfRule type="dataBar" priority="922">
      <dataBar>
        <cfvo type="min"/>
        <cfvo type="max"/>
        <color theme="3" tint="0.39997558519241921"/>
      </dataBar>
      <extLst>
        <ext xmlns:x14="http://schemas.microsoft.com/office/spreadsheetml/2009/9/main" uri="{B025F937-C7B1-47D3-B67F-A62EFF666E3E}">
          <x14:id>{DFCED24E-9146-4C1B-B712-E2BB88900200}</x14:id>
        </ext>
      </extLst>
    </cfRule>
  </conditionalFormatting>
  <conditionalFormatting sqref="G41">
    <cfRule type="dataBar" priority="920">
      <dataBar>
        <cfvo type="min"/>
        <cfvo type="max"/>
        <color theme="3" tint="0.39997558519241921"/>
      </dataBar>
      <extLst>
        <ext xmlns:x14="http://schemas.microsoft.com/office/spreadsheetml/2009/9/main" uri="{B025F937-C7B1-47D3-B67F-A62EFF666E3E}">
          <x14:id>{9E311A5A-108B-4479-9DC8-B400A58C71DB}</x14:id>
        </ext>
      </extLst>
    </cfRule>
  </conditionalFormatting>
  <conditionalFormatting sqref="D41">
    <cfRule type="cellIs" dxfId="272" priority="917" operator="equal">
      <formula>"In Progress"</formula>
    </cfRule>
    <cfRule type="cellIs" dxfId="271" priority="918" operator="equal">
      <formula>"Deferred"</formula>
    </cfRule>
    <cfRule type="cellIs" dxfId="270" priority="919" operator="equal">
      <formula>"Complete"</formula>
    </cfRule>
  </conditionalFormatting>
  <conditionalFormatting sqref="G34">
    <cfRule type="dataBar" priority="915">
      <dataBar>
        <cfvo type="min"/>
        <cfvo type="max"/>
        <color theme="3" tint="0.39997558519241921"/>
      </dataBar>
      <extLst>
        <ext xmlns:x14="http://schemas.microsoft.com/office/spreadsheetml/2009/9/main" uri="{B025F937-C7B1-47D3-B67F-A62EFF666E3E}">
          <x14:id>{3C7C0250-2FCA-45A3-A99F-86CB5750E22F}</x14:id>
        </ext>
      </extLst>
    </cfRule>
  </conditionalFormatting>
  <conditionalFormatting sqref="G34">
    <cfRule type="dataBar" priority="914">
      <dataBar>
        <cfvo type="min"/>
        <cfvo type="max"/>
        <color theme="3" tint="0.39997558519241921"/>
      </dataBar>
      <extLst>
        <ext xmlns:x14="http://schemas.microsoft.com/office/spreadsheetml/2009/9/main" uri="{B025F937-C7B1-47D3-B67F-A62EFF666E3E}">
          <x14:id>{CB8CA3F3-D979-4D58-A69D-389E102111D4}</x14:id>
        </ext>
      </extLst>
    </cfRule>
  </conditionalFormatting>
  <conditionalFormatting sqref="D34">
    <cfRule type="cellIs" dxfId="269" priority="911" operator="equal">
      <formula>"In Progress"</formula>
    </cfRule>
    <cfRule type="cellIs" dxfId="268" priority="912" operator="equal">
      <formula>"Deferred"</formula>
    </cfRule>
    <cfRule type="cellIs" dxfId="267" priority="913" operator="equal">
      <formula>"Complete"</formula>
    </cfRule>
  </conditionalFormatting>
  <conditionalFormatting sqref="D43">
    <cfRule type="cellIs" dxfId="266" priority="905" operator="equal">
      <formula>"In Progress"</formula>
    </cfRule>
    <cfRule type="cellIs" dxfId="265" priority="906" operator="equal">
      <formula>"Deferred"</formula>
    </cfRule>
    <cfRule type="cellIs" dxfId="264" priority="907" operator="equal">
      <formula>"Complete"</formula>
    </cfRule>
  </conditionalFormatting>
  <conditionalFormatting sqref="G44">
    <cfRule type="dataBar" priority="903">
      <dataBar>
        <cfvo type="min"/>
        <cfvo type="max"/>
        <color theme="3" tint="0.39997558519241921"/>
      </dataBar>
      <extLst>
        <ext xmlns:x14="http://schemas.microsoft.com/office/spreadsheetml/2009/9/main" uri="{B025F937-C7B1-47D3-B67F-A62EFF666E3E}">
          <x14:id>{447F3586-6E21-48DF-A710-64AAD7FAC7FB}</x14:id>
        </ext>
      </extLst>
    </cfRule>
  </conditionalFormatting>
  <conditionalFormatting sqref="G55">
    <cfRule type="dataBar" priority="899">
      <dataBar>
        <cfvo type="min"/>
        <cfvo type="max"/>
        <color theme="3" tint="0.39997558519241921"/>
      </dataBar>
      <extLst>
        <ext xmlns:x14="http://schemas.microsoft.com/office/spreadsheetml/2009/9/main" uri="{B025F937-C7B1-47D3-B67F-A62EFF666E3E}">
          <x14:id>{C64CCEE5-6BBA-4E88-BE29-5AD2214AFE99}</x14:id>
        </ext>
      </extLst>
    </cfRule>
  </conditionalFormatting>
  <conditionalFormatting sqref="G45">
    <cfRule type="dataBar" priority="896">
      <dataBar>
        <cfvo type="min"/>
        <cfvo type="max"/>
        <color theme="3" tint="0.39997558519241921"/>
      </dataBar>
      <extLst>
        <ext xmlns:x14="http://schemas.microsoft.com/office/spreadsheetml/2009/9/main" uri="{B025F937-C7B1-47D3-B67F-A62EFF666E3E}">
          <x14:id>{790F3E5D-B98B-43E4-B776-99FB4FDB194B}</x14:id>
        </ext>
      </extLst>
    </cfRule>
  </conditionalFormatting>
  <conditionalFormatting sqref="G45:G48 G51:G54">
    <cfRule type="dataBar" priority="895">
      <dataBar>
        <cfvo type="min"/>
        <cfvo type="max"/>
        <color theme="3" tint="0.39997558519241921"/>
      </dataBar>
      <extLst>
        <ext xmlns:x14="http://schemas.microsoft.com/office/spreadsheetml/2009/9/main" uri="{B025F937-C7B1-47D3-B67F-A62EFF666E3E}">
          <x14:id>{4D26F4B8-EF09-47FE-B5A3-018294CDAE8C}</x14:id>
        </ext>
      </extLst>
    </cfRule>
  </conditionalFormatting>
  <conditionalFormatting sqref="D44:D48 D54:D56">
    <cfRule type="cellIs" dxfId="263" priority="892" operator="equal">
      <formula>"In Progress"</formula>
    </cfRule>
    <cfRule type="cellIs" dxfId="262" priority="893" operator="equal">
      <formula>"Deferred"</formula>
    </cfRule>
    <cfRule type="cellIs" dxfId="261" priority="894" operator="equal">
      <formula>"Complete"</formula>
    </cfRule>
  </conditionalFormatting>
  <conditionalFormatting sqref="G50">
    <cfRule type="dataBar" priority="878">
      <dataBar>
        <cfvo type="min"/>
        <cfvo type="max"/>
        <color theme="3" tint="0.39997558519241921"/>
      </dataBar>
      <extLst>
        <ext xmlns:x14="http://schemas.microsoft.com/office/spreadsheetml/2009/9/main" uri="{B025F937-C7B1-47D3-B67F-A62EFF666E3E}">
          <x14:id>{DA8EFBF2-EC51-417E-89A9-A6440B4141A9}</x14:id>
        </ext>
      </extLst>
    </cfRule>
  </conditionalFormatting>
  <conditionalFormatting sqref="G50">
    <cfRule type="dataBar" priority="877">
      <dataBar>
        <cfvo type="min"/>
        <cfvo type="max"/>
        <color theme="3" tint="0.39997558519241921"/>
      </dataBar>
      <extLst>
        <ext xmlns:x14="http://schemas.microsoft.com/office/spreadsheetml/2009/9/main" uri="{B025F937-C7B1-47D3-B67F-A62EFF666E3E}">
          <x14:id>{019D33FF-2E40-4146-9966-5C9BA03860A8}</x14:id>
        </ext>
      </extLst>
    </cfRule>
  </conditionalFormatting>
  <conditionalFormatting sqref="D50">
    <cfRule type="cellIs" dxfId="260" priority="874" operator="equal">
      <formula>"In Progress"</formula>
    </cfRule>
    <cfRule type="cellIs" dxfId="259" priority="875" operator="equal">
      <formula>"Deferred"</formula>
    </cfRule>
    <cfRule type="cellIs" dxfId="258" priority="876" operator="equal">
      <formula>"Complete"</formula>
    </cfRule>
  </conditionalFormatting>
  <conditionalFormatting sqref="G17:G26">
    <cfRule type="dataBar" priority="1046">
      <dataBar>
        <cfvo type="min"/>
        <cfvo type="max"/>
        <color theme="3" tint="0.39997558519241921"/>
      </dataBar>
      <extLst>
        <ext xmlns:x14="http://schemas.microsoft.com/office/spreadsheetml/2009/9/main" uri="{B025F937-C7B1-47D3-B67F-A62EFF666E3E}">
          <x14:id>{E105E78E-E4C2-4A9A-B329-624B3074363B}</x14:id>
        </ext>
      </extLst>
    </cfRule>
  </conditionalFormatting>
  <conditionalFormatting sqref="G43">
    <cfRule type="dataBar" priority="1048">
      <dataBar>
        <cfvo type="min"/>
        <cfvo type="max"/>
        <color theme="3" tint="0.39997558519241921"/>
      </dataBar>
      <extLst>
        <ext xmlns:x14="http://schemas.microsoft.com/office/spreadsheetml/2009/9/main" uri="{B025F937-C7B1-47D3-B67F-A62EFF666E3E}">
          <x14:id>{6E7BF149-CAA8-439D-8E5B-9EA775865722}</x14:id>
        </ext>
      </extLst>
    </cfRule>
  </conditionalFormatting>
  <conditionalFormatting sqref="G49">
    <cfRule type="dataBar" priority="866">
      <dataBar>
        <cfvo type="min"/>
        <cfvo type="max"/>
        <color theme="3" tint="0.39997558519241921"/>
      </dataBar>
      <extLst>
        <ext xmlns:x14="http://schemas.microsoft.com/office/spreadsheetml/2009/9/main" uri="{B025F937-C7B1-47D3-B67F-A62EFF666E3E}">
          <x14:id>{B89DDC10-2396-4DF5-9992-7335FD506D7E}</x14:id>
        </ext>
      </extLst>
    </cfRule>
  </conditionalFormatting>
  <conditionalFormatting sqref="G49">
    <cfRule type="dataBar" priority="865">
      <dataBar>
        <cfvo type="min"/>
        <cfvo type="max"/>
        <color theme="3" tint="0.39997558519241921"/>
      </dataBar>
      <extLst>
        <ext xmlns:x14="http://schemas.microsoft.com/office/spreadsheetml/2009/9/main" uri="{B025F937-C7B1-47D3-B67F-A62EFF666E3E}">
          <x14:id>{D58A09B0-009B-431B-B64D-DC6AFED60188}</x14:id>
        </ext>
      </extLst>
    </cfRule>
  </conditionalFormatting>
  <conditionalFormatting sqref="D49">
    <cfRule type="cellIs" dxfId="257" priority="862" operator="equal">
      <formula>"In Progress"</formula>
    </cfRule>
    <cfRule type="cellIs" dxfId="256" priority="863" operator="equal">
      <formula>"Deferred"</formula>
    </cfRule>
    <cfRule type="cellIs" dxfId="255" priority="864" operator="equal">
      <formula>"Complete"</formula>
    </cfRule>
  </conditionalFormatting>
  <conditionalFormatting sqref="D57">
    <cfRule type="cellIs" dxfId="254" priority="853" operator="equal">
      <formula>"In Progress"</formula>
    </cfRule>
    <cfRule type="cellIs" dxfId="253" priority="854" operator="equal">
      <formula>"Deferred"</formula>
    </cfRule>
    <cfRule type="cellIs" dxfId="252" priority="855" operator="equal">
      <formula>"Complete"</formula>
    </cfRule>
  </conditionalFormatting>
  <conditionalFormatting sqref="G58">
    <cfRule type="dataBar" priority="851">
      <dataBar>
        <cfvo type="min"/>
        <cfvo type="max"/>
        <color theme="3" tint="0.39997558519241921"/>
      </dataBar>
      <extLst>
        <ext xmlns:x14="http://schemas.microsoft.com/office/spreadsheetml/2009/9/main" uri="{B025F937-C7B1-47D3-B67F-A62EFF666E3E}">
          <x14:id>{2D46204B-E531-4A3E-9D7C-641E8906938C}</x14:id>
        </ext>
      </extLst>
    </cfRule>
  </conditionalFormatting>
  <conditionalFormatting sqref="G69">
    <cfRule type="dataBar" priority="847">
      <dataBar>
        <cfvo type="min"/>
        <cfvo type="max"/>
        <color theme="3" tint="0.39997558519241921"/>
      </dataBar>
      <extLst>
        <ext xmlns:x14="http://schemas.microsoft.com/office/spreadsheetml/2009/9/main" uri="{B025F937-C7B1-47D3-B67F-A62EFF666E3E}">
          <x14:id>{E8A67982-F08A-4558-9747-E7E7278222B2}</x14:id>
        </ext>
      </extLst>
    </cfRule>
  </conditionalFormatting>
  <conditionalFormatting sqref="G59">
    <cfRule type="dataBar" priority="844">
      <dataBar>
        <cfvo type="min"/>
        <cfvo type="max"/>
        <color theme="3" tint="0.39997558519241921"/>
      </dataBar>
      <extLst>
        <ext xmlns:x14="http://schemas.microsoft.com/office/spreadsheetml/2009/9/main" uri="{B025F937-C7B1-47D3-B67F-A62EFF666E3E}">
          <x14:id>{C0268C3C-53ED-4614-83B7-9CCF1FB6EF4C}</x14:id>
        </ext>
      </extLst>
    </cfRule>
  </conditionalFormatting>
  <conditionalFormatting sqref="G65:G68 G59:G63">
    <cfRule type="dataBar" priority="843">
      <dataBar>
        <cfvo type="min"/>
        <cfvo type="max"/>
        <color theme="3" tint="0.39997558519241921"/>
      </dataBar>
      <extLst>
        <ext xmlns:x14="http://schemas.microsoft.com/office/spreadsheetml/2009/9/main" uri="{B025F937-C7B1-47D3-B67F-A62EFF666E3E}">
          <x14:id>{02F8D31C-BEAE-49D9-9E5B-59C7B2BECFC3}</x14:id>
        </ext>
      </extLst>
    </cfRule>
  </conditionalFormatting>
  <conditionalFormatting sqref="D58:D63 D65:D70">
    <cfRule type="cellIs" dxfId="251" priority="840" operator="equal">
      <formula>"In Progress"</formula>
    </cfRule>
    <cfRule type="cellIs" dxfId="250" priority="841" operator="equal">
      <formula>"Deferred"</formula>
    </cfRule>
    <cfRule type="cellIs" dxfId="249" priority="842" operator="equal">
      <formula>"Complete"</formula>
    </cfRule>
  </conditionalFormatting>
  <conditionalFormatting sqref="G64">
    <cfRule type="dataBar" priority="838">
      <dataBar>
        <cfvo type="min"/>
        <cfvo type="max"/>
        <color theme="3" tint="0.39997558519241921"/>
      </dataBar>
      <extLst>
        <ext xmlns:x14="http://schemas.microsoft.com/office/spreadsheetml/2009/9/main" uri="{B025F937-C7B1-47D3-B67F-A62EFF666E3E}">
          <x14:id>{C30837FB-1A63-44CC-9361-69B91CFBF873}</x14:id>
        </ext>
      </extLst>
    </cfRule>
  </conditionalFormatting>
  <conditionalFormatting sqref="G64">
    <cfRule type="dataBar" priority="837">
      <dataBar>
        <cfvo type="min"/>
        <cfvo type="max"/>
        <color theme="3" tint="0.39997558519241921"/>
      </dataBar>
      <extLst>
        <ext xmlns:x14="http://schemas.microsoft.com/office/spreadsheetml/2009/9/main" uri="{B025F937-C7B1-47D3-B67F-A62EFF666E3E}">
          <x14:id>{60349216-F58E-405B-8D04-5A92FD630B5E}</x14:id>
        </ext>
      </extLst>
    </cfRule>
  </conditionalFormatting>
  <conditionalFormatting sqref="D64">
    <cfRule type="cellIs" dxfId="248" priority="834" operator="equal">
      <formula>"In Progress"</formula>
    </cfRule>
    <cfRule type="cellIs" dxfId="247" priority="835" operator="equal">
      <formula>"Deferred"</formula>
    </cfRule>
    <cfRule type="cellIs" dxfId="246" priority="836" operator="equal">
      <formula>"Complete"</formula>
    </cfRule>
  </conditionalFormatting>
  <conditionalFormatting sqref="G57">
    <cfRule type="dataBar" priority="1055">
      <dataBar>
        <cfvo type="min"/>
        <cfvo type="max"/>
        <color theme="3" tint="0.39997558519241921"/>
      </dataBar>
      <extLst>
        <ext xmlns:x14="http://schemas.microsoft.com/office/spreadsheetml/2009/9/main" uri="{B025F937-C7B1-47D3-B67F-A62EFF666E3E}">
          <x14:id>{C5125347-A4EE-4D34-A085-E121976B4266}</x14:id>
        </ext>
      </extLst>
    </cfRule>
  </conditionalFormatting>
  <conditionalFormatting sqref="G57">
    <cfRule type="dataBar" priority="1056">
      <dataBar>
        <cfvo type="min"/>
        <cfvo type="max"/>
        <color theme="3" tint="0.39997558519241921"/>
      </dataBar>
      <extLst>
        <ext xmlns:x14="http://schemas.microsoft.com/office/spreadsheetml/2009/9/main" uri="{B025F937-C7B1-47D3-B67F-A62EFF666E3E}">
          <x14:id>{16287EDA-5B9C-484B-8E7A-BF918F678EB2}</x14:id>
        </ext>
      </extLst>
    </cfRule>
  </conditionalFormatting>
  <conditionalFormatting sqref="G45:G48 G51:G56">
    <cfRule type="dataBar" priority="1064">
      <dataBar>
        <cfvo type="min"/>
        <cfvo type="max"/>
        <color theme="3" tint="0.39997558519241921"/>
      </dataBar>
      <extLst>
        <ext xmlns:x14="http://schemas.microsoft.com/office/spreadsheetml/2009/9/main" uri="{B025F937-C7B1-47D3-B67F-A62EFF666E3E}">
          <x14:id>{0FC52AD5-26EF-413E-A630-B498F4130EB8}</x14:id>
        </ext>
      </extLst>
    </cfRule>
  </conditionalFormatting>
  <conditionalFormatting sqref="G56">
    <cfRule type="dataBar" priority="1066">
      <dataBar>
        <cfvo type="min"/>
        <cfvo type="max"/>
        <color theme="3" tint="0.39997558519241921"/>
      </dataBar>
      <extLst>
        <ext xmlns:x14="http://schemas.microsoft.com/office/spreadsheetml/2009/9/main" uri="{B025F937-C7B1-47D3-B67F-A62EFF666E3E}">
          <x14:id>{926358F5-9C05-4AFE-88F7-B9A5922055D0}</x14:id>
        </ext>
      </extLst>
    </cfRule>
  </conditionalFormatting>
  <conditionalFormatting sqref="D71">
    <cfRule type="cellIs" dxfId="245" priority="813" operator="equal">
      <formula>"In Progress"</formula>
    </cfRule>
    <cfRule type="cellIs" dxfId="244" priority="814" operator="equal">
      <formula>"Deferred"</formula>
    </cfRule>
    <cfRule type="cellIs" dxfId="243" priority="815" operator="equal">
      <formula>"Complete"</formula>
    </cfRule>
  </conditionalFormatting>
  <conditionalFormatting sqref="G72">
    <cfRule type="dataBar" priority="808">
      <dataBar>
        <cfvo type="min"/>
        <cfvo type="max"/>
        <color theme="3" tint="0.39997558519241921"/>
      </dataBar>
      <extLst>
        <ext xmlns:x14="http://schemas.microsoft.com/office/spreadsheetml/2009/9/main" uri="{B025F937-C7B1-47D3-B67F-A62EFF666E3E}">
          <x14:id>{4E00DCEB-F246-4387-A57B-3766D3D6B1AC}</x14:id>
        </ext>
      </extLst>
    </cfRule>
  </conditionalFormatting>
  <conditionalFormatting sqref="G82">
    <cfRule type="dataBar" priority="805">
      <dataBar>
        <cfvo type="min"/>
        <cfvo type="max"/>
        <color theme="3" tint="0.39997558519241921"/>
      </dataBar>
      <extLst>
        <ext xmlns:x14="http://schemas.microsoft.com/office/spreadsheetml/2009/9/main" uri="{B025F937-C7B1-47D3-B67F-A62EFF666E3E}">
          <x14:id>{0184EFB2-6681-42E6-B2D7-3F84CA5B9410}</x14:id>
        </ext>
      </extLst>
    </cfRule>
  </conditionalFormatting>
  <conditionalFormatting sqref="G73">
    <cfRule type="dataBar" priority="804">
      <dataBar>
        <cfvo type="min"/>
        <cfvo type="max"/>
        <color theme="3" tint="0.39997558519241921"/>
      </dataBar>
      <extLst>
        <ext xmlns:x14="http://schemas.microsoft.com/office/spreadsheetml/2009/9/main" uri="{B025F937-C7B1-47D3-B67F-A62EFF666E3E}">
          <x14:id>{848718D8-3E4E-45B6-A2A1-AA2471160F1C}</x14:id>
        </ext>
      </extLst>
    </cfRule>
  </conditionalFormatting>
  <conditionalFormatting sqref="G73:G76 G81">
    <cfRule type="dataBar" priority="803">
      <dataBar>
        <cfvo type="min"/>
        <cfvo type="max"/>
        <color theme="3" tint="0.39997558519241921"/>
      </dataBar>
      <extLst>
        <ext xmlns:x14="http://schemas.microsoft.com/office/spreadsheetml/2009/9/main" uri="{B025F937-C7B1-47D3-B67F-A62EFF666E3E}">
          <x14:id>{66AAC24C-600A-4FF1-B485-047B05389595}</x14:id>
        </ext>
      </extLst>
    </cfRule>
  </conditionalFormatting>
  <conditionalFormatting sqref="G77">
    <cfRule type="dataBar" priority="798">
      <dataBar>
        <cfvo type="min"/>
        <cfvo type="max"/>
        <color theme="3" tint="0.39997558519241921"/>
      </dataBar>
      <extLst>
        <ext xmlns:x14="http://schemas.microsoft.com/office/spreadsheetml/2009/9/main" uri="{B025F937-C7B1-47D3-B67F-A62EFF666E3E}">
          <x14:id>{5BE0C837-A42B-40EE-A321-E8AE3BD5525F}</x14:id>
        </ext>
      </extLst>
    </cfRule>
  </conditionalFormatting>
  <conditionalFormatting sqref="G77">
    <cfRule type="dataBar" priority="797">
      <dataBar>
        <cfvo type="min"/>
        <cfvo type="max"/>
        <color theme="3" tint="0.39997558519241921"/>
      </dataBar>
      <extLst>
        <ext xmlns:x14="http://schemas.microsoft.com/office/spreadsheetml/2009/9/main" uri="{B025F937-C7B1-47D3-B67F-A62EFF666E3E}">
          <x14:id>{7440DEB7-6616-4D53-88F1-83A48BDB26C2}</x14:id>
        </ext>
      </extLst>
    </cfRule>
  </conditionalFormatting>
  <conditionalFormatting sqref="D77">
    <cfRule type="cellIs" dxfId="242" priority="794" operator="equal">
      <formula>"In Progress"</formula>
    </cfRule>
    <cfRule type="cellIs" dxfId="241" priority="795" operator="equal">
      <formula>"Deferred"</formula>
    </cfRule>
    <cfRule type="cellIs" dxfId="240" priority="796" operator="equal">
      <formula>"Complete"</formula>
    </cfRule>
  </conditionalFormatting>
  <conditionalFormatting sqref="G81:G83 G73:G76">
    <cfRule type="dataBar" priority="810">
      <dataBar>
        <cfvo type="min"/>
        <cfvo type="max"/>
        <color theme="3" tint="0.39997558519241921"/>
      </dataBar>
      <extLst>
        <ext xmlns:x14="http://schemas.microsoft.com/office/spreadsheetml/2009/9/main" uri="{B025F937-C7B1-47D3-B67F-A62EFF666E3E}">
          <x14:id>{B824E131-5FC5-43BA-B2A7-EBB5F63E76C1}</x14:id>
        </ext>
      </extLst>
    </cfRule>
  </conditionalFormatting>
  <conditionalFormatting sqref="G83">
    <cfRule type="dataBar" priority="811">
      <dataBar>
        <cfvo type="min"/>
        <cfvo type="max"/>
        <color theme="3" tint="0.39997558519241921"/>
      </dataBar>
      <extLst>
        <ext xmlns:x14="http://schemas.microsoft.com/office/spreadsheetml/2009/9/main" uri="{B025F937-C7B1-47D3-B67F-A62EFF666E3E}">
          <x14:id>{22FDE620-6CDE-4971-893F-E703D1748BF2}</x14:id>
        </ext>
      </extLst>
    </cfRule>
  </conditionalFormatting>
  <conditionalFormatting sqref="G65:G70 G59:G63">
    <cfRule type="dataBar" priority="1068">
      <dataBar>
        <cfvo type="min"/>
        <cfvo type="max"/>
        <color theme="3" tint="0.39997558519241921"/>
      </dataBar>
      <extLst>
        <ext xmlns:x14="http://schemas.microsoft.com/office/spreadsheetml/2009/9/main" uri="{B025F937-C7B1-47D3-B67F-A62EFF666E3E}">
          <x14:id>{B8693DD9-A599-4D7D-8111-29C3C5991E84}</x14:id>
        </ext>
      </extLst>
    </cfRule>
  </conditionalFormatting>
  <conditionalFormatting sqref="G70">
    <cfRule type="dataBar" priority="1070">
      <dataBar>
        <cfvo type="min"/>
        <cfvo type="max"/>
        <color theme="3" tint="0.39997558519241921"/>
      </dataBar>
      <extLst>
        <ext xmlns:x14="http://schemas.microsoft.com/office/spreadsheetml/2009/9/main" uri="{B025F937-C7B1-47D3-B67F-A62EFF666E3E}">
          <x14:id>{4E2F2829-17E7-48DF-8FF0-168EE82C471B}</x14:id>
        </ext>
      </extLst>
    </cfRule>
  </conditionalFormatting>
  <conditionalFormatting sqref="G71">
    <cfRule type="dataBar" priority="1072">
      <dataBar>
        <cfvo type="min"/>
        <cfvo type="max"/>
        <color theme="3" tint="0.39997558519241921"/>
      </dataBar>
      <extLst>
        <ext xmlns:x14="http://schemas.microsoft.com/office/spreadsheetml/2009/9/main" uri="{B025F937-C7B1-47D3-B67F-A62EFF666E3E}">
          <x14:id>{1290EA9C-A05F-4355-BAAA-112A755B0B72}</x14:id>
        </ext>
      </extLst>
    </cfRule>
  </conditionalFormatting>
  <conditionalFormatting sqref="D84">
    <cfRule type="cellIs" dxfId="239" priority="785" operator="equal">
      <formula>"In Progress"</formula>
    </cfRule>
    <cfRule type="cellIs" dxfId="238" priority="786" operator="equal">
      <formula>"Deferred"</formula>
    </cfRule>
    <cfRule type="cellIs" dxfId="237" priority="787" operator="equal">
      <formula>"Complete"</formula>
    </cfRule>
  </conditionalFormatting>
  <conditionalFormatting sqref="G84">
    <cfRule type="dataBar" priority="783">
      <dataBar>
        <cfvo type="min"/>
        <cfvo type="max"/>
        <color theme="3" tint="0.39997558519241921"/>
      </dataBar>
      <extLst>
        <ext xmlns:x14="http://schemas.microsoft.com/office/spreadsheetml/2009/9/main" uri="{B025F937-C7B1-47D3-B67F-A62EFF666E3E}">
          <x14:id>{5051AEEF-099C-4580-83AF-C1BA606F4D71}</x14:id>
        </ext>
      </extLst>
    </cfRule>
  </conditionalFormatting>
  <conditionalFormatting sqref="G84">
    <cfRule type="dataBar" priority="782">
      <dataBar>
        <cfvo type="min"/>
        <cfvo type="max"/>
        <color theme="3" tint="0.39997558519241921"/>
      </dataBar>
      <extLst>
        <ext xmlns:x14="http://schemas.microsoft.com/office/spreadsheetml/2009/9/main" uri="{B025F937-C7B1-47D3-B67F-A62EFF666E3E}">
          <x14:id>{2AE6ADB1-2970-422F-BE07-5BB74FAE982E}</x14:id>
        </ext>
      </extLst>
    </cfRule>
  </conditionalFormatting>
  <conditionalFormatting sqref="D84">
    <cfRule type="cellIs" dxfId="236" priority="779" operator="equal">
      <formula>"In Progress"</formula>
    </cfRule>
    <cfRule type="cellIs" dxfId="235" priority="780" operator="equal">
      <formula>"Deferred"</formula>
    </cfRule>
    <cfRule type="cellIs" dxfId="234" priority="781" operator="equal">
      <formula>"Complete"</formula>
    </cfRule>
  </conditionalFormatting>
  <conditionalFormatting sqref="G85">
    <cfRule type="dataBar" priority="771">
      <dataBar>
        <cfvo type="min"/>
        <cfvo type="max"/>
        <color theme="3" tint="0.39997558519241921"/>
      </dataBar>
      <extLst>
        <ext xmlns:x14="http://schemas.microsoft.com/office/spreadsheetml/2009/9/main" uri="{B025F937-C7B1-47D3-B67F-A62EFF666E3E}">
          <x14:id>{19F4DA75-2D3E-4BD2-B2D8-31885EEFA401}</x14:id>
        </ext>
      </extLst>
    </cfRule>
  </conditionalFormatting>
  <conditionalFormatting sqref="G95">
    <cfRule type="dataBar" priority="768">
      <dataBar>
        <cfvo type="min"/>
        <cfvo type="max"/>
        <color theme="3" tint="0.39997558519241921"/>
      </dataBar>
      <extLst>
        <ext xmlns:x14="http://schemas.microsoft.com/office/spreadsheetml/2009/9/main" uri="{B025F937-C7B1-47D3-B67F-A62EFF666E3E}">
          <x14:id>{C654C9FC-B9F9-42B2-9A78-4AE3A869BDBB}</x14:id>
        </ext>
      </extLst>
    </cfRule>
  </conditionalFormatting>
  <conditionalFormatting sqref="G86:G88 G94">
    <cfRule type="dataBar" priority="766">
      <dataBar>
        <cfvo type="min"/>
        <cfvo type="max"/>
        <color theme="3" tint="0.39997558519241921"/>
      </dataBar>
      <extLst>
        <ext xmlns:x14="http://schemas.microsoft.com/office/spreadsheetml/2009/9/main" uri="{B025F937-C7B1-47D3-B67F-A62EFF666E3E}">
          <x14:id>{7F1C1194-19DB-49F6-AD04-08E9AE5B9633}</x14:id>
        </ext>
      </extLst>
    </cfRule>
  </conditionalFormatting>
  <conditionalFormatting sqref="G90">
    <cfRule type="dataBar" priority="764">
      <dataBar>
        <cfvo type="min"/>
        <cfvo type="max"/>
        <color theme="3" tint="0.39997558519241921"/>
      </dataBar>
      <extLst>
        <ext xmlns:x14="http://schemas.microsoft.com/office/spreadsheetml/2009/9/main" uri="{B025F937-C7B1-47D3-B67F-A62EFF666E3E}">
          <x14:id>{27D42487-EAF9-4385-8155-9EC65C31DF86}</x14:id>
        </ext>
      </extLst>
    </cfRule>
  </conditionalFormatting>
  <conditionalFormatting sqref="G90">
    <cfRule type="dataBar" priority="763">
      <dataBar>
        <cfvo type="min"/>
        <cfvo type="max"/>
        <color theme="3" tint="0.39997558519241921"/>
      </dataBar>
      <extLst>
        <ext xmlns:x14="http://schemas.microsoft.com/office/spreadsheetml/2009/9/main" uri="{B025F937-C7B1-47D3-B67F-A62EFF666E3E}">
          <x14:id>{40D76B60-6360-4911-B4AA-4D547B4649C0}</x14:id>
        </ext>
      </extLst>
    </cfRule>
  </conditionalFormatting>
  <conditionalFormatting sqref="D90">
    <cfRule type="cellIs" dxfId="233" priority="760" operator="equal">
      <formula>"In Progress"</formula>
    </cfRule>
    <cfRule type="cellIs" dxfId="232" priority="761" operator="equal">
      <formula>"Deferred"</formula>
    </cfRule>
    <cfRule type="cellIs" dxfId="231" priority="762" operator="equal">
      <formula>"Complete"</formula>
    </cfRule>
  </conditionalFormatting>
  <conditionalFormatting sqref="D89">
    <cfRule type="cellIs" dxfId="230" priority="745" operator="equal">
      <formula>"In Progress"</formula>
    </cfRule>
    <cfRule type="cellIs" dxfId="229" priority="746" operator="equal">
      <formula>"Deferred"</formula>
    </cfRule>
    <cfRule type="cellIs" dxfId="228" priority="747" operator="equal">
      <formula>"Complete"</formula>
    </cfRule>
  </conditionalFormatting>
  <conditionalFormatting sqref="G89">
    <cfRule type="dataBar" priority="743">
      <dataBar>
        <cfvo type="min"/>
        <cfvo type="max"/>
        <color theme="3" tint="0.39997558519241921"/>
      </dataBar>
      <extLst>
        <ext xmlns:x14="http://schemas.microsoft.com/office/spreadsheetml/2009/9/main" uri="{B025F937-C7B1-47D3-B67F-A62EFF666E3E}">
          <x14:id>{08067957-B427-42AC-9B00-DAD16ACA3F51}</x14:id>
        </ext>
      </extLst>
    </cfRule>
  </conditionalFormatting>
  <conditionalFormatting sqref="G89">
    <cfRule type="dataBar" priority="742">
      <dataBar>
        <cfvo type="min"/>
        <cfvo type="max"/>
        <color theme="3" tint="0.39997558519241921"/>
      </dataBar>
      <extLst>
        <ext xmlns:x14="http://schemas.microsoft.com/office/spreadsheetml/2009/9/main" uri="{B025F937-C7B1-47D3-B67F-A62EFF666E3E}">
          <x14:id>{56990EE5-83FF-4399-87F3-9EE974AAD3CD}</x14:id>
        </ext>
      </extLst>
    </cfRule>
  </conditionalFormatting>
  <conditionalFormatting sqref="D89">
    <cfRule type="cellIs" dxfId="227" priority="739" operator="equal">
      <formula>"In Progress"</formula>
    </cfRule>
    <cfRule type="cellIs" dxfId="226" priority="740" operator="equal">
      <formula>"Deferred"</formula>
    </cfRule>
    <cfRule type="cellIs" dxfId="225" priority="741" operator="equal">
      <formula>"Complete"</formula>
    </cfRule>
  </conditionalFormatting>
  <conditionalFormatting sqref="D97">
    <cfRule type="cellIs" dxfId="224" priority="735" operator="equal">
      <formula>"In Progress"</formula>
    </cfRule>
    <cfRule type="cellIs" dxfId="223" priority="736" operator="equal">
      <formula>"Deferred"</formula>
    </cfRule>
    <cfRule type="cellIs" dxfId="222" priority="737" operator="equal">
      <formula>"Complete"</formula>
    </cfRule>
  </conditionalFormatting>
  <conditionalFormatting sqref="D97">
    <cfRule type="cellIs" dxfId="221" priority="729" operator="equal">
      <formula>"In Progress"</formula>
    </cfRule>
    <cfRule type="cellIs" dxfId="220" priority="730" operator="equal">
      <formula>"Deferred"</formula>
    </cfRule>
    <cfRule type="cellIs" dxfId="219" priority="731" operator="equal">
      <formula>"Complete"</formula>
    </cfRule>
  </conditionalFormatting>
  <conditionalFormatting sqref="G98">
    <cfRule type="dataBar" priority="721">
      <dataBar>
        <cfvo type="min"/>
        <cfvo type="max"/>
        <color theme="3" tint="0.39997558519241921"/>
      </dataBar>
      <extLst>
        <ext xmlns:x14="http://schemas.microsoft.com/office/spreadsheetml/2009/9/main" uri="{B025F937-C7B1-47D3-B67F-A62EFF666E3E}">
          <x14:id>{A60D234C-DD1C-4CA1-B421-47C6372BCA4E}</x14:id>
        </ext>
      </extLst>
    </cfRule>
  </conditionalFormatting>
  <conditionalFormatting sqref="G104">
    <cfRule type="dataBar" priority="718">
      <dataBar>
        <cfvo type="min"/>
        <cfvo type="max"/>
        <color theme="3" tint="0.39997558519241921"/>
      </dataBar>
      <extLst>
        <ext xmlns:x14="http://schemas.microsoft.com/office/spreadsheetml/2009/9/main" uri="{B025F937-C7B1-47D3-B67F-A62EFF666E3E}">
          <x14:id>{8188D3FB-D323-4534-8BCB-EF23D124F33A}</x14:id>
        </ext>
      </extLst>
    </cfRule>
  </conditionalFormatting>
  <conditionalFormatting sqref="G86:G88 G94:G96">
    <cfRule type="dataBar" priority="1075">
      <dataBar>
        <cfvo type="min"/>
        <cfvo type="max"/>
        <color theme="3" tint="0.39997558519241921"/>
      </dataBar>
      <extLst>
        <ext xmlns:x14="http://schemas.microsoft.com/office/spreadsheetml/2009/9/main" uri="{B025F937-C7B1-47D3-B67F-A62EFF666E3E}">
          <x14:id>{79CFF436-6C1A-4015-AC80-BCF256083C24}</x14:id>
        </ext>
      </extLst>
    </cfRule>
  </conditionalFormatting>
  <conditionalFormatting sqref="G96">
    <cfRule type="dataBar" priority="1077">
      <dataBar>
        <cfvo type="min"/>
        <cfvo type="max"/>
        <color theme="3" tint="0.39997558519241921"/>
      </dataBar>
      <extLst>
        <ext xmlns:x14="http://schemas.microsoft.com/office/spreadsheetml/2009/9/main" uri="{B025F937-C7B1-47D3-B67F-A62EFF666E3E}">
          <x14:id>{A83062BF-EA99-46D4-8755-963CFED92372}</x14:id>
        </ext>
      </extLst>
    </cfRule>
  </conditionalFormatting>
  <conditionalFormatting sqref="G95:G96">
    <cfRule type="dataBar" priority="1079">
      <dataBar>
        <cfvo type="min"/>
        <cfvo type="max"/>
        <color theme="3" tint="0.39997558519241921"/>
      </dataBar>
      <extLst>
        <ext xmlns:x14="http://schemas.microsoft.com/office/spreadsheetml/2009/9/main" uri="{B025F937-C7B1-47D3-B67F-A62EFF666E3E}">
          <x14:id>{B5336265-7486-4EA5-AAB9-8F4512838642}</x14:id>
        </ext>
      </extLst>
    </cfRule>
  </conditionalFormatting>
  <conditionalFormatting sqref="G97">
    <cfRule type="dataBar" priority="1080">
      <dataBar>
        <cfvo type="min"/>
        <cfvo type="max"/>
        <color theme="3" tint="0.39997558519241921"/>
      </dataBar>
      <extLst>
        <ext xmlns:x14="http://schemas.microsoft.com/office/spreadsheetml/2009/9/main" uri="{B025F937-C7B1-47D3-B67F-A62EFF666E3E}">
          <x14:id>{0B0D0226-F7B9-4E26-AC71-1A79387F5540}</x14:id>
        </ext>
      </extLst>
    </cfRule>
  </conditionalFormatting>
  <conditionalFormatting sqref="D99">
    <cfRule type="cellIs" dxfId="218" priority="689" operator="equal">
      <formula>"In Progress"</formula>
    </cfRule>
    <cfRule type="cellIs" dxfId="217" priority="690" operator="equal">
      <formula>"Deferred"</formula>
    </cfRule>
    <cfRule type="cellIs" dxfId="216" priority="691" operator="equal">
      <formula>"Complete"</formula>
    </cfRule>
  </conditionalFormatting>
  <conditionalFormatting sqref="G100:G105">
    <cfRule type="dataBar" priority="1089">
      <dataBar>
        <cfvo type="min"/>
        <cfvo type="max"/>
        <color theme="3" tint="0.39997558519241921"/>
      </dataBar>
      <extLst>
        <ext xmlns:x14="http://schemas.microsoft.com/office/spreadsheetml/2009/9/main" uri="{B025F937-C7B1-47D3-B67F-A62EFF666E3E}">
          <x14:id>{3668E7E1-8F65-49CD-BC66-3FA2276AFD9B}</x14:id>
        </ext>
      </extLst>
    </cfRule>
  </conditionalFormatting>
  <conditionalFormatting sqref="D91:D93 D78:D80 D51:D53 D35:D37">
    <cfRule type="cellIs" dxfId="215" priority="682" operator="equal">
      <formula>"In Progress"</formula>
    </cfRule>
    <cfRule type="cellIs" dxfId="214" priority="683" operator="equal">
      <formula>"Deferred"</formula>
    </cfRule>
    <cfRule type="cellIs" dxfId="213" priority="684" operator="equal">
      <formula>"Complete"</formula>
    </cfRule>
  </conditionalFormatting>
  <conditionalFormatting sqref="G91:G93 G78:G80">
    <cfRule type="dataBar" priority="680">
      <dataBar>
        <cfvo type="min"/>
        <cfvo type="max"/>
        <color theme="3" tint="0.39997558519241921"/>
      </dataBar>
      <extLst>
        <ext xmlns:x14="http://schemas.microsoft.com/office/spreadsheetml/2009/9/main" uri="{B025F937-C7B1-47D3-B67F-A62EFF666E3E}">
          <x14:id>{91035889-4DE8-42E0-851B-600D475BBF25}</x14:id>
        </ext>
      </extLst>
    </cfRule>
  </conditionalFormatting>
  <conditionalFormatting sqref="G91:G93 G78:G80">
    <cfRule type="dataBar" priority="681">
      <dataBar>
        <cfvo type="min"/>
        <cfvo type="max"/>
        <color theme="3" tint="0.39997558519241921"/>
      </dataBar>
      <extLst>
        <ext xmlns:x14="http://schemas.microsoft.com/office/spreadsheetml/2009/9/main" uri="{B025F937-C7B1-47D3-B67F-A62EFF666E3E}">
          <x14:id>{E51AB6E1-ED14-43D1-86A4-A57B18BFDB4F}</x14:id>
        </ext>
      </extLst>
    </cfRule>
  </conditionalFormatting>
  <conditionalFormatting sqref="D106">
    <cfRule type="cellIs" dxfId="212" priority="677" operator="equal">
      <formula>"In Progress"</formula>
    </cfRule>
    <cfRule type="cellIs" dxfId="211" priority="678" operator="equal">
      <formula>"Deferred"</formula>
    </cfRule>
    <cfRule type="cellIs" dxfId="210" priority="679" operator="equal">
      <formula>"Complete"</formula>
    </cfRule>
  </conditionalFormatting>
  <conditionalFormatting sqref="D106">
    <cfRule type="cellIs" dxfId="209" priority="674" operator="equal">
      <formula>"In Progress"</formula>
    </cfRule>
    <cfRule type="cellIs" dxfId="208" priority="675" operator="equal">
      <formula>"Deferred"</formula>
    </cfRule>
    <cfRule type="cellIs" dxfId="207" priority="676" operator="equal">
      <formula>"Complete"</formula>
    </cfRule>
  </conditionalFormatting>
  <conditionalFormatting sqref="G106">
    <cfRule type="dataBar" priority="672">
      <dataBar>
        <cfvo type="min"/>
        <cfvo type="max"/>
        <color theme="3" tint="0.39997558519241921"/>
      </dataBar>
      <extLst>
        <ext xmlns:x14="http://schemas.microsoft.com/office/spreadsheetml/2009/9/main" uri="{B025F937-C7B1-47D3-B67F-A62EFF666E3E}">
          <x14:id>{B0659398-CDF2-431E-AC80-1791804886B4}</x14:id>
        </ext>
      </extLst>
    </cfRule>
  </conditionalFormatting>
  <conditionalFormatting sqref="G106">
    <cfRule type="dataBar" priority="671">
      <dataBar>
        <cfvo type="min"/>
        <cfvo type="max"/>
        <color theme="3" tint="0.39997558519241921"/>
      </dataBar>
      <extLst>
        <ext xmlns:x14="http://schemas.microsoft.com/office/spreadsheetml/2009/9/main" uri="{B025F937-C7B1-47D3-B67F-A62EFF666E3E}">
          <x14:id>{B45E785F-1A15-4DCC-AAEA-7CD890710991}</x14:id>
        </ext>
      </extLst>
    </cfRule>
  </conditionalFormatting>
  <conditionalFormatting sqref="D106">
    <cfRule type="cellIs" dxfId="206" priority="668" operator="equal">
      <formula>"In Progress"</formula>
    </cfRule>
    <cfRule type="cellIs" dxfId="205" priority="669" operator="equal">
      <formula>"Deferred"</formula>
    </cfRule>
    <cfRule type="cellIs" dxfId="204" priority="670" operator="equal">
      <formula>"Complete"</formula>
    </cfRule>
  </conditionalFormatting>
  <conditionalFormatting sqref="G107">
    <cfRule type="dataBar" priority="658">
      <dataBar>
        <cfvo type="min"/>
        <cfvo type="max"/>
        <color theme="3" tint="0.39997558519241921"/>
      </dataBar>
      <extLst>
        <ext xmlns:x14="http://schemas.microsoft.com/office/spreadsheetml/2009/9/main" uri="{B025F937-C7B1-47D3-B67F-A62EFF666E3E}">
          <x14:id>{A7B4F896-F232-4CFE-8DF4-BC843867BE4F}</x14:id>
        </ext>
      </extLst>
    </cfRule>
  </conditionalFormatting>
  <conditionalFormatting sqref="G113">
    <cfRule type="dataBar" priority="656">
      <dataBar>
        <cfvo type="min"/>
        <cfvo type="max"/>
        <color theme="3" tint="0.39997558519241921"/>
      </dataBar>
      <extLst>
        <ext xmlns:x14="http://schemas.microsoft.com/office/spreadsheetml/2009/9/main" uri="{B025F937-C7B1-47D3-B67F-A62EFF666E3E}">
          <x14:id>{8672D1C9-C9BF-441B-A351-3E2A37848D94}</x14:id>
        </ext>
      </extLst>
    </cfRule>
  </conditionalFormatting>
  <conditionalFormatting sqref="G114">
    <cfRule type="dataBar" priority="660">
      <dataBar>
        <cfvo type="min"/>
        <cfvo type="max"/>
        <color theme="3" tint="0.39997558519241921"/>
      </dataBar>
      <extLst>
        <ext xmlns:x14="http://schemas.microsoft.com/office/spreadsheetml/2009/9/main" uri="{B025F937-C7B1-47D3-B67F-A62EFF666E3E}">
          <x14:id>{774117C8-368B-4861-A04D-31B3B8F28D9D}</x14:id>
        </ext>
      </extLst>
    </cfRule>
  </conditionalFormatting>
  <conditionalFormatting sqref="G113:G114">
    <cfRule type="dataBar" priority="654">
      <dataBar>
        <cfvo type="min"/>
        <cfvo type="max"/>
        <color theme="3" tint="0.39997558519241921"/>
      </dataBar>
      <extLst>
        <ext xmlns:x14="http://schemas.microsoft.com/office/spreadsheetml/2009/9/main" uri="{B025F937-C7B1-47D3-B67F-A62EFF666E3E}">
          <x14:id>{525DE30E-694F-4CD3-8AAC-02F1BB6F1FBA}</x14:id>
        </ext>
      </extLst>
    </cfRule>
  </conditionalFormatting>
  <conditionalFormatting sqref="G109:G114">
    <cfRule type="dataBar" priority="665">
      <dataBar>
        <cfvo type="min"/>
        <cfvo type="max"/>
        <color theme="3" tint="0.39997558519241921"/>
      </dataBar>
      <extLst>
        <ext xmlns:x14="http://schemas.microsoft.com/office/spreadsheetml/2009/9/main" uri="{B025F937-C7B1-47D3-B67F-A62EFF666E3E}">
          <x14:id>{B1BB440C-4A84-4899-B97F-B634037736B3}</x14:id>
        </ext>
      </extLst>
    </cfRule>
  </conditionalFormatting>
  <conditionalFormatting sqref="G105">
    <cfRule type="dataBar" priority="1097">
      <dataBar>
        <cfvo type="min"/>
        <cfvo type="max"/>
        <color theme="3" tint="0.39997558519241921"/>
      </dataBar>
      <extLst>
        <ext xmlns:x14="http://schemas.microsoft.com/office/spreadsheetml/2009/9/main" uri="{B025F937-C7B1-47D3-B67F-A62EFF666E3E}">
          <x14:id>{A5F475BB-1D69-4ED1-AE76-82D30F864CFA}</x14:id>
        </ext>
      </extLst>
    </cfRule>
  </conditionalFormatting>
  <conditionalFormatting sqref="G104:G105">
    <cfRule type="dataBar" priority="1098">
      <dataBar>
        <cfvo type="min"/>
        <cfvo type="max"/>
        <color theme="3" tint="0.39997558519241921"/>
      </dataBar>
      <extLst>
        <ext xmlns:x14="http://schemas.microsoft.com/office/spreadsheetml/2009/9/main" uri="{B025F937-C7B1-47D3-B67F-A62EFF666E3E}">
          <x14:id>{28775F83-624D-4DD1-817C-76A683739385}</x14:id>
        </ext>
      </extLst>
    </cfRule>
  </conditionalFormatting>
  <conditionalFormatting sqref="G100:G103">
    <cfRule type="dataBar" priority="1107">
      <dataBar>
        <cfvo type="min"/>
        <cfvo type="max"/>
        <color theme="3" tint="0.39997558519241921"/>
      </dataBar>
      <extLst>
        <ext xmlns:x14="http://schemas.microsoft.com/office/spreadsheetml/2009/9/main" uri="{B025F937-C7B1-47D3-B67F-A62EFF666E3E}">
          <x14:id>{0A95ADA9-335C-4F8B-9166-7295A5EB9616}</x14:id>
        </ext>
      </extLst>
    </cfRule>
  </conditionalFormatting>
  <conditionalFormatting sqref="G99:G105">
    <cfRule type="dataBar" priority="1111">
      <dataBar>
        <cfvo type="min"/>
        <cfvo type="max"/>
        <color theme="3" tint="0.39997558519241921"/>
      </dataBar>
      <extLst>
        <ext xmlns:x14="http://schemas.microsoft.com/office/spreadsheetml/2009/9/main" uri="{B025F937-C7B1-47D3-B67F-A62EFF666E3E}">
          <x14:id>{847D962E-17E1-44B1-98BF-4DDEAE9E26B5}</x14:id>
        </ext>
      </extLst>
    </cfRule>
  </conditionalFormatting>
  <conditionalFormatting sqref="G109:G112">
    <cfRule type="dataBar" priority="1128">
      <dataBar>
        <cfvo type="min"/>
        <cfvo type="max"/>
        <color theme="3" tint="0.39997558519241921"/>
      </dataBar>
      <extLst>
        <ext xmlns:x14="http://schemas.microsoft.com/office/spreadsheetml/2009/9/main" uri="{B025F937-C7B1-47D3-B67F-A62EFF666E3E}">
          <x14:id>{5DEEF296-7408-4D6F-A2B3-DE7C68282DBA}</x14:id>
        </ext>
      </extLst>
    </cfRule>
  </conditionalFormatting>
  <conditionalFormatting sqref="G108:G114">
    <cfRule type="dataBar" priority="1130">
      <dataBar>
        <cfvo type="min"/>
        <cfvo type="max"/>
        <color theme="3" tint="0.39997558519241921"/>
      </dataBar>
      <extLst>
        <ext xmlns:x14="http://schemas.microsoft.com/office/spreadsheetml/2009/9/main" uri="{B025F937-C7B1-47D3-B67F-A62EFF666E3E}">
          <x14:id>{8DE3A79C-526F-4E82-9967-DFC87AF1A3DF}</x14:id>
        </ext>
      </extLst>
    </cfRule>
  </conditionalFormatting>
  <conditionalFormatting sqref="D115">
    <cfRule type="cellIs" dxfId="203" priority="635" operator="equal">
      <formula>"In Progress"</formula>
    </cfRule>
    <cfRule type="cellIs" dxfId="202" priority="636" operator="equal">
      <formula>"Deferred"</formula>
    </cfRule>
    <cfRule type="cellIs" dxfId="201" priority="637" operator="equal">
      <formula>"Complete"</formula>
    </cfRule>
  </conditionalFormatting>
  <conditionalFormatting sqref="D115">
    <cfRule type="cellIs" dxfId="200" priority="632" operator="equal">
      <formula>"In Progress"</formula>
    </cfRule>
    <cfRule type="cellIs" dxfId="199" priority="633" operator="equal">
      <formula>"Deferred"</formula>
    </cfRule>
    <cfRule type="cellIs" dxfId="198" priority="634" operator="equal">
      <formula>"Complete"</formula>
    </cfRule>
  </conditionalFormatting>
  <conditionalFormatting sqref="G115">
    <cfRule type="dataBar" priority="630">
      <dataBar>
        <cfvo type="min"/>
        <cfvo type="max"/>
        <color theme="3" tint="0.39997558519241921"/>
      </dataBar>
      <extLst>
        <ext xmlns:x14="http://schemas.microsoft.com/office/spreadsheetml/2009/9/main" uri="{B025F937-C7B1-47D3-B67F-A62EFF666E3E}">
          <x14:id>{3C4DB3F4-10AD-49BD-82E8-E7E50FE7A24B}</x14:id>
        </ext>
      </extLst>
    </cfRule>
  </conditionalFormatting>
  <conditionalFormatting sqref="G115">
    <cfRule type="dataBar" priority="629">
      <dataBar>
        <cfvo type="min"/>
        <cfvo type="max"/>
        <color theme="3" tint="0.39997558519241921"/>
      </dataBar>
      <extLst>
        <ext xmlns:x14="http://schemas.microsoft.com/office/spreadsheetml/2009/9/main" uri="{B025F937-C7B1-47D3-B67F-A62EFF666E3E}">
          <x14:id>{9EFE72C0-69A3-4B9D-BDE8-2987E6213551}</x14:id>
        </ext>
      </extLst>
    </cfRule>
  </conditionalFormatting>
  <conditionalFormatting sqref="D115">
    <cfRule type="cellIs" dxfId="197" priority="626" operator="equal">
      <formula>"In Progress"</formula>
    </cfRule>
    <cfRule type="cellIs" dxfId="196" priority="627" operator="equal">
      <formula>"Deferred"</formula>
    </cfRule>
    <cfRule type="cellIs" dxfId="195" priority="628" operator="equal">
      <formula>"Complete"</formula>
    </cfRule>
  </conditionalFormatting>
  <conditionalFormatting sqref="D116:D124">
    <cfRule type="cellIs" dxfId="194" priority="620" operator="equal">
      <formula>"In Progress"</formula>
    </cfRule>
    <cfRule type="cellIs" dxfId="193" priority="621" operator="equal">
      <formula>"Deferred"</formula>
    </cfRule>
    <cfRule type="cellIs" dxfId="192" priority="622" operator="equal">
      <formula>"Complete"</formula>
    </cfRule>
  </conditionalFormatting>
  <conditionalFormatting sqref="G116">
    <cfRule type="dataBar" priority="615">
      <dataBar>
        <cfvo type="min"/>
        <cfvo type="max"/>
        <color theme="3" tint="0.39997558519241921"/>
      </dataBar>
      <extLst>
        <ext xmlns:x14="http://schemas.microsoft.com/office/spreadsheetml/2009/9/main" uri="{B025F937-C7B1-47D3-B67F-A62EFF666E3E}">
          <x14:id>{2F062024-386C-402C-8DA6-ABAF440EF074}</x14:id>
        </ext>
      </extLst>
    </cfRule>
  </conditionalFormatting>
  <conditionalFormatting sqref="G123">
    <cfRule type="dataBar" priority="613">
      <dataBar>
        <cfvo type="min"/>
        <cfvo type="max"/>
        <color theme="3" tint="0.39997558519241921"/>
      </dataBar>
      <extLst>
        <ext xmlns:x14="http://schemas.microsoft.com/office/spreadsheetml/2009/9/main" uri="{B025F937-C7B1-47D3-B67F-A62EFF666E3E}">
          <x14:id>{E2E268FB-EA5F-47FA-99AF-AFE72A8CC51E}</x14:id>
        </ext>
      </extLst>
    </cfRule>
  </conditionalFormatting>
  <conditionalFormatting sqref="G118:G123">
    <cfRule type="dataBar" priority="623">
      <dataBar>
        <cfvo type="min"/>
        <cfvo type="max"/>
        <color theme="3" tint="0.39997558519241921"/>
      </dataBar>
      <extLst>
        <ext xmlns:x14="http://schemas.microsoft.com/office/spreadsheetml/2009/9/main" uri="{B025F937-C7B1-47D3-B67F-A62EFF666E3E}">
          <x14:id>{E87FDB86-7927-4D54-AB85-32DBEB2F733E}</x14:id>
        </ext>
      </extLst>
    </cfRule>
  </conditionalFormatting>
  <conditionalFormatting sqref="G117:G124">
    <cfRule type="dataBar" priority="624">
      <dataBar>
        <cfvo type="min"/>
        <cfvo type="max"/>
        <color theme="3" tint="0.39997558519241921"/>
      </dataBar>
      <extLst>
        <ext xmlns:x14="http://schemas.microsoft.com/office/spreadsheetml/2009/9/main" uri="{B025F937-C7B1-47D3-B67F-A62EFF666E3E}">
          <x14:id>{AFF8B413-A49F-4D0C-9D47-65A5B6627CF5}</x14:id>
        </ext>
      </extLst>
    </cfRule>
  </conditionalFormatting>
  <conditionalFormatting sqref="G117">
    <cfRule type="dataBar" priority="597">
      <dataBar>
        <cfvo type="min"/>
        <cfvo type="max"/>
        <color theme="3" tint="0.39997558519241921"/>
      </dataBar>
      <extLst>
        <ext xmlns:x14="http://schemas.microsoft.com/office/spreadsheetml/2009/9/main" uri="{B025F937-C7B1-47D3-B67F-A62EFF666E3E}">
          <x14:id>{2FA96CB5-37B0-4177-8B1E-336304C6C3DB}</x14:id>
        </ext>
      </extLst>
    </cfRule>
  </conditionalFormatting>
  <conditionalFormatting sqref="G117">
    <cfRule type="dataBar" priority="596">
      <dataBar>
        <cfvo type="min"/>
        <cfvo type="max"/>
        <color theme="3" tint="0.39997558519241921"/>
      </dataBar>
      <extLst>
        <ext xmlns:x14="http://schemas.microsoft.com/office/spreadsheetml/2009/9/main" uri="{B025F937-C7B1-47D3-B67F-A62EFF666E3E}">
          <x14:id>{FD0472CE-D108-4C7E-9509-7FB277552E2C}</x14:id>
        </ext>
      </extLst>
    </cfRule>
  </conditionalFormatting>
  <conditionalFormatting sqref="G117">
    <cfRule type="dataBar" priority="598">
      <dataBar>
        <cfvo type="min"/>
        <cfvo type="max"/>
        <color theme="3" tint="0.39997558519241921"/>
      </dataBar>
      <extLst>
        <ext xmlns:x14="http://schemas.microsoft.com/office/spreadsheetml/2009/9/main" uri="{B025F937-C7B1-47D3-B67F-A62EFF666E3E}">
          <x14:id>{E900EF44-8F69-4BC0-8F02-08876F9A49B6}</x14:id>
        </ext>
      </extLst>
    </cfRule>
  </conditionalFormatting>
  <conditionalFormatting sqref="G117:G121">
    <cfRule type="dataBar" priority="595">
      <dataBar>
        <cfvo type="min"/>
        <cfvo type="max"/>
        <color theme="3" tint="0.39997558519241921"/>
      </dataBar>
      <extLst>
        <ext xmlns:x14="http://schemas.microsoft.com/office/spreadsheetml/2009/9/main" uri="{B025F937-C7B1-47D3-B67F-A62EFF666E3E}">
          <x14:id>{C281551C-D685-4995-A867-8BCC794144FB}</x14:id>
        </ext>
      </extLst>
    </cfRule>
  </conditionalFormatting>
  <conditionalFormatting sqref="G117:G121">
    <cfRule type="dataBar" priority="594">
      <dataBar>
        <cfvo type="min"/>
        <cfvo type="max"/>
        <color theme="3" tint="0.39997558519241921"/>
      </dataBar>
      <extLst>
        <ext xmlns:x14="http://schemas.microsoft.com/office/spreadsheetml/2009/9/main" uri="{B025F937-C7B1-47D3-B67F-A62EFF666E3E}">
          <x14:id>{0B32E749-F8BF-4F12-A9EC-E1C52EECD0A8}</x14:id>
        </ext>
      </extLst>
    </cfRule>
  </conditionalFormatting>
  <conditionalFormatting sqref="D125">
    <cfRule type="cellIs" dxfId="191" priority="591" operator="equal">
      <formula>"In Progress"</formula>
    </cfRule>
    <cfRule type="cellIs" dxfId="190" priority="592" operator="equal">
      <formula>"Deferred"</formula>
    </cfRule>
    <cfRule type="cellIs" dxfId="189" priority="593" operator="equal">
      <formula>"Complete"</formula>
    </cfRule>
  </conditionalFormatting>
  <conditionalFormatting sqref="D125">
    <cfRule type="cellIs" dxfId="188" priority="588" operator="equal">
      <formula>"In Progress"</formula>
    </cfRule>
    <cfRule type="cellIs" dxfId="187" priority="589" operator="equal">
      <formula>"Deferred"</formula>
    </cfRule>
    <cfRule type="cellIs" dxfId="186" priority="590" operator="equal">
      <formula>"Complete"</formula>
    </cfRule>
  </conditionalFormatting>
  <conditionalFormatting sqref="G125">
    <cfRule type="dataBar" priority="586">
      <dataBar>
        <cfvo type="min"/>
        <cfvo type="max"/>
        <color theme="3" tint="0.39997558519241921"/>
      </dataBar>
      <extLst>
        <ext xmlns:x14="http://schemas.microsoft.com/office/spreadsheetml/2009/9/main" uri="{B025F937-C7B1-47D3-B67F-A62EFF666E3E}">
          <x14:id>{E10FE25F-9484-4D00-949C-77C5567D1A6A}</x14:id>
        </ext>
      </extLst>
    </cfRule>
  </conditionalFormatting>
  <conditionalFormatting sqref="G125">
    <cfRule type="dataBar" priority="585">
      <dataBar>
        <cfvo type="min"/>
        <cfvo type="max"/>
        <color theme="3" tint="0.39997558519241921"/>
      </dataBar>
      <extLst>
        <ext xmlns:x14="http://schemas.microsoft.com/office/spreadsheetml/2009/9/main" uri="{B025F937-C7B1-47D3-B67F-A62EFF666E3E}">
          <x14:id>{67193C0F-CC4B-4BFB-AFCC-8F44E5C8C916}</x14:id>
        </ext>
      </extLst>
    </cfRule>
  </conditionalFormatting>
  <conditionalFormatting sqref="D125">
    <cfRule type="cellIs" dxfId="185" priority="582" operator="equal">
      <formula>"In Progress"</formula>
    </cfRule>
    <cfRule type="cellIs" dxfId="184" priority="583" operator="equal">
      <formula>"Deferred"</formula>
    </cfRule>
    <cfRule type="cellIs" dxfId="183" priority="584" operator="equal">
      <formula>"Complete"</formula>
    </cfRule>
  </conditionalFormatting>
  <conditionalFormatting sqref="G126">
    <cfRule type="dataBar" priority="571">
      <dataBar>
        <cfvo type="min"/>
        <cfvo type="max"/>
        <color theme="3" tint="0.39997558519241921"/>
      </dataBar>
      <extLst>
        <ext xmlns:x14="http://schemas.microsoft.com/office/spreadsheetml/2009/9/main" uri="{B025F937-C7B1-47D3-B67F-A62EFF666E3E}">
          <x14:id>{3FA76EB4-E787-46EE-A41A-8A8188E16FB8}</x14:id>
        </ext>
      </extLst>
    </cfRule>
  </conditionalFormatting>
  <conditionalFormatting sqref="G127:G128">
    <cfRule type="dataBar" priority="579">
      <dataBar>
        <cfvo type="min"/>
        <cfvo type="max"/>
        <color theme="3" tint="0.39997558519241921"/>
      </dataBar>
      <extLst>
        <ext xmlns:x14="http://schemas.microsoft.com/office/spreadsheetml/2009/9/main" uri="{B025F937-C7B1-47D3-B67F-A62EFF666E3E}">
          <x14:id>{2301BD64-2567-4655-8CCE-246C98DB5DF6}</x14:id>
        </ext>
      </extLst>
    </cfRule>
  </conditionalFormatting>
  <conditionalFormatting sqref="G124">
    <cfRule type="dataBar" priority="1133">
      <dataBar>
        <cfvo type="min"/>
        <cfvo type="max"/>
        <color theme="3" tint="0.39997558519241921"/>
      </dataBar>
      <extLst>
        <ext xmlns:x14="http://schemas.microsoft.com/office/spreadsheetml/2009/9/main" uri="{B025F937-C7B1-47D3-B67F-A62EFF666E3E}">
          <x14:id>{9F673DC5-0CBD-4E27-9A90-91A1532CF8EF}</x14:id>
        </ext>
      </extLst>
    </cfRule>
  </conditionalFormatting>
  <conditionalFormatting sqref="G123:G124">
    <cfRule type="dataBar" priority="1134">
      <dataBar>
        <cfvo type="min"/>
        <cfvo type="max"/>
        <color theme="3" tint="0.39997558519241921"/>
      </dataBar>
      <extLst>
        <ext xmlns:x14="http://schemas.microsoft.com/office/spreadsheetml/2009/9/main" uri="{B025F937-C7B1-47D3-B67F-A62EFF666E3E}">
          <x14:id>{FDA6869A-6196-4EF5-A812-2B9A66F8BDD8}</x14:id>
        </ext>
      </extLst>
    </cfRule>
  </conditionalFormatting>
  <conditionalFormatting sqref="G117:G124">
    <cfRule type="dataBar" priority="1135">
      <dataBar>
        <cfvo type="min"/>
        <cfvo type="max"/>
        <color theme="3" tint="0.39997558519241921"/>
      </dataBar>
      <extLst>
        <ext xmlns:x14="http://schemas.microsoft.com/office/spreadsheetml/2009/9/main" uri="{B025F937-C7B1-47D3-B67F-A62EFF666E3E}">
          <x14:id>{AB576218-3E27-4B57-A581-84F9E1456F8E}</x14:id>
        </ext>
      </extLst>
    </cfRule>
  </conditionalFormatting>
  <conditionalFormatting sqref="D134">
    <cfRule type="cellIs" dxfId="182" priority="547" operator="equal">
      <formula>"In Progress"</formula>
    </cfRule>
    <cfRule type="cellIs" dxfId="181" priority="548" operator="equal">
      <formula>"Deferred"</formula>
    </cfRule>
    <cfRule type="cellIs" dxfId="180" priority="549" operator="equal">
      <formula>"Complete"</formula>
    </cfRule>
  </conditionalFormatting>
  <conditionalFormatting sqref="D134">
    <cfRule type="cellIs" dxfId="179" priority="544" operator="equal">
      <formula>"In Progress"</formula>
    </cfRule>
    <cfRule type="cellIs" dxfId="178" priority="545" operator="equal">
      <formula>"Deferred"</formula>
    </cfRule>
    <cfRule type="cellIs" dxfId="177" priority="546" operator="equal">
      <formula>"Complete"</formula>
    </cfRule>
  </conditionalFormatting>
  <conditionalFormatting sqref="G134">
    <cfRule type="dataBar" priority="542">
      <dataBar>
        <cfvo type="min"/>
        <cfvo type="max"/>
        <color theme="3" tint="0.39997558519241921"/>
      </dataBar>
      <extLst>
        <ext xmlns:x14="http://schemas.microsoft.com/office/spreadsheetml/2009/9/main" uri="{B025F937-C7B1-47D3-B67F-A62EFF666E3E}">
          <x14:id>{1F3C0D64-CA51-476C-8D62-9B03A265F5C6}</x14:id>
        </ext>
      </extLst>
    </cfRule>
  </conditionalFormatting>
  <conditionalFormatting sqref="G134">
    <cfRule type="dataBar" priority="541">
      <dataBar>
        <cfvo type="min"/>
        <cfvo type="max"/>
        <color theme="3" tint="0.39997558519241921"/>
      </dataBar>
      <extLst>
        <ext xmlns:x14="http://schemas.microsoft.com/office/spreadsheetml/2009/9/main" uri="{B025F937-C7B1-47D3-B67F-A62EFF666E3E}">
          <x14:id>{6CD7A3CB-AA45-4AFB-809C-C271876D36F8}</x14:id>
        </ext>
      </extLst>
    </cfRule>
  </conditionalFormatting>
  <conditionalFormatting sqref="D134">
    <cfRule type="cellIs" dxfId="176" priority="538" operator="equal">
      <formula>"In Progress"</formula>
    </cfRule>
    <cfRule type="cellIs" dxfId="175" priority="539" operator="equal">
      <formula>"Deferred"</formula>
    </cfRule>
    <cfRule type="cellIs" dxfId="174" priority="540" operator="equal">
      <formula>"Complete"</formula>
    </cfRule>
  </conditionalFormatting>
  <conditionalFormatting sqref="G135">
    <cfRule type="dataBar" priority="527">
      <dataBar>
        <cfvo type="min"/>
        <cfvo type="max"/>
        <color theme="3" tint="0.39997558519241921"/>
      </dataBar>
      <extLst>
        <ext xmlns:x14="http://schemas.microsoft.com/office/spreadsheetml/2009/9/main" uri="{B025F937-C7B1-47D3-B67F-A62EFF666E3E}">
          <x14:id>{2F9D9A3B-90FB-45BB-9A96-A2292AB7FAC0}</x14:id>
        </ext>
      </extLst>
    </cfRule>
  </conditionalFormatting>
  <conditionalFormatting sqref="G136 G138 G140">
    <cfRule type="dataBar" priority="535">
      <dataBar>
        <cfvo type="min"/>
        <cfvo type="max"/>
        <color theme="3" tint="0.39997558519241921"/>
      </dataBar>
      <extLst>
        <ext xmlns:x14="http://schemas.microsoft.com/office/spreadsheetml/2009/9/main" uri="{B025F937-C7B1-47D3-B67F-A62EFF666E3E}">
          <x14:id>{CE397303-B022-496C-9463-426A25BA3E29}</x14:id>
        </ext>
      </extLst>
    </cfRule>
  </conditionalFormatting>
  <conditionalFormatting sqref="G133">
    <cfRule type="dataBar" priority="1137">
      <dataBar>
        <cfvo type="min"/>
        <cfvo type="max"/>
        <color theme="3" tint="0.39997558519241921"/>
      </dataBar>
      <extLst>
        <ext xmlns:x14="http://schemas.microsoft.com/office/spreadsheetml/2009/9/main" uri="{B025F937-C7B1-47D3-B67F-A62EFF666E3E}">
          <x14:id>{33D3812D-3183-4CEE-96DC-DDE9DF480DFA}</x14:id>
        </ext>
      </extLst>
    </cfRule>
  </conditionalFormatting>
  <conditionalFormatting sqref="G133">
    <cfRule type="dataBar" priority="1138">
      <dataBar>
        <cfvo type="min"/>
        <cfvo type="max"/>
        <color theme="3" tint="0.39997558519241921"/>
      </dataBar>
      <extLst>
        <ext xmlns:x14="http://schemas.microsoft.com/office/spreadsheetml/2009/9/main" uri="{B025F937-C7B1-47D3-B67F-A62EFF666E3E}">
          <x14:id>{0102CEFD-D7F8-49BC-83BF-68CBB2069CBE}</x14:id>
        </ext>
      </extLst>
    </cfRule>
  </conditionalFormatting>
  <conditionalFormatting sqref="G127:G128">
    <cfRule type="dataBar" priority="1148">
      <dataBar>
        <cfvo type="min"/>
        <cfvo type="max"/>
        <color theme="3" tint="0.39997558519241921"/>
      </dataBar>
      <extLst>
        <ext xmlns:x14="http://schemas.microsoft.com/office/spreadsheetml/2009/9/main" uri="{B025F937-C7B1-47D3-B67F-A62EFF666E3E}">
          <x14:id>{BD3E7F73-9ED3-4141-8CF7-E530F47EDEC2}</x14:id>
        </ext>
      </extLst>
    </cfRule>
  </conditionalFormatting>
  <conditionalFormatting sqref="G127:G128 G133">
    <cfRule type="dataBar" priority="1150">
      <dataBar>
        <cfvo type="min"/>
        <cfvo type="max"/>
        <color theme="3" tint="0.39997558519241921"/>
      </dataBar>
      <extLst>
        <ext xmlns:x14="http://schemas.microsoft.com/office/spreadsheetml/2009/9/main" uri="{B025F937-C7B1-47D3-B67F-A62EFF666E3E}">
          <x14:id>{47E8B1B6-C4DC-4600-B7EA-B3A32492FDF8}</x14:id>
        </ext>
      </extLst>
    </cfRule>
  </conditionalFormatting>
  <conditionalFormatting sqref="D144">
    <cfRule type="cellIs" dxfId="173" priority="503" operator="equal">
      <formula>"In Progress"</formula>
    </cfRule>
    <cfRule type="cellIs" dxfId="172" priority="504" operator="equal">
      <formula>"Deferred"</formula>
    </cfRule>
    <cfRule type="cellIs" dxfId="171" priority="505" operator="equal">
      <formula>"Complete"</formula>
    </cfRule>
  </conditionalFormatting>
  <conditionalFormatting sqref="D144">
    <cfRule type="cellIs" dxfId="170" priority="500" operator="equal">
      <formula>"In Progress"</formula>
    </cfRule>
    <cfRule type="cellIs" dxfId="169" priority="501" operator="equal">
      <formula>"Deferred"</formula>
    </cfRule>
    <cfRule type="cellIs" dxfId="168" priority="502" operator="equal">
      <formula>"Complete"</formula>
    </cfRule>
  </conditionalFormatting>
  <conditionalFormatting sqref="G144">
    <cfRule type="dataBar" priority="498">
      <dataBar>
        <cfvo type="min"/>
        <cfvo type="max"/>
        <color theme="3" tint="0.39997558519241921"/>
      </dataBar>
      <extLst>
        <ext xmlns:x14="http://schemas.microsoft.com/office/spreadsheetml/2009/9/main" uri="{B025F937-C7B1-47D3-B67F-A62EFF666E3E}">
          <x14:id>{8ED9FE60-12D0-43E8-AA09-6EA3E4F8310B}</x14:id>
        </ext>
      </extLst>
    </cfRule>
  </conditionalFormatting>
  <conditionalFormatting sqref="G144">
    <cfRule type="dataBar" priority="497">
      <dataBar>
        <cfvo type="min"/>
        <cfvo type="max"/>
        <color theme="3" tint="0.39997558519241921"/>
      </dataBar>
      <extLst>
        <ext xmlns:x14="http://schemas.microsoft.com/office/spreadsheetml/2009/9/main" uri="{B025F937-C7B1-47D3-B67F-A62EFF666E3E}">
          <x14:id>{FDEEAE07-22C8-4DDB-8D93-779A8BD664C3}</x14:id>
        </ext>
      </extLst>
    </cfRule>
  </conditionalFormatting>
  <conditionalFormatting sqref="D144">
    <cfRule type="cellIs" dxfId="167" priority="494" operator="equal">
      <formula>"In Progress"</formula>
    </cfRule>
    <cfRule type="cellIs" dxfId="166" priority="495" operator="equal">
      <formula>"Deferred"</formula>
    </cfRule>
    <cfRule type="cellIs" dxfId="165" priority="496" operator="equal">
      <formula>"Complete"</formula>
    </cfRule>
  </conditionalFormatting>
  <conditionalFormatting sqref="G145">
    <cfRule type="dataBar" priority="483">
      <dataBar>
        <cfvo type="min"/>
        <cfvo type="max"/>
        <color theme="3" tint="0.39997558519241921"/>
      </dataBar>
      <extLst>
        <ext xmlns:x14="http://schemas.microsoft.com/office/spreadsheetml/2009/9/main" uri="{B025F937-C7B1-47D3-B67F-A62EFF666E3E}">
          <x14:id>{B2867639-160C-4371-A9C7-A09719DB9920}</x14:id>
        </ext>
      </extLst>
    </cfRule>
  </conditionalFormatting>
  <conditionalFormatting sqref="G151">
    <cfRule type="dataBar" priority="481">
      <dataBar>
        <cfvo type="min"/>
        <cfvo type="max"/>
        <color theme="3" tint="0.39997558519241921"/>
      </dataBar>
      <extLst>
        <ext xmlns:x14="http://schemas.microsoft.com/office/spreadsheetml/2009/9/main" uri="{B025F937-C7B1-47D3-B67F-A62EFF666E3E}">
          <x14:id>{EE503972-E830-481E-A524-BE58613BCCFB}</x14:id>
        </ext>
      </extLst>
    </cfRule>
  </conditionalFormatting>
  <conditionalFormatting sqref="G146:G147 G149">
    <cfRule type="dataBar" priority="491">
      <dataBar>
        <cfvo type="min"/>
        <cfvo type="max"/>
        <color theme="3" tint="0.39997558519241921"/>
      </dataBar>
      <extLst>
        <ext xmlns:x14="http://schemas.microsoft.com/office/spreadsheetml/2009/9/main" uri="{B025F937-C7B1-47D3-B67F-A62EFF666E3E}">
          <x14:id>{4D4F7635-D495-4027-9296-F7EDDB9D0531}</x14:id>
        </ext>
      </extLst>
    </cfRule>
  </conditionalFormatting>
  <conditionalFormatting sqref="G143">
    <cfRule type="dataBar" priority="1151">
      <dataBar>
        <cfvo type="min"/>
        <cfvo type="max"/>
        <color theme="3" tint="0.39997558519241921"/>
      </dataBar>
      <extLst>
        <ext xmlns:x14="http://schemas.microsoft.com/office/spreadsheetml/2009/9/main" uri="{B025F937-C7B1-47D3-B67F-A62EFF666E3E}">
          <x14:id>{58358DE5-A13D-4B67-A02E-84AB0BBAA8BA}</x14:id>
        </ext>
      </extLst>
    </cfRule>
  </conditionalFormatting>
  <conditionalFormatting sqref="G143">
    <cfRule type="dataBar" priority="1152">
      <dataBar>
        <cfvo type="min"/>
        <cfvo type="max"/>
        <color theme="3" tint="0.39997558519241921"/>
      </dataBar>
      <extLst>
        <ext xmlns:x14="http://schemas.microsoft.com/office/spreadsheetml/2009/9/main" uri="{B025F937-C7B1-47D3-B67F-A62EFF666E3E}">
          <x14:id>{A9E0DAF6-3EB0-4F87-856C-67433922DD01}</x14:id>
        </ext>
      </extLst>
    </cfRule>
  </conditionalFormatting>
  <conditionalFormatting sqref="G136 G138 G140 G143">
    <cfRule type="dataBar" priority="1161">
      <dataBar>
        <cfvo type="min"/>
        <cfvo type="max"/>
        <color theme="3" tint="0.39997558519241921"/>
      </dataBar>
      <extLst>
        <ext xmlns:x14="http://schemas.microsoft.com/office/spreadsheetml/2009/9/main" uri="{B025F937-C7B1-47D3-B67F-A62EFF666E3E}">
          <x14:id>{32ECE442-B666-4E5D-A027-2FFC369087F1}</x14:id>
        </ext>
      </extLst>
    </cfRule>
  </conditionalFormatting>
  <conditionalFormatting sqref="G136 G138 G140">
    <cfRule type="dataBar" priority="1162">
      <dataBar>
        <cfvo type="min"/>
        <cfvo type="max"/>
        <color theme="3" tint="0.39997558519241921"/>
      </dataBar>
      <extLst>
        <ext xmlns:x14="http://schemas.microsoft.com/office/spreadsheetml/2009/9/main" uri="{B025F937-C7B1-47D3-B67F-A62EFF666E3E}">
          <x14:id>{2707E54F-C2BC-42AE-9DC1-F92844484CA4}</x14:id>
        </ext>
      </extLst>
    </cfRule>
  </conditionalFormatting>
  <conditionalFormatting sqref="D137">
    <cfRule type="cellIs" dxfId="164" priority="457" operator="equal">
      <formula>"In Progress"</formula>
    </cfRule>
    <cfRule type="cellIs" dxfId="163" priority="458" operator="equal">
      <formula>"Deferred"</formula>
    </cfRule>
    <cfRule type="cellIs" dxfId="162" priority="459" operator="equal">
      <formula>"Complete"</formula>
    </cfRule>
  </conditionalFormatting>
  <conditionalFormatting sqref="G137">
    <cfRule type="dataBar" priority="455">
      <dataBar>
        <cfvo type="min"/>
        <cfvo type="max"/>
        <color theme="3" tint="0.39997558519241921"/>
      </dataBar>
      <extLst>
        <ext xmlns:x14="http://schemas.microsoft.com/office/spreadsheetml/2009/9/main" uri="{B025F937-C7B1-47D3-B67F-A62EFF666E3E}">
          <x14:id>{88533CF8-16D7-4E6E-965F-8B6422087767}</x14:id>
        </ext>
      </extLst>
    </cfRule>
  </conditionalFormatting>
  <conditionalFormatting sqref="G137">
    <cfRule type="dataBar" priority="460">
      <dataBar>
        <cfvo type="min"/>
        <cfvo type="max"/>
        <color theme="3" tint="0.39997558519241921"/>
      </dataBar>
      <extLst>
        <ext xmlns:x14="http://schemas.microsoft.com/office/spreadsheetml/2009/9/main" uri="{B025F937-C7B1-47D3-B67F-A62EFF666E3E}">
          <x14:id>{094ADAEA-19A2-4196-BDB7-56153892204C}</x14:id>
        </ext>
      </extLst>
    </cfRule>
  </conditionalFormatting>
  <conditionalFormatting sqref="G137">
    <cfRule type="dataBar" priority="461">
      <dataBar>
        <cfvo type="min"/>
        <cfvo type="max"/>
        <color theme="3" tint="0.39997558519241921"/>
      </dataBar>
      <extLst>
        <ext xmlns:x14="http://schemas.microsoft.com/office/spreadsheetml/2009/9/main" uri="{B025F937-C7B1-47D3-B67F-A62EFF666E3E}">
          <x14:id>{94DD498E-FA00-4CF3-8539-A1E5C78C9B3C}</x14:id>
        </ext>
      </extLst>
    </cfRule>
  </conditionalFormatting>
  <conditionalFormatting sqref="G146:G147 G149">
    <cfRule type="dataBar" priority="1171">
      <dataBar>
        <cfvo type="min"/>
        <cfvo type="max"/>
        <color theme="3" tint="0.39997558519241921"/>
      </dataBar>
      <extLst>
        <ext xmlns:x14="http://schemas.microsoft.com/office/spreadsheetml/2009/9/main" uri="{B025F937-C7B1-47D3-B67F-A62EFF666E3E}">
          <x14:id>{238F5D43-BDFF-455E-AB91-1C30FE38B4A3}</x14:id>
        </ext>
      </extLst>
    </cfRule>
  </conditionalFormatting>
  <conditionalFormatting sqref="D153">
    <cfRule type="cellIs" dxfId="161" priority="452" operator="equal">
      <formula>"In Progress"</formula>
    </cfRule>
    <cfRule type="cellIs" dxfId="160" priority="453" operator="equal">
      <formula>"Deferred"</formula>
    </cfRule>
    <cfRule type="cellIs" dxfId="159" priority="454" operator="equal">
      <formula>"Complete"</formula>
    </cfRule>
  </conditionalFormatting>
  <conditionalFormatting sqref="D153">
    <cfRule type="cellIs" dxfId="158" priority="449" operator="equal">
      <formula>"In Progress"</formula>
    </cfRule>
    <cfRule type="cellIs" dxfId="157" priority="450" operator="equal">
      <formula>"Deferred"</formula>
    </cfRule>
    <cfRule type="cellIs" dxfId="156" priority="451" operator="equal">
      <formula>"Complete"</formula>
    </cfRule>
  </conditionalFormatting>
  <conditionalFormatting sqref="G153">
    <cfRule type="dataBar" priority="447">
      <dataBar>
        <cfvo type="min"/>
        <cfvo type="max"/>
        <color theme="3" tint="0.39997558519241921"/>
      </dataBar>
      <extLst>
        <ext xmlns:x14="http://schemas.microsoft.com/office/spreadsheetml/2009/9/main" uri="{B025F937-C7B1-47D3-B67F-A62EFF666E3E}">
          <x14:id>{2FBE07FC-E1AF-447E-B4B0-A1ADCB368334}</x14:id>
        </ext>
      </extLst>
    </cfRule>
  </conditionalFormatting>
  <conditionalFormatting sqref="G153">
    <cfRule type="dataBar" priority="446">
      <dataBar>
        <cfvo type="min"/>
        <cfvo type="max"/>
        <color theme="3" tint="0.39997558519241921"/>
      </dataBar>
      <extLst>
        <ext xmlns:x14="http://schemas.microsoft.com/office/spreadsheetml/2009/9/main" uri="{B025F937-C7B1-47D3-B67F-A62EFF666E3E}">
          <x14:id>{AF00CC35-43A6-47E7-B1FB-56810EA2AF0F}</x14:id>
        </ext>
      </extLst>
    </cfRule>
  </conditionalFormatting>
  <conditionalFormatting sqref="D153">
    <cfRule type="cellIs" dxfId="155" priority="443" operator="equal">
      <formula>"In Progress"</formula>
    </cfRule>
    <cfRule type="cellIs" dxfId="154" priority="444" operator="equal">
      <formula>"Deferred"</formula>
    </cfRule>
    <cfRule type="cellIs" dxfId="153" priority="445" operator="equal">
      <formula>"Complete"</formula>
    </cfRule>
  </conditionalFormatting>
  <conditionalFormatting sqref="D154:D156 D158:D162">
    <cfRule type="cellIs" dxfId="152" priority="438" operator="equal">
      <formula>"In Progress"</formula>
    </cfRule>
    <cfRule type="cellIs" dxfId="151" priority="439" operator="equal">
      <formula>"Deferred"</formula>
    </cfRule>
    <cfRule type="cellIs" dxfId="150" priority="440" operator="equal">
      <formula>"Complete"</formula>
    </cfRule>
  </conditionalFormatting>
  <conditionalFormatting sqref="G154">
    <cfRule type="dataBar" priority="432">
      <dataBar>
        <cfvo type="min"/>
        <cfvo type="max"/>
        <color theme="3" tint="0.39997558519241921"/>
      </dataBar>
      <extLst>
        <ext xmlns:x14="http://schemas.microsoft.com/office/spreadsheetml/2009/9/main" uri="{B025F937-C7B1-47D3-B67F-A62EFF666E3E}">
          <x14:id>{BE2E74EB-2EDB-4ADB-98BB-9AE1F81A0A1A}</x14:id>
        </ext>
      </extLst>
    </cfRule>
  </conditionalFormatting>
  <conditionalFormatting sqref="G161">
    <cfRule type="dataBar" priority="430">
      <dataBar>
        <cfvo type="min"/>
        <cfvo type="max"/>
        <color theme="3" tint="0.39997558519241921"/>
      </dataBar>
      <extLst>
        <ext xmlns:x14="http://schemas.microsoft.com/office/spreadsheetml/2009/9/main" uri="{B025F937-C7B1-47D3-B67F-A62EFF666E3E}">
          <x14:id>{03B1F8DB-A960-42E2-96CE-BA2E8B29E700}</x14:id>
        </ext>
      </extLst>
    </cfRule>
  </conditionalFormatting>
  <conditionalFormatting sqref="G155:G156 G158:G162">
    <cfRule type="dataBar" priority="429">
      <dataBar>
        <cfvo type="min"/>
        <cfvo type="max"/>
        <color theme="3" tint="0.39997558519241921"/>
      </dataBar>
      <extLst>
        <ext xmlns:x14="http://schemas.microsoft.com/office/spreadsheetml/2009/9/main" uri="{B025F937-C7B1-47D3-B67F-A62EFF666E3E}">
          <x14:id>{3ADA0560-977A-4EA0-8FD4-E5B5ABD73C5A}</x14:id>
        </ext>
      </extLst>
    </cfRule>
  </conditionalFormatting>
  <conditionalFormatting sqref="G155:G156 G158:G160">
    <cfRule type="dataBar" priority="436">
      <dataBar>
        <cfvo type="min"/>
        <cfvo type="max"/>
        <color theme="3" tint="0.39997558519241921"/>
      </dataBar>
      <extLst>
        <ext xmlns:x14="http://schemas.microsoft.com/office/spreadsheetml/2009/9/main" uri="{B025F937-C7B1-47D3-B67F-A62EFF666E3E}">
          <x14:id>{FB22A1F0-8FD8-4A85-B3F5-4B3A9D21FC94}</x14:id>
        </ext>
      </extLst>
    </cfRule>
  </conditionalFormatting>
  <conditionalFormatting sqref="G159:G162">
    <cfRule type="dataBar" priority="441">
      <dataBar>
        <cfvo type="min"/>
        <cfvo type="max"/>
        <color theme="3" tint="0.39997558519241921"/>
      </dataBar>
      <extLst>
        <ext xmlns:x14="http://schemas.microsoft.com/office/spreadsheetml/2009/9/main" uri="{B025F937-C7B1-47D3-B67F-A62EFF666E3E}">
          <x14:id>{FA182EED-5B9B-45FE-93FD-7A08B0ADC408}</x14:id>
        </ext>
      </extLst>
    </cfRule>
  </conditionalFormatting>
  <conditionalFormatting sqref="G155:G156 G158:G159">
    <cfRule type="dataBar" priority="442">
      <dataBar>
        <cfvo type="min"/>
        <cfvo type="max"/>
        <color theme="3" tint="0.39997558519241921"/>
      </dataBar>
      <extLst>
        <ext xmlns:x14="http://schemas.microsoft.com/office/spreadsheetml/2009/9/main" uri="{B025F937-C7B1-47D3-B67F-A62EFF666E3E}">
          <x14:id>{84A3DC77-7801-4532-8FB7-EB83DDA9C3F6}</x14:id>
        </ext>
      </extLst>
    </cfRule>
  </conditionalFormatting>
  <conditionalFormatting sqref="G152">
    <cfRule type="dataBar" priority="1172">
      <dataBar>
        <cfvo type="min"/>
        <cfvo type="max"/>
        <color theme="3" tint="0.39997558519241921"/>
      </dataBar>
      <extLst>
        <ext xmlns:x14="http://schemas.microsoft.com/office/spreadsheetml/2009/9/main" uri="{B025F937-C7B1-47D3-B67F-A62EFF666E3E}">
          <x14:id>{2603DE93-8B38-4C52-8BA5-A8AF80BD7F8E}</x14:id>
        </ext>
      </extLst>
    </cfRule>
  </conditionalFormatting>
  <conditionalFormatting sqref="G151:G152">
    <cfRule type="dataBar" priority="1173">
      <dataBar>
        <cfvo type="min"/>
        <cfvo type="max"/>
        <color theme="3" tint="0.39997558519241921"/>
      </dataBar>
      <extLst>
        <ext xmlns:x14="http://schemas.microsoft.com/office/spreadsheetml/2009/9/main" uri="{B025F937-C7B1-47D3-B67F-A62EFF666E3E}">
          <x14:id>{263F967C-1BB2-4515-960A-15837610A4DE}</x14:id>
        </ext>
      </extLst>
    </cfRule>
  </conditionalFormatting>
  <conditionalFormatting sqref="G146:G147 G149 G151:G152">
    <cfRule type="dataBar" priority="1174">
      <dataBar>
        <cfvo type="min"/>
        <cfvo type="max"/>
        <color theme="3" tint="0.39997558519241921"/>
      </dataBar>
      <extLst>
        <ext xmlns:x14="http://schemas.microsoft.com/office/spreadsheetml/2009/9/main" uri="{B025F937-C7B1-47D3-B67F-A62EFF666E3E}">
          <x14:id>{11C5F4B7-9BD5-4D4E-846F-C2BD73573480}</x14:id>
        </ext>
      </extLst>
    </cfRule>
  </conditionalFormatting>
  <conditionalFormatting sqref="G155">
    <cfRule type="dataBar" priority="416">
      <dataBar>
        <cfvo type="min"/>
        <cfvo type="max"/>
        <color theme="3" tint="0.39997558519241921"/>
      </dataBar>
      <extLst>
        <ext xmlns:x14="http://schemas.microsoft.com/office/spreadsheetml/2009/9/main" uri="{B025F937-C7B1-47D3-B67F-A62EFF666E3E}">
          <x14:id>{81FE6DE3-F7F1-47A4-A5BA-9137FECDC582}</x14:id>
        </ext>
      </extLst>
    </cfRule>
  </conditionalFormatting>
  <conditionalFormatting sqref="G155">
    <cfRule type="dataBar" priority="415">
      <dataBar>
        <cfvo type="min"/>
        <cfvo type="max"/>
        <color theme="3" tint="0.39997558519241921"/>
      </dataBar>
      <extLst>
        <ext xmlns:x14="http://schemas.microsoft.com/office/spreadsheetml/2009/9/main" uri="{B025F937-C7B1-47D3-B67F-A62EFF666E3E}">
          <x14:id>{A70694A7-918C-4B5D-8996-02FC326C6F83}</x14:id>
        </ext>
      </extLst>
    </cfRule>
  </conditionalFormatting>
  <conditionalFormatting sqref="D163">
    <cfRule type="cellIs" dxfId="149" priority="412" operator="equal">
      <formula>"In Progress"</formula>
    </cfRule>
    <cfRule type="cellIs" dxfId="148" priority="413" operator="equal">
      <formula>"Deferred"</formula>
    </cfRule>
    <cfRule type="cellIs" dxfId="147" priority="414" operator="equal">
      <formula>"Complete"</formula>
    </cfRule>
  </conditionalFormatting>
  <conditionalFormatting sqref="D163">
    <cfRule type="cellIs" dxfId="146" priority="409" operator="equal">
      <formula>"In Progress"</formula>
    </cfRule>
    <cfRule type="cellIs" dxfId="145" priority="410" operator="equal">
      <formula>"Deferred"</formula>
    </cfRule>
    <cfRule type="cellIs" dxfId="144" priority="411" operator="equal">
      <formula>"Complete"</formula>
    </cfRule>
  </conditionalFormatting>
  <conditionalFormatting sqref="G163">
    <cfRule type="dataBar" priority="407">
      <dataBar>
        <cfvo type="min"/>
        <cfvo type="max"/>
        <color theme="3" tint="0.39997558519241921"/>
      </dataBar>
      <extLst>
        <ext xmlns:x14="http://schemas.microsoft.com/office/spreadsheetml/2009/9/main" uri="{B025F937-C7B1-47D3-B67F-A62EFF666E3E}">
          <x14:id>{DEA15B34-327C-462B-AF51-B0066F76F267}</x14:id>
        </ext>
      </extLst>
    </cfRule>
  </conditionalFormatting>
  <conditionalFormatting sqref="G163">
    <cfRule type="dataBar" priority="406">
      <dataBar>
        <cfvo type="min"/>
        <cfvo type="max"/>
        <color theme="3" tint="0.39997558519241921"/>
      </dataBar>
      <extLst>
        <ext xmlns:x14="http://schemas.microsoft.com/office/spreadsheetml/2009/9/main" uri="{B025F937-C7B1-47D3-B67F-A62EFF666E3E}">
          <x14:id>{4791A2B9-855B-4386-A4D0-972B38CBAC4C}</x14:id>
        </ext>
      </extLst>
    </cfRule>
  </conditionalFormatting>
  <conditionalFormatting sqref="D163">
    <cfRule type="cellIs" dxfId="143" priority="403" operator="equal">
      <formula>"In Progress"</formula>
    </cfRule>
    <cfRule type="cellIs" dxfId="142" priority="404" operator="equal">
      <formula>"Deferred"</formula>
    </cfRule>
    <cfRule type="cellIs" dxfId="141" priority="405" operator="equal">
      <formula>"Complete"</formula>
    </cfRule>
  </conditionalFormatting>
  <conditionalFormatting sqref="D164:D165 D167:D171">
    <cfRule type="cellIs" dxfId="140" priority="398" operator="equal">
      <formula>"In Progress"</formula>
    </cfRule>
    <cfRule type="cellIs" dxfId="139" priority="399" operator="equal">
      <formula>"Deferred"</formula>
    </cfRule>
    <cfRule type="cellIs" dxfId="138" priority="400" operator="equal">
      <formula>"Complete"</formula>
    </cfRule>
  </conditionalFormatting>
  <conditionalFormatting sqref="G164">
    <cfRule type="dataBar" priority="392">
      <dataBar>
        <cfvo type="min"/>
        <cfvo type="max"/>
        <color theme="3" tint="0.39997558519241921"/>
      </dataBar>
      <extLst>
        <ext xmlns:x14="http://schemas.microsoft.com/office/spreadsheetml/2009/9/main" uri="{B025F937-C7B1-47D3-B67F-A62EFF666E3E}">
          <x14:id>{C9CB2DF6-C631-4B8D-B2AE-30185A58DBCE}</x14:id>
        </ext>
      </extLst>
    </cfRule>
  </conditionalFormatting>
  <conditionalFormatting sqref="G170">
    <cfRule type="dataBar" priority="390">
      <dataBar>
        <cfvo type="min"/>
        <cfvo type="max"/>
        <color theme="3" tint="0.39997558519241921"/>
      </dataBar>
      <extLst>
        <ext xmlns:x14="http://schemas.microsoft.com/office/spreadsheetml/2009/9/main" uri="{B025F937-C7B1-47D3-B67F-A62EFF666E3E}">
          <x14:id>{C6CCDB39-D255-4340-A701-3394F94679D8}</x14:id>
        </ext>
      </extLst>
    </cfRule>
  </conditionalFormatting>
  <conditionalFormatting sqref="G167:G169 G165">
    <cfRule type="dataBar" priority="396">
      <dataBar>
        <cfvo type="min"/>
        <cfvo type="max"/>
        <color theme="3" tint="0.39997558519241921"/>
      </dataBar>
      <extLst>
        <ext xmlns:x14="http://schemas.microsoft.com/office/spreadsheetml/2009/9/main" uri="{B025F937-C7B1-47D3-B67F-A62EFF666E3E}">
          <x14:id>{52689280-D85A-4CA4-8DB5-670FE86A6021}</x14:id>
        </ext>
      </extLst>
    </cfRule>
  </conditionalFormatting>
  <conditionalFormatting sqref="G167:G168 G165">
    <cfRule type="dataBar" priority="402">
      <dataBar>
        <cfvo type="min"/>
        <cfvo type="max"/>
        <color theme="3" tint="0.39997558519241921"/>
      </dataBar>
      <extLst>
        <ext xmlns:x14="http://schemas.microsoft.com/office/spreadsheetml/2009/9/main" uri="{B025F937-C7B1-47D3-B67F-A62EFF666E3E}">
          <x14:id>{450B5C22-4658-471A-A7DC-A264E5B0EA08}</x14:id>
        </ext>
      </extLst>
    </cfRule>
  </conditionalFormatting>
  <conditionalFormatting sqref="G165">
    <cfRule type="dataBar" priority="388">
      <dataBar>
        <cfvo type="min"/>
        <cfvo type="max"/>
        <color theme="3" tint="0.39997558519241921"/>
      </dataBar>
      <extLst>
        <ext xmlns:x14="http://schemas.microsoft.com/office/spreadsheetml/2009/9/main" uri="{B025F937-C7B1-47D3-B67F-A62EFF666E3E}">
          <x14:id>{8185AA13-A99D-446B-B26F-4F3DBB1AE9A1}</x14:id>
        </ext>
      </extLst>
    </cfRule>
  </conditionalFormatting>
  <conditionalFormatting sqref="G165">
    <cfRule type="dataBar" priority="387">
      <dataBar>
        <cfvo type="min"/>
        <cfvo type="max"/>
        <color theme="3" tint="0.39997558519241921"/>
      </dataBar>
      <extLst>
        <ext xmlns:x14="http://schemas.microsoft.com/office/spreadsheetml/2009/9/main" uri="{B025F937-C7B1-47D3-B67F-A62EFF666E3E}">
          <x14:id>{69E3DED6-78D3-4A8F-9FC4-03D699E37265}</x14:id>
        </ext>
      </extLst>
    </cfRule>
  </conditionalFormatting>
  <conditionalFormatting sqref="D157">
    <cfRule type="cellIs" dxfId="137" priority="362" operator="equal">
      <formula>"In Progress"</formula>
    </cfRule>
    <cfRule type="cellIs" dxfId="136" priority="363" operator="equal">
      <formula>"Deferred"</formula>
    </cfRule>
    <cfRule type="cellIs" dxfId="135" priority="364" operator="equal">
      <formula>"Complete"</formula>
    </cfRule>
  </conditionalFormatting>
  <conditionalFormatting sqref="G157">
    <cfRule type="dataBar" priority="359">
      <dataBar>
        <cfvo type="min"/>
        <cfvo type="max"/>
        <color theme="3" tint="0.39997558519241921"/>
      </dataBar>
      <extLst>
        <ext xmlns:x14="http://schemas.microsoft.com/office/spreadsheetml/2009/9/main" uri="{B025F937-C7B1-47D3-B67F-A62EFF666E3E}">
          <x14:id>{413EEF0B-BE9E-4149-9693-4F89955DB995}</x14:id>
        </ext>
      </extLst>
    </cfRule>
  </conditionalFormatting>
  <conditionalFormatting sqref="G157">
    <cfRule type="dataBar" priority="358">
      <dataBar>
        <cfvo type="min"/>
        <cfvo type="max"/>
        <color theme="3" tint="0.39997558519241921"/>
      </dataBar>
      <extLst>
        <ext xmlns:x14="http://schemas.microsoft.com/office/spreadsheetml/2009/9/main" uri="{B025F937-C7B1-47D3-B67F-A62EFF666E3E}">
          <x14:id>{9B1C0EAA-2242-4DE7-B8D7-4051DF532531}</x14:id>
        </ext>
      </extLst>
    </cfRule>
  </conditionalFormatting>
  <conditionalFormatting sqref="G157">
    <cfRule type="dataBar" priority="360">
      <dataBar>
        <cfvo type="min"/>
        <cfvo type="max"/>
        <color theme="3" tint="0.39997558519241921"/>
      </dataBar>
      <extLst>
        <ext xmlns:x14="http://schemas.microsoft.com/office/spreadsheetml/2009/9/main" uri="{B025F937-C7B1-47D3-B67F-A62EFF666E3E}">
          <x14:id>{6A9B4F62-D2A2-446C-9CD1-CE7C86C58093}</x14:id>
        </ext>
      </extLst>
    </cfRule>
  </conditionalFormatting>
  <conditionalFormatting sqref="G157">
    <cfRule type="dataBar" priority="365">
      <dataBar>
        <cfvo type="min"/>
        <cfvo type="max"/>
        <color theme="3" tint="0.39997558519241921"/>
      </dataBar>
      <extLst>
        <ext xmlns:x14="http://schemas.microsoft.com/office/spreadsheetml/2009/9/main" uri="{B025F937-C7B1-47D3-B67F-A62EFF666E3E}">
          <x14:id>{D92B023C-10F6-4E4F-BDAB-B07734EAD61F}</x14:id>
        </ext>
      </extLst>
    </cfRule>
  </conditionalFormatting>
  <conditionalFormatting sqref="D166">
    <cfRule type="cellIs" dxfId="134" priority="353" operator="equal">
      <formula>"In Progress"</formula>
    </cfRule>
    <cfRule type="cellIs" dxfId="133" priority="354" operator="equal">
      <formula>"Deferred"</formula>
    </cfRule>
    <cfRule type="cellIs" dxfId="132" priority="355" operator="equal">
      <formula>"Complete"</formula>
    </cfRule>
  </conditionalFormatting>
  <conditionalFormatting sqref="G166">
    <cfRule type="dataBar" priority="350">
      <dataBar>
        <cfvo type="min"/>
        <cfvo type="max"/>
        <color theme="3" tint="0.39997558519241921"/>
      </dataBar>
      <extLst>
        <ext xmlns:x14="http://schemas.microsoft.com/office/spreadsheetml/2009/9/main" uri="{B025F937-C7B1-47D3-B67F-A62EFF666E3E}">
          <x14:id>{7AB384D5-89A5-44F0-80FC-1B2044EE0EC3}</x14:id>
        </ext>
      </extLst>
    </cfRule>
  </conditionalFormatting>
  <conditionalFormatting sqref="G166">
    <cfRule type="dataBar" priority="349">
      <dataBar>
        <cfvo type="min"/>
        <cfvo type="max"/>
        <color theme="3" tint="0.39997558519241921"/>
      </dataBar>
      <extLst>
        <ext xmlns:x14="http://schemas.microsoft.com/office/spreadsheetml/2009/9/main" uri="{B025F937-C7B1-47D3-B67F-A62EFF666E3E}">
          <x14:id>{DBDE2839-99A9-4B6E-95F0-2BDD6C2E5F03}</x14:id>
        </ext>
      </extLst>
    </cfRule>
  </conditionalFormatting>
  <conditionalFormatting sqref="G166">
    <cfRule type="dataBar" priority="351">
      <dataBar>
        <cfvo type="min"/>
        <cfvo type="max"/>
        <color theme="3" tint="0.39997558519241921"/>
      </dataBar>
      <extLst>
        <ext xmlns:x14="http://schemas.microsoft.com/office/spreadsheetml/2009/9/main" uri="{B025F937-C7B1-47D3-B67F-A62EFF666E3E}">
          <x14:id>{FB32E421-1EED-46FC-A0AE-11F5483CD73F}</x14:id>
        </ext>
      </extLst>
    </cfRule>
  </conditionalFormatting>
  <conditionalFormatting sqref="G166">
    <cfRule type="dataBar" priority="356">
      <dataBar>
        <cfvo type="min"/>
        <cfvo type="max"/>
        <color theme="3" tint="0.39997558519241921"/>
      </dataBar>
      <extLst>
        <ext xmlns:x14="http://schemas.microsoft.com/office/spreadsheetml/2009/9/main" uri="{B025F937-C7B1-47D3-B67F-A62EFF666E3E}">
          <x14:id>{7DEE6E5D-DEFA-4AB7-AD0D-8EE2752E9190}</x14:id>
        </ext>
      </extLst>
    </cfRule>
  </conditionalFormatting>
  <conditionalFormatting sqref="G166">
    <cfRule type="dataBar" priority="357">
      <dataBar>
        <cfvo type="min"/>
        <cfvo type="max"/>
        <color theme="3" tint="0.39997558519241921"/>
      </dataBar>
      <extLst>
        <ext xmlns:x14="http://schemas.microsoft.com/office/spreadsheetml/2009/9/main" uri="{B025F937-C7B1-47D3-B67F-A62EFF666E3E}">
          <x14:id>{1671A8C5-4937-4066-9AD1-9FCE9C8E0C91}</x14:id>
        </ext>
      </extLst>
    </cfRule>
  </conditionalFormatting>
  <conditionalFormatting sqref="D172">
    <cfRule type="cellIs" dxfId="131" priority="287" operator="equal">
      <formula>"In Progress"</formula>
    </cfRule>
    <cfRule type="cellIs" dxfId="130" priority="288" operator="equal">
      <formula>"Deferred"</formula>
    </cfRule>
    <cfRule type="cellIs" dxfId="129" priority="289" operator="equal">
      <formula>"Complete"</formula>
    </cfRule>
  </conditionalFormatting>
  <conditionalFormatting sqref="D172">
    <cfRule type="cellIs" dxfId="128" priority="284" operator="equal">
      <formula>"In Progress"</formula>
    </cfRule>
    <cfRule type="cellIs" dxfId="127" priority="285" operator="equal">
      <formula>"Deferred"</formula>
    </cfRule>
    <cfRule type="cellIs" dxfId="126" priority="286" operator="equal">
      <formula>"Complete"</formula>
    </cfRule>
  </conditionalFormatting>
  <conditionalFormatting sqref="D172">
    <cfRule type="cellIs" dxfId="125" priority="278" operator="equal">
      <formula>"In Progress"</formula>
    </cfRule>
    <cfRule type="cellIs" dxfId="124" priority="279" operator="equal">
      <formula>"Deferred"</formula>
    </cfRule>
    <cfRule type="cellIs" dxfId="123" priority="280" operator="equal">
      <formula>"Complete"</formula>
    </cfRule>
  </conditionalFormatting>
  <conditionalFormatting sqref="D182:D183 D185:D189">
    <cfRule type="cellIs" dxfId="122" priority="272" operator="equal">
      <formula>"In Progress"</formula>
    </cfRule>
    <cfRule type="cellIs" dxfId="121" priority="273" operator="equal">
      <formula>"Deferred"</formula>
    </cfRule>
    <cfRule type="cellIs" dxfId="120" priority="274" operator="equal">
      <formula>"Complete"</formula>
    </cfRule>
  </conditionalFormatting>
  <conditionalFormatting sqref="G182">
    <cfRule type="dataBar" priority="268">
      <dataBar>
        <cfvo type="min"/>
        <cfvo type="max"/>
        <color theme="3" tint="0.39997558519241921"/>
      </dataBar>
      <extLst>
        <ext xmlns:x14="http://schemas.microsoft.com/office/spreadsheetml/2009/9/main" uri="{B025F937-C7B1-47D3-B67F-A62EFF666E3E}">
          <x14:id>{D0C21B6E-807E-401F-BD1B-17C4265F25BF}</x14:id>
        </ext>
      </extLst>
    </cfRule>
  </conditionalFormatting>
  <conditionalFormatting sqref="G188">
    <cfRule type="dataBar" priority="266">
      <dataBar>
        <cfvo type="min"/>
        <cfvo type="max"/>
        <color theme="3" tint="0.39997558519241921"/>
      </dataBar>
      <extLst>
        <ext xmlns:x14="http://schemas.microsoft.com/office/spreadsheetml/2009/9/main" uri="{B025F937-C7B1-47D3-B67F-A62EFF666E3E}">
          <x14:id>{00D69B1D-02B0-4886-AC84-CAA73A5B51EE}</x14:id>
        </ext>
      </extLst>
    </cfRule>
  </conditionalFormatting>
  <conditionalFormatting sqref="G187">
    <cfRule type="dataBar" priority="270">
      <dataBar>
        <cfvo type="min"/>
        <cfvo type="max"/>
        <color theme="3" tint="0.39997558519241921"/>
      </dataBar>
      <extLst>
        <ext xmlns:x14="http://schemas.microsoft.com/office/spreadsheetml/2009/9/main" uri="{B025F937-C7B1-47D3-B67F-A62EFF666E3E}">
          <x14:id>{57244D62-B34D-4ED1-BA4D-4F3373EBAF0E}</x14:id>
        </ext>
      </extLst>
    </cfRule>
  </conditionalFormatting>
  <conditionalFormatting sqref="D184">
    <cfRule type="cellIs" dxfId="119" priority="259" operator="equal">
      <formula>"In Progress"</formula>
    </cfRule>
    <cfRule type="cellIs" dxfId="118" priority="260" operator="equal">
      <formula>"Deferred"</formula>
    </cfRule>
    <cfRule type="cellIs" dxfId="117" priority="261" operator="equal">
      <formula>"Complete"</formula>
    </cfRule>
  </conditionalFormatting>
  <conditionalFormatting sqref="G187:G189">
    <cfRule type="dataBar" priority="276">
      <dataBar>
        <cfvo type="min"/>
        <cfvo type="max"/>
        <color theme="3" tint="0.39997558519241921"/>
      </dataBar>
      <extLst>
        <ext xmlns:x14="http://schemas.microsoft.com/office/spreadsheetml/2009/9/main" uri="{B025F937-C7B1-47D3-B67F-A62EFF666E3E}">
          <x14:id>{BEABF4EA-2C9F-449B-A94A-43820CF4BEDC}</x14:id>
        </ext>
      </extLst>
    </cfRule>
  </conditionalFormatting>
  <conditionalFormatting sqref="D190">
    <cfRule type="cellIs" dxfId="116" priority="247" operator="equal">
      <formula>"In Progress"</formula>
    </cfRule>
    <cfRule type="cellIs" dxfId="115" priority="248" operator="equal">
      <formula>"Deferred"</formula>
    </cfRule>
    <cfRule type="cellIs" dxfId="114" priority="249" operator="equal">
      <formula>"Complete"</formula>
    </cfRule>
  </conditionalFormatting>
  <conditionalFormatting sqref="D190">
    <cfRule type="cellIs" dxfId="113" priority="244" operator="equal">
      <formula>"In Progress"</formula>
    </cfRule>
    <cfRule type="cellIs" dxfId="112" priority="245" operator="equal">
      <formula>"Deferred"</formula>
    </cfRule>
    <cfRule type="cellIs" dxfId="111" priority="246" operator="equal">
      <formula>"Complete"</formula>
    </cfRule>
  </conditionalFormatting>
  <conditionalFormatting sqref="G190">
    <cfRule type="dataBar" priority="242">
      <dataBar>
        <cfvo type="min"/>
        <cfvo type="max"/>
        <color theme="3" tint="0.39997558519241921"/>
      </dataBar>
      <extLst>
        <ext xmlns:x14="http://schemas.microsoft.com/office/spreadsheetml/2009/9/main" uri="{B025F937-C7B1-47D3-B67F-A62EFF666E3E}">
          <x14:id>{4B761B91-8BF0-4FF8-9811-FA5ABB94CCA7}</x14:id>
        </ext>
      </extLst>
    </cfRule>
  </conditionalFormatting>
  <conditionalFormatting sqref="G190">
    <cfRule type="dataBar" priority="241">
      <dataBar>
        <cfvo type="min"/>
        <cfvo type="max"/>
        <color theme="3" tint="0.39997558519241921"/>
      </dataBar>
      <extLst>
        <ext xmlns:x14="http://schemas.microsoft.com/office/spreadsheetml/2009/9/main" uri="{B025F937-C7B1-47D3-B67F-A62EFF666E3E}">
          <x14:id>{C48D448D-B37F-425D-A076-8A484AF2562B}</x14:id>
        </ext>
      </extLst>
    </cfRule>
  </conditionalFormatting>
  <conditionalFormatting sqref="D190">
    <cfRule type="cellIs" dxfId="110" priority="238" operator="equal">
      <formula>"In Progress"</formula>
    </cfRule>
    <cfRule type="cellIs" dxfId="109" priority="239" operator="equal">
      <formula>"Deferred"</formula>
    </cfRule>
    <cfRule type="cellIs" dxfId="108" priority="240" operator="equal">
      <formula>"Complete"</formula>
    </cfRule>
  </conditionalFormatting>
  <conditionalFormatting sqref="G167:G171 G165">
    <cfRule type="dataBar" priority="1184">
      <dataBar>
        <cfvo type="min"/>
        <cfvo type="max"/>
        <color theme="3" tint="0.39997558519241921"/>
      </dataBar>
      <extLst>
        <ext xmlns:x14="http://schemas.microsoft.com/office/spreadsheetml/2009/9/main" uri="{B025F937-C7B1-47D3-B67F-A62EFF666E3E}">
          <x14:id>{7708DC81-BD8A-40C0-9E8C-9E40703D3344}</x14:id>
        </ext>
      </extLst>
    </cfRule>
  </conditionalFormatting>
  <conditionalFormatting sqref="G183:G186">
    <cfRule type="dataBar" priority="236">
      <dataBar>
        <cfvo type="min"/>
        <cfvo type="max"/>
        <color theme="3" tint="0.39997558519241921"/>
      </dataBar>
      <extLst>
        <ext xmlns:x14="http://schemas.microsoft.com/office/spreadsheetml/2009/9/main" uri="{B025F937-C7B1-47D3-B67F-A62EFF666E3E}">
          <x14:id>{A4F3B052-AC96-4340-9238-61C1C4055AF4}</x14:id>
        </ext>
      </extLst>
    </cfRule>
  </conditionalFormatting>
  <conditionalFormatting sqref="G183:G186">
    <cfRule type="dataBar" priority="237">
      <dataBar>
        <cfvo type="min"/>
        <cfvo type="max"/>
        <color theme="3" tint="0.39997558519241921"/>
      </dataBar>
      <extLst>
        <ext xmlns:x14="http://schemas.microsoft.com/office/spreadsheetml/2009/9/main" uri="{B025F937-C7B1-47D3-B67F-A62EFF666E3E}">
          <x14:id>{57BCCC5A-D491-47B8-B327-C10ED6C5519F}</x14:id>
        </ext>
      </extLst>
    </cfRule>
  </conditionalFormatting>
  <conditionalFormatting sqref="D173:D174 D176:D180">
    <cfRule type="cellIs" dxfId="107" priority="230" operator="equal">
      <formula>"In Progress"</formula>
    </cfRule>
    <cfRule type="cellIs" dxfId="106" priority="231" operator="equal">
      <formula>"Deferred"</formula>
    </cfRule>
    <cfRule type="cellIs" dxfId="105" priority="232" operator="equal">
      <formula>"Complete"</formula>
    </cfRule>
  </conditionalFormatting>
  <conditionalFormatting sqref="G173">
    <cfRule type="dataBar" priority="226">
      <dataBar>
        <cfvo type="min"/>
        <cfvo type="max"/>
        <color theme="3" tint="0.39997558519241921"/>
      </dataBar>
      <extLst>
        <ext xmlns:x14="http://schemas.microsoft.com/office/spreadsheetml/2009/9/main" uri="{B025F937-C7B1-47D3-B67F-A62EFF666E3E}">
          <x14:id>{0DD2F9BA-7396-4FDF-B64F-54418BBF082E}</x14:id>
        </ext>
      </extLst>
    </cfRule>
  </conditionalFormatting>
  <conditionalFormatting sqref="G179">
    <cfRule type="dataBar" priority="224">
      <dataBar>
        <cfvo type="min"/>
        <cfvo type="max"/>
        <color theme="3" tint="0.39997558519241921"/>
      </dataBar>
      <extLst>
        <ext xmlns:x14="http://schemas.microsoft.com/office/spreadsheetml/2009/9/main" uri="{B025F937-C7B1-47D3-B67F-A62EFF666E3E}">
          <x14:id>{B7A30FC3-D8E7-407E-8AF3-346C3E9FC08C}</x14:id>
        </ext>
      </extLst>
    </cfRule>
  </conditionalFormatting>
  <conditionalFormatting sqref="G176:G178 G174">
    <cfRule type="dataBar" priority="228">
      <dataBar>
        <cfvo type="min"/>
        <cfvo type="max"/>
        <color theme="3" tint="0.39997558519241921"/>
      </dataBar>
      <extLst>
        <ext xmlns:x14="http://schemas.microsoft.com/office/spreadsheetml/2009/9/main" uri="{B025F937-C7B1-47D3-B67F-A62EFF666E3E}">
          <x14:id>{B78BB566-853C-4EF9-8A5E-AF5469894EB7}</x14:id>
        </ext>
      </extLst>
    </cfRule>
  </conditionalFormatting>
  <conditionalFormatting sqref="G176:G177 G174">
    <cfRule type="dataBar" priority="233">
      <dataBar>
        <cfvo type="min"/>
        <cfvo type="max"/>
        <color theme="3" tint="0.39997558519241921"/>
      </dataBar>
      <extLst>
        <ext xmlns:x14="http://schemas.microsoft.com/office/spreadsheetml/2009/9/main" uri="{B025F937-C7B1-47D3-B67F-A62EFF666E3E}">
          <x14:id>{91301846-B24E-48D6-82C8-5F4C92D471B7}</x14:id>
        </ext>
      </extLst>
    </cfRule>
  </conditionalFormatting>
  <conditionalFormatting sqref="G174">
    <cfRule type="dataBar" priority="223">
      <dataBar>
        <cfvo type="min"/>
        <cfvo type="max"/>
        <color theme="3" tint="0.39997558519241921"/>
      </dataBar>
      <extLst>
        <ext xmlns:x14="http://schemas.microsoft.com/office/spreadsheetml/2009/9/main" uri="{B025F937-C7B1-47D3-B67F-A62EFF666E3E}">
          <x14:id>{876542EB-84CE-42E9-ABD2-F8CEBE7B4E7C}</x14:id>
        </ext>
      </extLst>
    </cfRule>
  </conditionalFormatting>
  <conditionalFormatting sqref="G174">
    <cfRule type="dataBar" priority="222">
      <dataBar>
        <cfvo type="min"/>
        <cfvo type="max"/>
        <color theme="3" tint="0.39997558519241921"/>
      </dataBar>
      <extLst>
        <ext xmlns:x14="http://schemas.microsoft.com/office/spreadsheetml/2009/9/main" uri="{B025F937-C7B1-47D3-B67F-A62EFF666E3E}">
          <x14:id>{C85A3062-FE64-40BD-9760-0F89129C8704}</x14:id>
        </ext>
      </extLst>
    </cfRule>
  </conditionalFormatting>
  <conditionalFormatting sqref="D175">
    <cfRule type="cellIs" dxfId="104" priority="217" operator="equal">
      <formula>"In Progress"</formula>
    </cfRule>
    <cfRule type="cellIs" dxfId="103" priority="218" operator="equal">
      <formula>"Deferred"</formula>
    </cfRule>
    <cfRule type="cellIs" dxfId="102" priority="219" operator="equal">
      <formula>"Complete"</formula>
    </cfRule>
  </conditionalFormatting>
  <conditionalFormatting sqref="G175">
    <cfRule type="dataBar" priority="214">
      <dataBar>
        <cfvo type="min"/>
        <cfvo type="max"/>
        <color theme="3" tint="0.39997558519241921"/>
      </dataBar>
      <extLst>
        <ext xmlns:x14="http://schemas.microsoft.com/office/spreadsheetml/2009/9/main" uri="{B025F937-C7B1-47D3-B67F-A62EFF666E3E}">
          <x14:id>{C6C26DB4-0713-449D-95E5-3C125B477438}</x14:id>
        </ext>
      </extLst>
    </cfRule>
  </conditionalFormatting>
  <conditionalFormatting sqref="G175">
    <cfRule type="dataBar" priority="213">
      <dataBar>
        <cfvo type="min"/>
        <cfvo type="max"/>
        <color theme="3" tint="0.39997558519241921"/>
      </dataBar>
      <extLst>
        <ext xmlns:x14="http://schemas.microsoft.com/office/spreadsheetml/2009/9/main" uri="{B025F937-C7B1-47D3-B67F-A62EFF666E3E}">
          <x14:id>{76E5B179-69FB-43E4-9D53-257738D69A5D}</x14:id>
        </ext>
      </extLst>
    </cfRule>
  </conditionalFormatting>
  <conditionalFormatting sqref="G175">
    <cfRule type="dataBar" priority="215">
      <dataBar>
        <cfvo type="min"/>
        <cfvo type="max"/>
        <color theme="3" tint="0.39997558519241921"/>
      </dataBar>
      <extLst>
        <ext xmlns:x14="http://schemas.microsoft.com/office/spreadsheetml/2009/9/main" uri="{B025F937-C7B1-47D3-B67F-A62EFF666E3E}">
          <x14:id>{E6378B99-126C-4440-9BC4-E219D79E68DB}</x14:id>
        </ext>
      </extLst>
    </cfRule>
  </conditionalFormatting>
  <conditionalFormatting sqref="G175">
    <cfRule type="dataBar" priority="220">
      <dataBar>
        <cfvo type="min"/>
        <cfvo type="max"/>
        <color theme="3" tint="0.39997558519241921"/>
      </dataBar>
      <extLst>
        <ext xmlns:x14="http://schemas.microsoft.com/office/spreadsheetml/2009/9/main" uri="{B025F937-C7B1-47D3-B67F-A62EFF666E3E}">
          <x14:id>{98B99AF7-2040-4081-B04D-91D1DADC6E19}</x14:id>
        </ext>
      </extLst>
    </cfRule>
  </conditionalFormatting>
  <conditionalFormatting sqref="G175">
    <cfRule type="dataBar" priority="221">
      <dataBar>
        <cfvo type="min"/>
        <cfvo type="max"/>
        <color theme="3" tint="0.39997558519241921"/>
      </dataBar>
      <extLst>
        <ext xmlns:x14="http://schemas.microsoft.com/office/spreadsheetml/2009/9/main" uri="{B025F937-C7B1-47D3-B67F-A62EFF666E3E}">
          <x14:id>{4AED7306-8915-4FF4-AE00-383008788337}</x14:id>
        </ext>
      </extLst>
    </cfRule>
  </conditionalFormatting>
  <conditionalFormatting sqref="D181">
    <cfRule type="cellIs" dxfId="101" priority="205" operator="equal">
      <formula>"In Progress"</formula>
    </cfRule>
    <cfRule type="cellIs" dxfId="100" priority="206" operator="equal">
      <formula>"Deferred"</formula>
    </cfRule>
    <cfRule type="cellIs" dxfId="99" priority="207" operator="equal">
      <formula>"Complete"</formula>
    </cfRule>
  </conditionalFormatting>
  <conditionalFormatting sqref="D181">
    <cfRule type="cellIs" dxfId="98" priority="202" operator="equal">
      <formula>"In Progress"</formula>
    </cfRule>
    <cfRule type="cellIs" dxfId="97" priority="203" operator="equal">
      <formula>"Deferred"</formula>
    </cfRule>
    <cfRule type="cellIs" dxfId="96" priority="204" operator="equal">
      <formula>"Complete"</formula>
    </cfRule>
  </conditionalFormatting>
  <conditionalFormatting sqref="G181">
    <cfRule type="dataBar" priority="200">
      <dataBar>
        <cfvo type="min"/>
        <cfvo type="max"/>
        <color theme="3" tint="0.39997558519241921"/>
      </dataBar>
      <extLst>
        <ext xmlns:x14="http://schemas.microsoft.com/office/spreadsheetml/2009/9/main" uri="{B025F937-C7B1-47D3-B67F-A62EFF666E3E}">
          <x14:id>{6AFEE375-BFAF-4FA1-8E01-46B4A3C7AD55}</x14:id>
        </ext>
      </extLst>
    </cfRule>
  </conditionalFormatting>
  <conditionalFormatting sqref="G181">
    <cfRule type="dataBar" priority="199">
      <dataBar>
        <cfvo type="min"/>
        <cfvo type="max"/>
        <color theme="3" tint="0.39997558519241921"/>
      </dataBar>
      <extLst>
        <ext xmlns:x14="http://schemas.microsoft.com/office/spreadsheetml/2009/9/main" uri="{B025F937-C7B1-47D3-B67F-A62EFF666E3E}">
          <x14:id>{6D47C844-A975-4BD8-B7B7-DCA08CAA15C6}</x14:id>
        </ext>
      </extLst>
    </cfRule>
  </conditionalFormatting>
  <conditionalFormatting sqref="D181">
    <cfRule type="cellIs" dxfId="95" priority="196" operator="equal">
      <formula>"In Progress"</formula>
    </cfRule>
    <cfRule type="cellIs" dxfId="94" priority="197" operator="equal">
      <formula>"Deferred"</formula>
    </cfRule>
    <cfRule type="cellIs" dxfId="93" priority="198" operator="equal">
      <formula>"Complete"</formula>
    </cfRule>
  </conditionalFormatting>
  <conditionalFormatting sqref="G176:G180 G174">
    <cfRule type="dataBar" priority="234">
      <dataBar>
        <cfvo type="min"/>
        <cfvo type="max"/>
        <color theme="3" tint="0.39997558519241921"/>
      </dataBar>
      <extLst>
        <ext xmlns:x14="http://schemas.microsoft.com/office/spreadsheetml/2009/9/main" uri="{B025F937-C7B1-47D3-B67F-A62EFF666E3E}">
          <x14:id>{79D0D397-E7F2-44A0-83FE-BA4552A77B69}</x14:id>
        </ext>
      </extLst>
    </cfRule>
  </conditionalFormatting>
  <conditionalFormatting sqref="G172">
    <cfRule type="dataBar" priority="1192">
      <dataBar>
        <cfvo type="min"/>
        <cfvo type="max"/>
        <color theme="3" tint="0.39997558519241921"/>
      </dataBar>
      <extLst>
        <ext xmlns:x14="http://schemas.microsoft.com/office/spreadsheetml/2009/9/main" uri="{B025F937-C7B1-47D3-B67F-A62EFF666E3E}">
          <x14:id>{74DB0110-4AF8-461F-9DCC-649328F857E7}</x14:id>
        </ext>
      </extLst>
    </cfRule>
  </conditionalFormatting>
  <conditionalFormatting sqref="D150:D151 D148 D141:D142 D139 D129:D132">
    <cfRule type="cellIs" dxfId="92" priority="193" operator="equal">
      <formula>"In Progress"</formula>
    </cfRule>
    <cfRule type="cellIs" dxfId="91" priority="194" operator="equal">
      <formula>"Deferred"</formula>
    </cfRule>
    <cfRule type="cellIs" dxfId="90" priority="195" operator="equal">
      <formula>"Complete"</formula>
    </cfRule>
  </conditionalFormatting>
  <conditionalFormatting sqref="G141:G142 G150 G148 G129:G132 G139 G122:G123">
    <cfRule type="dataBar" priority="192">
      <dataBar>
        <cfvo type="min"/>
        <cfvo type="max"/>
        <color theme="3" tint="0.39997558519241921"/>
      </dataBar>
      <extLst>
        <ext xmlns:x14="http://schemas.microsoft.com/office/spreadsheetml/2009/9/main" uri="{B025F937-C7B1-47D3-B67F-A62EFF666E3E}">
          <x14:id>{B977D61C-E601-4979-BEFC-F80194DE6A35}</x14:id>
        </ext>
      </extLst>
    </cfRule>
  </conditionalFormatting>
  <conditionalFormatting sqref="G141:G142 G150 G148 G129:G132 G139 G122:G123">
    <cfRule type="dataBar" priority="191">
      <dataBar>
        <cfvo type="min"/>
        <cfvo type="max"/>
        <color theme="3" tint="0.39997558519241921"/>
      </dataBar>
      <extLst>
        <ext xmlns:x14="http://schemas.microsoft.com/office/spreadsheetml/2009/9/main" uri="{B025F937-C7B1-47D3-B67F-A62EFF666E3E}">
          <x14:id>{0C207FC0-FADD-40A4-883B-44E136711DA0}</x14:id>
        </ext>
      </extLst>
    </cfRule>
  </conditionalFormatting>
  <conditionalFormatting sqref="G141:G142 G150 G148 G129:G132 G139">
    <cfRule type="dataBar" priority="188">
      <dataBar>
        <cfvo type="min"/>
        <cfvo type="max"/>
        <color theme="3" tint="0.39997558519241921"/>
      </dataBar>
      <extLst>
        <ext xmlns:x14="http://schemas.microsoft.com/office/spreadsheetml/2009/9/main" uri="{B025F937-C7B1-47D3-B67F-A62EFF666E3E}">
          <x14:id>{90D20BAE-CC77-4AE4-9E51-6E92958F76DE}</x14:id>
        </ext>
      </extLst>
    </cfRule>
  </conditionalFormatting>
  <conditionalFormatting sqref="G141:G142 G150 G148 G129:G132 G139">
    <cfRule type="dataBar" priority="189">
      <dataBar>
        <cfvo type="min"/>
        <cfvo type="max"/>
        <color theme="3" tint="0.39997558519241921"/>
      </dataBar>
      <extLst>
        <ext xmlns:x14="http://schemas.microsoft.com/office/spreadsheetml/2009/9/main" uri="{B025F937-C7B1-47D3-B67F-A62EFF666E3E}">
          <x14:id>{54AF1D7E-2D13-4347-95FF-423BA87C1067}</x14:id>
        </ext>
      </extLst>
    </cfRule>
  </conditionalFormatting>
  <conditionalFormatting sqref="G141:G142 G150 G148 G129:G132 G139">
    <cfRule type="dataBar" priority="190">
      <dataBar>
        <cfvo type="min"/>
        <cfvo type="max"/>
        <color theme="3" tint="0.39997558519241921"/>
      </dataBar>
      <extLst>
        <ext xmlns:x14="http://schemas.microsoft.com/office/spreadsheetml/2009/9/main" uri="{B025F937-C7B1-47D3-B67F-A62EFF666E3E}">
          <x14:id>{887BE998-3E5B-4F74-910B-20FD44872D44}</x14:id>
        </ext>
      </extLst>
    </cfRule>
  </conditionalFormatting>
  <conditionalFormatting sqref="D191:D192 D196:D200">
    <cfRule type="cellIs" dxfId="89" priority="183" operator="equal">
      <formula>"In Progress"</formula>
    </cfRule>
    <cfRule type="cellIs" dxfId="88" priority="184" operator="equal">
      <formula>"Deferred"</formula>
    </cfRule>
    <cfRule type="cellIs" dxfId="87" priority="185" operator="equal">
      <formula>"Complete"</formula>
    </cfRule>
  </conditionalFormatting>
  <conditionalFormatting sqref="G191">
    <cfRule type="dataBar" priority="179">
      <dataBar>
        <cfvo type="min"/>
        <cfvo type="max"/>
        <color theme="3" tint="0.39997558519241921"/>
      </dataBar>
      <extLst>
        <ext xmlns:x14="http://schemas.microsoft.com/office/spreadsheetml/2009/9/main" uri="{B025F937-C7B1-47D3-B67F-A62EFF666E3E}">
          <x14:id>{D3616B63-7EF8-452C-9F8F-EDE53A282ABD}</x14:id>
        </ext>
      </extLst>
    </cfRule>
  </conditionalFormatting>
  <conditionalFormatting sqref="G199">
    <cfRule type="dataBar" priority="177">
      <dataBar>
        <cfvo type="min"/>
        <cfvo type="max"/>
        <color theme="3" tint="0.39997558519241921"/>
      </dataBar>
      <extLst>
        <ext xmlns:x14="http://schemas.microsoft.com/office/spreadsheetml/2009/9/main" uri="{B025F937-C7B1-47D3-B67F-A62EFF666E3E}">
          <x14:id>{BFD134BD-1917-4403-937A-87CCBD868429}</x14:id>
        </ext>
      </extLst>
    </cfRule>
  </conditionalFormatting>
  <conditionalFormatting sqref="G198">
    <cfRule type="dataBar" priority="181">
      <dataBar>
        <cfvo type="min"/>
        <cfvo type="max"/>
        <color theme="3" tint="0.39997558519241921"/>
      </dataBar>
      <extLst>
        <ext xmlns:x14="http://schemas.microsoft.com/office/spreadsheetml/2009/9/main" uri="{B025F937-C7B1-47D3-B67F-A62EFF666E3E}">
          <x14:id>{19888388-D4AD-4ACD-9E75-B2D2869DBBF2}</x14:id>
        </ext>
      </extLst>
    </cfRule>
  </conditionalFormatting>
  <conditionalFormatting sqref="D195">
    <cfRule type="cellIs" dxfId="86" priority="174" operator="equal">
      <formula>"In Progress"</formula>
    </cfRule>
    <cfRule type="cellIs" dxfId="85" priority="175" operator="equal">
      <formula>"Deferred"</formula>
    </cfRule>
    <cfRule type="cellIs" dxfId="84" priority="176" operator="equal">
      <formula>"Complete"</formula>
    </cfRule>
  </conditionalFormatting>
  <conditionalFormatting sqref="G155:G156 G158:G162">
    <cfRule type="dataBar" priority="1195">
      <dataBar>
        <cfvo type="min"/>
        <cfvo type="max"/>
        <color theme="3" tint="0.39997558519241921"/>
      </dataBar>
      <extLst>
        <ext xmlns:x14="http://schemas.microsoft.com/office/spreadsheetml/2009/9/main" uri="{B025F937-C7B1-47D3-B67F-A62EFF666E3E}">
          <x14:id>{3092B6DB-83AF-40D6-9BFE-3CEDF5CE6934}</x14:id>
        </ext>
      </extLst>
    </cfRule>
  </conditionalFormatting>
  <conditionalFormatting sqref="G193">
    <cfRule type="dataBar" priority="153">
      <dataBar>
        <cfvo type="min"/>
        <cfvo type="max"/>
        <color theme="3" tint="0.39997558519241921"/>
      </dataBar>
      <extLst>
        <ext xmlns:x14="http://schemas.microsoft.com/office/spreadsheetml/2009/9/main" uri="{B025F937-C7B1-47D3-B67F-A62EFF666E3E}">
          <x14:id>{AA16A036-8AF7-411C-9ED9-8AE2FAB1D452}</x14:id>
        </ext>
      </extLst>
    </cfRule>
  </conditionalFormatting>
  <conditionalFormatting sqref="G193">
    <cfRule type="dataBar" priority="154">
      <dataBar>
        <cfvo type="min"/>
        <cfvo type="max"/>
        <color theme="3" tint="0.39997558519241921"/>
      </dataBar>
      <extLst>
        <ext xmlns:x14="http://schemas.microsoft.com/office/spreadsheetml/2009/9/main" uri="{B025F937-C7B1-47D3-B67F-A62EFF666E3E}">
          <x14:id>{E9EEDDAC-5FE7-4D2B-967D-7AD0E6286AEC}</x14:id>
        </ext>
      </extLst>
    </cfRule>
  </conditionalFormatting>
  <conditionalFormatting sqref="D193">
    <cfRule type="cellIs" dxfId="83" priority="150" operator="equal">
      <formula>"In Progress"</formula>
    </cfRule>
    <cfRule type="cellIs" dxfId="82" priority="151" operator="equal">
      <formula>"Deferred"</formula>
    </cfRule>
    <cfRule type="cellIs" dxfId="81" priority="152" operator="equal">
      <formula>"Complete"</formula>
    </cfRule>
  </conditionalFormatting>
  <conditionalFormatting sqref="G194:G197 G192">
    <cfRule type="dataBar" priority="1198">
      <dataBar>
        <cfvo type="min"/>
        <cfvo type="max"/>
        <color theme="3" tint="0.39997558519241921"/>
      </dataBar>
      <extLst>
        <ext xmlns:x14="http://schemas.microsoft.com/office/spreadsheetml/2009/9/main" uri="{B025F937-C7B1-47D3-B67F-A62EFF666E3E}">
          <x14:id>{A5A2B18D-DF58-4C5F-9792-DD99AD599032}</x14:id>
        </ext>
      </extLst>
    </cfRule>
  </conditionalFormatting>
  <conditionalFormatting sqref="D201">
    <cfRule type="cellIs" dxfId="80" priority="147" operator="equal">
      <formula>"In Progress"</formula>
    </cfRule>
    <cfRule type="cellIs" dxfId="79" priority="148" operator="equal">
      <formula>"Deferred"</formula>
    </cfRule>
    <cfRule type="cellIs" dxfId="78" priority="149" operator="equal">
      <formula>"Complete"</formula>
    </cfRule>
  </conditionalFormatting>
  <conditionalFormatting sqref="D201">
    <cfRule type="cellIs" dxfId="77" priority="144" operator="equal">
      <formula>"In Progress"</formula>
    </cfRule>
    <cfRule type="cellIs" dxfId="76" priority="145" operator="equal">
      <formula>"Deferred"</formula>
    </cfRule>
    <cfRule type="cellIs" dxfId="75" priority="146" operator="equal">
      <formula>"Complete"</formula>
    </cfRule>
  </conditionalFormatting>
  <conditionalFormatting sqref="G201">
    <cfRule type="dataBar" priority="142">
      <dataBar>
        <cfvo type="min"/>
        <cfvo type="max"/>
        <color theme="3" tint="0.39997558519241921"/>
      </dataBar>
      <extLst>
        <ext xmlns:x14="http://schemas.microsoft.com/office/spreadsheetml/2009/9/main" uri="{B025F937-C7B1-47D3-B67F-A62EFF666E3E}">
          <x14:id>{266DD7FB-C9DC-4710-9519-AB59F2AED932}</x14:id>
        </ext>
      </extLst>
    </cfRule>
  </conditionalFormatting>
  <conditionalFormatting sqref="G201">
    <cfRule type="dataBar" priority="141">
      <dataBar>
        <cfvo type="min"/>
        <cfvo type="max"/>
        <color theme="3" tint="0.39997558519241921"/>
      </dataBar>
      <extLst>
        <ext xmlns:x14="http://schemas.microsoft.com/office/spreadsheetml/2009/9/main" uri="{B025F937-C7B1-47D3-B67F-A62EFF666E3E}">
          <x14:id>{03A61471-CAE5-4A7D-9CF5-16D05FDF6BE3}</x14:id>
        </ext>
      </extLst>
    </cfRule>
  </conditionalFormatting>
  <conditionalFormatting sqref="D201">
    <cfRule type="cellIs" dxfId="74" priority="138" operator="equal">
      <formula>"In Progress"</formula>
    </cfRule>
    <cfRule type="cellIs" dxfId="73" priority="139" operator="equal">
      <formula>"Deferred"</formula>
    </cfRule>
    <cfRule type="cellIs" dxfId="72" priority="140" operator="equal">
      <formula>"Complete"</formula>
    </cfRule>
  </conditionalFormatting>
  <conditionalFormatting sqref="D206:D207">
    <cfRule type="cellIs" dxfId="71" priority="134" operator="equal">
      <formula>"In Progress"</formula>
    </cfRule>
    <cfRule type="cellIs" dxfId="70" priority="135" operator="equal">
      <formula>"Deferred"</formula>
    </cfRule>
    <cfRule type="cellIs" dxfId="69" priority="136" operator="equal">
      <formula>"Complete"</formula>
    </cfRule>
  </conditionalFormatting>
  <conditionalFormatting sqref="D202:D203 D208:D212">
    <cfRule type="cellIs" dxfId="68" priority="129" operator="equal">
      <formula>"In Progress"</formula>
    </cfRule>
    <cfRule type="cellIs" dxfId="67" priority="130" operator="equal">
      <formula>"Deferred"</formula>
    </cfRule>
    <cfRule type="cellIs" dxfId="66" priority="131" operator="equal">
      <formula>"Complete"</formula>
    </cfRule>
  </conditionalFormatting>
  <conditionalFormatting sqref="G202">
    <cfRule type="dataBar" priority="125">
      <dataBar>
        <cfvo type="min"/>
        <cfvo type="max"/>
        <color theme="3" tint="0.39997558519241921"/>
      </dataBar>
      <extLst>
        <ext xmlns:x14="http://schemas.microsoft.com/office/spreadsheetml/2009/9/main" uri="{B025F937-C7B1-47D3-B67F-A62EFF666E3E}">
          <x14:id>{AED9DD0E-BAD8-44C9-ABE5-9BFBFD7C0064}</x14:id>
        </ext>
      </extLst>
    </cfRule>
  </conditionalFormatting>
  <conditionalFormatting sqref="G211">
    <cfRule type="dataBar" priority="123">
      <dataBar>
        <cfvo type="min"/>
        <cfvo type="max"/>
        <color theme="3" tint="0.39997558519241921"/>
      </dataBar>
      <extLst>
        <ext xmlns:x14="http://schemas.microsoft.com/office/spreadsheetml/2009/9/main" uri="{B025F937-C7B1-47D3-B67F-A62EFF666E3E}">
          <x14:id>{899B34B5-BB16-43D1-92ED-8E59B4E30DC2}</x14:id>
        </ext>
      </extLst>
    </cfRule>
  </conditionalFormatting>
  <conditionalFormatting sqref="G210">
    <cfRule type="dataBar" priority="127">
      <dataBar>
        <cfvo type="min"/>
        <cfvo type="max"/>
        <color theme="3" tint="0.39997558519241921"/>
      </dataBar>
      <extLst>
        <ext xmlns:x14="http://schemas.microsoft.com/office/spreadsheetml/2009/9/main" uri="{B025F937-C7B1-47D3-B67F-A62EFF666E3E}">
          <x14:id>{C065C876-C388-400A-AA82-4CB78217B3AE}</x14:id>
        </ext>
      </extLst>
    </cfRule>
  </conditionalFormatting>
  <conditionalFormatting sqref="G210:G212">
    <cfRule type="dataBar" priority="132">
      <dataBar>
        <cfvo type="min"/>
        <cfvo type="max"/>
        <color theme="3" tint="0.39997558519241921"/>
      </dataBar>
      <extLst>
        <ext xmlns:x14="http://schemas.microsoft.com/office/spreadsheetml/2009/9/main" uri="{B025F937-C7B1-47D3-B67F-A62EFF666E3E}">
          <x14:id>{6BC34855-9BCE-4992-A68C-959236E2ADD9}</x14:id>
        </ext>
      </extLst>
    </cfRule>
  </conditionalFormatting>
  <conditionalFormatting sqref="G204">
    <cfRule type="dataBar" priority="116">
      <dataBar>
        <cfvo type="min"/>
        <cfvo type="max"/>
        <color theme="3" tint="0.39997558519241921"/>
      </dataBar>
      <extLst>
        <ext xmlns:x14="http://schemas.microsoft.com/office/spreadsheetml/2009/9/main" uri="{B025F937-C7B1-47D3-B67F-A62EFF666E3E}">
          <x14:id>{E9647BBE-7099-4884-9389-AA08627B3C12}</x14:id>
        </ext>
      </extLst>
    </cfRule>
  </conditionalFormatting>
  <conditionalFormatting sqref="G204">
    <cfRule type="dataBar" priority="117">
      <dataBar>
        <cfvo type="min"/>
        <cfvo type="max"/>
        <color theme="3" tint="0.39997558519241921"/>
      </dataBar>
      <extLst>
        <ext xmlns:x14="http://schemas.microsoft.com/office/spreadsheetml/2009/9/main" uri="{B025F937-C7B1-47D3-B67F-A62EFF666E3E}">
          <x14:id>{3EABFD66-12A3-436B-BE5C-E79C8EF2CD4D}</x14:id>
        </ext>
      </extLst>
    </cfRule>
  </conditionalFormatting>
  <conditionalFormatting sqref="D204">
    <cfRule type="cellIs" dxfId="65" priority="113" operator="equal">
      <formula>"In Progress"</formula>
    </cfRule>
    <cfRule type="cellIs" dxfId="64" priority="114" operator="equal">
      <formula>"Deferred"</formula>
    </cfRule>
    <cfRule type="cellIs" dxfId="63" priority="115" operator="equal">
      <formula>"Complete"</formula>
    </cfRule>
  </conditionalFormatting>
  <conditionalFormatting sqref="D216">
    <cfRule type="cellIs" dxfId="62" priority="63" operator="equal">
      <formula>"In Progress"</formula>
    </cfRule>
    <cfRule type="cellIs" dxfId="61" priority="64" operator="equal">
      <formula>"Deferred"</formula>
    </cfRule>
    <cfRule type="cellIs" dxfId="60" priority="65" operator="equal">
      <formula>"Complete"</formula>
    </cfRule>
  </conditionalFormatting>
  <conditionalFormatting sqref="G198:G200">
    <cfRule type="dataBar" priority="1199">
      <dataBar>
        <cfvo type="min"/>
        <cfvo type="max"/>
        <color theme="3" tint="0.39997558519241921"/>
      </dataBar>
      <extLst>
        <ext xmlns:x14="http://schemas.microsoft.com/office/spreadsheetml/2009/9/main" uri="{B025F937-C7B1-47D3-B67F-A62EFF666E3E}">
          <x14:id>{9434804B-3687-4682-A4C7-E85A40A071C0}</x14:id>
        </ext>
      </extLst>
    </cfRule>
  </conditionalFormatting>
  <conditionalFormatting sqref="D205">
    <cfRule type="cellIs" dxfId="59" priority="97" operator="equal">
      <formula>"In Progress"</formula>
    </cfRule>
    <cfRule type="cellIs" dxfId="58" priority="98" operator="equal">
      <formula>"Deferred"</formula>
    </cfRule>
    <cfRule type="cellIs" dxfId="57" priority="99" operator="equal">
      <formula>"Complete"</formula>
    </cfRule>
  </conditionalFormatting>
  <conditionalFormatting sqref="G205">
    <cfRule type="dataBar" priority="100">
      <dataBar>
        <cfvo type="min"/>
        <cfvo type="max"/>
        <color theme="3" tint="0.39997558519241921"/>
      </dataBar>
      <extLst>
        <ext xmlns:x14="http://schemas.microsoft.com/office/spreadsheetml/2009/9/main" uri="{B025F937-C7B1-47D3-B67F-A62EFF666E3E}">
          <x14:id>{3BC0AD25-8149-4776-A9EF-A044F2B9F74E}</x14:id>
        </ext>
      </extLst>
    </cfRule>
  </conditionalFormatting>
  <conditionalFormatting sqref="G206:G209 G203">
    <cfRule type="dataBar" priority="1201">
      <dataBar>
        <cfvo type="min"/>
        <cfvo type="max"/>
        <color theme="3" tint="0.39997558519241921"/>
      </dataBar>
      <extLst>
        <ext xmlns:x14="http://schemas.microsoft.com/office/spreadsheetml/2009/9/main" uri="{B025F937-C7B1-47D3-B67F-A62EFF666E3E}">
          <x14:id>{220D01A6-E883-4B88-857D-A22C6C0129FE}</x14:id>
        </ext>
      </extLst>
    </cfRule>
  </conditionalFormatting>
  <conditionalFormatting sqref="D213">
    <cfRule type="cellIs" dxfId="56" priority="84" operator="equal">
      <formula>"In Progress"</formula>
    </cfRule>
    <cfRule type="cellIs" dxfId="55" priority="85" operator="equal">
      <formula>"Deferred"</formula>
    </cfRule>
    <cfRule type="cellIs" dxfId="54" priority="86" operator="equal">
      <formula>"Complete"</formula>
    </cfRule>
  </conditionalFormatting>
  <conditionalFormatting sqref="D213">
    <cfRule type="cellIs" dxfId="53" priority="93" operator="equal">
      <formula>"In Progress"</formula>
    </cfRule>
    <cfRule type="cellIs" dxfId="52" priority="94" operator="equal">
      <formula>"Deferred"</formula>
    </cfRule>
    <cfRule type="cellIs" dxfId="51" priority="95" operator="equal">
      <formula>"Complete"</formula>
    </cfRule>
  </conditionalFormatting>
  <conditionalFormatting sqref="D213">
    <cfRule type="cellIs" dxfId="50" priority="90" operator="equal">
      <formula>"In Progress"</formula>
    </cfRule>
    <cfRule type="cellIs" dxfId="49" priority="91" operator="equal">
      <formula>"Deferred"</formula>
    </cfRule>
    <cfRule type="cellIs" dxfId="48" priority="92" operator="equal">
      <formula>"Complete"</formula>
    </cfRule>
  </conditionalFormatting>
  <conditionalFormatting sqref="G213">
    <cfRule type="dataBar" priority="88">
      <dataBar>
        <cfvo type="min"/>
        <cfvo type="max"/>
        <color theme="3" tint="0.39997558519241921"/>
      </dataBar>
      <extLst>
        <ext xmlns:x14="http://schemas.microsoft.com/office/spreadsheetml/2009/9/main" uri="{B025F937-C7B1-47D3-B67F-A62EFF666E3E}">
          <x14:id>{5546CB42-A957-410E-A1C3-757099B3F270}</x14:id>
        </ext>
      </extLst>
    </cfRule>
  </conditionalFormatting>
  <conditionalFormatting sqref="G213">
    <cfRule type="dataBar" priority="87">
      <dataBar>
        <cfvo type="min"/>
        <cfvo type="max"/>
        <color theme="3" tint="0.39997558519241921"/>
      </dataBar>
      <extLst>
        <ext xmlns:x14="http://schemas.microsoft.com/office/spreadsheetml/2009/9/main" uri="{B025F937-C7B1-47D3-B67F-A62EFF666E3E}">
          <x14:id>{8B149CC8-12FF-4CC0-B46C-F17D70ED3BF5}</x14:id>
        </ext>
      </extLst>
    </cfRule>
  </conditionalFormatting>
  <conditionalFormatting sqref="D217:D218">
    <cfRule type="cellIs" dxfId="47" priority="80" operator="equal">
      <formula>"In Progress"</formula>
    </cfRule>
    <cfRule type="cellIs" dxfId="46" priority="81" operator="equal">
      <formula>"Deferred"</formula>
    </cfRule>
    <cfRule type="cellIs" dxfId="45" priority="82" operator="equal">
      <formula>"Complete"</formula>
    </cfRule>
  </conditionalFormatting>
  <conditionalFormatting sqref="D214:D215 D219:D223">
    <cfRule type="cellIs" dxfId="44" priority="75" operator="equal">
      <formula>"In Progress"</formula>
    </cfRule>
    <cfRule type="cellIs" dxfId="43" priority="76" operator="equal">
      <formula>"Deferred"</formula>
    </cfRule>
    <cfRule type="cellIs" dxfId="42" priority="77" operator="equal">
      <formula>"Complete"</formula>
    </cfRule>
  </conditionalFormatting>
  <conditionalFormatting sqref="G214">
    <cfRule type="dataBar" priority="71">
      <dataBar>
        <cfvo type="min"/>
        <cfvo type="max"/>
        <color theme="3" tint="0.39997558519241921"/>
      </dataBar>
      <extLst>
        <ext xmlns:x14="http://schemas.microsoft.com/office/spreadsheetml/2009/9/main" uri="{B025F937-C7B1-47D3-B67F-A62EFF666E3E}">
          <x14:id>{7DAD955B-1713-4A7D-8621-A2513CFABAD0}</x14:id>
        </ext>
      </extLst>
    </cfRule>
  </conditionalFormatting>
  <conditionalFormatting sqref="G222">
    <cfRule type="dataBar" priority="69">
      <dataBar>
        <cfvo type="min"/>
        <cfvo type="max"/>
        <color theme="3" tint="0.39997558519241921"/>
      </dataBar>
      <extLst>
        <ext xmlns:x14="http://schemas.microsoft.com/office/spreadsheetml/2009/9/main" uri="{B025F937-C7B1-47D3-B67F-A62EFF666E3E}">
          <x14:id>{146E4781-F191-481C-AED5-63505F9635A7}</x14:id>
        </ext>
      </extLst>
    </cfRule>
  </conditionalFormatting>
  <conditionalFormatting sqref="G221">
    <cfRule type="dataBar" priority="73">
      <dataBar>
        <cfvo type="min"/>
        <cfvo type="max"/>
        <color theme="3" tint="0.39997558519241921"/>
      </dataBar>
      <extLst>
        <ext xmlns:x14="http://schemas.microsoft.com/office/spreadsheetml/2009/9/main" uri="{B025F937-C7B1-47D3-B67F-A62EFF666E3E}">
          <x14:id>{47E41774-5E01-4A71-8DAF-F07124FAED17}</x14:id>
        </ext>
      </extLst>
    </cfRule>
  </conditionalFormatting>
  <conditionalFormatting sqref="G216">
    <cfRule type="dataBar" priority="66">
      <dataBar>
        <cfvo type="min"/>
        <cfvo type="max"/>
        <color theme="3" tint="0.39997558519241921"/>
      </dataBar>
      <extLst>
        <ext xmlns:x14="http://schemas.microsoft.com/office/spreadsheetml/2009/9/main" uri="{B025F937-C7B1-47D3-B67F-A62EFF666E3E}">
          <x14:id>{5C4AF4C4-6A90-44EB-B7B7-3785CCAC70EC}</x14:id>
        </ext>
      </extLst>
    </cfRule>
  </conditionalFormatting>
  <conditionalFormatting sqref="G216">
    <cfRule type="dataBar" priority="67">
      <dataBar>
        <cfvo type="min"/>
        <cfvo type="max"/>
        <color theme="3" tint="0.39997558519241921"/>
      </dataBar>
      <extLst>
        <ext xmlns:x14="http://schemas.microsoft.com/office/spreadsheetml/2009/9/main" uri="{B025F937-C7B1-47D3-B67F-A62EFF666E3E}">
          <x14:id>{A4B0A5EE-23DA-423A-8021-5F0FCACFFDC3}</x14:id>
        </ext>
      </extLst>
    </cfRule>
  </conditionalFormatting>
  <conditionalFormatting sqref="G217:G220 G215">
    <cfRule type="dataBar" priority="83">
      <dataBar>
        <cfvo type="min"/>
        <cfvo type="max"/>
        <color theme="3" tint="0.39997558519241921"/>
      </dataBar>
      <extLst>
        <ext xmlns:x14="http://schemas.microsoft.com/office/spreadsheetml/2009/9/main" uri="{B025F937-C7B1-47D3-B67F-A62EFF666E3E}">
          <x14:id>{82A36831-41C9-4A4B-AD78-7AC4DA8FBFF5}</x14:id>
        </ext>
      </extLst>
    </cfRule>
  </conditionalFormatting>
  <conditionalFormatting sqref="D224">
    <cfRule type="cellIs" dxfId="41" priority="34" operator="equal">
      <formula>"In Progress"</formula>
    </cfRule>
    <cfRule type="cellIs" dxfId="40" priority="35" operator="equal">
      <formula>"Deferred"</formula>
    </cfRule>
    <cfRule type="cellIs" dxfId="39" priority="36" operator="equal">
      <formula>"Complete"</formula>
    </cfRule>
  </conditionalFormatting>
  <conditionalFormatting sqref="D224">
    <cfRule type="cellIs" dxfId="38" priority="43" operator="equal">
      <formula>"In Progress"</formula>
    </cfRule>
    <cfRule type="cellIs" dxfId="37" priority="44" operator="equal">
      <formula>"Deferred"</formula>
    </cfRule>
    <cfRule type="cellIs" dxfId="36" priority="45" operator="equal">
      <formula>"Complete"</formula>
    </cfRule>
  </conditionalFormatting>
  <conditionalFormatting sqref="D224">
    <cfRule type="cellIs" dxfId="35" priority="40" operator="equal">
      <formula>"In Progress"</formula>
    </cfRule>
    <cfRule type="cellIs" dxfId="34" priority="41" operator="equal">
      <formula>"Deferred"</formula>
    </cfRule>
    <cfRule type="cellIs" dxfId="33" priority="42" operator="equal">
      <formula>"Complete"</formula>
    </cfRule>
  </conditionalFormatting>
  <conditionalFormatting sqref="G224">
    <cfRule type="dataBar" priority="38">
      <dataBar>
        <cfvo type="min"/>
        <cfvo type="max"/>
        <color theme="3" tint="0.39997558519241921"/>
      </dataBar>
      <extLst>
        <ext xmlns:x14="http://schemas.microsoft.com/office/spreadsheetml/2009/9/main" uri="{B025F937-C7B1-47D3-B67F-A62EFF666E3E}">
          <x14:id>{7C6561E8-F2B3-4201-937F-D4A022613852}</x14:id>
        </ext>
      </extLst>
    </cfRule>
  </conditionalFormatting>
  <conditionalFormatting sqref="G224">
    <cfRule type="dataBar" priority="37">
      <dataBar>
        <cfvo type="min"/>
        <cfvo type="max"/>
        <color theme="3" tint="0.39997558519241921"/>
      </dataBar>
      <extLst>
        <ext xmlns:x14="http://schemas.microsoft.com/office/spreadsheetml/2009/9/main" uri="{B025F937-C7B1-47D3-B67F-A62EFF666E3E}">
          <x14:id>{AF149546-ED73-4269-912C-2A9123944981}</x14:id>
        </ext>
      </extLst>
    </cfRule>
  </conditionalFormatting>
  <conditionalFormatting sqref="D227:D228">
    <cfRule type="cellIs" dxfId="32" priority="30" operator="equal">
      <formula>"In Progress"</formula>
    </cfRule>
    <cfRule type="cellIs" dxfId="31" priority="31" operator="equal">
      <formula>"Deferred"</formula>
    </cfRule>
    <cfRule type="cellIs" dxfId="30" priority="32" operator="equal">
      <formula>"Complete"</formula>
    </cfRule>
  </conditionalFormatting>
  <conditionalFormatting sqref="D225:D226 D229:D233">
    <cfRule type="cellIs" dxfId="29" priority="25" operator="equal">
      <formula>"In Progress"</formula>
    </cfRule>
    <cfRule type="cellIs" dxfId="28" priority="26" operator="equal">
      <formula>"Deferred"</formula>
    </cfRule>
    <cfRule type="cellIs" dxfId="27" priority="27" operator="equal">
      <formula>"Complete"</formula>
    </cfRule>
  </conditionalFormatting>
  <conditionalFormatting sqref="G225">
    <cfRule type="dataBar" priority="21">
      <dataBar>
        <cfvo type="min"/>
        <cfvo type="max"/>
        <color theme="3" tint="0.39997558519241921"/>
      </dataBar>
      <extLst>
        <ext xmlns:x14="http://schemas.microsoft.com/office/spreadsheetml/2009/9/main" uri="{B025F937-C7B1-47D3-B67F-A62EFF666E3E}">
          <x14:id>{529A0283-971D-4133-8893-EB7671C410A2}</x14:id>
        </ext>
      </extLst>
    </cfRule>
  </conditionalFormatting>
  <conditionalFormatting sqref="G232">
    <cfRule type="dataBar" priority="19">
      <dataBar>
        <cfvo type="min"/>
        <cfvo type="max"/>
        <color theme="3" tint="0.39997558519241921"/>
      </dataBar>
      <extLst>
        <ext xmlns:x14="http://schemas.microsoft.com/office/spreadsheetml/2009/9/main" uri="{B025F937-C7B1-47D3-B67F-A62EFF666E3E}">
          <x14:id>{541DA1C0-B99C-41A5-924E-5E2ED497EC48}</x14:id>
        </ext>
      </extLst>
    </cfRule>
  </conditionalFormatting>
  <conditionalFormatting sqref="G231">
    <cfRule type="dataBar" priority="23">
      <dataBar>
        <cfvo type="min"/>
        <cfvo type="max"/>
        <color theme="3" tint="0.39997558519241921"/>
      </dataBar>
      <extLst>
        <ext xmlns:x14="http://schemas.microsoft.com/office/spreadsheetml/2009/9/main" uri="{B025F937-C7B1-47D3-B67F-A62EFF666E3E}">
          <x14:id>{21164EEE-A57E-449C-A9A9-A3A508884D8E}</x14:id>
        </ext>
      </extLst>
    </cfRule>
  </conditionalFormatting>
  <conditionalFormatting sqref="G231:G233">
    <cfRule type="dataBar" priority="28">
      <dataBar>
        <cfvo type="min"/>
        <cfvo type="max"/>
        <color theme="3" tint="0.39997558519241921"/>
      </dataBar>
      <extLst>
        <ext xmlns:x14="http://schemas.microsoft.com/office/spreadsheetml/2009/9/main" uri="{B025F937-C7B1-47D3-B67F-A62EFF666E3E}">
          <x14:id>{5F553242-E634-4F94-84FB-C3A4B017B9BE}</x14:id>
        </ext>
      </extLst>
    </cfRule>
  </conditionalFormatting>
  <conditionalFormatting sqref="G226:G230">
    <cfRule type="dataBar" priority="33">
      <dataBar>
        <cfvo type="min"/>
        <cfvo type="max"/>
        <color theme="3" tint="0.39997558519241921"/>
      </dataBar>
      <extLst>
        <ext xmlns:x14="http://schemas.microsoft.com/office/spreadsheetml/2009/9/main" uri="{B025F937-C7B1-47D3-B67F-A62EFF666E3E}">
          <x14:id>{357E8DE5-1548-409C-B837-017F8B22DD9D}</x14:id>
        </ext>
      </extLst>
    </cfRule>
  </conditionalFormatting>
  <conditionalFormatting sqref="D234">
    <cfRule type="cellIs" dxfId="26" priority="1" operator="equal">
      <formula>"In Progress"</formula>
    </cfRule>
    <cfRule type="cellIs" dxfId="25" priority="2" operator="equal">
      <formula>"Deferred"</formula>
    </cfRule>
    <cfRule type="cellIs" dxfId="24" priority="3" operator="equal">
      <formula>"Complete"</formula>
    </cfRule>
  </conditionalFormatting>
  <conditionalFormatting sqref="D234">
    <cfRule type="cellIs" dxfId="23" priority="10" operator="equal">
      <formula>"In Progress"</formula>
    </cfRule>
    <cfRule type="cellIs" dxfId="22" priority="11" operator="equal">
      <formula>"Deferred"</formula>
    </cfRule>
    <cfRule type="cellIs" dxfId="21" priority="12" operator="equal">
      <formula>"Complete"</formula>
    </cfRule>
  </conditionalFormatting>
  <conditionalFormatting sqref="D234">
    <cfRule type="cellIs" dxfId="20" priority="7" operator="equal">
      <formula>"In Progress"</formula>
    </cfRule>
    <cfRule type="cellIs" dxfId="19" priority="8" operator="equal">
      <formula>"Deferred"</formula>
    </cfRule>
    <cfRule type="cellIs" dxfId="18" priority="9" operator="equal">
      <formula>"Complete"</formula>
    </cfRule>
  </conditionalFormatting>
  <conditionalFormatting sqref="G234">
    <cfRule type="dataBar" priority="5">
      <dataBar>
        <cfvo type="min"/>
        <cfvo type="max"/>
        <color theme="3" tint="0.39997558519241921"/>
      </dataBar>
      <extLst>
        <ext xmlns:x14="http://schemas.microsoft.com/office/spreadsheetml/2009/9/main" uri="{B025F937-C7B1-47D3-B67F-A62EFF666E3E}">
          <x14:id>{A3A16CEB-E943-4826-9FB3-7AF91F2EE00F}</x14:id>
        </ext>
      </extLst>
    </cfRule>
  </conditionalFormatting>
  <conditionalFormatting sqref="G234">
    <cfRule type="dataBar" priority="4">
      <dataBar>
        <cfvo type="min"/>
        <cfvo type="max"/>
        <color theme="3" tint="0.39997558519241921"/>
      </dataBar>
      <extLst>
        <ext xmlns:x14="http://schemas.microsoft.com/office/spreadsheetml/2009/9/main" uri="{B025F937-C7B1-47D3-B67F-A62EFF666E3E}">
          <x14:id>{21402AD8-AE0E-4579-9A05-14F6FCC40A29}</x14:id>
        </ext>
      </extLst>
    </cfRule>
  </conditionalFormatting>
  <conditionalFormatting sqref="G221:G223">
    <cfRule type="dataBar" priority="1202">
      <dataBar>
        <cfvo type="min"/>
        <cfvo type="max"/>
        <color theme="3" tint="0.39997558519241921"/>
      </dataBar>
      <extLst>
        <ext xmlns:x14="http://schemas.microsoft.com/office/spreadsheetml/2009/9/main" uri="{B025F937-C7B1-47D3-B67F-A62EFF666E3E}">
          <x14:id>{45BFED0C-A65A-4970-9518-C451D82FD690}</x14:id>
        </ext>
      </extLst>
    </cfRule>
  </conditionalFormatting>
  <dataValidations count="15">
    <dataValidation allowBlank="1" showInputMessage="1" showErrorMessage="1" prompt="Create a To-do list in this worksheet. Enter the year for this list in cell I1" sqref="A1"/>
    <dataValidation allowBlank="1" showInputMessage="1" showErrorMessage="1" prompt="Worksheet title is in this cell" sqref="B2"/>
    <dataValidation allowBlank="1" showInputMessage="1" showErrorMessage="1" prompt="Enter Task in this column under this heading. Use heading filters to find specific entry" sqref="B3:B4"/>
    <dataValidation allowBlank="1" showInputMessage="1" showErrorMessage="1" prompt="Select Priority in this column under this heading. Press ALT+DOWN ARROW to open the drop-down list, then ENTER to make selection" sqref="C3"/>
    <dataValidation allowBlank="1" showInputMessage="1" showErrorMessage="1" prompt="Select Status in this column under this heading.  Press ALT+DOWN ARROW to open the drop-down list, then ENTER to make selection" sqref="D3"/>
    <dataValidation allowBlank="1" showInputMessage="1" showErrorMessage="1" prompt="Enter Start Date in this column under this heading" sqref="E3"/>
    <dataValidation allowBlank="1" showInputMessage="1" showErrorMessage="1" prompt="Enter Due Date in this column under this heading" sqref="F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Enter Notes in this column under this heading" sqref="I3"/>
    <dataValidation allowBlank="1" showInputMessage="1" showErrorMessage="1" prompt="Enter year for this to-do list in this cell" sqref="I1"/>
    <dataValidation type="list" errorStyle="warning" allowBlank="1" showInputMessage="1" showErrorMessage="1" error="Select entry from the list. Select CANCEL, then press ALT+DOWN ARROW to open the drop-down list, then ENTER to make selection" sqref="D4:D234">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234">
      <formula1>"Low, Normal, High"</formula1>
    </dataValidation>
    <dataValidation type="list" errorStyle="warning" allowBlank="1" showInputMessage="1" showErrorMessage="1" error="Select entry from the list. Select CANCEL, then press ALT+DOWN ARROW to open the drop-down list, then ENTER to make selection" sqref="G4:G234">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234">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EA4DA51-6809-419B-A671-5409F4864E74}">
            <x14:dataBar minLength="0" maxLength="100" border="1">
              <x14:cfvo type="autoMin"/>
              <x14:cfvo type="autoMax"/>
              <x14:borderColor theme="3" tint="0.39997558519241921"/>
              <x14:negativeFillColor rgb="FFFF0000"/>
              <x14:axisColor rgb="FF000000"/>
            </x14:dataBar>
          </x14:cfRule>
          <xm:sqref>G13</xm:sqref>
        </x14:conditionalFormatting>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G5:G12 G15</xm:sqref>
        </x14:conditionalFormatting>
        <x14:conditionalFormatting xmlns:xm="http://schemas.microsoft.com/office/excel/2006/main">
          <x14:cfRule type="dataBar" id="{8EDC1D1C-4267-41E8-A79E-CF48D55E4C45}">
            <x14:dataBar minLength="0" maxLength="100" border="1">
              <x14:cfvo type="autoMin"/>
              <x14:cfvo type="autoMax"/>
              <x14:borderColor theme="3" tint="0.39997558519241921"/>
              <x14:negativeFillColor rgb="FFFF0000"/>
              <x14:axisColor rgb="FF000000"/>
            </x14:dataBar>
          </x14:cfRule>
          <xm:sqref>G25</xm:sqref>
        </x14:conditionalFormatting>
        <x14:conditionalFormatting xmlns:xm="http://schemas.microsoft.com/office/excel/2006/main">
          <x14:cfRule type="dataBar" id="{CC639756-93BD-410D-A3FB-32B59ABF95DC}">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2A49726A-6AFC-4C56-B347-417D66EBF5E9}">
            <x14:dataBar minLength="0" maxLength="100" border="1">
              <x14:cfvo type="autoMin"/>
              <x14:cfvo type="autoMax"/>
              <x14:borderColor theme="3" tint="0.39997558519241921"/>
              <x14:negativeFillColor rgb="FFFF0000"/>
              <x14:axisColor rgb="FF000000"/>
            </x14:dataBar>
          </x14:cfRule>
          <xm:sqref>G14</xm:sqref>
        </x14:conditionalFormatting>
        <x14:conditionalFormatting xmlns:xm="http://schemas.microsoft.com/office/excel/2006/main">
          <x14:cfRule type="dataBar" id="{FA41C4E6-1E6B-4432-B366-50A864754D96}">
            <x14:dataBar minLength="0" maxLength="100" border="1">
              <x14:cfvo type="autoMin"/>
              <x14:cfvo type="autoMax"/>
              <x14:borderColor theme="3" tint="0.39997558519241921"/>
              <x14:negativeFillColor rgb="FFFF0000"/>
              <x14:axisColor rgb="FF000000"/>
            </x14:dataBar>
          </x14:cfRule>
          <xm:sqref>G26</xm:sqref>
        </x14:conditionalFormatting>
        <x14:conditionalFormatting xmlns:xm="http://schemas.microsoft.com/office/excel/2006/main">
          <x14:cfRule type="dataBar" id="{DCE7CF0D-F03D-4532-8188-1009AC8D482E}">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dataBar" id="{7F926561-F637-462C-9238-50FADF106C01}">
            <x14:dataBar minLength="0" maxLength="100" border="1">
              <x14:cfvo type="autoMin"/>
              <x14:cfvo type="autoMax"/>
              <x14:borderColor theme="3" tint="0.39997558519241921"/>
              <x14:negativeFillColor rgb="FFFF0000"/>
              <x14:axisColor rgb="FF000000"/>
            </x14:dataBar>
          </x14:cfRule>
          <xm:sqref>G17</xm:sqref>
        </x14:conditionalFormatting>
        <x14:conditionalFormatting xmlns:xm="http://schemas.microsoft.com/office/excel/2006/main">
          <x14:cfRule type="dataBar" id="{950BC3EC-5131-4E75-8127-51D27734ACE4}">
            <x14:dataBar minLength="0" maxLength="100" border="1">
              <x14:cfvo type="autoMin"/>
              <x14:cfvo type="autoMax"/>
              <x14:borderColor theme="3" tint="0.39997558519241921"/>
              <x14:negativeFillColor rgb="FFFF0000"/>
              <x14:axisColor rgb="FF000000"/>
            </x14:dataBar>
          </x14:cfRule>
          <xm:sqref>G17:G24</xm:sqref>
        </x14:conditionalFormatting>
        <x14:conditionalFormatting xmlns:xm="http://schemas.microsoft.com/office/excel/2006/main">
          <x14:cfRule type="dataBar" id="{9EA767D0-B307-4320-92CB-2818FF200CC9}">
            <x14:dataBar minLength="0" maxLength="100" border="1">
              <x14:cfvo type="autoMin"/>
              <x14:cfvo type="autoMax"/>
              <x14:borderColor theme="3" tint="0.39997558519241921"/>
              <x14:negativeFillColor rgb="FFFF0000"/>
              <x14:axisColor rgb="FF000000"/>
            </x14:dataBar>
          </x14:cfRule>
          <xm:sqref>G29</xm:sqref>
        </x14:conditionalFormatting>
        <x14:conditionalFormatting xmlns:xm="http://schemas.microsoft.com/office/excel/2006/main">
          <x14:cfRule type="dataBar" id="{88DD73A9-594C-41B1-9BB4-22C806EF0DE8}">
            <x14:dataBar minLength="0" maxLength="100" border="1">
              <x14:cfvo type="autoMin"/>
              <x14:cfvo type="autoMax"/>
              <x14:borderColor theme="3" tint="0.39997558519241921"/>
              <x14:negativeFillColor rgb="FFFF0000"/>
              <x14:axisColor rgb="FF000000"/>
            </x14:dataBar>
          </x14:cfRule>
          <xm:sqref>G39</xm:sqref>
        </x14:conditionalFormatting>
        <x14:conditionalFormatting xmlns:xm="http://schemas.microsoft.com/office/excel/2006/main">
          <x14:cfRule type="dataBar" id="{6F18C827-0999-4881-807B-BB69961D7356}">
            <x14:dataBar minLength="0" maxLength="100" border="1">
              <x14:cfvo type="autoMin"/>
              <x14:cfvo type="autoMax"/>
              <x14:borderColor theme="3" tint="0.39997558519241921"/>
              <x14:negativeFillColor rgb="FFFF0000"/>
              <x14:axisColor rgb="FF000000"/>
            </x14:dataBar>
          </x14:cfRule>
          <xm:sqref>G30:G33 G35:G40</xm:sqref>
        </x14:conditionalFormatting>
        <x14:conditionalFormatting xmlns:xm="http://schemas.microsoft.com/office/excel/2006/main">
          <x14:cfRule type="dataBar" id="{E4835221-A0B0-4F8A-9F2B-8781320E6AB5}">
            <x14:dataBar minLength="0" maxLength="100" border="1">
              <x14:cfvo type="autoMin"/>
              <x14:cfvo type="autoMax"/>
              <x14:borderColor theme="3" tint="0.39997558519241921"/>
              <x14:negativeFillColor rgb="FFFF0000"/>
              <x14:axisColor rgb="FF000000"/>
            </x14:dataBar>
          </x14:cfRule>
          <xm:sqref>G40</xm:sqref>
        </x14:conditionalFormatting>
        <x14:conditionalFormatting xmlns:xm="http://schemas.microsoft.com/office/excel/2006/main">
          <x14:cfRule type="dataBar" id="{EA0D176C-40A8-46A0-BB69-25BAFA244CF5}">
            <x14:dataBar minLength="0" maxLength="100" border="1">
              <x14:cfvo type="autoMin"/>
              <x14:cfvo type="autoMax"/>
              <x14:borderColor theme="3" tint="0.39997558519241921"/>
              <x14:negativeFillColor rgb="FFFF0000"/>
              <x14:axisColor rgb="FF000000"/>
            </x14:dataBar>
          </x14:cfRule>
          <xm:sqref>G30</xm:sqref>
        </x14:conditionalFormatting>
        <x14:conditionalFormatting xmlns:xm="http://schemas.microsoft.com/office/excel/2006/main">
          <x14:cfRule type="dataBar" id="{55DB5C22-A324-495A-9AE5-1721FF87E665}">
            <x14:dataBar minLength="0" maxLength="100" border="1">
              <x14:cfvo type="autoMin"/>
              <x14:cfvo type="autoMax"/>
              <x14:borderColor theme="3" tint="0.39997558519241921"/>
              <x14:negativeFillColor rgb="FFFF0000"/>
              <x14:axisColor rgb="FF000000"/>
            </x14:dataBar>
          </x14:cfRule>
          <xm:sqref>G30:G33 G35:G38</xm:sqref>
        </x14:conditionalFormatting>
        <x14:conditionalFormatting xmlns:xm="http://schemas.microsoft.com/office/excel/2006/main">
          <x14:cfRule type="dataBar" id="{BDF6BB78-88ED-405B-B5A1-17477E4A25F6}">
            <x14:dataBar minLength="0" maxLength="100" border="1">
              <x14:cfvo type="autoMin"/>
              <x14:cfvo type="autoMax"/>
              <x14:borderColor theme="3" tint="0.39997558519241921"/>
              <x14:negativeFillColor rgb="FFFF0000"/>
              <x14:axisColor rgb="FF000000"/>
            </x14:dataBar>
          </x14:cfRule>
          <xm:sqref>G28</xm:sqref>
        </x14:conditionalFormatting>
        <x14:conditionalFormatting xmlns:xm="http://schemas.microsoft.com/office/excel/2006/main">
          <x14:cfRule type="dataBar" id="{315CE00D-6F2F-4413-A7F1-1CF57CA07963}">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69016C30-4791-4084-8D9C-9C1E865D8584}">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FD570529-96A1-488B-AFBB-45CDCC055C1C}">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EF5289D8-0D2B-477B-887A-C035BCED1D2A}">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DFCED24E-9146-4C1B-B712-E2BB88900200}">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9E311A5A-108B-4479-9DC8-B400A58C71DB}">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3C7C0250-2FCA-45A3-A99F-86CB5750E22F}">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CB8CA3F3-D979-4D58-A69D-389E102111D4}">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447F3586-6E21-48DF-A710-64AAD7FAC7FB}">
            <x14:dataBar minLength="0" maxLength="100" border="1">
              <x14:cfvo type="autoMin"/>
              <x14:cfvo type="autoMax"/>
              <x14:borderColor theme="3" tint="0.39997558519241921"/>
              <x14:negativeFillColor rgb="FFFF0000"/>
              <x14:axisColor rgb="FF000000"/>
            </x14:dataBar>
          </x14:cfRule>
          <xm:sqref>G44</xm:sqref>
        </x14:conditionalFormatting>
        <x14:conditionalFormatting xmlns:xm="http://schemas.microsoft.com/office/excel/2006/main">
          <x14:cfRule type="dataBar" id="{C64CCEE5-6BBA-4E88-BE29-5AD2214AFE99}">
            <x14:dataBar minLength="0" maxLength="100" border="1">
              <x14:cfvo type="autoMin"/>
              <x14:cfvo type="autoMax"/>
              <x14:borderColor theme="3" tint="0.39997558519241921"/>
              <x14:negativeFillColor rgb="FFFF0000"/>
              <x14:axisColor rgb="FF000000"/>
            </x14:dataBar>
          </x14:cfRule>
          <xm:sqref>G55</xm:sqref>
        </x14:conditionalFormatting>
        <x14:conditionalFormatting xmlns:xm="http://schemas.microsoft.com/office/excel/2006/main">
          <x14:cfRule type="dataBar" id="{790F3E5D-B98B-43E4-B776-99FB4FDB194B}">
            <x14:dataBar minLength="0" maxLength="100" border="1">
              <x14:cfvo type="autoMin"/>
              <x14:cfvo type="autoMax"/>
              <x14:borderColor theme="3" tint="0.39997558519241921"/>
              <x14:negativeFillColor rgb="FFFF0000"/>
              <x14:axisColor rgb="FF000000"/>
            </x14:dataBar>
          </x14:cfRule>
          <xm:sqref>G45</xm:sqref>
        </x14:conditionalFormatting>
        <x14:conditionalFormatting xmlns:xm="http://schemas.microsoft.com/office/excel/2006/main">
          <x14:cfRule type="dataBar" id="{4D26F4B8-EF09-47FE-B5A3-018294CDAE8C}">
            <x14:dataBar minLength="0" maxLength="100" border="1">
              <x14:cfvo type="autoMin"/>
              <x14:cfvo type="autoMax"/>
              <x14:borderColor theme="3" tint="0.39997558519241921"/>
              <x14:negativeFillColor rgb="FFFF0000"/>
              <x14:axisColor rgb="FF000000"/>
            </x14:dataBar>
          </x14:cfRule>
          <xm:sqref>G45:G48 G51:G54</xm:sqref>
        </x14:conditionalFormatting>
        <x14:conditionalFormatting xmlns:xm="http://schemas.microsoft.com/office/excel/2006/main">
          <x14:cfRule type="dataBar" id="{DA8EFBF2-EC51-417E-89A9-A6440B4141A9}">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019D33FF-2E40-4146-9966-5C9BA03860A8}">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E105E78E-E4C2-4A9A-B329-624B3074363B}">
            <x14:dataBar minLength="0" maxLength="100" border="1">
              <x14:cfvo type="autoMin"/>
              <x14:cfvo type="autoMax"/>
              <x14:borderColor theme="3" tint="0.39997558519241921"/>
              <x14:negativeFillColor rgb="FFFF0000"/>
              <x14:axisColor rgb="FF000000"/>
            </x14:dataBar>
          </x14:cfRule>
          <xm:sqref>G17:G26</xm:sqref>
        </x14:conditionalFormatting>
        <x14:conditionalFormatting xmlns:xm="http://schemas.microsoft.com/office/excel/2006/main">
          <x14:cfRule type="dataBar" id="{6E7BF149-CAA8-439D-8E5B-9EA775865722}">
            <x14:dataBar minLength="0" maxLength="100" border="1">
              <x14:cfvo type="autoMin"/>
              <x14:cfvo type="autoMax"/>
              <x14:borderColor theme="3" tint="0.39997558519241921"/>
              <x14:negativeFillColor rgb="FFFF0000"/>
              <x14:axisColor rgb="FF000000"/>
            </x14:dataBar>
          </x14:cfRule>
          <xm:sqref>G43</xm:sqref>
        </x14:conditionalFormatting>
        <x14:conditionalFormatting xmlns:xm="http://schemas.microsoft.com/office/excel/2006/main">
          <x14:cfRule type="dataBar" id="{B89DDC10-2396-4DF5-9992-7335FD506D7E}">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D58A09B0-009B-431B-B64D-DC6AFED60188}">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2D46204B-E531-4A3E-9D7C-641E8906938C}">
            <x14:dataBar minLength="0" maxLength="100" border="1">
              <x14:cfvo type="autoMin"/>
              <x14:cfvo type="autoMax"/>
              <x14:borderColor theme="3" tint="0.39997558519241921"/>
              <x14:negativeFillColor rgb="FFFF0000"/>
              <x14:axisColor rgb="FF000000"/>
            </x14:dataBar>
          </x14:cfRule>
          <xm:sqref>G58</xm:sqref>
        </x14:conditionalFormatting>
        <x14:conditionalFormatting xmlns:xm="http://schemas.microsoft.com/office/excel/2006/main">
          <x14:cfRule type="dataBar" id="{E8A67982-F08A-4558-9747-E7E7278222B2}">
            <x14:dataBar minLength="0" maxLength="100" border="1">
              <x14:cfvo type="autoMin"/>
              <x14:cfvo type="autoMax"/>
              <x14:borderColor theme="3" tint="0.39997558519241921"/>
              <x14:negativeFillColor rgb="FFFF0000"/>
              <x14:axisColor rgb="FF000000"/>
            </x14:dataBar>
          </x14:cfRule>
          <xm:sqref>G69</xm:sqref>
        </x14:conditionalFormatting>
        <x14:conditionalFormatting xmlns:xm="http://schemas.microsoft.com/office/excel/2006/main">
          <x14:cfRule type="dataBar" id="{C0268C3C-53ED-4614-83B7-9CCF1FB6EF4C}">
            <x14:dataBar minLength="0" maxLength="100" border="1">
              <x14:cfvo type="autoMin"/>
              <x14:cfvo type="autoMax"/>
              <x14:borderColor theme="3" tint="0.39997558519241921"/>
              <x14:negativeFillColor rgb="FFFF0000"/>
              <x14:axisColor rgb="FF000000"/>
            </x14:dataBar>
          </x14:cfRule>
          <xm:sqref>G59</xm:sqref>
        </x14:conditionalFormatting>
        <x14:conditionalFormatting xmlns:xm="http://schemas.microsoft.com/office/excel/2006/main">
          <x14:cfRule type="dataBar" id="{02F8D31C-BEAE-49D9-9E5B-59C7B2BECFC3}">
            <x14:dataBar minLength="0" maxLength="100" border="1">
              <x14:cfvo type="autoMin"/>
              <x14:cfvo type="autoMax"/>
              <x14:borderColor theme="3" tint="0.39997558519241921"/>
              <x14:negativeFillColor rgb="FFFF0000"/>
              <x14:axisColor rgb="FF000000"/>
            </x14:dataBar>
          </x14:cfRule>
          <xm:sqref>G65:G68 G59:G63</xm:sqref>
        </x14:conditionalFormatting>
        <x14:conditionalFormatting xmlns:xm="http://schemas.microsoft.com/office/excel/2006/main">
          <x14:cfRule type="dataBar" id="{C30837FB-1A63-44CC-9361-69B91CFBF873}">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60349216-F58E-405B-8D04-5A92FD630B5E}">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C5125347-A4EE-4D34-A085-E121976B4266}">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16287EDA-5B9C-484B-8E7A-BF918F678EB2}">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0FC52AD5-26EF-413E-A630-B498F4130EB8}">
            <x14:dataBar minLength="0" maxLength="100" border="1">
              <x14:cfvo type="autoMin"/>
              <x14:cfvo type="autoMax"/>
              <x14:borderColor theme="3" tint="0.39997558519241921"/>
              <x14:negativeFillColor rgb="FFFF0000"/>
              <x14:axisColor rgb="FF000000"/>
            </x14:dataBar>
          </x14:cfRule>
          <xm:sqref>G45:G48 G51:G56</xm:sqref>
        </x14:conditionalFormatting>
        <x14:conditionalFormatting xmlns:xm="http://schemas.microsoft.com/office/excel/2006/main">
          <x14:cfRule type="dataBar" id="{926358F5-9C05-4AFE-88F7-B9A5922055D0}">
            <x14:dataBar minLength="0" maxLength="100" border="1">
              <x14:cfvo type="autoMin"/>
              <x14:cfvo type="autoMax"/>
              <x14:borderColor theme="3" tint="0.39997558519241921"/>
              <x14:negativeFillColor rgb="FFFF0000"/>
              <x14:axisColor rgb="FF000000"/>
            </x14:dataBar>
          </x14:cfRule>
          <xm:sqref>G56</xm:sqref>
        </x14:conditionalFormatting>
        <x14:conditionalFormatting xmlns:xm="http://schemas.microsoft.com/office/excel/2006/main">
          <x14:cfRule type="dataBar" id="{4E00DCEB-F246-4387-A57B-3766D3D6B1AC}">
            <x14:dataBar minLength="0" maxLength="100" border="1">
              <x14:cfvo type="autoMin"/>
              <x14:cfvo type="autoMax"/>
              <x14:borderColor theme="3" tint="0.39997558519241921"/>
              <x14:negativeFillColor rgb="FFFF0000"/>
              <x14:axisColor rgb="FF000000"/>
            </x14:dataBar>
          </x14:cfRule>
          <xm:sqref>G72</xm:sqref>
        </x14:conditionalFormatting>
        <x14:conditionalFormatting xmlns:xm="http://schemas.microsoft.com/office/excel/2006/main">
          <x14:cfRule type="dataBar" id="{0184EFB2-6681-42E6-B2D7-3F84CA5B9410}">
            <x14:dataBar minLength="0" maxLength="100" border="1">
              <x14:cfvo type="autoMin"/>
              <x14:cfvo type="autoMax"/>
              <x14:borderColor theme="3" tint="0.39997558519241921"/>
              <x14:negativeFillColor rgb="FFFF0000"/>
              <x14:axisColor rgb="FF000000"/>
            </x14:dataBar>
          </x14:cfRule>
          <xm:sqref>G82</xm:sqref>
        </x14:conditionalFormatting>
        <x14:conditionalFormatting xmlns:xm="http://schemas.microsoft.com/office/excel/2006/main">
          <x14:cfRule type="dataBar" id="{848718D8-3E4E-45B6-A2A1-AA2471160F1C}">
            <x14:dataBar minLength="0" maxLength="100" border="1">
              <x14:cfvo type="autoMin"/>
              <x14:cfvo type="autoMax"/>
              <x14:borderColor theme="3" tint="0.39997558519241921"/>
              <x14:negativeFillColor rgb="FFFF0000"/>
              <x14:axisColor rgb="FF000000"/>
            </x14:dataBar>
          </x14:cfRule>
          <xm:sqref>G73</xm:sqref>
        </x14:conditionalFormatting>
        <x14:conditionalFormatting xmlns:xm="http://schemas.microsoft.com/office/excel/2006/main">
          <x14:cfRule type="dataBar" id="{66AAC24C-600A-4FF1-B485-047B05389595}">
            <x14:dataBar minLength="0" maxLength="100" border="1">
              <x14:cfvo type="autoMin"/>
              <x14:cfvo type="autoMax"/>
              <x14:borderColor theme="3" tint="0.39997558519241921"/>
              <x14:negativeFillColor rgb="FFFF0000"/>
              <x14:axisColor rgb="FF000000"/>
            </x14:dataBar>
          </x14:cfRule>
          <xm:sqref>G73:G76 G81</xm:sqref>
        </x14:conditionalFormatting>
        <x14:conditionalFormatting xmlns:xm="http://schemas.microsoft.com/office/excel/2006/main">
          <x14:cfRule type="dataBar" id="{5BE0C837-A42B-40EE-A321-E8AE3BD5525F}">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7440DEB7-6616-4D53-88F1-83A48BDB26C2}">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B824E131-5FC5-43BA-B2A7-EBB5F63E76C1}">
            <x14:dataBar minLength="0" maxLength="100" border="1">
              <x14:cfvo type="autoMin"/>
              <x14:cfvo type="autoMax"/>
              <x14:borderColor theme="3" tint="0.39997558519241921"/>
              <x14:negativeFillColor rgb="FFFF0000"/>
              <x14:axisColor rgb="FF000000"/>
            </x14:dataBar>
          </x14:cfRule>
          <xm:sqref>G81:G83 G73:G76</xm:sqref>
        </x14:conditionalFormatting>
        <x14:conditionalFormatting xmlns:xm="http://schemas.microsoft.com/office/excel/2006/main">
          <x14:cfRule type="dataBar" id="{22FDE620-6CDE-4971-893F-E703D1748BF2}">
            <x14:dataBar minLength="0" maxLength="100" border="1">
              <x14:cfvo type="autoMin"/>
              <x14:cfvo type="autoMax"/>
              <x14:borderColor theme="3" tint="0.39997558519241921"/>
              <x14:negativeFillColor rgb="FFFF0000"/>
              <x14:axisColor rgb="FF000000"/>
            </x14:dataBar>
          </x14:cfRule>
          <xm:sqref>G83</xm:sqref>
        </x14:conditionalFormatting>
        <x14:conditionalFormatting xmlns:xm="http://schemas.microsoft.com/office/excel/2006/main">
          <x14:cfRule type="dataBar" id="{B8693DD9-A599-4D7D-8111-29C3C5991E84}">
            <x14:dataBar minLength="0" maxLength="100" border="1">
              <x14:cfvo type="autoMin"/>
              <x14:cfvo type="autoMax"/>
              <x14:borderColor theme="3" tint="0.39997558519241921"/>
              <x14:negativeFillColor rgb="FFFF0000"/>
              <x14:axisColor rgb="FF000000"/>
            </x14:dataBar>
          </x14:cfRule>
          <xm:sqref>G65:G70 G59:G63</xm:sqref>
        </x14:conditionalFormatting>
        <x14:conditionalFormatting xmlns:xm="http://schemas.microsoft.com/office/excel/2006/main">
          <x14:cfRule type="dataBar" id="{4E2F2829-17E7-48DF-8FF0-168EE82C471B}">
            <x14:dataBar minLength="0" maxLength="100" border="1">
              <x14:cfvo type="autoMin"/>
              <x14:cfvo type="autoMax"/>
              <x14:borderColor theme="3" tint="0.39997558519241921"/>
              <x14:negativeFillColor rgb="FFFF0000"/>
              <x14:axisColor rgb="FF000000"/>
            </x14:dataBar>
          </x14:cfRule>
          <xm:sqref>G70</xm:sqref>
        </x14:conditionalFormatting>
        <x14:conditionalFormatting xmlns:xm="http://schemas.microsoft.com/office/excel/2006/main">
          <x14:cfRule type="dataBar" id="{1290EA9C-A05F-4355-BAAA-112A755B0B72}">
            <x14:dataBar minLength="0" maxLength="100" border="1">
              <x14:cfvo type="autoMin"/>
              <x14:cfvo type="autoMax"/>
              <x14:borderColor theme="3" tint="0.39997558519241921"/>
              <x14:negativeFillColor rgb="FFFF0000"/>
              <x14:axisColor rgb="FF000000"/>
            </x14:dataBar>
          </x14:cfRule>
          <xm:sqref>G71</xm:sqref>
        </x14:conditionalFormatting>
        <x14:conditionalFormatting xmlns:xm="http://schemas.microsoft.com/office/excel/2006/main">
          <x14:cfRule type="dataBar" id="{5051AEEF-099C-4580-83AF-C1BA606F4D71}">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2AE6ADB1-2970-422F-BE07-5BB74FAE982E}">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19F4DA75-2D3E-4BD2-B2D8-31885EEFA401}">
            <x14:dataBar minLength="0" maxLength="100" border="1">
              <x14:cfvo type="autoMin"/>
              <x14:cfvo type="autoMax"/>
              <x14:borderColor theme="3" tint="0.39997558519241921"/>
              <x14:negativeFillColor rgb="FFFF0000"/>
              <x14:axisColor rgb="FF000000"/>
            </x14:dataBar>
          </x14:cfRule>
          <xm:sqref>G85</xm:sqref>
        </x14:conditionalFormatting>
        <x14:conditionalFormatting xmlns:xm="http://schemas.microsoft.com/office/excel/2006/main">
          <x14:cfRule type="dataBar" id="{C654C9FC-B9F9-42B2-9A78-4AE3A869BDBB}">
            <x14:dataBar minLength="0" maxLength="100" border="1">
              <x14:cfvo type="autoMin"/>
              <x14:cfvo type="autoMax"/>
              <x14:borderColor theme="3" tint="0.39997558519241921"/>
              <x14:negativeFillColor rgb="FFFF0000"/>
              <x14:axisColor rgb="FF000000"/>
            </x14:dataBar>
          </x14:cfRule>
          <xm:sqref>G95</xm:sqref>
        </x14:conditionalFormatting>
        <x14:conditionalFormatting xmlns:xm="http://schemas.microsoft.com/office/excel/2006/main">
          <x14:cfRule type="dataBar" id="{7F1C1194-19DB-49F6-AD04-08E9AE5B9633}">
            <x14:dataBar minLength="0" maxLength="100" border="1">
              <x14:cfvo type="autoMin"/>
              <x14:cfvo type="autoMax"/>
              <x14:borderColor theme="3" tint="0.39997558519241921"/>
              <x14:negativeFillColor rgb="FFFF0000"/>
              <x14:axisColor rgb="FF000000"/>
            </x14:dataBar>
          </x14:cfRule>
          <xm:sqref>G86:G88 G94</xm:sqref>
        </x14:conditionalFormatting>
        <x14:conditionalFormatting xmlns:xm="http://schemas.microsoft.com/office/excel/2006/main">
          <x14:cfRule type="dataBar" id="{27D42487-EAF9-4385-8155-9EC65C31DF86}">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40D76B60-6360-4911-B4AA-4D547B4649C0}">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08067957-B427-42AC-9B00-DAD16ACA3F51}">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56990EE5-83FF-4399-87F3-9EE974AAD3CD}">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A60D234C-DD1C-4CA1-B421-47C6372BCA4E}">
            <x14:dataBar minLength="0" maxLength="100" border="1">
              <x14:cfvo type="autoMin"/>
              <x14:cfvo type="autoMax"/>
              <x14:borderColor theme="3" tint="0.39997558519241921"/>
              <x14:negativeFillColor rgb="FFFF0000"/>
              <x14:axisColor rgb="FF000000"/>
            </x14:dataBar>
          </x14:cfRule>
          <xm:sqref>G98</xm:sqref>
        </x14:conditionalFormatting>
        <x14:conditionalFormatting xmlns:xm="http://schemas.microsoft.com/office/excel/2006/main">
          <x14:cfRule type="dataBar" id="{8188D3FB-D323-4534-8BCB-EF23D124F33A}">
            <x14:dataBar minLength="0" maxLength="100" border="1">
              <x14:cfvo type="autoMin"/>
              <x14:cfvo type="autoMax"/>
              <x14:borderColor theme="3" tint="0.39997558519241921"/>
              <x14:negativeFillColor rgb="FFFF0000"/>
              <x14:axisColor rgb="FF000000"/>
            </x14:dataBar>
          </x14:cfRule>
          <xm:sqref>G104</xm:sqref>
        </x14:conditionalFormatting>
        <x14:conditionalFormatting xmlns:xm="http://schemas.microsoft.com/office/excel/2006/main">
          <x14:cfRule type="dataBar" id="{79CFF436-6C1A-4015-AC80-BCF256083C24}">
            <x14:dataBar minLength="0" maxLength="100" border="1">
              <x14:cfvo type="autoMin"/>
              <x14:cfvo type="autoMax"/>
              <x14:borderColor theme="3" tint="0.39997558519241921"/>
              <x14:negativeFillColor rgb="FFFF0000"/>
              <x14:axisColor rgb="FF000000"/>
            </x14:dataBar>
          </x14:cfRule>
          <xm:sqref>G86:G88 G94:G96</xm:sqref>
        </x14:conditionalFormatting>
        <x14:conditionalFormatting xmlns:xm="http://schemas.microsoft.com/office/excel/2006/main">
          <x14:cfRule type="dataBar" id="{A83062BF-EA99-46D4-8755-963CFED92372}">
            <x14:dataBar minLength="0" maxLength="100" border="1">
              <x14:cfvo type="autoMin"/>
              <x14:cfvo type="autoMax"/>
              <x14:borderColor theme="3" tint="0.39997558519241921"/>
              <x14:negativeFillColor rgb="FFFF0000"/>
              <x14:axisColor rgb="FF000000"/>
            </x14:dataBar>
          </x14:cfRule>
          <xm:sqref>G96</xm:sqref>
        </x14:conditionalFormatting>
        <x14:conditionalFormatting xmlns:xm="http://schemas.microsoft.com/office/excel/2006/main">
          <x14:cfRule type="dataBar" id="{B5336265-7486-4EA5-AAB9-8F4512838642}">
            <x14:dataBar minLength="0" maxLength="100" border="1">
              <x14:cfvo type="autoMin"/>
              <x14:cfvo type="autoMax"/>
              <x14:borderColor theme="3" tint="0.39997558519241921"/>
              <x14:negativeFillColor rgb="FFFF0000"/>
              <x14:axisColor rgb="FF000000"/>
            </x14:dataBar>
          </x14:cfRule>
          <xm:sqref>G95:G96</xm:sqref>
        </x14:conditionalFormatting>
        <x14:conditionalFormatting xmlns:xm="http://schemas.microsoft.com/office/excel/2006/main">
          <x14:cfRule type="dataBar" id="{0B0D0226-F7B9-4E26-AC71-1A79387F5540}">
            <x14:dataBar minLength="0" maxLength="100" border="1">
              <x14:cfvo type="autoMin"/>
              <x14:cfvo type="autoMax"/>
              <x14:borderColor theme="3" tint="0.39997558519241921"/>
              <x14:negativeFillColor rgb="FFFF0000"/>
              <x14:axisColor rgb="FF000000"/>
            </x14:dataBar>
          </x14:cfRule>
          <xm:sqref>G97</xm:sqref>
        </x14:conditionalFormatting>
        <x14:conditionalFormatting xmlns:xm="http://schemas.microsoft.com/office/excel/2006/main">
          <x14:cfRule type="dataBar" id="{3668E7E1-8F65-49CD-BC66-3FA2276AFD9B}">
            <x14:dataBar minLength="0" maxLength="100" border="1">
              <x14:cfvo type="autoMin"/>
              <x14:cfvo type="autoMax"/>
              <x14:borderColor theme="3" tint="0.39997558519241921"/>
              <x14:negativeFillColor rgb="FFFF0000"/>
              <x14:axisColor rgb="FF000000"/>
            </x14:dataBar>
          </x14:cfRule>
          <xm:sqref>G100:G105</xm:sqref>
        </x14:conditionalFormatting>
        <x14:conditionalFormatting xmlns:xm="http://schemas.microsoft.com/office/excel/2006/main">
          <x14:cfRule type="dataBar" id="{91035889-4DE8-42E0-851B-600D475BBF25}">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E51AB6E1-ED14-43D1-86A4-A57B18BFDB4F}">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B0659398-CDF2-431E-AC80-1791804886B4}">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B45E785F-1A15-4DCC-AAEA-7CD890710991}">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A7B4F896-F232-4CFE-8DF4-BC843867BE4F}">
            <x14:dataBar minLength="0" maxLength="100" border="1">
              <x14:cfvo type="autoMin"/>
              <x14:cfvo type="autoMax"/>
              <x14:borderColor theme="3" tint="0.39997558519241921"/>
              <x14:negativeFillColor rgb="FFFF0000"/>
              <x14:axisColor rgb="FF000000"/>
            </x14:dataBar>
          </x14:cfRule>
          <xm:sqref>G107</xm:sqref>
        </x14:conditionalFormatting>
        <x14:conditionalFormatting xmlns:xm="http://schemas.microsoft.com/office/excel/2006/main">
          <x14:cfRule type="dataBar" id="{8672D1C9-C9BF-441B-A351-3E2A37848D94}">
            <x14:dataBar minLength="0" maxLength="100" border="1">
              <x14:cfvo type="autoMin"/>
              <x14:cfvo type="autoMax"/>
              <x14:borderColor theme="3" tint="0.39997558519241921"/>
              <x14:negativeFillColor rgb="FFFF0000"/>
              <x14:axisColor rgb="FF000000"/>
            </x14:dataBar>
          </x14:cfRule>
          <xm:sqref>G113</xm:sqref>
        </x14:conditionalFormatting>
        <x14:conditionalFormatting xmlns:xm="http://schemas.microsoft.com/office/excel/2006/main">
          <x14:cfRule type="dataBar" id="{774117C8-368B-4861-A04D-31B3B8F28D9D}">
            <x14:dataBar minLength="0" maxLength="100" border="1">
              <x14:cfvo type="autoMin"/>
              <x14:cfvo type="autoMax"/>
              <x14:borderColor theme="3" tint="0.39997558519241921"/>
              <x14:negativeFillColor rgb="FFFF0000"/>
              <x14:axisColor rgb="FF000000"/>
            </x14:dataBar>
          </x14:cfRule>
          <xm:sqref>G114</xm:sqref>
        </x14:conditionalFormatting>
        <x14:conditionalFormatting xmlns:xm="http://schemas.microsoft.com/office/excel/2006/main">
          <x14:cfRule type="dataBar" id="{525DE30E-694F-4CD3-8AAC-02F1BB6F1FBA}">
            <x14:dataBar minLength="0" maxLength="100" border="1">
              <x14:cfvo type="autoMin"/>
              <x14:cfvo type="autoMax"/>
              <x14:borderColor theme="3" tint="0.39997558519241921"/>
              <x14:negativeFillColor rgb="FFFF0000"/>
              <x14:axisColor rgb="FF000000"/>
            </x14:dataBar>
          </x14:cfRule>
          <xm:sqref>G113:G114</xm:sqref>
        </x14:conditionalFormatting>
        <x14:conditionalFormatting xmlns:xm="http://schemas.microsoft.com/office/excel/2006/main">
          <x14:cfRule type="dataBar" id="{B1BB440C-4A84-4899-B97F-B634037736B3}">
            <x14:dataBar minLength="0" maxLength="100" border="1">
              <x14:cfvo type="autoMin"/>
              <x14:cfvo type="autoMax"/>
              <x14:borderColor theme="3" tint="0.39997558519241921"/>
              <x14:negativeFillColor rgb="FFFF0000"/>
              <x14:axisColor rgb="FF000000"/>
            </x14:dataBar>
          </x14:cfRule>
          <xm:sqref>G109:G114</xm:sqref>
        </x14:conditionalFormatting>
        <x14:conditionalFormatting xmlns:xm="http://schemas.microsoft.com/office/excel/2006/main">
          <x14:cfRule type="dataBar" id="{A5F475BB-1D69-4ED1-AE76-82D30F864CFA}">
            <x14:dataBar minLength="0" maxLength="100" border="1">
              <x14:cfvo type="autoMin"/>
              <x14:cfvo type="autoMax"/>
              <x14:borderColor theme="3" tint="0.39997558519241921"/>
              <x14:negativeFillColor rgb="FFFF0000"/>
              <x14:axisColor rgb="FF000000"/>
            </x14:dataBar>
          </x14:cfRule>
          <xm:sqref>G105</xm:sqref>
        </x14:conditionalFormatting>
        <x14:conditionalFormatting xmlns:xm="http://schemas.microsoft.com/office/excel/2006/main">
          <x14:cfRule type="dataBar" id="{28775F83-624D-4DD1-817C-76A683739385}">
            <x14:dataBar minLength="0" maxLength="100" border="1">
              <x14:cfvo type="autoMin"/>
              <x14:cfvo type="autoMax"/>
              <x14:borderColor theme="3" tint="0.39997558519241921"/>
              <x14:negativeFillColor rgb="FFFF0000"/>
              <x14:axisColor rgb="FF000000"/>
            </x14:dataBar>
          </x14:cfRule>
          <xm:sqref>G104:G105</xm:sqref>
        </x14:conditionalFormatting>
        <x14:conditionalFormatting xmlns:xm="http://schemas.microsoft.com/office/excel/2006/main">
          <x14:cfRule type="dataBar" id="{0A95ADA9-335C-4F8B-9166-7295A5EB9616}">
            <x14:dataBar minLength="0" maxLength="100" border="1">
              <x14:cfvo type="autoMin"/>
              <x14:cfvo type="autoMax"/>
              <x14:borderColor theme="3" tint="0.39997558519241921"/>
              <x14:negativeFillColor rgb="FFFF0000"/>
              <x14:axisColor rgb="FF000000"/>
            </x14:dataBar>
          </x14:cfRule>
          <xm:sqref>G100:G103</xm:sqref>
        </x14:conditionalFormatting>
        <x14:conditionalFormatting xmlns:xm="http://schemas.microsoft.com/office/excel/2006/main">
          <x14:cfRule type="dataBar" id="{847D962E-17E1-44B1-98BF-4DDEAE9E26B5}">
            <x14:dataBar minLength="0" maxLength="100" border="1">
              <x14:cfvo type="autoMin"/>
              <x14:cfvo type="autoMax"/>
              <x14:borderColor theme="3" tint="0.39997558519241921"/>
              <x14:negativeFillColor rgb="FFFF0000"/>
              <x14:axisColor rgb="FF000000"/>
            </x14:dataBar>
          </x14:cfRule>
          <xm:sqref>G99:G105</xm:sqref>
        </x14:conditionalFormatting>
        <x14:conditionalFormatting xmlns:xm="http://schemas.microsoft.com/office/excel/2006/main">
          <x14:cfRule type="dataBar" id="{5DEEF296-7408-4D6F-A2B3-DE7C68282DBA}">
            <x14:dataBar minLength="0" maxLength="100" border="1">
              <x14:cfvo type="autoMin"/>
              <x14:cfvo type="autoMax"/>
              <x14:borderColor theme="3" tint="0.39997558519241921"/>
              <x14:negativeFillColor rgb="FFFF0000"/>
              <x14:axisColor rgb="FF000000"/>
            </x14:dataBar>
          </x14:cfRule>
          <xm:sqref>G109:G112</xm:sqref>
        </x14:conditionalFormatting>
        <x14:conditionalFormatting xmlns:xm="http://schemas.microsoft.com/office/excel/2006/main">
          <x14:cfRule type="dataBar" id="{8DE3A79C-526F-4E82-9967-DFC87AF1A3DF}">
            <x14:dataBar minLength="0" maxLength="100" border="1">
              <x14:cfvo type="autoMin"/>
              <x14:cfvo type="autoMax"/>
              <x14:borderColor theme="3" tint="0.39997558519241921"/>
              <x14:negativeFillColor rgb="FFFF0000"/>
              <x14:axisColor rgb="FF000000"/>
            </x14:dataBar>
          </x14:cfRule>
          <xm:sqref>G108:G114</xm:sqref>
        </x14:conditionalFormatting>
        <x14:conditionalFormatting xmlns:xm="http://schemas.microsoft.com/office/excel/2006/main">
          <x14:cfRule type="dataBar" id="{3C4DB3F4-10AD-49BD-82E8-E7E50FE7A24B}">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9EFE72C0-69A3-4B9D-BDE8-2987E6213551}">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2F062024-386C-402C-8DA6-ABAF440EF074}">
            <x14:dataBar minLength="0" maxLength="100" border="1">
              <x14:cfvo type="autoMin"/>
              <x14:cfvo type="autoMax"/>
              <x14:borderColor theme="3" tint="0.39997558519241921"/>
              <x14:negativeFillColor rgb="FFFF0000"/>
              <x14:axisColor rgb="FF000000"/>
            </x14:dataBar>
          </x14:cfRule>
          <xm:sqref>G116</xm:sqref>
        </x14:conditionalFormatting>
        <x14:conditionalFormatting xmlns:xm="http://schemas.microsoft.com/office/excel/2006/main">
          <x14:cfRule type="dataBar" id="{E2E268FB-EA5F-47FA-99AF-AFE72A8CC51E}">
            <x14:dataBar minLength="0" maxLength="100" border="1">
              <x14:cfvo type="autoMin"/>
              <x14:cfvo type="autoMax"/>
              <x14:borderColor theme="3" tint="0.39997558519241921"/>
              <x14:negativeFillColor rgb="FFFF0000"/>
              <x14:axisColor rgb="FF000000"/>
            </x14:dataBar>
          </x14:cfRule>
          <xm:sqref>G123</xm:sqref>
        </x14:conditionalFormatting>
        <x14:conditionalFormatting xmlns:xm="http://schemas.microsoft.com/office/excel/2006/main">
          <x14:cfRule type="dataBar" id="{E87FDB86-7927-4D54-AB85-32DBEB2F733E}">
            <x14:dataBar minLength="0" maxLength="100" border="1">
              <x14:cfvo type="autoMin"/>
              <x14:cfvo type="autoMax"/>
              <x14:borderColor theme="3" tint="0.39997558519241921"/>
              <x14:negativeFillColor rgb="FFFF0000"/>
              <x14:axisColor rgb="FF000000"/>
            </x14:dataBar>
          </x14:cfRule>
          <xm:sqref>G118:G123</xm:sqref>
        </x14:conditionalFormatting>
        <x14:conditionalFormatting xmlns:xm="http://schemas.microsoft.com/office/excel/2006/main">
          <x14:cfRule type="dataBar" id="{AFF8B413-A49F-4D0C-9D47-65A5B6627CF5}">
            <x14:dataBar minLength="0" maxLength="100" border="1">
              <x14:cfvo type="autoMin"/>
              <x14:cfvo type="autoMax"/>
              <x14:borderColor theme="3" tint="0.39997558519241921"/>
              <x14:negativeFillColor rgb="FFFF0000"/>
              <x14:axisColor rgb="FF000000"/>
            </x14:dataBar>
          </x14:cfRule>
          <xm:sqref>G117:G124</xm:sqref>
        </x14:conditionalFormatting>
        <x14:conditionalFormatting xmlns:xm="http://schemas.microsoft.com/office/excel/2006/main">
          <x14:cfRule type="dataBar" id="{2FA96CB5-37B0-4177-8B1E-336304C6C3DB}">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FD0472CE-D108-4C7E-9509-7FB277552E2C}">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E900EF44-8F69-4BC0-8F02-08876F9A49B6}">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C281551C-D685-4995-A867-8BCC794144FB}">
            <x14:dataBar minLength="0" maxLength="100" border="1">
              <x14:cfvo type="autoMin"/>
              <x14:cfvo type="autoMax"/>
              <x14:borderColor theme="3" tint="0.39997558519241921"/>
              <x14:negativeFillColor rgb="FFFF0000"/>
              <x14:axisColor rgb="FF000000"/>
            </x14:dataBar>
          </x14:cfRule>
          <xm:sqref>G117:G121</xm:sqref>
        </x14:conditionalFormatting>
        <x14:conditionalFormatting xmlns:xm="http://schemas.microsoft.com/office/excel/2006/main">
          <x14:cfRule type="dataBar" id="{0B32E749-F8BF-4F12-A9EC-E1C52EECD0A8}">
            <x14:dataBar minLength="0" maxLength="100" border="1">
              <x14:cfvo type="autoMin"/>
              <x14:cfvo type="autoMax"/>
              <x14:borderColor theme="3" tint="0.39997558519241921"/>
              <x14:negativeFillColor rgb="FFFF0000"/>
              <x14:axisColor rgb="FF000000"/>
            </x14:dataBar>
          </x14:cfRule>
          <xm:sqref>G117:G121</xm:sqref>
        </x14:conditionalFormatting>
        <x14:conditionalFormatting xmlns:xm="http://schemas.microsoft.com/office/excel/2006/main">
          <x14:cfRule type="dataBar" id="{E10FE25F-9484-4D00-949C-77C5567D1A6A}">
            <x14:dataBar minLength="0" maxLength="100" border="1">
              <x14:cfvo type="autoMin"/>
              <x14:cfvo type="autoMax"/>
              <x14:borderColor theme="3" tint="0.39997558519241921"/>
              <x14:negativeFillColor rgb="FFFF0000"/>
              <x14:axisColor rgb="FF000000"/>
            </x14:dataBar>
          </x14:cfRule>
          <xm:sqref>G125</xm:sqref>
        </x14:conditionalFormatting>
        <x14:conditionalFormatting xmlns:xm="http://schemas.microsoft.com/office/excel/2006/main">
          <x14:cfRule type="dataBar" id="{67193C0F-CC4B-4BFB-AFCC-8F44E5C8C916}">
            <x14:dataBar minLength="0" maxLength="100" border="1">
              <x14:cfvo type="autoMin"/>
              <x14:cfvo type="autoMax"/>
              <x14:borderColor theme="3" tint="0.39997558519241921"/>
              <x14:negativeFillColor rgb="FFFF0000"/>
              <x14:axisColor rgb="FF000000"/>
            </x14:dataBar>
          </x14:cfRule>
          <xm:sqref>G125</xm:sqref>
        </x14:conditionalFormatting>
        <x14:conditionalFormatting xmlns:xm="http://schemas.microsoft.com/office/excel/2006/main">
          <x14:cfRule type="dataBar" id="{3FA76EB4-E787-46EE-A41A-8A8188E16FB8}">
            <x14:dataBar minLength="0" maxLength="100" border="1">
              <x14:cfvo type="autoMin"/>
              <x14:cfvo type="autoMax"/>
              <x14:borderColor theme="3" tint="0.39997558519241921"/>
              <x14:negativeFillColor rgb="FFFF0000"/>
              <x14:axisColor rgb="FF000000"/>
            </x14:dataBar>
          </x14:cfRule>
          <xm:sqref>G126</xm:sqref>
        </x14:conditionalFormatting>
        <x14:conditionalFormatting xmlns:xm="http://schemas.microsoft.com/office/excel/2006/main">
          <x14:cfRule type="dataBar" id="{2301BD64-2567-4655-8CCE-246C98DB5DF6}">
            <x14:dataBar minLength="0" maxLength="100" border="1">
              <x14:cfvo type="autoMin"/>
              <x14:cfvo type="autoMax"/>
              <x14:borderColor theme="3" tint="0.39997558519241921"/>
              <x14:negativeFillColor rgb="FFFF0000"/>
              <x14:axisColor rgb="FF000000"/>
            </x14:dataBar>
          </x14:cfRule>
          <xm:sqref>G127:G128</xm:sqref>
        </x14:conditionalFormatting>
        <x14:conditionalFormatting xmlns:xm="http://schemas.microsoft.com/office/excel/2006/main">
          <x14:cfRule type="dataBar" id="{9F673DC5-0CBD-4E27-9A90-91A1532CF8EF}">
            <x14:dataBar minLength="0" maxLength="100" border="1">
              <x14:cfvo type="autoMin"/>
              <x14:cfvo type="autoMax"/>
              <x14:borderColor theme="3" tint="0.39997558519241921"/>
              <x14:negativeFillColor rgb="FFFF0000"/>
              <x14:axisColor rgb="FF000000"/>
            </x14:dataBar>
          </x14:cfRule>
          <xm:sqref>G124</xm:sqref>
        </x14:conditionalFormatting>
        <x14:conditionalFormatting xmlns:xm="http://schemas.microsoft.com/office/excel/2006/main">
          <x14:cfRule type="dataBar" id="{FDA6869A-6196-4EF5-A812-2B9A66F8BDD8}">
            <x14:dataBar minLength="0" maxLength="100" border="1">
              <x14:cfvo type="autoMin"/>
              <x14:cfvo type="autoMax"/>
              <x14:borderColor theme="3" tint="0.39997558519241921"/>
              <x14:negativeFillColor rgb="FFFF0000"/>
              <x14:axisColor rgb="FF000000"/>
            </x14:dataBar>
          </x14:cfRule>
          <xm:sqref>G123:G124</xm:sqref>
        </x14:conditionalFormatting>
        <x14:conditionalFormatting xmlns:xm="http://schemas.microsoft.com/office/excel/2006/main">
          <x14:cfRule type="dataBar" id="{AB576218-3E27-4B57-A581-84F9E1456F8E}">
            <x14:dataBar minLength="0" maxLength="100" border="1">
              <x14:cfvo type="autoMin"/>
              <x14:cfvo type="autoMax"/>
              <x14:borderColor theme="3" tint="0.39997558519241921"/>
              <x14:negativeFillColor rgb="FFFF0000"/>
              <x14:axisColor rgb="FF000000"/>
            </x14:dataBar>
          </x14:cfRule>
          <xm:sqref>G117:G124</xm:sqref>
        </x14:conditionalFormatting>
        <x14:conditionalFormatting xmlns:xm="http://schemas.microsoft.com/office/excel/2006/main">
          <x14:cfRule type="dataBar" id="{1F3C0D64-CA51-476C-8D62-9B03A265F5C6}">
            <x14:dataBar minLength="0" maxLength="100" border="1">
              <x14:cfvo type="autoMin"/>
              <x14:cfvo type="autoMax"/>
              <x14:borderColor theme="3" tint="0.39997558519241921"/>
              <x14:negativeFillColor rgb="FFFF0000"/>
              <x14:axisColor rgb="FF000000"/>
            </x14:dataBar>
          </x14:cfRule>
          <xm:sqref>G134</xm:sqref>
        </x14:conditionalFormatting>
        <x14:conditionalFormatting xmlns:xm="http://schemas.microsoft.com/office/excel/2006/main">
          <x14:cfRule type="dataBar" id="{6CD7A3CB-AA45-4AFB-809C-C271876D36F8}">
            <x14:dataBar minLength="0" maxLength="100" border="1">
              <x14:cfvo type="autoMin"/>
              <x14:cfvo type="autoMax"/>
              <x14:borderColor theme="3" tint="0.39997558519241921"/>
              <x14:negativeFillColor rgb="FFFF0000"/>
              <x14:axisColor rgb="FF000000"/>
            </x14:dataBar>
          </x14:cfRule>
          <xm:sqref>G134</xm:sqref>
        </x14:conditionalFormatting>
        <x14:conditionalFormatting xmlns:xm="http://schemas.microsoft.com/office/excel/2006/main">
          <x14:cfRule type="dataBar" id="{2F9D9A3B-90FB-45BB-9A96-A2292AB7FAC0}">
            <x14:dataBar minLength="0" maxLength="100" border="1">
              <x14:cfvo type="autoMin"/>
              <x14:cfvo type="autoMax"/>
              <x14:borderColor theme="3" tint="0.39997558519241921"/>
              <x14:negativeFillColor rgb="FFFF0000"/>
              <x14:axisColor rgb="FF000000"/>
            </x14:dataBar>
          </x14:cfRule>
          <xm:sqref>G135</xm:sqref>
        </x14:conditionalFormatting>
        <x14:conditionalFormatting xmlns:xm="http://schemas.microsoft.com/office/excel/2006/main">
          <x14:cfRule type="dataBar" id="{CE397303-B022-496C-9463-426A25BA3E29}">
            <x14:dataBar minLength="0" maxLength="100" border="1">
              <x14:cfvo type="autoMin"/>
              <x14:cfvo type="autoMax"/>
              <x14:borderColor theme="3" tint="0.39997558519241921"/>
              <x14:negativeFillColor rgb="FFFF0000"/>
              <x14:axisColor rgb="FF000000"/>
            </x14:dataBar>
          </x14:cfRule>
          <xm:sqref>G136 G138 G140</xm:sqref>
        </x14:conditionalFormatting>
        <x14:conditionalFormatting xmlns:xm="http://schemas.microsoft.com/office/excel/2006/main">
          <x14:cfRule type="dataBar" id="{33D3812D-3183-4CEE-96DC-DDE9DF480DFA}">
            <x14:dataBar minLength="0" maxLength="100" border="1">
              <x14:cfvo type="autoMin"/>
              <x14:cfvo type="autoMax"/>
              <x14:borderColor theme="3" tint="0.39997558519241921"/>
              <x14:negativeFillColor rgb="FFFF0000"/>
              <x14:axisColor rgb="FF000000"/>
            </x14:dataBar>
          </x14:cfRule>
          <xm:sqref>G133</xm:sqref>
        </x14:conditionalFormatting>
        <x14:conditionalFormatting xmlns:xm="http://schemas.microsoft.com/office/excel/2006/main">
          <x14:cfRule type="dataBar" id="{0102CEFD-D7F8-49BC-83BF-68CBB2069CBE}">
            <x14:dataBar minLength="0" maxLength="100" border="1">
              <x14:cfvo type="autoMin"/>
              <x14:cfvo type="autoMax"/>
              <x14:borderColor theme="3" tint="0.39997558519241921"/>
              <x14:negativeFillColor rgb="FFFF0000"/>
              <x14:axisColor rgb="FF000000"/>
            </x14:dataBar>
          </x14:cfRule>
          <xm:sqref>G133</xm:sqref>
        </x14:conditionalFormatting>
        <x14:conditionalFormatting xmlns:xm="http://schemas.microsoft.com/office/excel/2006/main">
          <x14:cfRule type="dataBar" id="{BD3E7F73-9ED3-4141-8CF7-E530F47EDEC2}">
            <x14:dataBar minLength="0" maxLength="100" border="1">
              <x14:cfvo type="autoMin"/>
              <x14:cfvo type="autoMax"/>
              <x14:borderColor theme="3" tint="0.39997558519241921"/>
              <x14:negativeFillColor rgb="FFFF0000"/>
              <x14:axisColor rgb="FF000000"/>
            </x14:dataBar>
          </x14:cfRule>
          <xm:sqref>G127:G128</xm:sqref>
        </x14:conditionalFormatting>
        <x14:conditionalFormatting xmlns:xm="http://schemas.microsoft.com/office/excel/2006/main">
          <x14:cfRule type="dataBar" id="{47E8B1B6-C4DC-4600-B7EA-B3A32492FDF8}">
            <x14:dataBar minLength="0" maxLength="100" border="1">
              <x14:cfvo type="autoMin"/>
              <x14:cfvo type="autoMax"/>
              <x14:borderColor theme="3" tint="0.39997558519241921"/>
              <x14:negativeFillColor rgb="FFFF0000"/>
              <x14:axisColor rgb="FF000000"/>
            </x14:dataBar>
          </x14:cfRule>
          <xm:sqref>G127:G128 G133</xm:sqref>
        </x14:conditionalFormatting>
        <x14:conditionalFormatting xmlns:xm="http://schemas.microsoft.com/office/excel/2006/main">
          <x14:cfRule type="dataBar" id="{8ED9FE60-12D0-43E8-AA09-6EA3E4F8310B}">
            <x14:dataBar minLength="0" maxLength="100" border="1">
              <x14:cfvo type="autoMin"/>
              <x14:cfvo type="autoMax"/>
              <x14:borderColor theme="3" tint="0.39997558519241921"/>
              <x14:negativeFillColor rgb="FFFF0000"/>
              <x14:axisColor rgb="FF000000"/>
            </x14:dataBar>
          </x14:cfRule>
          <xm:sqref>G144</xm:sqref>
        </x14:conditionalFormatting>
        <x14:conditionalFormatting xmlns:xm="http://schemas.microsoft.com/office/excel/2006/main">
          <x14:cfRule type="dataBar" id="{FDEEAE07-22C8-4DDB-8D93-779A8BD664C3}">
            <x14:dataBar minLength="0" maxLength="100" border="1">
              <x14:cfvo type="autoMin"/>
              <x14:cfvo type="autoMax"/>
              <x14:borderColor theme="3" tint="0.39997558519241921"/>
              <x14:negativeFillColor rgb="FFFF0000"/>
              <x14:axisColor rgb="FF000000"/>
            </x14:dataBar>
          </x14:cfRule>
          <xm:sqref>G144</xm:sqref>
        </x14:conditionalFormatting>
        <x14:conditionalFormatting xmlns:xm="http://schemas.microsoft.com/office/excel/2006/main">
          <x14:cfRule type="dataBar" id="{B2867639-160C-4371-A9C7-A09719DB9920}">
            <x14:dataBar minLength="0" maxLength="100" border="1">
              <x14:cfvo type="autoMin"/>
              <x14:cfvo type="autoMax"/>
              <x14:borderColor theme="3" tint="0.39997558519241921"/>
              <x14:negativeFillColor rgb="FFFF0000"/>
              <x14:axisColor rgb="FF000000"/>
            </x14:dataBar>
          </x14:cfRule>
          <xm:sqref>G145</xm:sqref>
        </x14:conditionalFormatting>
        <x14:conditionalFormatting xmlns:xm="http://schemas.microsoft.com/office/excel/2006/main">
          <x14:cfRule type="dataBar" id="{EE503972-E830-481E-A524-BE58613BCCFB}">
            <x14:dataBar minLength="0" maxLength="100" border="1">
              <x14:cfvo type="autoMin"/>
              <x14:cfvo type="autoMax"/>
              <x14:borderColor theme="3" tint="0.39997558519241921"/>
              <x14:negativeFillColor rgb="FFFF0000"/>
              <x14:axisColor rgb="FF000000"/>
            </x14:dataBar>
          </x14:cfRule>
          <xm:sqref>G151</xm:sqref>
        </x14:conditionalFormatting>
        <x14:conditionalFormatting xmlns:xm="http://schemas.microsoft.com/office/excel/2006/main">
          <x14:cfRule type="dataBar" id="{4D4F7635-D495-4027-9296-F7EDDB9D0531}">
            <x14:dataBar minLength="0" maxLength="100" border="1">
              <x14:cfvo type="autoMin"/>
              <x14:cfvo type="autoMax"/>
              <x14:borderColor theme="3" tint="0.39997558519241921"/>
              <x14:negativeFillColor rgb="FFFF0000"/>
              <x14:axisColor rgb="FF000000"/>
            </x14:dataBar>
          </x14:cfRule>
          <xm:sqref>G146:G147 G149</xm:sqref>
        </x14:conditionalFormatting>
        <x14:conditionalFormatting xmlns:xm="http://schemas.microsoft.com/office/excel/2006/main">
          <x14:cfRule type="dataBar" id="{58358DE5-A13D-4B67-A02E-84AB0BBAA8BA}">
            <x14:dataBar minLength="0" maxLength="100" border="1">
              <x14:cfvo type="autoMin"/>
              <x14:cfvo type="autoMax"/>
              <x14:borderColor theme="3" tint="0.39997558519241921"/>
              <x14:negativeFillColor rgb="FFFF0000"/>
              <x14:axisColor rgb="FF000000"/>
            </x14:dataBar>
          </x14:cfRule>
          <xm:sqref>G143</xm:sqref>
        </x14:conditionalFormatting>
        <x14:conditionalFormatting xmlns:xm="http://schemas.microsoft.com/office/excel/2006/main">
          <x14:cfRule type="dataBar" id="{A9E0DAF6-3EB0-4F87-856C-67433922DD01}">
            <x14:dataBar minLength="0" maxLength="100" border="1">
              <x14:cfvo type="autoMin"/>
              <x14:cfvo type="autoMax"/>
              <x14:borderColor theme="3" tint="0.39997558519241921"/>
              <x14:negativeFillColor rgb="FFFF0000"/>
              <x14:axisColor rgb="FF000000"/>
            </x14:dataBar>
          </x14:cfRule>
          <xm:sqref>G143</xm:sqref>
        </x14:conditionalFormatting>
        <x14:conditionalFormatting xmlns:xm="http://schemas.microsoft.com/office/excel/2006/main">
          <x14:cfRule type="dataBar" id="{32ECE442-B666-4E5D-A027-2FFC369087F1}">
            <x14:dataBar minLength="0" maxLength="100" border="1">
              <x14:cfvo type="autoMin"/>
              <x14:cfvo type="autoMax"/>
              <x14:borderColor theme="3" tint="0.39997558519241921"/>
              <x14:negativeFillColor rgb="FFFF0000"/>
              <x14:axisColor rgb="FF000000"/>
            </x14:dataBar>
          </x14:cfRule>
          <xm:sqref>G136 G138 G140 G143</xm:sqref>
        </x14:conditionalFormatting>
        <x14:conditionalFormatting xmlns:xm="http://schemas.microsoft.com/office/excel/2006/main">
          <x14:cfRule type="dataBar" id="{2707E54F-C2BC-42AE-9DC1-F92844484CA4}">
            <x14:dataBar minLength="0" maxLength="100" border="1">
              <x14:cfvo type="autoMin"/>
              <x14:cfvo type="autoMax"/>
              <x14:borderColor theme="3" tint="0.39997558519241921"/>
              <x14:negativeFillColor rgb="FFFF0000"/>
              <x14:axisColor rgb="FF000000"/>
            </x14:dataBar>
          </x14:cfRule>
          <xm:sqref>G136 G138 G140</xm:sqref>
        </x14:conditionalFormatting>
        <x14:conditionalFormatting xmlns:xm="http://schemas.microsoft.com/office/excel/2006/main">
          <x14:cfRule type="dataBar" id="{88533CF8-16D7-4E6E-965F-8B6422087767}">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094ADAEA-19A2-4196-BDB7-56153892204C}">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94DD498E-FA00-4CF3-8539-A1E5C78C9B3C}">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238F5D43-BDFF-455E-AB91-1C30FE38B4A3}">
            <x14:dataBar minLength="0" maxLength="100" border="1">
              <x14:cfvo type="autoMin"/>
              <x14:cfvo type="autoMax"/>
              <x14:borderColor theme="3" tint="0.39997558519241921"/>
              <x14:negativeFillColor rgb="FFFF0000"/>
              <x14:axisColor rgb="FF000000"/>
            </x14:dataBar>
          </x14:cfRule>
          <xm:sqref>G146:G147 G149</xm:sqref>
        </x14:conditionalFormatting>
        <x14:conditionalFormatting xmlns:xm="http://schemas.microsoft.com/office/excel/2006/main">
          <x14:cfRule type="dataBar" id="{2FBE07FC-E1AF-447E-B4B0-A1ADCB368334}">
            <x14:dataBar minLength="0" maxLength="100" border="1">
              <x14:cfvo type="autoMin"/>
              <x14:cfvo type="autoMax"/>
              <x14:borderColor theme="3" tint="0.39997558519241921"/>
              <x14:negativeFillColor rgb="FFFF0000"/>
              <x14:axisColor rgb="FF000000"/>
            </x14:dataBar>
          </x14:cfRule>
          <xm:sqref>G153</xm:sqref>
        </x14:conditionalFormatting>
        <x14:conditionalFormatting xmlns:xm="http://schemas.microsoft.com/office/excel/2006/main">
          <x14:cfRule type="dataBar" id="{AF00CC35-43A6-47E7-B1FB-56810EA2AF0F}">
            <x14:dataBar minLength="0" maxLength="100" border="1">
              <x14:cfvo type="autoMin"/>
              <x14:cfvo type="autoMax"/>
              <x14:borderColor theme="3" tint="0.39997558519241921"/>
              <x14:negativeFillColor rgb="FFFF0000"/>
              <x14:axisColor rgb="FF000000"/>
            </x14:dataBar>
          </x14:cfRule>
          <xm:sqref>G153</xm:sqref>
        </x14:conditionalFormatting>
        <x14:conditionalFormatting xmlns:xm="http://schemas.microsoft.com/office/excel/2006/main">
          <x14:cfRule type="dataBar" id="{BE2E74EB-2EDB-4ADB-98BB-9AE1F81A0A1A}">
            <x14:dataBar minLength="0" maxLength="100" border="1">
              <x14:cfvo type="autoMin"/>
              <x14:cfvo type="autoMax"/>
              <x14:borderColor theme="3" tint="0.39997558519241921"/>
              <x14:negativeFillColor rgb="FFFF0000"/>
              <x14:axisColor rgb="FF000000"/>
            </x14:dataBar>
          </x14:cfRule>
          <xm:sqref>G154</xm:sqref>
        </x14:conditionalFormatting>
        <x14:conditionalFormatting xmlns:xm="http://schemas.microsoft.com/office/excel/2006/main">
          <x14:cfRule type="dataBar" id="{03B1F8DB-A960-42E2-96CE-BA2E8B29E700}">
            <x14:dataBar minLength="0" maxLength="100" border="1">
              <x14:cfvo type="autoMin"/>
              <x14:cfvo type="autoMax"/>
              <x14:borderColor theme="3" tint="0.39997558519241921"/>
              <x14:negativeFillColor rgb="FFFF0000"/>
              <x14:axisColor rgb="FF000000"/>
            </x14:dataBar>
          </x14:cfRule>
          <xm:sqref>G161</xm:sqref>
        </x14:conditionalFormatting>
        <x14:conditionalFormatting xmlns:xm="http://schemas.microsoft.com/office/excel/2006/main">
          <x14:cfRule type="dataBar" id="{3ADA0560-977A-4EA0-8FD4-E5B5ABD73C5A}">
            <x14:dataBar minLength="0" maxLength="100" border="1">
              <x14:cfvo type="autoMin"/>
              <x14:cfvo type="autoMax"/>
              <x14:borderColor theme="3" tint="0.39997558519241921"/>
              <x14:negativeFillColor rgb="FFFF0000"/>
              <x14:axisColor rgb="FF000000"/>
            </x14:dataBar>
          </x14:cfRule>
          <xm:sqref>G155:G156 G158:G162</xm:sqref>
        </x14:conditionalFormatting>
        <x14:conditionalFormatting xmlns:xm="http://schemas.microsoft.com/office/excel/2006/main">
          <x14:cfRule type="dataBar" id="{FB22A1F0-8FD8-4A85-B3F5-4B3A9D21FC94}">
            <x14:dataBar minLength="0" maxLength="100" border="1">
              <x14:cfvo type="autoMin"/>
              <x14:cfvo type="autoMax"/>
              <x14:borderColor theme="3" tint="0.39997558519241921"/>
              <x14:negativeFillColor rgb="FFFF0000"/>
              <x14:axisColor rgb="FF000000"/>
            </x14:dataBar>
          </x14:cfRule>
          <xm:sqref>G155:G156 G158:G160</xm:sqref>
        </x14:conditionalFormatting>
        <x14:conditionalFormatting xmlns:xm="http://schemas.microsoft.com/office/excel/2006/main">
          <x14:cfRule type="dataBar" id="{FA182EED-5B9B-45FE-93FD-7A08B0ADC408}">
            <x14:dataBar minLength="0" maxLength="100" border="1">
              <x14:cfvo type="autoMin"/>
              <x14:cfvo type="autoMax"/>
              <x14:borderColor theme="3" tint="0.39997558519241921"/>
              <x14:negativeFillColor rgb="FFFF0000"/>
              <x14:axisColor rgb="FF000000"/>
            </x14:dataBar>
          </x14:cfRule>
          <xm:sqref>G159:G162</xm:sqref>
        </x14:conditionalFormatting>
        <x14:conditionalFormatting xmlns:xm="http://schemas.microsoft.com/office/excel/2006/main">
          <x14:cfRule type="dataBar" id="{84A3DC77-7801-4532-8FB7-EB83DDA9C3F6}">
            <x14:dataBar minLength="0" maxLength="100" border="1">
              <x14:cfvo type="autoMin"/>
              <x14:cfvo type="autoMax"/>
              <x14:borderColor theme="3" tint="0.39997558519241921"/>
              <x14:negativeFillColor rgb="FFFF0000"/>
              <x14:axisColor rgb="FF000000"/>
            </x14:dataBar>
          </x14:cfRule>
          <xm:sqref>G155:G156 G158:G159</xm:sqref>
        </x14:conditionalFormatting>
        <x14:conditionalFormatting xmlns:xm="http://schemas.microsoft.com/office/excel/2006/main">
          <x14:cfRule type="dataBar" id="{2603DE93-8B38-4C52-8BA5-A8AF80BD7F8E}">
            <x14:dataBar minLength="0" maxLength="100" border="1">
              <x14:cfvo type="autoMin"/>
              <x14:cfvo type="autoMax"/>
              <x14:borderColor theme="3" tint="0.39997558519241921"/>
              <x14:negativeFillColor rgb="FFFF0000"/>
              <x14:axisColor rgb="FF000000"/>
            </x14:dataBar>
          </x14:cfRule>
          <xm:sqref>G152</xm:sqref>
        </x14:conditionalFormatting>
        <x14:conditionalFormatting xmlns:xm="http://schemas.microsoft.com/office/excel/2006/main">
          <x14:cfRule type="dataBar" id="{263F967C-1BB2-4515-960A-15837610A4DE}">
            <x14:dataBar minLength="0" maxLength="100" border="1">
              <x14:cfvo type="autoMin"/>
              <x14:cfvo type="autoMax"/>
              <x14:borderColor theme="3" tint="0.39997558519241921"/>
              <x14:negativeFillColor rgb="FFFF0000"/>
              <x14:axisColor rgb="FF000000"/>
            </x14:dataBar>
          </x14:cfRule>
          <xm:sqref>G151:G152</xm:sqref>
        </x14:conditionalFormatting>
        <x14:conditionalFormatting xmlns:xm="http://schemas.microsoft.com/office/excel/2006/main">
          <x14:cfRule type="dataBar" id="{11C5F4B7-9BD5-4D4E-846F-C2BD73573480}">
            <x14:dataBar minLength="0" maxLength="100" border="1">
              <x14:cfvo type="autoMin"/>
              <x14:cfvo type="autoMax"/>
              <x14:borderColor theme="3" tint="0.39997558519241921"/>
              <x14:negativeFillColor rgb="FFFF0000"/>
              <x14:axisColor rgb="FF000000"/>
            </x14:dataBar>
          </x14:cfRule>
          <xm:sqref>G146:G147 G149 G151:G152</xm:sqref>
        </x14:conditionalFormatting>
        <x14:conditionalFormatting xmlns:xm="http://schemas.microsoft.com/office/excel/2006/main">
          <x14:cfRule type="dataBar" id="{81FE6DE3-F7F1-47A4-A5BA-9137FECDC582}">
            <x14:dataBar minLength="0" maxLength="100" border="1">
              <x14:cfvo type="autoMin"/>
              <x14:cfvo type="autoMax"/>
              <x14:borderColor theme="3" tint="0.39997558519241921"/>
              <x14:negativeFillColor rgb="FFFF0000"/>
              <x14:axisColor rgb="FF000000"/>
            </x14:dataBar>
          </x14:cfRule>
          <xm:sqref>G155</xm:sqref>
        </x14:conditionalFormatting>
        <x14:conditionalFormatting xmlns:xm="http://schemas.microsoft.com/office/excel/2006/main">
          <x14:cfRule type="dataBar" id="{A70694A7-918C-4B5D-8996-02FC326C6F83}">
            <x14:dataBar minLength="0" maxLength="100" border="1">
              <x14:cfvo type="autoMin"/>
              <x14:cfvo type="autoMax"/>
              <x14:borderColor theme="3" tint="0.39997558519241921"/>
              <x14:negativeFillColor rgb="FFFF0000"/>
              <x14:axisColor rgb="FF000000"/>
            </x14:dataBar>
          </x14:cfRule>
          <xm:sqref>G155</xm:sqref>
        </x14:conditionalFormatting>
        <x14:conditionalFormatting xmlns:xm="http://schemas.microsoft.com/office/excel/2006/main">
          <x14:cfRule type="dataBar" id="{DEA15B34-327C-462B-AF51-B0066F76F267}">
            <x14:dataBar minLength="0" maxLength="100" border="1">
              <x14:cfvo type="autoMin"/>
              <x14:cfvo type="autoMax"/>
              <x14:borderColor theme="3" tint="0.39997558519241921"/>
              <x14:negativeFillColor rgb="FFFF0000"/>
              <x14:axisColor rgb="FF000000"/>
            </x14:dataBar>
          </x14:cfRule>
          <xm:sqref>G163</xm:sqref>
        </x14:conditionalFormatting>
        <x14:conditionalFormatting xmlns:xm="http://schemas.microsoft.com/office/excel/2006/main">
          <x14:cfRule type="dataBar" id="{4791A2B9-855B-4386-A4D0-972B38CBAC4C}">
            <x14:dataBar minLength="0" maxLength="100" border="1">
              <x14:cfvo type="autoMin"/>
              <x14:cfvo type="autoMax"/>
              <x14:borderColor theme="3" tint="0.39997558519241921"/>
              <x14:negativeFillColor rgb="FFFF0000"/>
              <x14:axisColor rgb="FF000000"/>
            </x14:dataBar>
          </x14:cfRule>
          <xm:sqref>G163</xm:sqref>
        </x14:conditionalFormatting>
        <x14:conditionalFormatting xmlns:xm="http://schemas.microsoft.com/office/excel/2006/main">
          <x14:cfRule type="dataBar" id="{C9CB2DF6-C631-4B8D-B2AE-30185A58DBCE}">
            <x14:dataBar minLength="0" maxLength="100" border="1">
              <x14:cfvo type="autoMin"/>
              <x14:cfvo type="autoMax"/>
              <x14:borderColor theme="3" tint="0.39997558519241921"/>
              <x14:negativeFillColor rgb="FFFF0000"/>
              <x14:axisColor rgb="FF000000"/>
            </x14:dataBar>
          </x14:cfRule>
          <xm:sqref>G164</xm:sqref>
        </x14:conditionalFormatting>
        <x14:conditionalFormatting xmlns:xm="http://schemas.microsoft.com/office/excel/2006/main">
          <x14:cfRule type="dataBar" id="{C6CCDB39-D255-4340-A701-3394F94679D8}">
            <x14:dataBar minLength="0" maxLength="100" border="1">
              <x14:cfvo type="autoMin"/>
              <x14:cfvo type="autoMax"/>
              <x14:borderColor theme="3" tint="0.39997558519241921"/>
              <x14:negativeFillColor rgb="FFFF0000"/>
              <x14:axisColor rgb="FF000000"/>
            </x14:dataBar>
          </x14:cfRule>
          <xm:sqref>G170</xm:sqref>
        </x14:conditionalFormatting>
        <x14:conditionalFormatting xmlns:xm="http://schemas.microsoft.com/office/excel/2006/main">
          <x14:cfRule type="dataBar" id="{52689280-D85A-4CA4-8DB5-670FE86A6021}">
            <x14:dataBar minLength="0" maxLength="100" border="1">
              <x14:cfvo type="autoMin"/>
              <x14:cfvo type="autoMax"/>
              <x14:borderColor theme="3" tint="0.39997558519241921"/>
              <x14:negativeFillColor rgb="FFFF0000"/>
              <x14:axisColor rgb="FF000000"/>
            </x14:dataBar>
          </x14:cfRule>
          <xm:sqref>G167:G169 G165</xm:sqref>
        </x14:conditionalFormatting>
        <x14:conditionalFormatting xmlns:xm="http://schemas.microsoft.com/office/excel/2006/main">
          <x14:cfRule type="dataBar" id="{450B5C22-4658-471A-A7DC-A264E5B0EA08}">
            <x14:dataBar minLength="0" maxLength="100" border="1">
              <x14:cfvo type="autoMin"/>
              <x14:cfvo type="autoMax"/>
              <x14:borderColor theme="3" tint="0.39997558519241921"/>
              <x14:negativeFillColor rgb="FFFF0000"/>
              <x14:axisColor rgb="FF000000"/>
            </x14:dataBar>
          </x14:cfRule>
          <xm:sqref>G167:G168 G165</xm:sqref>
        </x14:conditionalFormatting>
        <x14:conditionalFormatting xmlns:xm="http://schemas.microsoft.com/office/excel/2006/main">
          <x14:cfRule type="dataBar" id="{8185AA13-A99D-446B-B26F-4F3DBB1AE9A1}">
            <x14:dataBar minLength="0" maxLength="100" border="1">
              <x14:cfvo type="autoMin"/>
              <x14:cfvo type="autoMax"/>
              <x14:borderColor theme="3" tint="0.39997558519241921"/>
              <x14:negativeFillColor rgb="FFFF0000"/>
              <x14:axisColor rgb="FF000000"/>
            </x14:dataBar>
          </x14:cfRule>
          <xm:sqref>G165</xm:sqref>
        </x14:conditionalFormatting>
        <x14:conditionalFormatting xmlns:xm="http://schemas.microsoft.com/office/excel/2006/main">
          <x14:cfRule type="dataBar" id="{69E3DED6-78D3-4A8F-9FC4-03D699E37265}">
            <x14:dataBar minLength="0" maxLength="100" border="1">
              <x14:cfvo type="autoMin"/>
              <x14:cfvo type="autoMax"/>
              <x14:borderColor theme="3" tint="0.39997558519241921"/>
              <x14:negativeFillColor rgb="FFFF0000"/>
              <x14:axisColor rgb="FF000000"/>
            </x14:dataBar>
          </x14:cfRule>
          <xm:sqref>G165</xm:sqref>
        </x14:conditionalFormatting>
        <x14:conditionalFormatting xmlns:xm="http://schemas.microsoft.com/office/excel/2006/main">
          <x14:cfRule type="dataBar" id="{413EEF0B-BE9E-4149-9693-4F89955DB995}">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9B1C0EAA-2242-4DE7-B8D7-4051DF532531}">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6A9B4F62-D2A2-446C-9CD1-CE7C86C58093}">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D92B023C-10F6-4E4F-BDAB-B07734EAD61F}">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7AB384D5-89A5-44F0-80FC-1B2044EE0EC3}">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DBDE2839-99A9-4B6E-95F0-2BDD6C2E5F03}">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FB32E421-1EED-46FC-A0AE-11F5483CD73F}">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7DEE6E5D-DEFA-4AB7-AD0D-8EE2752E9190}">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1671A8C5-4937-4066-9AD1-9FCE9C8E0C91}">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D0C21B6E-807E-401F-BD1B-17C4265F25BF}">
            <x14:dataBar minLength="0" maxLength="100" border="1">
              <x14:cfvo type="autoMin"/>
              <x14:cfvo type="autoMax"/>
              <x14:borderColor theme="3" tint="0.39997558519241921"/>
              <x14:negativeFillColor rgb="FFFF0000"/>
              <x14:axisColor rgb="FF000000"/>
            </x14:dataBar>
          </x14:cfRule>
          <xm:sqref>G182</xm:sqref>
        </x14:conditionalFormatting>
        <x14:conditionalFormatting xmlns:xm="http://schemas.microsoft.com/office/excel/2006/main">
          <x14:cfRule type="dataBar" id="{00D69B1D-02B0-4886-AC84-CAA73A5B51EE}">
            <x14:dataBar minLength="0" maxLength="100" border="1">
              <x14:cfvo type="autoMin"/>
              <x14:cfvo type="autoMax"/>
              <x14:borderColor theme="3" tint="0.39997558519241921"/>
              <x14:negativeFillColor rgb="FFFF0000"/>
              <x14:axisColor rgb="FF000000"/>
            </x14:dataBar>
          </x14:cfRule>
          <xm:sqref>G188</xm:sqref>
        </x14:conditionalFormatting>
        <x14:conditionalFormatting xmlns:xm="http://schemas.microsoft.com/office/excel/2006/main">
          <x14:cfRule type="dataBar" id="{57244D62-B34D-4ED1-BA4D-4F3373EBAF0E}">
            <x14:dataBar minLength="0" maxLength="100" border="1">
              <x14:cfvo type="autoMin"/>
              <x14:cfvo type="autoMax"/>
              <x14:borderColor theme="3" tint="0.39997558519241921"/>
              <x14:negativeFillColor rgb="FFFF0000"/>
              <x14:axisColor rgb="FF000000"/>
            </x14:dataBar>
          </x14:cfRule>
          <xm:sqref>G187</xm:sqref>
        </x14:conditionalFormatting>
        <x14:conditionalFormatting xmlns:xm="http://schemas.microsoft.com/office/excel/2006/main">
          <x14:cfRule type="dataBar" id="{BEABF4EA-2C9F-449B-A94A-43820CF4BEDC}">
            <x14:dataBar minLength="0" maxLength="100" border="1">
              <x14:cfvo type="autoMin"/>
              <x14:cfvo type="autoMax"/>
              <x14:borderColor theme="3" tint="0.39997558519241921"/>
              <x14:negativeFillColor rgb="FFFF0000"/>
              <x14:axisColor rgb="FF000000"/>
            </x14:dataBar>
          </x14:cfRule>
          <xm:sqref>G187:G189</xm:sqref>
        </x14:conditionalFormatting>
        <x14:conditionalFormatting xmlns:xm="http://schemas.microsoft.com/office/excel/2006/main">
          <x14:cfRule type="dataBar" id="{4B761B91-8BF0-4FF8-9811-FA5ABB94CCA7}">
            <x14:dataBar minLength="0" maxLength="100" border="1">
              <x14:cfvo type="autoMin"/>
              <x14:cfvo type="autoMax"/>
              <x14:borderColor theme="3" tint="0.39997558519241921"/>
              <x14:negativeFillColor rgb="FFFF0000"/>
              <x14:axisColor rgb="FF000000"/>
            </x14:dataBar>
          </x14:cfRule>
          <xm:sqref>G190</xm:sqref>
        </x14:conditionalFormatting>
        <x14:conditionalFormatting xmlns:xm="http://schemas.microsoft.com/office/excel/2006/main">
          <x14:cfRule type="dataBar" id="{C48D448D-B37F-425D-A076-8A484AF2562B}">
            <x14:dataBar minLength="0" maxLength="100" border="1">
              <x14:cfvo type="autoMin"/>
              <x14:cfvo type="autoMax"/>
              <x14:borderColor theme="3" tint="0.39997558519241921"/>
              <x14:negativeFillColor rgb="FFFF0000"/>
              <x14:axisColor rgb="FF000000"/>
            </x14:dataBar>
          </x14:cfRule>
          <xm:sqref>G190</xm:sqref>
        </x14:conditionalFormatting>
        <x14:conditionalFormatting xmlns:xm="http://schemas.microsoft.com/office/excel/2006/main">
          <x14:cfRule type="dataBar" id="{7708DC81-BD8A-40C0-9E8C-9E40703D3344}">
            <x14:dataBar minLength="0" maxLength="100" border="1">
              <x14:cfvo type="autoMin"/>
              <x14:cfvo type="autoMax"/>
              <x14:borderColor theme="3" tint="0.39997558519241921"/>
              <x14:negativeFillColor rgb="FFFF0000"/>
              <x14:axisColor rgb="FF000000"/>
            </x14:dataBar>
          </x14:cfRule>
          <xm:sqref>G167:G171 G165</xm:sqref>
        </x14:conditionalFormatting>
        <x14:conditionalFormatting xmlns:xm="http://schemas.microsoft.com/office/excel/2006/main">
          <x14:cfRule type="dataBar" id="{A4F3B052-AC96-4340-9238-61C1C4055AF4}">
            <x14:dataBar minLength="0" maxLength="100" border="1">
              <x14:cfvo type="autoMin"/>
              <x14:cfvo type="autoMax"/>
              <x14:borderColor theme="3" tint="0.39997558519241921"/>
              <x14:negativeFillColor rgb="FFFF0000"/>
              <x14:axisColor rgb="FF000000"/>
            </x14:dataBar>
          </x14:cfRule>
          <xm:sqref>G183:G186</xm:sqref>
        </x14:conditionalFormatting>
        <x14:conditionalFormatting xmlns:xm="http://schemas.microsoft.com/office/excel/2006/main">
          <x14:cfRule type="dataBar" id="{57BCCC5A-D491-47B8-B327-C10ED6C5519F}">
            <x14:dataBar minLength="0" maxLength="100" border="1">
              <x14:cfvo type="autoMin"/>
              <x14:cfvo type="autoMax"/>
              <x14:borderColor theme="3" tint="0.39997558519241921"/>
              <x14:negativeFillColor rgb="FFFF0000"/>
              <x14:axisColor rgb="FF000000"/>
            </x14:dataBar>
          </x14:cfRule>
          <xm:sqref>G183:G186</xm:sqref>
        </x14:conditionalFormatting>
        <x14:conditionalFormatting xmlns:xm="http://schemas.microsoft.com/office/excel/2006/main">
          <x14:cfRule type="dataBar" id="{0DD2F9BA-7396-4FDF-B64F-54418BBF082E}">
            <x14:dataBar minLength="0" maxLength="100" border="1">
              <x14:cfvo type="autoMin"/>
              <x14:cfvo type="autoMax"/>
              <x14:borderColor theme="3" tint="0.39997558519241921"/>
              <x14:negativeFillColor rgb="FFFF0000"/>
              <x14:axisColor rgb="FF000000"/>
            </x14:dataBar>
          </x14:cfRule>
          <xm:sqref>G173</xm:sqref>
        </x14:conditionalFormatting>
        <x14:conditionalFormatting xmlns:xm="http://schemas.microsoft.com/office/excel/2006/main">
          <x14:cfRule type="dataBar" id="{B7A30FC3-D8E7-407E-8AF3-346C3E9FC08C}">
            <x14:dataBar minLength="0" maxLength="100" border="1">
              <x14:cfvo type="autoMin"/>
              <x14:cfvo type="autoMax"/>
              <x14:borderColor theme="3" tint="0.39997558519241921"/>
              <x14:negativeFillColor rgb="FFFF0000"/>
              <x14:axisColor rgb="FF000000"/>
            </x14:dataBar>
          </x14:cfRule>
          <xm:sqref>G179</xm:sqref>
        </x14:conditionalFormatting>
        <x14:conditionalFormatting xmlns:xm="http://schemas.microsoft.com/office/excel/2006/main">
          <x14:cfRule type="dataBar" id="{B78BB566-853C-4EF9-8A5E-AF5469894EB7}">
            <x14:dataBar minLength="0" maxLength="100" border="1">
              <x14:cfvo type="autoMin"/>
              <x14:cfvo type="autoMax"/>
              <x14:borderColor theme="3" tint="0.39997558519241921"/>
              <x14:negativeFillColor rgb="FFFF0000"/>
              <x14:axisColor rgb="FF000000"/>
            </x14:dataBar>
          </x14:cfRule>
          <xm:sqref>G176:G178 G174</xm:sqref>
        </x14:conditionalFormatting>
        <x14:conditionalFormatting xmlns:xm="http://schemas.microsoft.com/office/excel/2006/main">
          <x14:cfRule type="dataBar" id="{91301846-B24E-48D6-82C8-5F4C92D471B7}">
            <x14:dataBar minLength="0" maxLength="100" border="1">
              <x14:cfvo type="autoMin"/>
              <x14:cfvo type="autoMax"/>
              <x14:borderColor theme="3" tint="0.39997558519241921"/>
              <x14:negativeFillColor rgb="FFFF0000"/>
              <x14:axisColor rgb="FF000000"/>
            </x14:dataBar>
          </x14:cfRule>
          <xm:sqref>G176:G177 G174</xm:sqref>
        </x14:conditionalFormatting>
        <x14:conditionalFormatting xmlns:xm="http://schemas.microsoft.com/office/excel/2006/main">
          <x14:cfRule type="dataBar" id="{876542EB-84CE-42E9-ABD2-F8CEBE7B4E7C}">
            <x14:dataBar minLength="0" maxLength="100" border="1">
              <x14:cfvo type="autoMin"/>
              <x14:cfvo type="autoMax"/>
              <x14:borderColor theme="3" tint="0.39997558519241921"/>
              <x14:negativeFillColor rgb="FFFF0000"/>
              <x14:axisColor rgb="FF000000"/>
            </x14:dataBar>
          </x14:cfRule>
          <xm:sqref>G174</xm:sqref>
        </x14:conditionalFormatting>
        <x14:conditionalFormatting xmlns:xm="http://schemas.microsoft.com/office/excel/2006/main">
          <x14:cfRule type="dataBar" id="{C85A3062-FE64-40BD-9760-0F89129C8704}">
            <x14:dataBar minLength="0" maxLength="100" border="1">
              <x14:cfvo type="autoMin"/>
              <x14:cfvo type="autoMax"/>
              <x14:borderColor theme="3" tint="0.39997558519241921"/>
              <x14:negativeFillColor rgb="FFFF0000"/>
              <x14:axisColor rgb="FF000000"/>
            </x14:dataBar>
          </x14:cfRule>
          <xm:sqref>G174</xm:sqref>
        </x14:conditionalFormatting>
        <x14:conditionalFormatting xmlns:xm="http://schemas.microsoft.com/office/excel/2006/main">
          <x14:cfRule type="dataBar" id="{C6C26DB4-0713-449D-95E5-3C125B477438}">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76E5B179-69FB-43E4-9D53-257738D69A5D}">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E6378B99-126C-4440-9BC4-E219D79E68DB}">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98B99AF7-2040-4081-B04D-91D1DADC6E19}">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4AED7306-8915-4FF4-AE00-383008788337}">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6AFEE375-BFAF-4FA1-8E01-46B4A3C7AD55}">
            <x14:dataBar minLength="0" maxLength="100" border="1">
              <x14:cfvo type="autoMin"/>
              <x14:cfvo type="autoMax"/>
              <x14:borderColor theme="3" tint="0.39997558519241921"/>
              <x14:negativeFillColor rgb="FFFF0000"/>
              <x14:axisColor rgb="FF000000"/>
            </x14:dataBar>
          </x14:cfRule>
          <xm:sqref>G181</xm:sqref>
        </x14:conditionalFormatting>
        <x14:conditionalFormatting xmlns:xm="http://schemas.microsoft.com/office/excel/2006/main">
          <x14:cfRule type="dataBar" id="{6D47C844-A975-4BD8-B7B7-DCA08CAA15C6}">
            <x14:dataBar minLength="0" maxLength="100" border="1">
              <x14:cfvo type="autoMin"/>
              <x14:cfvo type="autoMax"/>
              <x14:borderColor theme="3" tint="0.39997558519241921"/>
              <x14:negativeFillColor rgb="FFFF0000"/>
              <x14:axisColor rgb="FF000000"/>
            </x14:dataBar>
          </x14:cfRule>
          <xm:sqref>G181</xm:sqref>
        </x14:conditionalFormatting>
        <x14:conditionalFormatting xmlns:xm="http://schemas.microsoft.com/office/excel/2006/main">
          <x14:cfRule type="dataBar" id="{79D0D397-E7F2-44A0-83FE-BA4552A77B69}">
            <x14:dataBar minLength="0" maxLength="100" border="1">
              <x14:cfvo type="autoMin"/>
              <x14:cfvo type="autoMax"/>
              <x14:borderColor theme="3" tint="0.39997558519241921"/>
              <x14:negativeFillColor rgb="FFFF0000"/>
              <x14:axisColor rgb="FF000000"/>
            </x14:dataBar>
          </x14:cfRule>
          <xm:sqref>G176:G180 G174</xm:sqref>
        </x14:conditionalFormatting>
        <x14:conditionalFormatting xmlns:xm="http://schemas.microsoft.com/office/excel/2006/main">
          <x14:cfRule type="dataBar" id="{74DB0110-4AF8-461F-9DCC-649328F857E7}">
            <x14:dataBar minLength="0" maxLength="100" border="1">
              <x14:cfvo type="autoMin"/>
              <x14:cfvo type="autoMax"/>
              <x14:borderColor theme="3" tint="0.39997558519241921"/>
              <x14:negativeFillColor rgb="FFFF0000"/>
              <x14:axisColor rgb="FF000000"/>
            </x14:dataBar>
          </x14:cfRule>
          <xm:sqref>G172</xm:sqref>
        </x14:conditionalFormatting>
        <x14:conditionalFormatting xmlns:xm="http://schemas.microsoft.com/office/excel/2006/main">
          <x14:cfRule type="dataBar" id="{B977D61C-E601-4979-BEFC-F80194DE6A35}">
            <x14:dataBar minLength="0" maxLength="100" border="1">
              <x14:cfvo type="autoMin"/>
              <x14:cfvo type="autoMax"/>
              <x14:borderColor theme="3" tint="0.39997558519241921"/>
              <x14:negativeFillColor rgb="FFFF0000"/>
              <x14:axisColor rgb="FF000000"/>
            </x14:dataBar>
          </x14:cfRule>
          <xm:sqref>G141:G142 G150 G148 G129:G132 G139 G122:G123</xm:sqref>
        </x14:conditionalFormatting>
        <x14:conditionalFormatting xmlns:xm="http://schemas.microsoft.com/office/excel/2006/main">
          <x14:cfRule type="dataBar" id="{0C207FC0-FADD-40A4-883B-44E136711DA0}">
            <x14:dataBar minLength="0" maxLength="100" border="1">
              <x14:cfvo type="autoMin"/>
              <x14:cfvo type="autoMax"/>
              <x14:borderColor theme="3" tint="0.39997558519241921"/>
              <x14:negativeFillColor rgb="FFFF0000"/>
              <x14:axisColor rgb="FF000000"/>
            </x14:dataBar>
          </x14:cfRule>
          <xm:sqref>G141:G142 G150 G148 G129:G132 G139 G122:G123</xm:sqref>
        </x14:conditionalFormatting>
        <x14:conditionalFormatting xmlns:xm="http://schemas.microsoft.com/office/excel/2006/main">
          <x14:cfRule type="dataBar" id="{90D20BAE-CC77-4AE4-9E51-6E92958F76DE}">
            <x14:dataBar minLength="0" maxLength="100" border="1">
              <x14:cfvo type="autoMin"/>
              <x14:cfvo type="autoMax"/>
              <x14:borderColor theme="3" tint="0.39997558519241921"/>
              <x14:negativeFillColor rgb="FFFF0000"/>
              <x14:axisColor rgb="FF000000"/>
            </x14:dataBar>
          </x14:cfRule>
          <xm:sqref>G141:G142 G150 G148 G129:G132 G139</xm:sqref>
        </x14:conditionalFormatting>
        <x14:conditionalFormatting xmlns:xm="http://schemas.microsoft.com/office/excel/2006/main">
          <x14:cfRule type="dataBar" id="{54AF1D7E-2D13-4347-95FF-423BA87C1067}">
            <x14:dataBar minLength="0" maxLength="100" border="1">
              <x14:cfvo type="autoMin"/>
              <x14:cfvo type="autoMax"/>
              <x14:borderColor theme="3" tint="0.39997558519241921"/>
              <x14:negativeFillColor rgb="FFFF0000"/>
              <x14:axisColor rgb="FF000000"/>
            </x14:dataBar>
          </x14:cfRule>
          <xm:sqref>G141:G142 G150 G148 G129:G132 G139</xm:sqref>
        </x14:conditionalFormatting>
        <x14:conditionalFormatting xmlns:xm="http://schemas.microsoft.com/office/excel/2006/main">
          <x14:cfRule type="dataBar" id="{887BE998-3E5B-4F74-910B-20FD44872D44}">
            <x14:dataBar minLength="0" maxLength="100" border="1">
              <x14:cfvo type="autoMin"/>
              <x14:cfvo type="autoMax"/>
              <x14:borderColor theme="3" tint="0.39997558519241921"/>
              <x14:negativeFillColor rgb="FFFF0000"/>
              <x14:axisColor rgb="FF000000"/>
            </x14:dataBar>
          </x14:cfRule>
          <xm:sqref>G141:G142 G150 G148 G129:G132 G139</xm:sqref>
        </x14:conditionalFormatting>
        <x14:conditionalFormatting xmlns:xm="http://schemas.microsoft.com/office/excel/2006/main">
          <x14:cfRule type="dataBar" id="{D3616B63-7EF8-452C-9F8F-EDE53A282ABD}">
            <x14:dataBar minLength="0" maxLength="100" border="1">
              <x14:cfvo type="autoMin"/>
              <x14:cfvo type="autoMax"/>
              <x14:borderColor theme="3" tint="0.39997558519241921"/>
              <x14:negativeFillColor rgb="FFFF0000"/>
              <x14:axisColor rgb="FF000000"/>
            </x14:dataBar>
          </x14:cfRule>
          <xm:sqref>G191</xm:sqref>
        </x14:conditionalFormatting>
        <x14:conditionalFormatting xmlns:xm="http://schemas.microsoft.com/office/excel/2006/main">
          <x14:cfRule type="dataBar" id="{BFD134BD-1917-4403-937A-87CCBD868429}">
            <x14:dataBar minLength="0" maxLength="100" border="1">
              <x14:cfvo type="autoMin"/>
              <x14:cfvo type="autoMax"/>
              <x14:borderColor theme="3" tint="0.39997558519241921"/>
              <x14:negativeFillColor rgb="FFFF0000"/>
              <x14:axisColor rgb="FF000000"/>
            </x14:dataBar>
          </x14:cfRule>
          <xm:sqref>G199</xm:sqref>
        </x14:conditionalFormatting>
        <x14:conditionalFormatting xmlns:xm="http://schemas.microsoft.com/office/excel/2006/main">
          <x14:cfRule type="dataBar" id="{19888388-D4AD-4ACD-9E75-B2D2869DBBF2}">
            <x14:dataBar minLength="0" maxLength="100" border="1">
              <x14:cfvo type="autoMin"/>
              <x14:cfvo type="autoMax"/>
              <x14:borderColor theme="3" tint="0.39997558519241921"/>
              <x14:negativeFillColor rgb="FFFF0000"/>
              <x14:axisColor rgb="FF000000"/>
            </x14:dataBar>
          </x14:cfRule>
          <xm:sqref>G198</xm:sqref>
        </x14:conditionalFormatting>
        <x14:conditionalFormatting xmlns:xm="http://schemas.microsoft.com/office/excel/2006/main">
          <x14:cfRule type="dataBar" id="{3092B6DB-83AF-40D6-9BFE-3CEDF5CE6934}">
            <x14:dataBar minLength="0" maxLength="100" border="1">
              <x14:cfvo type="autoMin"/>
              <x14:cfvo type="autoMax"/>
              <x14:borderColor theme="3" tint="0.39997558519241921"/>
              <x14:negativeFillColor rgb="FFFF0000"/>
              <x14:axisColor rgb="FF000000"/>
            </x14:dataBar>
          </x14:cfRule>
          <xm:sqref>G155:G156 G158:G162</xm:sqref>
        </x14:conditionalFormatting>
        <x14:conditionalFormatting xmlns:xm="http://schemas.microsoft.com/office/excel/2006/main">
          <x14:cfRule type="dataBar" id="{AA16A036-8AF7-411C-9ED9-8AE2FAB1D452}">
            <x14:dataBar minLength="0" maxLength="100" border="1">
              <x14:cfvo type="autoMin"/>
              <x14:cfvo type="autoMax"/>
              <x14:borderColor theme="3" tint="0.39997558519241921"/>
              <x14:negativeFillColor rgb="FFFF0000"/>
              <x14:axisColor rgb="FF000000"/>
            </x14:dataBar>
          </x14:cfRule>
          <xm:sqref>G193</xm:sqref>
        </x14:conditionalFormatting>
        <x14:conditionalFormatting xmlns:xm="http://schemas.microsoft.com/office/excel/2006/main">
          <x14:cfRule type="dataBar" id="{E9EEDDAC-5FE7-4D2B-967D-7AD0E6286AEC}">
            <x14:dataBar minLength="0" maxLength="100" border="1">
              <x14:cfvo type="autoMin"/>
              <x14:cfvo type="autoMax"/>
              <x14:borderColor theme="3" tint="0.39997558519241921"/>
              <x14:negativeFillColor rgb="FFFF0000"/>
              <x14:axisColor rgb="FF000000"/>
            </x14:dataBar>
          </x14:cfRule>
          <xm:sqref>G193</xm:sqref>
        </x14:conditionalFormatting>
        <x14:conditionalFormatting xmlns:xm="http://schemas.microsoft.com/office/excel/2006/main">
          <x14:cfRule type="dataBar" id="{A5A2B18D-DF58-4C5F-9792-DD99AD599032}">
            <x14:dataBar minLength="0" maxLength="100" border="1">
              <x14:cfvo type="autoMin"/>
              <x14:cfvo type="autoMax"/>
              <x14:borderColor theme="3" tint="0.39997558519241921"/>
              <x14:negativeFillColor rgb="FFFF0000"/>
              <x14:axisColor rgb="FF000000"/>
            </x14:dataBar>
          </x14:cfRule>
          <xm:sqref>G194:G197 G192</xm:sqref>
        </x14:conditionalFormatting>
        <x14:conditionalFormatting xmlns:xm="http://schemas.microsoft.com/office/excel/2006/main">
          <x14:cfRule type="dataBar" id="{266DD7FB-C9DC-4710-9519-AB59F2AED932}">
            <x14:dataBar minLength="0" maxLength="100" border="1">
              <x14:cfvo type="autoMin"/>
              <x14:cfvo type="autoMax"/>
              <x14:borderColor theme="3" tint="0.39997558519241921"/>
              <x14:negativeFillColor rgb="FFFF0000"/>
              <x14:axisColor rgb="FF000000"/>
            </x14:dataBar>
          </x14:cfRule>
          <xm:sqref>G201</xm:sqref>
        </x14:conditionalFormatting>
        <x14:conditionalFormatting xmlns:xm="http://schemas.microsoft.com/office/excel/2006/main">
          <x14:cfRule type="dataBar" id="{03A61471-CAE5-4A7D-9CF5-16D05FDF6BE3}">
            <x14:dataBar minLength="0" maxLength="100" border="1">
              <x14:cfvo type="autoMin"/>
              <x14:cfvo type="autoMax"/>
              <x14:borderColor theme="3" tint="0.39997558519241921"/>
              <x14:negativeFillColor rgb="FFFF0000"/>
              <x14:axisColor rgb="FF000000"/>
            </x14:dataBar>
          </x14:cfRule>
          <xm:sqref>G201</xm:sqref>
        </x14:conditionalFormatting>
        <x14:conditionalFormatting xmlns:xm="http://schemas.microsoft.com/office/excel/2006/main">
          <x14:cfRule type="dataBar" id="{AED9DD0E-BAD8-44C9-ABE5-9BFBFD7C0064}">
            <x14:dataBar minLength="0" maxLength="100" border="1">
              <x14:cfvo type="autoMin"/>
              <x14:cfvo type="autoMax"/>
              <x14:borderColor theme="3" tint="0.39997558519241921"/>
              <x14:negativeFillColor rgb="FFFF0000"/>
              <x14:axisColor rgb="FF000000"/>
            </x14:dataBar>
          </x14:cfRule>
          <xm:sqref>G202</xm:sqref>
        </x14:conditionalFormatting>
        <x14:conditionalFormatting xmlns:xm="http://schemas.microsoft.com/office/excel/2006/main">
          <x14:cfRule type="dataBar" id="{899B34B5-BB16-43D1-92ED-8E59B4E30DC2}">
            <x14:dataBar minLength="0" maxLength="100" border="1">
              <x14:cfvo type="autoMin"/>
              <x14:cfvo type="autoMax"/>
              <x14:borderColor theme="3" tint="0.39997558519241921"/>
              <x14:negativeFillColor rgb="FFFF0000"/>
              <x14:axisColor rgb="FF000000"/>
            </x14:dataBar>
          </x14:cfRule>
          <xm:sqref>G211</xm:sqref>
        </x14:conditionalFormatting>
        <x14:conditionalFormatting xmlns:xm="http://schemas.microsoft.com/office/excel/2006/main">
          <x14:cfRule type="dataBar" id="{C065C876-C388-400A-AA82-4CB78217B3AE}">
            <x14:dataBar minLength="0" maxLength="100" border="1">
              <x14:cfvo type="autoMin"/>
              <x14:cfvo type="autoMax"/>
              <x14:borderColor theme="3" tint="0.39997558519241921"/>
              <x14:negativeFillColor rgb="FFFF0000"/>
              <x14:axisColor rgb="FF000000"/>
            </x14:dataBar>
          </x14:cfRule>
          <xm:sqref>G210</xm:sqref>
        </x14:conditionalFormatting>
        <x14:conditionalFormatting xmlns:xm="http://schemas.microsoft.com/office/excel/2006/main">
          <x14:cfRule type="dataBar" id="{6BC34855-9BCE-4992-A68C-959236E2ADD9}">
            <x14:dataBar minLength="0" maxLength="100" border="1">
              <x14:cfvo type="autoMin"/>
              <x14:cfvo type="autoMax"/>
              <x14:borderColor theme="3" tint="0.39997558519241921"/>
              <x14:negativeFillColor rgb="FFFF0000"/>
              <x14:axisColor rgb="FF000000"/>
            </x14:dataBar>
          </x14:cfRule>
          <xm:sqref>G210:G212</xm:sqref>
        </x14:conditionalFormatting>
        <x14:conditionalFormatting xmlns:xm="http://schemas.microsoft.com/office/excel/2006/main">
          <x14:cfRule type="dataBar" id="{E9647BBE-7099-4884-9389-AA08627B3C12}">
            <x14:dataBar minLength="0" maxLength="100" border="1">
              <x14:cfvo type="autoMin"/>
              <x14:cfvo type="autoMax"/>
              <x14:borderColor theme="3" tint="0.39997558519241921"/>
              <x14:negativeFillColor rgb="FFFF0000"/>
              <x14:axisColor rgb="FF000000"/>
            </x14:dataBar>
          </x14:cfRule>
          <xm:sqref>G204</xm:sqref>
        </x14:conditionalFormatting>
        <x14:conditionalFormatting xmlns:xm="http://schemas.microsoft.com/office/excel/2006/main">
          <x14:cfRule type="dataBar" id="{3EABFD66-12A3-436B-BE5C-E79C8EF2CD4D}">
            <x14:dataBar minLength="0" maxLength="100" border="1">
              <x14:cfvo type="autoMin"/>
              <x14:cfvo type="autoMax"/>
              <x14:borderColor theme="3" tint="0.39997558519241921"/>
              <x14:negativeFillColor rgb="FFFF0000"/>
              <x14:axisColor rgb="FF000000"/>
            </x14:dataBar>
          </x14:cfRule>
          <xm:sqref>G204</xm:sqref>
        </x14:conditionalFormatting>
        <x14:conditionalFormatting xmlns:xm="http://schemas.microsoft.com/office/excel/2006/main">
          <x14:cfRule type="dataBar" id="{9434804B-3687-4682-A4C7-E85A40A071C0}">
            <x14:dataBar minLength="0" maxLength="100" border="1">
              <x14:cfvo type="autoMin"/>
              <x14:cfvo type="autoMax"/>
              <x14:borderColor theme="3" tint="0.39997558519241921"/>
              <x14:negativeFillColor rgb="FFFF0000"/>
              <x14:axisColor rgb="FF000000"/>
            </x14:dataBar>
          </x14:cfRule>
          <xm:sqref>G198:G200</xm:sqref>
        </x14:conditionalFormatting>
        <x14:conditionalFormatting xmlns:xm="http://schemas.microsoft.com/office/excel/2006/main">
          <x14:cfRule type="dataBar" id="{3BC0AD25-8149-4776-A9EF-A044F2B9F74E}">
            <x14:dataBar minLength="0" maxLength="100" border="1">
              <x14:cfvo type="autoMin"/>
              <x14:cfvo type="autoMax"/>
              <x14:borderColor theme="3" tint="0.39997558519241921"/>
              <x14:negativeFillColor rgb="FFFF0000"/>
              <x14:axisColor rgb="FF000000"/>
            </x14:dataBar>
          </x14:cfRule>
          <xm:sqref>G205</xm:sqref>
        </x14:conditionalFormatting>
        <x14:conditionalFormatting xmlns:xm="http://schemas.microsoft.com/office/excel/2006/main">
          <x14:cfRule type="dataBar" id="{220D01A6-E883-4B88-857D-A22C6C0129FE}">
            <x14:dataBar minLength="0" maxLength="100" border="1">
              <x14:cfvo type="autoMin"/>
              <x14:cfvo type="autoMax"/>
              <x14:borderColor theme="3" tint="0.39997558519241921"/>
              <x14:negativeFillColor rgb="FFFF0000"/>
              <x14:axisColor rgb="FF000000"/>
            </x14:dataBar>
          </x14:cfRule>
          <xm:sqref>G206:G209 G203</xm:sqref>
        </x14:conditionalFormatting>
        <x14:conditionalFormatting xmlns:xm="http://schemas.microsoft.com/office/excel/2006/main">
          <x14:cfRule type="dataBar" id="{5546CB42-A957-410E-A1C3-757099B3F270}">
            <x14:dataBar minLength="0" maxLength="100" border="1">
              <x14:cfvo type="autoMin"/>
              <x14:cfvo type="autoMax"/>
              <x14:borderColor theme="3" tint="0.39997558519241921"/>
              <x14:negativeFillColor rgb="FFFF0000"/>
              <x14:axisColor rgb="FF000000"/>
            </x14:dataBar>
          </x14:cfRule>
          <xm:sqref>G213</xm:sqref>
        </x14:conditionalFormatting>
        <x14:conditionalFormatting xmlns:xm="http://schemas.microsoft.com/office/excel/2006/main">
          <x14:cfRule type="dataBar" id="{8B149CC8-12FF-4CC0-B46C-F17D70ED3BF5}">
            <x14:dataBar minLength="0" maxLength="100" border="1">
              <x14:cfvo type="autoMin"/>
              <x14:cfvo type="autoMax"/>
              <x14:borderColor theme="3" tint="0.39997558519241921"/>
              <x14:negativeFillColor rgb="FFFF0000"/>
              <x14:axisColor rgb="FF000000"/>
            </x14:dataBar>
          </x14:cfRule>
          <xm:sqref>G213</xm:sqref>
        </x14:conditionalFormatting>
        <x14:conditionalFormatting xmlns:xm="http://schemas.microsoft.com/office/excel/2006/main">
          <x14:cfRule type="dataBar" id="{7DAD955B-1713-4A7D-8621-A2513CFABAD0}">
            <x14:dataBar minLength="0" maxLength="100" border="1">
              <x14:cfvo type="autoMin"/>
              <x14:cfvo type="autoMax"/>
              <x14:borderColor theme="3" tint="0.39997558519241921"/>
              <x14:negativeFillColor rgb="FFFF0000"/>
              <x14:axisColor rgb="FF000000"/>
            </x14:dataBar>
          </x14:cfRule>
          <xm:sqref>G214</xm:sqref>
        </x14:conditionalFormatting>
        <x14:conditionalFormatting xmlns:xm="http://schemas.microsoft.com/office/excel/2006/main">
          <x14:cfRule type="dataBar" id="{146E4781-F191-481C-AED5-63505F9635A7}">
            <x14:dataBar minLength="0" maxLength="100" border="1">
              <x14:cfvo type="autoMin"/>
              <x14:cfvo type="autoMax"/>
              <x14:borderColor theme="3" tint="0.39997558519241921"/>
              <x14:negativeFillColor rgb="FFFF0000"/>
              <x14:axisColor rgb="FF000000"/>
            </x14:dataBar>
          </x14:cfRule>
          <xm:sqref>G222</xm:sqref>
        </x14:conditionalFormatting>
        <x14:conditionalFormatting xmlns:xm="http://schemas.microsoft.com/office/excel/2006/main">
          <x14:cfRule type="dataBar" id="{47E41774-5E01-4A71-8DAF-F07124FAED17}">
            <x14:dataBar minLength="0" maxLength="100" border="1">
              <x14:cfvo type="autoMin"/>
              <x14:cfvo type="autoMax"/>
              <x14:borderColor theme="3" tint="0.39997558519241921"/>
              <x14:negativeFillColor rgb="FFFF0000"/>
              <x14:axisColor rgb="FF000000"/>
            </x14:dataBar>
          </x14:cfRule>
          <xm:sqref>G221</xm:sqref>
        </x14:conditionalFormatting>
        <x14:conditionalFormatting xmlns:xm="http://schemas.microsoft.com/office/excel/2006/main">
          <x14:cfRule type="dataBar" id="{5C4AF4C4-6A90-44EB-B7B7-3785CCAC70EC}">
            <x14:dataBar minLength="0" maxLength="100" border="1">
              <x14:cfvo type="autoMin"/>
              <x14:cfvo type="autoMax"/>
              <x14:borderColor theme="3" tint="0.39997558519241921"/>
              <x14:negativeFillColor rgb="FFFF0000"/>
              <x14:axisColor rgb="FF000000"/>
            </x14:dataBar>
          </x14:cfRule>
          <xm:sqref>G216</xm:sqref>
        </x14:conditionalFormatting>
        <x14:conditionalFormatting xmlns:xm="http://schemas.microsoft.com/office/excel/2006/main">
          <x14:cfRule type="dataBar" id="{A4B0A5EE-23DA-423A-8021-5F0FCACFFDC3}">
            <x14:dataBar minLength="0" maxLength="100" border="1">
              <x14:cfvo type="autoMin"/>
              <x14:cfvo type="autoMax"/>
              <x14:borderColor theme="3" tint="0.39997558519241921"/>
              <x14:negativeFillColor rgb="FFFF0000"/>
              <x14:axisColor rgb="FF000000"/>
            </x14:dataBar>
          </x14:cfRule>
          <xm:sqref>G216</xm:sqref>
        </x14:conditionalFormatting>
        <x14:conditionalFormatting xmlns:xm="http://schemas.microsoft.com/office/excel/2006/main">
          <x14:cfRule type="dataBar" id="{82A36831-41C9-4A4B-AD78-7AC4DA8FBFF5}">
            <x14:dataBar minLength="0" maxLength="100" border="1">
              <x14:cfvo type="autoMin"/>
              <x14:cfvo type="autoMax"/>
              <x14:borderColor theme="3" tint="0.39997558519241921"/>
              <x14:negativeFillColor rgb="FFFF0000"/>
              <x14:axisColor rgb="FF000000"/>
            </x14:dataBar>
          </x14:cfRule>
          <xm:sqref>G217:G220 G215</xm:sqref>
        </x14:conditionalFormatting>
        <x14:conditionalFormatting xmlns:xm="http://schemas.microsoft.com/office/excel/2006/main">
          <x14:cfRule type="iconSet" priority="970" id="{D58C9AD5-020C-4E28-985E-B181CC96FA90}">
            <x14:iconSet iconSet="3Symbols2" custom="1">
              <x14:cfvo type="percent">
                <xm:f>0</xm:f>
              </x14:cfvo>
              <x14:cfvo type="num">
                <xm:f>0</xm:f>
              </x14:cfvo>
              <x14:cfvo type="num">
                <xm:f>1</xm:f>
              </x14:cfvo>
              <x14:cfIcon iconSet="NoIcons" iconId="0"/>
              <x14:cfIcon iconSet="3Flags" iconId="0"/>
              <x14:cfIcon iconSet="3Symbols2" iconId="2"/>
            </x14:iconSet>
          </x14:cfRule>
          <xm:sqref>H13</xm:sqref>
        </x14:conditionalFormatting>
        <x14:conditionalFormatting xmlns:xm="http://schemas.microsoft.com/office/excel/2006/main">
          <x14:cfRule type="iconSet" priority="1041"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H5:H12 H15:H16</xm:sqref>
        </x14:conditionalFormatting>
        <x14:conditionalFormatting xmlns:xm="http://schemas.microsoft.com/office/excel/2006/main">
          <x14:cfRule type="iconSet" priority="966" id="{032868CA-CD1C-4878-90F5-2564CB7D2A9A}">
            <x14:iconSet iconSet="3Symbols2" custom="1">
              <x14:cfvo type="percent">
                <xm:f>0</xm:f>
              </x14:cfvo>
              <x14:cfvo type="num">
                <xm:f>0</xm:f>
              </x14:cfvo>
              <x14:cfvo type="num">
                <xm:f>1</xm:f>
              </x14:cfvo>
              <x14:cfIcon iconSet="NoIcons" iconId="0"/>
              <x14:cfIcon iconSet="3Flags" iconId="0"/>
              <x14:cfIcon iconSet="3Symbols2" iconId="2"/>
            </x14:iconSet>
          </x14:cfRule>
          <xm:sqref>H25</xm:sqref>
        </x14:conditionalFormatting>
        <x14:conditionalFormatting xmlns:xm="http://schemas.microsoft.com/office/excel/2006/main">
          <x14:cfRule type="iconSet" priority="964" id="{93CD2B76-09FA-470F-8811-A92087091F5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962" id="{A15C6004-8326-4EA7-8400-0C37F72D6618}">
            <x14:iconSet iconSet="3Symbols2" custom="1">
              <x14:cfvo type="percent">
                <xm:f>0</xm:f>
              </x14:cfvo>
              <x14:cfvo type="num">
                <xm:f>0</xm:f>
              </x14:cfvo>
              <x14:cfvo type="num">
                <xm:f>1</xm:f>
              </x14:cfvo>
              <x14:cfIcon iconSet="NoIcons" iconId="0"/>
              <x14:cfIcon iconSet="3Flags" iconId="0"/>
              <x14:cfIcon iconSet="3Symbols2" iconId="2"/>
            </x14:iconSet>
          </x14:cfRule>
          <xm:sqref>H14</xm:sqref>
        </x14:conditionalFormatting>
        <x14:conditionalFormatting xmlns:xm="http://schemas.microsoft.com/office/excel/2006/main">
          <x14:cfRule type="iconSet" priority="960" id="{020E768F-FD22-4D71-923A-4A99F0EB1478}">
            <x14:iconSet iconSet="3Symbols2" custom="1">
              <x14:cfvo type="percent">
                <xm:f>0</xm:f>
              </x14:cfvo>
              <x14:cfvo type="num">
                <xm:f>0</xm:f>
              </x14:cfvo>
              <x14:cfvo type="num">
                <xm:f>1</xm:f>
              </x14:cfvo>
              <x14:cfIcon iconSet="NoIcons" iconId="0"/>
              <x14:cfIcon iconSet="3Flags" iconId="0"/>
              <x14:cfIcon iconSet="3Symbols2" iconId="2"/>
            </x14:iconSet>
          </x14:cfRule>
          <xm:sqref>H26</xm:sqref>
        </x14:conditionalFormatting>
        <x14:conditionalFormatting xmlns:xm="http://schemas.microsoft.com/office/excel/2006/main">
          <x14:cfRule type="iconSet" priority="951" id="{DB40E23A-4955-4431-9D71-245224111316}">
            <x14:iconSet iconSet="3Symbols2" custom="1">
              <x14:cfvo type="percent">
                <xm:f>0</xm:f>
              </x14:cfvo>
              <x14:cfvo type="num">
                <xm:f>0</xm:f>
              </x14:cfvo>
              <x14:cfvo type="num">
                <xm:f>1</xm:f>
              </x14:cfvo>
              <x14:cfIcon iconSet="NoIcons" iconId="0"/>
              <x14:cfIcon iconSet="3Flags" iconId="0"/>
              <x14:cfIcon iconSet="3Symbols2" iconId="2"/>
            </x14:iconSet>
          </x14:cfRule>
          <xm:sqref>H29</xm:sqref>
        </x14:conditionalFormatting>
        <x14:conditionalFormatting xmlns:xm="http://schemas.microsoft.com/office/excel/2006/main">
          <x14:cfRule type="iconSet" priority="947" id="{62D6B88B-9D21-4AA8-82AB-AB1D9A80D5AD}">
            <x14:iconSet iconSet="3Symbols2" custom="1">
              <x14:cfvo type="percent">
                <xm:f>0</xm:f>
              </x14:cfvo>
              <x14:cfvo type="num">
                <xm:f>0</xm:f>
              </x14:cfvo>
              <x14:cfvo type="num">
                <xm:f>1</xm:f>
              </x14:cfvo>
              <x14:cfIcon iconSet="NoIcons" iconId="0"/>
              <x14:cfIcon iconSet="3Flags" iconId="0"/>
              <x14:cfIcon iconSet="3Symbols2" iconId="2"/>
            </x14:iconSet>
          </x14:cfRule>
          <xm:sqref>H39</xm:sqref>
        </x14:conditionalFormatting>
        <x14:conditionalFormatting xmlns:xm="http://schemas.microsoft.com/office/excel/2006/main">
          <x14:cfRule type="iconSet" priority="949" id="{54A553CB-A96E-4643-88F1-00287D2492EB}">
            <x14:iconSet iconSet="3Symbols2" custom="1">
              <x14:cfvo type="percent">
                <xm:f>0</xm:f>
              </x14:cfvo>
              <x14:cfvo type="num">
                <xm:f>0</xm:f>
              </x14:cfvo>
              <x14:cfvo type="num">
                <xm:f>1</xm:f>
              </x14:cfvo>
              <x14:cfIcon iconSet="NoIcons" iconId="0"/>
              <x14:cfIcon iconSet="3Flags" iconId="0"/>
              <x14:cfIcon iconSet="3Symbols2" iconId="2"/>
            </x14:iconSet>
          </x14:cfRule>
          <xm:sqref>H30:H33 H35:H38</xm:sqref>
        </x14:conditionalFormatting>
        <x14:conditionalFormatting xmlns:xm="http://schemas.microsoft.com/office/excel/2006/main">
          <x14:cfRule type="iconSet" priority="945" id="{C4D4D045-1737-4500-8DB1-350E9D1DAC4E}">
            <x14:iconSet iconSet="3Symbols2" custom="1">
              <x14:cfvo type="percent">
                <xm:f>0</xm:f>
              </x14:cfvo>
              <x14:cfvo type="num">
                <xm:f>0</xm:f>
              </x14:cfvo>
              <x14:cfvo type="num">
                <xm:f>1</xm:f>
              </x14:cfvo>
              <x14:cfIcon iconSet="NoIcons" iconId="0"/>
              <x14:cfIcon iconSet="3Flags" iconId="0"/>
              <x14:cfIcon iconSet="3Symbols2" iconId="2"/>
            </x14:iconSet>
          </x14:cfRule>
          <xm:sqref>H40</xm:sqref>
        </x14:conditionalFormatting>
        <x14:conditionalFormatting xmlns:xm="http://schemas.microsoft.com/office/excel/2006/main">
          <x14:cfRule type="iconSet" priority="1045" id="{012E7A78-88FC-45AD-90A6-5FE14AEB0375}">
            <x14:iconSet iconSet="3Symbols2" custom="1">
              <x14:cfvo type="percent">
                <xm:f>0</xm:f>
              </x14:cfvo>
              <x14:cfvo type="num">
                <xm:f>0</xm:f>
              </x14:cfvo>
              <x14:cfvo type="num">
                <xm:f>1</xm:f>
              </x14:cfvo>
              <x14:cfIcon iconSet="NoIcons" iconId="0"/>
              <x14:cfIcon iconSet="3Flags" iconId="0"/>
              <x14:cfIcon iconSet="3Symbols2" iconId="2"/>
            </x14:iconSet>
          </x14:cfRule>
          <xm:sqref>H28</xm:sqref>
        </x14:conditionalFormatting>
        <x14:conditionalFormatting xmlns:xm="http://schemas.microsoft.com/office/excel/2006/main">
          <x14:cfRule type="iconSet" priority="933" id="{B628B036-0C77-45C8-B2C1-16CAA10B686A}">
            <x14:iconSet iconSet="3Symbols2" custom="1">
              <x14:cfvo type="percent">
                <xm:f>0</xm:f>
              </x14:cfvo>
              <x14:cfvo type="num">
                <xm:f>0</xm:f>
              </x14:cfvo>
              <x14:cfvo type="num">
                <xm:f>1</xm:f>
              </x14:cfvo>
              <x14:cfIcon iconSet="NoIcons" iconId="0"/>
              <x14:cfIcon iconSet="3Flags" iconId="0"/>
              <x14:cfIcon iconSet="3Symbols2" iconId="2"/>
            </x14:iconSet>
          </x14:cfRule>
          <xm:sqref>H42</xm:sqref>
        </x14:conditionalFormatting>
        <x14:conditionalFormatting xmlns:xm="http://schemas.microsoft.com/office/excel/2006/main">
          <x14:cfRule type="iconSet" priority="927" id="{D10AA92B-A68F-4B7A-96FE-EE2EC1B1AA78}">
            <x14:iconSet iconSet="3Symbols2" custom="1">
              <x14:cfvo type="percent">
                <xm:f>0</xm:f>
              </x14:cfvo>
              <x14:cfvo type="num">
                <xm:f>0</xm:f>
              </x14:cfvo>
              <x14:cfvo type="num">
                <xm:f>1</xm:f>
              </x14:cfvo>
              <x14:cfIcon iconSet="NoIcons" iconId="0"/>
              <x14:cfIcon iconSet="3Flags" iconId="0"/>
              <x14:cfIcon iconSet="3Symbols2" iconId="2"/>
            </x14:iconSet>
          </x14:cfRule>
          <xm:sqref>H27</xm:sqref>
        </x14:conditionalFormatting>
        <x14:conditionalFormatting xmlns:xm="http://schemas.microsoft.com/office/excel/2006/main">
          <x14:cfRule type="iconSet" priority="921" id="{9C071051-09D3-47FD-B263-7164F1337403}">
            <x14:iconSet iconSet="3Symbols2" custom="1">
              <x14:cfvo type="percent">
                <xm:f>0</xm:f>
              </x14:cfvo>
              <x14:cfvo type="num">
                <xm:f>0</xm:f>
              </x14:cfvo>
              <x14:cfvo type="num">
                <xm:f>1</xm:f>
              </x14:cfvo>
              <x14:cfIcon iconSet="NoIcons" iconId="0"/>
              <x14:cfIcon iconSet="3Flags" iconId="0"/>
              <x14:cfIcon iconSet="3Symbols2" iconId="2"/>
            </x14:iconSet>
          </x14:cfRule>
          <xm:sqref>H41</xm:sqref>
        </x14:conditionalFormatting>
        <x14:conditionalFormatting xmlns:xm="http://schemas.microsoft.com/office/excel/2006/main">
          <x14:cfRule type="iconSet" priority="916" id="{67EF7A37-F542-4178-9F13-936880230B01}">
            <x14:iconSet iconSet="3Symbols2" custom="1">
              <x14:cfvo type="percent">
                <xm:f>0</xm:f>
              </x14:cfvo>
              <x14:cfvo type="num">
                <xm:f>0</xm:f>
              </x14:cfvo>
              <x14:cfvo type="num">
                <xm:f>1</xm:f>
              </x14:cfvo>
              <x14:cfIcon iconSet="NoIcons" iconId="0"/>
              <x14:cfIcon iconSet="3Flags" iconId="0"/>
              <x14:cfIcon iconSet="3Symbols2" iconId="2"/>
            </x14:iconSet>
          </x14:cfRule>
          <xm:sqref>H34</xm:sqref>
        </x14:conditionalFormatting>
        <x14:conditionalFormatting xmlns:xm="http://schemas.microsoft.com/office/excel/2006/main">
          <x14:cfRule type="iconSet" priority="904" id="{8EAFAC3A-71D3-4B5C-9647-7318437E0C05}">
            <x14:iconSet iconSet="3Symbols2" custom="1">
              <x14:cfvo type="percent">
                <xm:f>0</xm:f>
              </x14:cfvo>
              <x14:cfvo type="num">
                <xm:f>0</xm:f>
              </x14:cfvo>
              <x14:cfvo type="num">
                <xm:f>1</xm:f>
              </x14:cfvo>
              <x14:cfIcon iconSet="NoIcons" iconId="0"/>
              <x14:cfIcon iconSet="3Flags" iconId="0"/>
              <x14:cfIcon iconSet="3Symbols2" iconId="2"/>
            </x14:iconSet>
          </x14:cfRule>
          <xm:sqref>H44</xm:sqref>
        </x14:conditionalFormatting>
        <x14:conditionalFormatting xmlns:xm="http://schemas.microsoft.com/office/excel/2006/main">
          <x14:cfRule type="iconSet" priority="900" id="{202ADCDE-AFA1-4EEE-A8B0-F470584B02D5}">
            <x14:iconSet iconSet="3Symbols2" custom="1">
              <x14:cfvo type="percent">
                <xm:f>0</xm:f>
              </x14:cfvo>
              <x14:cfvo type="num">
                <xm:f>0</xm:f>
              </x14:cfvo>
              <x14:cfvo type="num">
                <xm:f>1</xm:f>
              </x14:cfvo>
              <x14:cfIcon iconSet="NoIcons" iconId="0"/>
              <x14:cfIcon iconSet="3Flags" iconId="0"/>
              <x14:cfIcon iconSet="3Symbols2" iconId="2"/>
            </x14:iconSet>
          </x14:cfRule>
          <xm:sqref>H55</xm:sqref>
        </x14:conditionalFormatting>
        <x14:conditionalFormatting xmlns:xm="http://schemas.microsoft.com/office/excel/2006/main">
          <x14:cfRule type="iconSet" priority="902" id="{F4C6F62B-0308-488D-94C4-7F59682BE079}">
            <x14:iconSet iconSet="3Symbols2" custom="1">
              <x14:cfvo type="percent">
                <xm:f>0</xm:f>
              </x14:cfvo>
              <x14:cfvo type="num">
                <xm:f>0</xm:f>
              </x14:cfvo>
              <x14:cfvo type="num">
                <xm:f>1</xm:f>
              </x14:cfvo>
              <x14:cfIcon iconSet="NoIcons" iconId="0"/>
              <x14:cfIcon iconSet="3Flags" iconId="0"/>
              <x14:cfIcon iconSet="3Symbols2" iconId="2"/>
            </x14:iconSet>
          </x14:cfRule>
          <xm:sqref>H45:H48 H51:H54</xm:sqref>
        </x14:conditionalFormatting>
        <x14:conditionalFormatting xmlns:xm="http://schemas.microsoft.com/office/excel/2006/main">
          <x14:cfRule type="iconSet" priority="879" id="{64615C91-A772-46E4-87B6-08FAC9A97BCC}">
            <x14:iconSet iconSet="3Symbols2" custom="1">
              <x14:cfvo type="percent">
                <xm:f>0</xm:f>
              </x14:cfvo>
              <x14:cfvo type="num">
                <xm:f>0</xm:f>
              </x14:cfvo>
              <x14:cfvo type="num">
                <xm:f>1</xm:f>
              </x14:cfvo>
              <x14:cfIcon iconSet="NoIcons" iconId="0"/>
              <x14:cfIcon iconSet="3Flags" iconId="0"/>
              <x14:cfIcon iconSet="3Symbols2" iconId="2"/>
            </x14:iconSet>
          </x14:cfRule>
          <xm:sqref>H50</xm:sqref>
        </x14:conditionalFormatting>
        <x14:conditionalFormatting xmlns:xm="http://schemas.microsoft.com/office/excel/2006/main">
          <x14:cfRule type="iconSet" priority="1047" id="{E3312BF9-10E4-4CB0-8605-8F1AE1BDF30E}">
            <x14:iconSet iconSet="3Symbols2" custom="1">
              <x14:cfvo type="percent">
                <xm:f>0</xm:f>
              </x14:cfvo>
              <x14:cfvo type="num">
                <xm:f>0</xm:f>
              </x14:cfvo>
              <x14:cfvo type="num">
                <xm:f>1</xm:f>
              </x14:cfvo>
              <x14:cfIcon iconSet="NoIcons" iconId="0"/>
              <x14:cfIcon iconSet="3Flags" iconId="0"/>
              <x14:cfIcon iconSet="3Symbols2" iconId="2"/>
            </x14:iconSet>
          </x14:cfRule>
          <xm:sqref>H17:H24</xm:sqref>
        </x14:conditionalFormatting>
        <x14:conditionalFormatting xmlns:xm="http://schemas.microsoft.com/office/excel/2006/main">
          <x14:cfRule type="iconSet" priority="1050" id="{35FB78C7-441F-4CC7-ADE8-F0AEEDA79EFB}">
            <x14:iconSet iconSet="3Symbols2" custom="1">
              <x14:cfvo type="percent">
                <xm:f>0</xm:f>
              </x14:cfvo>
              <x14:cfvo type="num">
                <xm:f>0</xm:f>
              </x14:cfvo>
              <x14:cfvo type="num">
                <xm:f>1</xm:f>
              </x14:cfvo>
              <x14:cfIcon iconSet="NoIcons" iconId="0"/>
              <x14:cfIcon iconSet="3Flags" iconId="0"/>
              <x14:cfIcon iconSet="3Symbols2" iconId="2"/>
            </x14:iconSet>
          </x14:cfRule>
          <xm:sqref>H43</xm:sqref>
        </x14:conditionalFormatting>
        <x14:conditionalFormatting xmlns:xm="http://schemas.microsoft.com/office/excel/2006/main">
          <x14:cfRule type="iconSet" priority="867" id="{6054AFCD-3773-4E35-8F9A-B186D6314345}">
            <x14:iconSet iconSet="3Symbols2" custom="1">
              <x14:cfvo type="percent">
                <xm:f>0</xm:f>
              </x14:cfvo>
              <x14:cfvo type="num">
                <xm:f>0</xm:f>
              </x14:cfvo>
              <x14:cfvo type="num">
                <xm:f>1</xm:f>
              </x14:cfvo>
              <x14:cfIcon iconSet="NoIcons" iconId="0"/>
              <x14:cfIcon iconSet="3Flags" iconId="0"/>
              <x14:cfIcon iconSet="3Symbols2" iconId="2"/>
            </x14:iconSet>
          </x14:cfRule>
          <xm:sqref>H49</xm:sqref>
        </x14:conditionalFormatting>
        <x14:conditionalFormatting xmlns:xm="http://schemas.microsoft.com/office/excel/2006/main">
          <x14:cfRule type="iconSet" priority="852" id="{F685DC2A-5921-4B6D-9606-A7414FED6940}">
            <x14:iconSet iconSet="3Symbols2" custom="1">
              <x14:cfvo type="percent">
                <xm:f>0</xm:f>
              </x14:cfvo>
              <x14:cfvo type="num">
                <xm:f>0</xm:f>
              </x14:cfvo>
              <x14:cfvo type="num">
                <xm:f>1</xm:f>
              </x14:cfvo>
              <x14:cfIcon iconSet="NoIcons" iconId="0"/>
              <x14:cfIcon iconSet="3Flags" iconId="0"/>
              <x14:cfIcon iconSet="3Symbols2" iconId="2"/>
            </x14:iconSet>
          </x14:cfRule>
          <xm:sqref>H58</xm:sqref>
        </x14:conditionalFormatting>
        <x14:conditionalFormatting xmlns:xm="http://schemas.microsoft.com/office/excel/2006/main">
          <x14:cfRule type="iconSet" priority="848" id="{EEBAC912-9F34-466B-8FF3-D714EBA1418A}">
            <x14:iconSet iconSet="3Symbols2" custom="1">
              <x14:cfvo type="percent">
                <xm:f>0</xm:f>
              </x14:cfvo>
              <x14:cfvo type="num">
                <xm:f>0</xm:f>
              </x14:cfvo>
              <x14:cfvo type="num">
                <xm:f>1</xm:f>
              </x14:cfvo>
              <x14:cfIcon iconSet="NoIcons" iconId="0"/>
              <x14:cfIcon iconSet="3Flags" iconId="0"/>
              <x14:cfIcon iconSet="3Symbols2" iconId="2"/>
            </x14:iconSet>
          </x14:cfRule>
          <xm:sqref>H69</xm:sqref>
        </x14:conditionalFormatting>
        <x14:conditionalFormatting xmlns:xm="http://schemas.microsoft.com/office/excel/2006/main">
          <x14:cfRule type="iconSet" priority="850" id="{FD6D9034-1C34-46B1-B76E-1F1D5559E0DD}">
            <x14:iconSet iconSet="3Symbols2" custom="1">
              <x14:cfvo type="percent">
                <xm:f>0</xm:f>
              </x14:cfvo>
              <x14:cfvo type="num">
                <xm:f>0</xm:f>
              </x14:cfvo>
              <x14:cfvo type="num">
                <xm:f>1</xm:f>
              </x14:cfvo>
              <x14:cfIcon iconSet="NoIcons" iconId="0"/>
              <x14:cfIcon iconSet="3Flags" iconId="0"/>
              <x14:cfIcon iconSet="3Symbols2" iconId="2"/>
            </x14:iconSet>
          </x14:cfRule>
          <xm:sqref>H65:H68 H59:H63</xm:sqref>
        </x14:conditionalFormatting>
        <x14:conditionalFormatting xmlns:xm="http://schemas.microsoft.com/office/excel/2006/main">
          <x14:cfRule type="iconSet" priority="839" id="{B287672E-9797-4B22-A572-AC10C293B364}">
            <x14:iconSet iconSet="3Symbols2" custom="1">
              <x14:cfvo type="percent">
                <xm:f>0</xm:f>
              </x14:cfvo>
              <x14:cfvo type="num">
                <xm:f>0</xm:f>
              </x14:cfvo>
              <x14:cfvo type="num">
                <xm:f>1</xm:f>
              </x14:cfvo>
              <x14:cfIcon iconSet="NoIcons" iconId="0"/>
              <x14:cfIcon iconSet="3Flags" iconId="0"/>
              <x14:cfIcon iconSet="3Symbols2" iconId="2"/>
            </x14:iconSet>
          </x14:cfRule>
          <xm:sqref>H64</xm:sqref>
        </x14:conditionalFormatting>
        <x14:conditionalFormatting xmlns:xm="http://schemas.microsoft.com/office/excel/2006/main">
          <x14:cfRule type="iconSet" priority="1057" id="{F409F52A-A583-43C9-87ED-49C6D2A0D6E7}">
            <x14:iconSet iconSet="3Symbols2" custom="1">
              <x14:cfvo type="percent">
                <xm:f>0</xm:f>
              </x14:cfvo>
              <x14:cfvo type="num">
                <xm:f>0</xm:f>
              </x14:cfvo>
              <x14:cfvo type="num">
                <xm:f>1</xm:f>
              </x14:cfvo>
              <x14:cfIcon iconSet="NoIcons" iconId="0"/>
              <x14:cfIcon iconSet="3Flags" iconId="0"/>
              <x14:cfIcon iconSet="3Symbols2" iconId="2"/>
            </x14:iconSet>
          </x14:cfRule>
          <xm:sqref>H57</xm:sqref>
        </x14:conditionalFormatting>
        <x14:conditionalFormatting xmlns:xm="http://schemas.microsoft.com/office/excel/2006/main">
          <x14:cfRule type="iconSet" priority="1067" id="{1BA6382F-B860-403A-93FF-3BD35013D898}">
            <x14:iconSet iconSet="3Symbols2" custom="1">
              <x14:cfvo type="percent">
                <xm:f>0</xm:f>
              </x14:cfvo>
              <x14:cfvo type="num">
                <xm:f>0</xm:f>
              </x14:cfvo>
              <x14:cfvo type="num">
                <xm:f>1</xm:f>
              </x14:cfvo>
              <x14:cfIcon iconSet="NoIcons" iconId="0"/>
              <x14:cfIcon iconSet="3Flags" iconId="0"/>
              <x14:cfIcon iconSet="3Symbols2" iconId="2"/>
            </x14:iconSet>
          </x14:cfRule>
          <xm:sqref>H56</xm:sqref>
        </x14:conditionalFormatting>
        <x14:conditionalFormatting xmlns:xm="http://schemas.microsoft.com/office/excel/2006/main">
          <x14:cfRule type="iconSet" priority="809" id="{E688FAB8-B424-4796-9349-26D597696460}">
            <x14:iconSet iconSet="3Symbols2" custom="1">
              <x14:cfvo type="percent">
                <xm:f>0</xm:f>
              </x14:cfvo>
              <x14:cfvo type="num">
                <xm:f>0</xm:f>
              </x14:cfvo>
              <x14:cfvo type="num">
                <xm:f>1</xm:f>
              </x14:cfvo>
              <x14:cfIcon iconSet="NoIcons" iconId="0"/>
              <x14:cfIcon iconSet="3Flags" iconId="0"/>
              <x14:cfIcon iconSet="3Symbols2" iconId="2"/>
            </x14:iconSet>
          </x14:cfRule>
          <xm:sqref>H72</xm:sqref>
        </x14:conditionalFormatting>
        <x14:conditionalFormatting xmlns:xm="http://schemas.microsoft.com/office/excel/2006/main">
          <x14:cfRule type="iconSet" priority="806" id="{C94FA546-E9DD-4953-86AE-A02091E28F84}">
            <x14:iconSet iconSet="3Symbols2" custom="1">
              <x14:cfvo type="percent">
                <xm:f>0</xm:f>
              </x14:cfvo>
              <x14:cfvo type="num">
                <xm:f>0</xm:f>
              </x14:cfvo>
              <x14:cfvo type="num">
                <xm:f>1</xm:f>
              </x14:cfvo>
              <x14:cfIcon iconSet="NoIcons" iconId="0"/>
              <x14:cfIcon iconSet="3Flags" iconId="0"/>
              <x14:cfIcon iconSet="3Symbols2" iconId="2"/>
            </x14:iconSet>
          </x14:cfRule>
          <xm:sqref>H82</xm:sqref>
        </x14:conditionalFormatting>
        <x14:conditionalFormatting xmlns:xm="http://schemas.microsoft.com/office/excel/2006/main">
          <x14:cfRule type="iconSet" priority="807" id="{E0B9E7FB-91F0-4D26-9D4A-22E369E7557E}">
            <x14:iconSet iconSet="3Symbols2" custom="1">
              <x14:cfvo type="percent">
                <xm:f>0</xm:f>
              </x14:cfvo>
              <x14:cfvo type="num">
                <xm:f>0</xm:f>
              </x14:cfvo>
              <x14:cfvo type="num">
                <xm:f>1</xm:f>
              </x14:cfvo>
              <x14:cfIcon iconSet="NoIcons" iconId="0"/>
              <x14:cfIcon iconSet="3Flags" iconId="0"/>
              <x14:cfIcon iconSet="3Symbols2" iconId="2"/>
            </x14:iconSet>
          </x14:cfRule>
          <xm:sqref>H78:H81 H73:H76</xm:sqref>
        </x14:conditionalFormatting>
        <x14:conditionalFormatting xmlns:xm="http://schemas.microsoft.com/office/excel/2006/main">
          <x14:cfRule type="iconSet" priority="799" id="{0D007B4E-D57E-499F-B7DB-50B6D7EBF309}">
            <x14:iconSet iconSet="3Symbols2" custom="1">
              <x14:cfvo type="percent">
                <xm:f>0</xm:f>
              </x14:cfvo>
              <x14:cfvo type="num">
                <xm:f>0</xm:f>
              </x14:cfvo>
              <x14:cfvo type="num">
                <xm:f>1</xm:f>
              </x14:cfvo>
              <x14:cfIcon iconSet="NoIcons" iconId="0"/>
              <x14:cfIcon iconSet="3Flags" iconId="0"/>
              <x14:cfIcon iconSet="3Symbols2" iconId="2"/>
            </x14:iconSet>
          </x14:cfRule>
          <xm:sqref>H77</xm:sqref>
        </x14:conditionalFormatting>
        <x14:conditionalFormatting xmlns:xm="http://schemas.microsoft.com/office/excel/2006/main">
          <x14:cfRule type="iconSet" priority="812" id="{6C906BD9-C005-457D-A17B-2E59ED183D91}">
            <x14:iconSet iconSet="3Symbols2" custom="1">
              <x14:cfvo type="percent">
                <xm:f>0</xm:f>
              </x14:cfvo>
              <x14:cfvo type="num">
                <xm:f>0</xm:f>
              </x14:cfvo>
              <x14:cfvo type="num">
                <xm:f>1</xm:f>
              </x14:cfvo>
              <x14:cfIcon iconSet="NoIcons" iconId="0"/>
              <x14:cfIcon iconSet="3Flags" iconId="0"/>
              <x14:cfIcon iconSet="3Symbols2" iconId="2"/>
            </x14:iconSet>
          </x14:cfRule>
          <xm:sqref>H83</xm:sqref>
        </x14:conditionalFormatting>
        <x14:conditionalFormatting xmlns:xm="http://schemas.microsoft.com/office/excel/2006/main">
          <x14:cfRule type="iconSet" priority="1071" id="{F5C9411F-FE82-4163-A3F3-02AA6640A526}">
            <x14:iconSet iconSet="3Symbols2" custom="1">
              <x14:cfvo type="percent">
                <xm:f>0</xm:f>
              </x14:cfvo>
              <x14:cfvo type="num">
                <xm:f>0</xm:f>
              </x14:cfvo>
              <x14:cfvo type="num">
                <xm:f>1</xm:f>
              </x14:cfvo>
              <x14:cfIcon iconSet="NoIcons" iconId="0"/>
              <x14:cfIcon iconSet="3Flags" iconId="0"/>
              <x14:cfIcon iconSet="3Symbols2" iconId="2"/>
            </x14:iconSet>
          </x14:cfRule>
          <xm:sqref>H70</xm:sqref>
        </x14:conditionalFormatting>
        <x14:conditionalFormatting xmlns:xm="http://schemas.microsoft.com/office/excel/2006/main">
          <x14:cfRule type="iconSet" priority="1074" id="{05829C20-25E2-48BF-8E6E-B7D702770B8B}">
            <x14:iconSet iconSet="3Symbols2" custom="1">
              <x14:cfvo type="percent">
                <xm:f>0</xm:f>
              </x14:cfvo>
              <x14:cfvo type="num">
                <xm:f>0</xm:f>
              </x14:cfvo>
              <x14:cfvo type="num">
                <xm:f>1</xm:f>
              </x14:cfvo>
              <x14:cfIcon iconSet="NoIcons" iconId="0"/>
              <x14:cfIcon iconSet="3Flags" iconId="0"/>
              <x14:cfIcon iconSet="3Symbols2" iconId="2"/>
            </x14:iconSet>
          </x14:cfRule>
          <xm:sqref>H71</xm:sqref>
        </x14:conditionalFormatting>
        <x14:conditionalFormatting xmlns:xm="http://schemas.microsoft.com/office/excel/2006/main">
          <x14:cfRule type="iconSet" priority="784" id="{ED7F2813-06B5-41F1-A3DD-BC27DF2C1959}">
            <x14:iconSet iconSet="3Symbols2" custom="1">
              <x14:cfvo type="percent">
                <xm:f>0</xm:f>
              </x14:cfvo>
              <x14:cfvo type="num">
                <xm:f>0</xm:f>
              </x14:cfvo>
              <x14:cfvo type="num">
                <xm:f>1</xm:f>
              </x14:cfvo>
              <x14:cfIcon iconSet="NoIcons" iconId="0"/>
              <x14:cfIcon iconSet="3Flags" iconId="0"/>
              <x14:cfIcon iconSet="3Symbols2" iconId="2"/>
            </x14:iconSet>
          </x14:cfRule>
          <xm:sqref>H84</xm:sqref>
        </x14:conditionalFormatting>
        <x14:conditionalFormatting xmlns:xm="http://schemas.microsoft.com/office/excel/2006/main">
          <x14:cfRule type="iconSet" priority="772" id="{3B701010-5132-40BF-9683-BE85B8634B4C}">
            <x14:iconSet iconSet="3Symbols2" custom="1">
              <x14:cfvo type="percent">
                <xm:f>0</xm:f>
              </x14:cfvo>
              <x14:cfvo type="num">
                <xm:f>0</xm:f>
              </x14:cfvo>
              <x14:cfvo type="num">
                <xm:f>1</xm:f>
              </x14:cfvo>
              <x14:cfIcon iconSet="NoIcons" iconId="0"/>
              <x14:cfIcon iconSet="3Flags" iconId="0"/>
              <x14:cfIcon iconSet="3Symbols2" iconId="2"/>
            </x14:iconSet>
          </x14:cfRule>
          <xm:sqref>H85</xm:sqref>
        </x14:conditionalFormatting>
        <x14:conditionalFormatting xmlns:xm="http://schemas.microsoft.com/office/excel/2006/main">
          <x14:cfRule type="iconSet" priority="769" id="{773737AE-F351-49BB-A592-3D1BB91D12A6}">
            <x14:iconSet iconSet="3Symbols2" custom="1">
              <x14:cfvo type="percent">
                <xm:f>0</xm:f>
              </x14:cfvo>
              <x14:cfvo type="num">
                <xm:f>0</xm:f>
              </x14:cfvo>
              <x14:cfvo type="num">
                <xm:f>1</xm:f>
              </x14:cfvo>
              <x14:cfIcon iconSet="NoIcons" iconId="0"/>
              <x14:cfIcon iconSet="3Flags" iconId="0"/>
              <x14:cfIcon iconSet="3Symbols2" iconId="2"/>
            </x14:iconSet>
          </x14:cfRule>
          <xm:sqref>H95</xm:sqref>
        </x14:conditionalFormatting>
        <x14:conditionalFormatting xmlns:xm="http://schemas.microsoft.com/office/excel/2006/main">
          <x14:cfRule type="iconSet" priority="770" id="{0EE000DE-F12D-4F9C-91AD-6B685D383AD7}">
            <x14:iconSet iconSet="3Symbols2" custom="1">
              <x14:cfvo type="percent">
                <xm:f>0</xm:f>
              </x14:cfvo>
              <x14:cfvo type="num">
                <xm:f>0</xm:f>
              </x14:cfvo>
              <x14:cfvo type="num">
                <xm:f>1</xm:f>
              </x14:cfvo>
              <x14:cfIcon iconSet="NoIcons" iconId="0"/>
              <x14:cfIcon iconSet="3Flags" iconId="0"/>
              <x14:cfIcon iconSet="3Symbols2" iconId="2"/>
            </x14:iconSet>
          </x14:cfRule>
          <xm:sqref>H91:H94 H86:H88</xm:sqref>
        </x14:conditionalFormatting>
        <x14:conditionalFormatting xmlns:xm="http://schemas.microsoft.com/office/excel/2006/main">
          <x14:cfRule type="iconSet" priority="765" id="{BC435293-12A2-4B7F-A154-3F2123E2CB43}">
            <x14:iconSet iconSet="3Symbols2" custom="1">
              <x14:cfvo type="percent">
                <xm:f>0</xm:f>
              </x14:cfvo>
              <x14:cfvo type="num">
                <xm:f>0</xm:f>
              </x14:cfvo>
              <x14:cfvo type="num">
                <xm:f>1</xm:f>
              </x14:cfvo>
              <x14:cfIcon iconSet="NoIcons" iconId="0"/>
              <x14:cfIcon iconSet="3Flags" iconId="0"/>
              <x14:cfIcon iconSet="3Symbols2" iconId="2"/>
            </x14:iconSet>
          </x14:cfRule>
          <xm:sqref>H90</xm:sqref>
        </x14:conditionalFormatting>
        <x14:conditionalFormatting xmlns:xm="http://schemas.microsoft.com/office/excel/2006/main">
          <x14:cfRule type="iconSet" priority="744" id="{A824115C-A50E-4989-B554-7048899EEC61}">
            <x14:iconSet iconSet="3Symbols2" custom="1">
              <x14:cfvo type="percent">
                <xm:f>0</xm:f>
              </x14:cfvo>
              <x14:cfvo type="num">
                <xm:f>0</xm:f>
              </x14:cfvo>
              <x14:cfvo type="num">
                <xm:f>1</xm:f>
              </x14:cfvo>
              <x14:cfIcon iconSet="NoIcons" iconId="0"/>
              <x14:cfIcon iconSet="3Flags" iconId="0"/>
              <x14:cfIcon iconSet="3Symbols2" iconId="2"/>
            </x14:iconSet>
          </x14:cfRule>
          <xm:sqref>H89</xm:sqref>
        </x14:conditionalFormatting>
        <x14:conditionalFormatting xmlns:xm="http://schemas.microsoft.com/office/excel/2006/main">
          <x14:cfRule type="iconSet" priority="722" id="{412D2F26-9A6C-4C21-8204-3E6A06BB9378}">
            <x14:iconSet iconSet="3Symbols2" custom="1">
              <x14:cfvo type="percent">
                <xm:f>0</xm:f>
              </x14:cfvo>
              <x14:cfvo type="num">
                <xm:f>0</xm:f>
              </x14:cfvo>
              <x14:cfvo type="num">
                <xm:f>1</xm:f>
              </x14:cfvo>
              <x14:cfIcon iconSet="NoIcons" iconId="0"/>
              <x14:cfIcon iconSet="3Flags" iconId="0"/>
              <x14:cfIcon iconSet="3Symbols2" iconId="2"/>
            </x14:iconSet>
          </x14:cfRule>
          <xm:sqref>H98</xm:sqref>
        </x14:conditionalFormatting>
        <x14:conditionalFormatting xmlns:xm="http://schemas.microsoft.com/office/excel/2006/main">
          <x14:cfRule type="iconSet" priority="719" id="{F86FDF1F-9FBD-4742-A51C-B621FDD2E9DE}">
            <x14:iconSet iconSet="3Symbols2" custom="1">
              <x14:cfvo type="percent">
                <xm:f>0</xm:f>
              </x14:cfvo>
              <x14:cfvo type="num">
                <xm:f>0</xm:f>
              </x14:cfvo>
              <x14:cfvo type="num">
                <xm:f>1</xm:f>
              </x14:cfvo>
              <x14:cfIcon iconSet="NoIcons" iconId="0"/>
              <x14:cfIcon iconSet="3Flags" iconId="0"/>
              <x14:cfIcon iconSet="3Symbols2" iconId="2"/>
            </x14:iconSet>
          </x14:cfRule>
          <xm:sqref>H104</xm:sqref>
        </x14:conditionalFormatting>
        <x14:conditionalFormatting xmlns:xm="http://schemas.microsoft.com/office/excel/2006/main">
          <x14:cfRule type="iconSet" priority="1078" id="{8A98A69E-21B8-4A10-9FEA-A8413678CDE3}">
            <x14:iconSet iconSet="3Symbols2" custom="1">
              <x14:cfvo type="percent">
                <xm:f>0</xm:f>
              </x14:cfvo>
              <x14:cfvo type="num">
                <xm:f>0</xm:f>
              </x14:cfvo>
              <x14:cfvo type="num">
                <xm:f>1</xm:f>
              </x14:cfvo>
              <x14:cfIcon iconSet="NoIcons" iconId="0"/>
              <x14:cfIcon iconSet="3Flags" iconId="0"/>
              <x14:cfIcon iconSet="3Symbols2" iconId="2"/>
            </x14:iconSet>
          </x14:cfRule>
          <xm:sqref>H96</xm:sqref>
        </x14:conditionalFormatting>
        <x14:conditionalFormatting xmlns:xm="http://schemas.microsoft.com/office/excel/2006/main">
          <x14:cfRule type="iconSet" priority="1082" id="{96C9A605-3FA7-40D5-84AD-E3EE0B52D21D}">
            <x14:iconSet iconSet="3Symbols2" custom="1">
              <x14:cfvo type="percent">
                <xm:f>0</xm:f>
              </x14:cfvo>
              <x14:cfvo type="num">
                <xm:f>0</xm:f>
              </x14:cfvo>
              <x14:cfvo type="num">
                <xm:f>1</xm:f>
              </x14:cfvo>
              <x14:cfIcon iconSet="NoIcons" iconId="0"/>
              <x14:cfIcon iconSet="3Flags" iconId="0"/>
              <x14:cfIcon iconSet="3Symbols2" iconId="2"/>
            </x14:iconSet>
          </x14:cfRule>
          <xm:sqref>H97</xm:sqref>
        </x14:conditionalFormatting>
        <x14:conditionalFormatting xmlns:xm="http://schemas.microsoft.com/office/excel/2006/main">
          <x14:cfRule type="iconSet" priority="687" id="{6785FF24-0E18-4F07-8476-C3F7309AA415}">
            <x14:iconSet iconSet="3Symbols2" custom="1">
              <x14:cfvo type="percent">
                <xm:f>0</xm:f>
              </x14:cfvo>
              <x14:cfvo type="num">
                <xm:f>0</xm:f>
              </x14:cfvo>
              <x14:cfvo type="num">
                <xm:f>1</xm:f>
              </x14:cfvo>
              <x14:cfIcon iconSet="NoIcons" iconId="0"/>
              <x14:cfIcon iconSet="3Flags" iconId="0"/>
              <x14:cfIcon iconSet="3Symbols2" iconId="2"/>
            </x14:iconSet>
          </x14:cfRule>
          <xm:sqref>H99</xm:sqref>
        </x14:conditionalFormatting>
        <x14:conditionalFormatting xmlns:xm="http://schemas.microsoft.com/office/excel/2006/main">
          <x14:cfRule type="iconSet" priority="673" id="{3C9B952B-E40D-43E7-A2C7-3B4DD36A5979}">
            <x14:iconSet iconSet="3Symbols2" custom="1">
              <x14:cfvo type="percent">
                <xm:f>0</xm:f>
              </x14:cfvo>
              <x14:cfvo type="num">
                <xm:f>0</xm:f>
              </x14:cfvo>
              <x14:cfvo type="num">
                <xm:f>1</xm:f>
              </x14:cfvo>
              <x14:cfIcon iconSet="NoIcons" iconId="0"/>
              <x14:cfIcon iconSet="3Flags" iconId="0"/>
              <x14:cfIcon iconSet="3Symbols2" iconId="2"/>
            </x14:iconSet>
          </x14:cfRule>
          <xm:sqref>H106</xm:sqref>
        </x14:conditionalFormatting>
        <x14:conditionalFormatting xmlns:xm="http://schemas.microsoft.com/office/excel/2006/main">
          <x14:cfRule type="iconSet" priority="659" id="{625682AE-1C72-4CEA-8F5D-02578DD2B5E5}">
            <x14:iconSet iconSet="3Symbols2" custom="1">
              <x14:cfvo type="percent">
                <xm:f>0</xm:f>
              </x14:cfvo>
              <x14:cfvo type="num">
                <xm:f>0</xm:f>
              </x14:cfvo>
              <x14:cfvo type="num">
                <xm:f>1</xm:f>
              </x14:cfvo>
              <x14:cfIcon iconSet="NoIcons" iconId="0"/>
              <x14:cfIcon iconSet="3Flags" iconId="0"/>
              <x14:cfIcon iconSet="3Symbols2" iconId="2"/>
            </x14:iconSet>
          </x14:cfRule>
          <xm:sqref>H107</xm:sqref>
        </x14:conditionalFormatting>
        <x14:conditionalFormatting xmlns:xm="http://schemas.microsoft.com/office/excel/2006/main">
          <x14:cfRule type="iconSet" priority="657" id="{7786D4A0-CDF6-44A8-9451-34341F8EDB27}">
            <x14:iconSet iconSet="3Symbols2" custom="1">
              <x14:cfvo type="percent">
                <xm:f>0</xm:f>
              </x14:cfvo>
              <x14:cfvo type="num">
                <xm:f>0</xm:f>
              </x14:cfvo>
              <x14:cfvo type="num">
                <xm:f>1</xm:f>
              </x14:cfvo>
              <x14:cfIcon iconSet="NoIcons" iconId="0"/>
              <x14:cfIcon iconSet="3Flags" iconId="0"/>
              <x14:cfIcon iconSet="3Symbols2" iconId="2"/>
            </x14:iconSet>
          </x14:cfRule>
          <xm:sqref>H113</xm:sqref>
        </x14:conditionalFormatting>
        <x14:conditionalFormatting xmlns:xm="http://schemas.microsoft.com/office/excel/2006/main">
          <x14:cfRule type="iconSet" priority="661" id="{F86EF1FA-1FFD-44CE-B15A-809AC4885B4F}">
            <x14:iconSet iconSet="3Symbols2" custom="1">
              <x14:cfvo type="percent">
                <xm:f>0</xm:f>
              </x14:cfvo>
              <x14:cfvo type="num">
                <xm:f>0</xm:f>
              </x14:cfvo>
              <x14:cfvo type="num">
                <xm:f>1</xm:f>
              </x14:cfvo>
              <x14:cfIcon iconSet="NoIcons" iconId="0"/>
              <x14:cfIcon iconSet="3Flags" iconId="0"/>
              <x14:cfIcon iconSet="3Symbols2" iconId="2"/>
            </x14:iconSet>
          </x14:cfRule>
          <xm:sqref>H114</xm:sqref>
        </x14:conditionalFormatting>
        <x14:conditionalFormatting xmlns:xm="http://schemas.microsoft.com/office/excel/2006/main">
          <x14:cfRule type="iconSet" priority="650" id="{4D15DB1B-DF64-4C5F-8419-F118D0298345}">
            <x14:iconSet iconSet="3Symbols2" custom="1">
              <x14:cfvo type="percent">
                <xm:f>0</xm:f>
              </x14:cfvo>
              <x14:cfvo type="num">
                <xm:f>0</xm:f>
              </x14:cfvo>
              <x14:cfvo type="num">
                <xm:f>1</xm:f>
              </x14:cfvo>
              <x14:cfIcon iconSet="NoIcons" iconId="0"/>
              <x14:cfIcon iconSet="3Flags" iconId="0"/>
              <x14:cfIcon iconSet="3Symbols2" iconId="2"/>
            </x14:iconSet>
          </x14:cfRule>
          <xm:sqref>H108</xm:sqref>
        </x14:conditionalFormatting>
        <x14:conditionalFormatting xmlns:xm="http://schemas.microsoft.com/office/excel/2006/main">
          <x14:cfRule type="iconSet" priority="1100" id="{1C4AAD8F-CE2F-458E-BAFB-993B3F2AEB33}">
            <x14:iconSet iconSet="3Symbols2" custom="1">
              <x14:cfvo type="percent">
                <xm:f>0</xm:f>
              </x14:cfvo>
              <x14:cfvo type="num">
                <xm:f>0</xm:f>
              </x14:cfvo>
              <x14:cfvo type="num">
                <xm:f>1</xm:f>
              </x14:cfvo>
              <x14:cfIcon iconSet="NoIcons" iconId="0"/>
              <x14:cfIcon iconSet="3Flags" iconId="0"/>
              <x14:cfIcon iconSet="3Symbols2" iconId="2"/>
            </x14:iconSet>
          </x14:cfRule>
          <xm:sqref>H105</xm:sqref>
        </x14:conditionalFormatting>
        <x14:conditionalFormatting xmlns:xm="http://schemas.microsoft.com/office/excel/2006/main">
          <x14:cfRule type="iconSet" priority="1113" id="{293CD25F-F3B6-4E52-BB16-EB206B9F6555}">
            <x14:iconSet iconSet="3Symbols2" custom="1">
              <x14:cfvo type="percent">
                <xm:f>0</xm:f>
              </x14:cfvo>
              <x14:cfvo type="num">
                <xm:f>0</xm:f>
              </x14:cfvo>
              <x14:cfvo type="num">
                <xm:f>1</xm:f>
              </x14:cfvo>
              <x14:cfIcon iconSet="NoIcons" iconId="0"/>
              <x14:cfIcon iconSet="3Flags" iconId="0"/>
              <x14:cfIcon iconSet="3Symbols2" iconId="2"/>
            </x14:iconSet>
          </x14:cfRule>
          <xm:sqref>H100:H103</xm:sqref>
        </x14:conditionalFormatting>
        <x14:conditionalFormatting xmlns:xm="http://schemas.microsoft.com/office/excel/2006/main">
          <x14:cfRule type="iconSet" priority="1132" id="{382C499D-0A3C-4D97-9CC8-825827B46505}">
            <x14:iconSet iconSet="3Symbols2" custom="1">
              <x14:cfvo type="percent">
                <xm:f>0</xm:f>
              </x14:cfvo>
              <x14:cfvo type="num">
                <xm:f>0</xm:f>
              </x14:cfvo>
              <x14:cfvo type="num">
                <xm:f>1</xm:f>
              </x14:cfvo>
              <x14:cfIcon iconSet="NoIcons" iconId="0"/>
              <x14:cfIcon iconSet="3Flags" iconId="0"/>
              <x14:cfIcon iconSet="3Symbols2" iconId="2"/>
            </x14:iconSet>
          </x14:cfRule>
          <xm:sqref>H109:H112</xm:sqref>
        </x14:conditionalFormatting>
        <x14:conditionalFormatting xmlns:xm="http://schemas.microsoft.com/office/excel/2006/main">
          <x14:cfRule type="iconSet" priority="631" id="{A308E5E6-A658-4221-B31A-F89435044FE7}">
            <x14:iconSet iconSet="3Symbols2" custom="1">
              <x14:cfvo type="percent">
                <xm:f>0</xm:f>
              </x14:cfvo>
              <x14:cfvo type="num">
                <xm:f>0</xm:f>
              </x14:cfvo>
              <x14:cfvo type="num">
                <xm:f>1</xm:f>
              </x14:cfvo>
              <x14:cfIcon iconSet="NoIcons" iconId="0"/>
              <x14:cfIcon iconSet="3Flags" iconId="0"/>
              <x14:cfIcon iconSet="3Symbols2" iconId="2"/>
            </x14:iconSet>
          </x14:cfRule>
          <xm:sqref>H115</xm:sqref>
        </x14:conditionalFormatting>
        <x14:conditionalFormatting xmlns:xm="http://schemas.microsoft.com/office/excel/2006/main">
          <x14:cfRule type="iconSet" priority="616" id="{E69AB2D9-A0AA-4F2A-AC85-DA276E8AC646}">
            <x14:iconSet iconSet="3Symbols2" custom="1">
              <x14:cfvo type="percent">
                <xm:f>0</xm:f>
              </x14:cfvo>
              <x14:cfvo type="num">
                <xm:f>0</xm:f>
              </x14:cfvo>
              <x14:cfvo type="num">
                <xm:f>1</xm:f>
              </x14:cfvo>
              <x14:cfIcon iconSet="NoIcons" iconId="0"/>
              <x14:cfIcon iconSet="3Flags" iconId="0"/>
              <x14:cfIcon iconSet="3Symbols2" iconId="2"/>
            </x14:iconSet>
          </x14:cfRule>
          <xm:sqref>H116</xm:sqref>
        </x14:conditionalFormatting>
        <x14:conditionalFormatting xmlns:xm="http://schemas.microsoft.com/office/excel/2006/main">
          <x14:cfRule type="iconSet" priority="614" id="{5F170627-2D69-455F-B4C8-636F1A186F85}">
            <x14:iconSet iconSet="3Symbols2" custom="1">
              <x14:cfvo type="percent">
                <xm:f>0</xm:f>
              </x14:cfvo>
              <x14:cfvo type="num">
                <xm:f>0</xm:f>
              </x14:cfvo>
              <x14:cfvo type="num">
                <xm:f>1</xm:f>
              </x14:cfvo>
              <x14:cfIcon iconSet="NoIcons" iconId="0"/>
              <x14:cfIcon iconSet="3Flags" iconId="0"/>
              <x14:cfIcon iconSet="3Symbols2" iconId="2"/>
            </x14:iconSet>
          </x14:cfRule>
          <xm:sqref>H123</xm:sqref>
        </x14:conditionalFormatting>
        <x14:conditionalFormatting xmlns:xm="http://schemas.microsoft.com/office/excel/2006/main">
          <x14:cfRule type="iconSet" priority="611" id="{CC312E0C-E867-44B0-A255-EB5324547AD4}">
            <x14:iconSet iconSet="3Symbols2" custom="1">
              <x14:cfvo type="percent">
                <xm:f>0</xm:f>
              </x14:cfvo>
              <x14:cfvo type="num">
                <xm:f>0</xm:f>
              </x14:cfvo>
              <x14:cfvo type="num">
                <xm:f>1</xm:f>
              </x14:cfvo>
              <x14:cfIcon iconSet="NoIcons" iconId="0"/>
              <x14:cfIcon iconSet="3Flags" iconId="0"/>
              <x14:cfIcon iconSet="3Symbols2" iconId="2"/>
            </x14:iconSet>
          </x14:cfRule>
          <xm:sqref>H117</xm:sqref>
        </x14:conditionalFormatting>
        <x14:conditionalFormatting xmlns:xm="http://schemas.microsoft.com/office/excel/2006/main">
          <x14:cfRule type="iconSet" priority="625" id="{16BDAC98-D542-4021-83AA-0894FCD4480E}">
            <x14:iconSet iconSet="3Symbols2" custom="1">
              <x14:cfvo type="percent">
                <xm:f>0</xm:f>
              </x14:cfvo>
              <x14:cfvo type="num">
                <xm:f>0</xm:f>
              </x14:cfvo>
              <x14:cfvo type="num">
                <xm:f>1</xm:f>
              </x14:cfvo>
              <x14:cfIcon iconSet="NoIcons" iconId="0"/>
              <x14:cfIcon iconSet="3Flags" iconId="0"/>
              <x14:cfIcon iconSet="3Symbols2" iconId="2"/>
            </x14:iconSet>
          </x14:cfRule>
          <xm:sqref>H118:H122</xm:sqref>
        </x14:conditionalFormatting>
        <x14:conditionalFormatting xmlns:xm="http://schemas.microsoft.com/office/excel/2006/main">
          <x14:cfRule type="iconSet" priority="587" id="{E93164F3-4F27-485B-8FDA-237C117384E2}">
            <x14:iconSet iconSet="3Symbols2" custom="1">
              <x14:cfvo type="percent">
                <xm:f>0</xm:f>
              </x14:cfvo>
              <x14:cfvo type="num">
                <xm:f>0</xm:f>
              </x14:cfvo>
              <x14:cfvo type="num">
                <xm:f>1</xm:f>
              </x14:cfvo>
              <x14:cfIcon iconSet="NoIcons" iconId="0"/>
              <x14:cfIcon iconSet="3Flags" iconId="0"/>
              <x14:cfIcon iconSet="3Symbols2" iconId="2"/>
            </x14:iconSet>
          </x14:cfRule>
          <xm:sqref>H125</xm:sqref>
        </x14:conditionalFormatting>
        <x14:conditionalFormatting xmlns:xm="http://schemas.microsoft.com/office/excel/2006/main">
          <x14:cfRule type="iconSet" priority="572" id="{FBFB31B8-38F6-4D64-BBBA-758CDACDAEC1}">
            <x14:iconSet iconSet="3Symbols2" custom="1">
              <x14:cfvo type="percent">
                <xm:f>0</xm:f>
              </x14:cfvo>
              <x14:cfvo type="num">
                <xm:f>0</xm:f>
              </x14:cfvo>
              <x14:cfvo type="num">
                <xm:f>1</xm:f>
              </x14:cfvo>
              <x14:cfIcon iconSet="NoIcons" iconId="0"/>
              <x14:cfIcon iconSet="3Flags" iconId="0"/>
              <x14:cfIcon iconSet="3Symbols2" iconId="2"/>
            </x14:iconSet>
          </x14:cfRule>
          <xm:sqref>H126</xm:sqref>
        </x14:conditionalFormatting>
        <x14:conditionalFormatting xmlns:xm="http://schemas.microsoft.com/office/excel/2006/main">
          <x14:cfRule type="iconSet" priority="570" id="{3AE452B4-CD3E-42A3-9669-0F4D8E6DBF85}">
            <x14:iconSet iconSet="3Symbols2" custom="1">
              <x14:cfvo type="percent">
                <xm:f>0</xm:f>
              </x14:cfvo>
              <x14:cfvo type="num">
                <xm:f>0</xm:f>
              </x14:cfvo>
              <x14:cfvo type="num">
                <xm:f>1</xm:f>
              </x14:cfvo>
              <x14:cfIcon iconSet="NoIcons" iconId="0"/>
              <x14:cfIcon iconSet="3Flags" iconId="0"/>
              <x14:cfIcon iconSet="3Symbols2" iconId="2"/>
            </x14:iconSet>
          </x14:cfRule>
          <xm:sqref>H132</xm:sqref>
        </x14:conditionalFormatting>
        <x14:conditionalFormatting xmlns:xm="http://schemas.microsoft.com/office/excel/2006/main">
          <x14:cfRule type="iconSet" priority="581" id="{47C311DD-02DF-4A81-81EF-422B8200C284}">
            <x14:iconSet iconSet="3Symbols2" custom="1">
              <x14:cfvo type="percent">
                <xm:f>0</xm:f>
              </x14:cfvo>
              <x14:cfvo type="num">
                <xm:f>0</xm:f>
              </x14:cfvo>
              <x14:cfvo type="num">
                <xm:f>1</xm:f>
              </x14:cfvo>
              <x14:cfIcon iconSet="NoIcons" iconId="0"/>
              <x14:cfIcon iconSet="3Flags" iconId="0"/>
              <x14:cfIcon iconSet="3Symbols2" iconId="2"/>
            </x14:iconSet>
          </x14:cfRule>
          <xm:sqref>H127:H131</xm:sqref>
        </x14:conditionalFormatting>
        <x14:conditionalFormatting xmlns:xm="http://schemas.microsoft.com/office/excel/2006/main">
          <x14:cfRule type="iconSet" priority="1136" id="{554332C0-03DC-4AD1-8DA4-219B49F76E65}">
            <x14:iconSet iconSet="3Symbols2" custom="1">
              <x14:cfvo type="percent">
                <xm:f>0</xm:f>
              </x14:cfvo>
              <x14:cfvo type="num">
                <xm:f>0</xm:f>
              </x14:cfvo>
              <x14:cfvo type="num">
                <xm:f>1</xm:f>
              </x14:cfvo>
              <x14:cfIcon iconSet="NoIcons" iconId="0"/>
              <x14:cfIcon iconSet="3Flags" iconId="0"/>
              <x14:cfIcon iconSet="3Symbols2" iconId="2"/>
            </x14:iconSet>
          </x14:cfRule>
          <xm:sqref>H124</xm:sqref>
        </x14:conditionalFormatting>
        <x14:conditionalFormatting xmlns:xm="http://schemas.microsoft.com/office/excel/2006/main">
          <x14:cfRule type="iconSet" priority="543" id="{9C81B131-490D-4596-8C48-073E09769E97}">
            <x14:iconSet iconSet="3Symbols2" custom="1">
              <x14:cfvo type="percent">
                <xm:f>0</xm:f>
              </x14:cfvo>
              <x14:cfvo type="num">
                <xm:f>0</xm:f>
              </x14:cfvo>
              <x14:cfvo type="num">
                <xm:f>1</xm:f>
              </x14:cfvo>
              <x14:cfIcon iconSet="NoIcons" iconId="0"/>
              <x14:cfIcon iconSet="3Flags" iconId="0"/>
              <x14:cfIcon iconSet="3Symbols2" iconId="2"/>
            </x14:iconSet>
          </x14:cfRule>
          <xm:sqref>H134</xm:sqref>
        </x14:conditionalFormatting>
        <x14:conditionalFormatting xmlns:xm="http://schemas.microsoft.com/office/excel/2006/main">
          <x14:cfRule type="iconSet" priority="528" id="{5142B712-C343-4D30-BF6E-1CF6A6C891CE}">
            <x14:iconSet iconSet="3Symbols2" custom="1">
              <x14:cfvo type="percent">
                <xm:f>0</xm:f>
              </x14:cfvo>
              <x14:cfvo type="num">
                <xm:f>0</xm:f>
              </x14:cfvo>
              <x14:cfvo type="num">
                <xm:f>1</xm:f>
              </x14:cfvo>
              <x14:cfIcon iconSet="NoIcons" iconId="0"/>
              <x14:cfIcon iconSet="3Flags" iconId="0"/>
              <x14:cfIcon iconSet="3Symbols2" iconId="2"/>
            </x14:iconSet>
          </x14:cfRule>
          <xm:sqref>H135</xm:sqref>
        </x14:conditionalFormatting>
        <x14:conditionalFormatting xmlns:xm="http://schemas.microsoft.com/office/excel/2006/main">
          <x14:cfRule type="iconSet" priority="526" id="{8377D6FC-9B87-403E-85B8-D5D6734AE36B}">
            <x14:iconSet iconSet="3Symbols2" custom="1">
              <x14:cfvo type="percent">
                <xm:f>0</xm:f>
              </x14:cfvo>
              <x14:cfvo type="num">
                <xm:f>0</xm:f>
              </x14:cfvo>
              <x14:cfvo type="num">
                <xm:f>1</xm:f>
              </x14:cfvo>
              <x14:cfIcon iconSet="NoIcons" iconId="0"/>
              <x14:cfIcon iconSet="3Flags" iconId="0"/>
              <x14:cfIcon iconSet="3Symbols2" iconId="2"/>
            </x14:iconSet>
          </x14:cfRule>
          <xm:sqref>H142</xm:sqref>
        </x14:conditionalFormatting>
        <x14:conditionalFormatting xmlns:xm="http://schemas.microsoft.com/office/excel/2006/main">
          <x14:cfRule type="iconSet" priority="537" id="{5DD57C2D-8B31-45BB-8CD2-35C3202AB6E9}">
            <x14:iconSet iconSet="3Symbols2" custom="1">
              <x14:cfvo type="percent">
                <xm:f>0</xm:f>
              </x14:cfvo>
              <x14:cfvo type="num">
                <xm:f>0</xm:f>
              </x14:cfvo>
              <x14:cfvo type="num">
                <xm:f>1</xm:f>
              </x14:cfvo>
              <x14:cfIcon iconSet="NoIcons" iconId="0"/>
              <x14:cfIcon iconSet="3Flags" iconId="0"/>
              <x14:cfIcon iconSet="3Symbols2" iconId="2"/>
            </x14:iconSet>
          </x14:cfRule>
          <xm:sqref>H136 H138:H141</xm:sqref>
        </x14:conditionalFormatting>
        <x14:conditionalFormatting xmlns:xm="http://schemas.microsoft.com/office/excel/2006/main">
          <x14:cfRule type="iconSet" priority="1141" id="{F28B2C17-11B5-4224-893A-6A71677FCFF5}">
            <x14:iconSet iconSet="3Symbols2" custom="1">
              <x14:cfvo type="percent">
                <xm:f>0</xm:f>
              </x14:cfvo>
              <x14:cfvo type="num">
                <xm:f>0</xm:f>
              </x14:cfvo>
              <x14:cfvo type="num">
                <xm:f>1</xm:f>
              </x14:cfvo>
              <x14:cfIcon iconSet="NoIcons" iconId="0"/>
              <x14:cfIcon iconSet="3Flags" iconId="0"/>
              <x14:cfIcon iconSet="3Symbols2" iconId="2"/>
            </x14:iconSet>
          </x14:cfRule>
          <xm:sqref>H133</xm:sqref>
        </x14:conditionalFormatting>
        <x14:conditionalFormatting xmlns:xm="http://schemas.microsoft.com/office/excel/2006/main">
          <x14:cfRule type="iconSet" priority="499" id="{C68E1920-AF65-4E40-8D22-162C3270ABD2}">
            <x14:iconSet iconSet="3Symbols2" custom="1">
              <x14:cfvo type="percent">
                <xm:f>0</xm:f>
              </x14:cfvo>
              <x14:cfvo type="num">
                <xm:f>0</xm:f>
              </x14:cfvo>
              <x14:cfvo type="num">
                <xm:f>1</xm:f>
              </x14:cfvo>
              <x14:cfIcon iconSet="NoIcons" iconId="0"/>
              <x14:cfIcon iconSet="3Flags" iconId="0"/>
              <x14:cfIcon iconSet="3Symbols2" iconId="2"/>
            </x14:iconSet>
          </x14:cfRule>
          <xm:sqref>H144</xm:sqref>
        </x14:conditionalFormatting>
        <x14:conditionalFormatting xmlns:xm="http://schemas.microsoft.com/office/excel/2006/main">
          <x14:cfRule type="iconSet" priority="484" id="{FF296A4E-7756-4833-9396-B24B892687C4}">
            <x14:iconSet iconSet="3Symbols2" custom="1">
              <x14:cfvo type="percent">
                <xm:f>0</xm:f>
              </x14:cfvo>
              <x14:cfvo type="num">
                <xm:f>0</xm:f>
              </x14:cfvo>
              <x14:cfvo type="num">
                <xm:f>1</xm:f>
              </x14:cfvo>
              <x14:cfIcon iconSet="NoIcons" iconId="0"/>
              <x14:cfIcon iconSet="3Flags" iconId="0"/>
              <x14:cfIcon iconSet="3Symbols2" iconId="2"/>
            </x14:iconSet>
          </x14:cfRule>
          <xm:sqref>H145</xm:sqref>
        </x14:conditionalFormatting>
        <x14:conditionalFormatting xmlns:xm="http://schemas.microsoft.com/office/excel/2006/main">
          <x14:cfRule type="iconSet" priority="482" id="{6DA6CA15-945E-44E8-9D74-C260D92AA43D}">
            <x14:iconSet iconSet="3Symbols2" custom="1">
              <x14:cfvo type="percent">
                <xm:f>0</xm:f>
              </x14:cfvo>
              <x14:cfvo type="num">
                <xm:f>0</xm:f>
              </x14:cfvo>
              <x14:cfvo type="num">
                <xm:f>1</xm:f>
              </x14:cfvo>
              <x14:cfIcon iconSet="NoIcons" iconId="0"/>
              <x14:cfIcon iconSet="3Flags" iconId="0"/>
              <x14:cfIcon iconSet="3Symbols2" iconId="2"/>
            </x14:iconSet>
          </x14:cfRule>
          <xm:sqref>H151</xm:sqref>
        </x14:conditionalFormatting>
        <x14:conditionalFormatting xmlns:xm="http://schemas.microsoft.com/office/excel/2006/main">
          <x14:cfRule type="iconSet" priority="493" id="{7D4A74E5-60F3-4DA7-B14B-8963FE6378FC}">
            <x14:iconSet iconSet="3Symbols2" custom="1">
              <x14:cfvo type="percent">
                <xm:f>0</xm:f>
              </x14:cfvo>
              <x14:cfvo type="num">
                <xm:f>0</xm:f>
              </x14:cfvo>
              <x14:cfvo type="num">
                <xm:f>1</xm:f>
              </x14:cfvo>
              <x14:cfIcon iconSet="NoIcons" iconId="0"/>
              <x14:cfIcon iconSet="3Flags" iconId="0"/>
              <x14:cfIcon iconSet="3Symbols2" iconId="2"/>
            </x14:iconSet>
          </x14:cfRule>
          <xm:sqref>H146:H150</xm:sqref>
        </x14:conditionalFormatting>
        <x14:conditionalFormatting xmlns:xm="http://schemas.microsoft.com/office/excel/2006/main">
          <x14:cfRule type="iconSet" priority="1154" id="{00BC4154-758F-41A0-820E-B16D5052F224}">
            <x14:iconSet iconSet="3Symbols2" custom="1">
              <x14:cfvo type="percent">
                <xm:f>0</xm:f>
              </x14:cfvo>
              <x14:cfvo type="num">
                <xm:f>0</xm:f>
              </x14:cfvo>
              <x14:cfvo type="num">
                <xm:f>1</xm:f>
              </x14:cfvo>
              <x14:cfIcon iconSet="NoIcons" iconId="0"/>
              <x14:cfIcon iconSet="3Flags" iconId="0"/>
              <x14:cfIcon iconSet="3Symbols2" iconId="2"/>
            </x14:iconSet>
          </x14:cfRule>
          <xm:sqref>H143</xm:sqref>
        </x14:conditionalFormatting>
        <x14:conditionalFormatting xmlns:xm="http://schemas.microsoft.com/office/excel/2006/main">
          <x14:cfRule type="iconSet" priority="456" id="{76A7F758-F1AD-48EF-B24D-86716DBB37D8}">
            <x14:iconSet iconSet="3Symbols2" custom="1">
              <x14:cfvo type="percent">
                <xm:f>0</xm:f>
              </x14:cfvo>
              <x14:cfvo type="num">
                <xm:f>0</xm:f>
              </x14:cfvo>
              <x14:cfvo type="num">
                <xm:f>1</xm:f>
              </x14:cfvo>
              <x14:cfIcon iconSet="NoIcons" iconId="0"/>
              <x14:cfIcon iconSet="3Flags" iconId="0"/>
              <x14:cfIcon iconSet="3Symbols2" iconId="2"/>
            </x14:iconSet>
          </x14:cfRule>
          <xm:sqref>H137</xm:sqref>
        </x14:conditionalFormatting>
        <x14:conditionalFormatting xmlns:xm="http://schemas.microsoft.com/office/excel/2006/main">
          <x14:cfRule type="iconSet" priority="448" id="{18E67705-9C0E-4DA7-B047-DF338012185F}">
            <x14:iconSet iconSet="3Symbols2" custom="1">
              <x14:cfvo type="percent">
                <xm:f>0</xm:f>
              </x14:cfvo>
              <x14:cfvo type="num">
                <xm:f>0</xm:f>
              </x14:cfvo>
              <x14:cfvo type="num">
                <xm:f>1</xm:f>
              </x14:cfvo>
              <x14:cfIcon iconSet="NoIcons" iconId="0"/>
              <x14:cfIcon iconSet="3Flags" iconId="0"/>
              <x14:cfIcon iconSet="3Symbols2" iconId="2"/>
            </x14:iconSet>
          </x14:cfRule>
          <xm:sqref>H153</xm:sqref>
        </x14:conditionalFormatting>
        <x14:conditionalFormatting xmlns:xm="http://schemas.microsoft.com/office/excel/2006/main">
          <x14:cfRule type="iconSet" priority="433" id="{2AA8BA6F-869A-4A68-96F1-BDCCE3F0B92F}">
            <x14:iconSet iconSet="3Symbols2" custom="1">
              <x14:cfvo type="percent">
                <xm:f>0</xm:f>
              </x14:cfvo>
              <x14:cfvo type="num">
                <xm:f>0</xm:f>
              </x14:cfvo>
              <x14:cfvo type="num">
                <xm:f>1</xm:f>
              </x14:cfvo>
              <x14:cfIcon iconSet="NoIcons" iconId="0"/>
              <x14:cfIcon iconSet="3Flags" iconId="0"/>
              <x14:cfIcon iconSet="3Symbols2" iconId="2"/>
            </x14:iconSet>
          </x14:cfRule>
          <xm:sqref>H154</xm:sqref>
        </x14:conditionalFormatting>
        <x14:conditionalFormatting xmlns:xm="http://schemas.microsoft.com/office/excel/2006/main">
          <x14:cfRule type="iconSet" priority="431" id="{FDB849CE-C3B7-4163-9A6F-AF26A6B9B99D}">
            <x14:iconSet iconSet="3Symbols2" custom="1">
              <x14:cfvo type="percent">
                <xm:f>0</xm:f>
              </x14:cfvo>
              <x14:cfvo type="num">
                <xm:f>0</xm:f>
              </x14:cfvo>
              <x14:cfvo type="num">
                <xm:f>1</xm:f>
              </x14:cfvo>
              <x14:cfIcon iconSet="NoIcons" iconId="0"/>
              <x14:cfIcon iconSet="3Flags" iconId="0"/>
              <x14:cfIcon iconSet="3Symbols2" iconId="2"/>
            </x14:iconSet>
          </x14:cfRule>
          <xm:sqref>H161</xm:sqref>
        </x14:conditionalFormatting>
        <x14:conditionalFormatting xmlns:xm="http://schemas.microsoft.com/office/excel/2006/main">
          <x14:cfRule type="iconSet" priority="437" id="{ADEC225D-29A9-42B2-B685-1F46D12819E2}">
            <x14:iconSet iconSet="3Symbols2" custom="1">
              <x14:cfvo type="percent">
                <xm:f>0</xm:f>
              </x14:cfvo>
              <x14:cfvo type="num">
                <xm:f>0</xm:f>
              </x14:cfvo>
              <x14:cfvo type="num">
                <xm:f>1</xm:f>
              </x14:cfvo>
              <x14:cfIcon iconSet="NoIcons" iconId="0"/>
              <x14:cfIcon iconSet="3Flags" iconId="0"/>
              <x14:cfIcon iconSet="3Symbols2" iconId="2"/>
            </x14:iconSet>
          </x14:cfRule>
          <xm:sqref>H155:H156 H158:H160</xm:sqref>
        </x14:conditionalFormatting>
        <x14:conditionalFormatting xmlns:xm="http://schemas.microsoft.com/office/excel/2006/main">
          <x14:cfRule type="iconSet" priority="1175" id="{F5340C74-38F1-4935-80EC-D5199B020510}">
            <x14:iconSet iconSet="3Symbols2" custom="1">
              <x14:cfvo type="percent">
                <xm:f>0</xm:f>
              </x14:cfvo>
              <x14:cfvo type="num">
                <xm:f>0</xm:f>
              </x14:cfvo>
              <x14:cfvo type="num">
                <xm:f>1</xm:f>
              </x14:cfvo>
              <x14:cfIcon iconSet="NoIcons" iconId="0"/>
              <x14:cfIcon iconSet="3Flags" iconId="0"/>
              <x14:cfIcon iconSet="3Symbols2" iconId="2"/>
            </x14:iconSet>
          </x14:cfRule>
          <xm:sqref>H152</xm:sqref>
        </x14:conditionalFormatting>
        <x14:conditionalFormatting xmlns:xm="http://schemas.microsoft.com/office/excel/2006/main">
          <x14:cfRule type="iconSet" priority="408" id="{B3771D89-4210-4938-8E32-815FF048B29C}">
            <x14:iconSet iconSet="3Symbols2" custom="1">
              <x14:cfvo type="percent">
                <xm:f>0</xm:f>
              </x14:cfvo>
              <x14:cfvo type="num">
                <xm:f>0</xm:f>
              </x14:cfvo>
              <x14:cfvo type="num">
                <xm:f>1</xm:f>
              </x14:cfvo>
              <x14:cfIcon iconSet="NoIcons" iconId="0"/>
              <x14:cfIcon iconSet="3Flags" iconId="0"/>
              <x14:cfIcon iconSet="3Symbols2" iconId="2"/>
            </x14:iconSet>
          </x14:cfRule>
          <xm:sqref>H163</xm:sqref>
        </x14:conditionalFormatting>
        <x14:conditionalFormatting xmlns:xm="http://schemas.microsoft.com/office/excel/2006/main">
          <x14:cfRule type="iconSet" priority="393" id="{56F7FECE-287F-420D-A128-15436E099502}">
            <x14:iconSet iconSet="3Symbols2" custom="1">
              <x14:cfvo type="percent">
                <xm:f>0</xm:f>
              </x14:cfvo>
              <x14:cfvo type="num">
                <xm:f>0</xm:f>
              </x14:cfvo>
              <x14:cfvo type="num">
                <xm:f>1</xm:f>
              </x14:cfvo>
              <x14:cfIcon iconSet="NoIcons" iconId="0"/>
              <x14:cfIcon iconSet="3Flags" iconId="0"/>
              <x14:cfIcon iconSet="3Symbols2" iconId="2"/>
            </x14:iconSet>
          </x14:cfRule>
          <xm:sqref>H164</xm:sqref>
        </x14:conditionalFormatting>
        <x14:conditionalFormatting xmlns:xm="http://schemas.microsoft.com/office/excel/2006/main">
          <x14:cfRule type="iconSet" priority="391" id="{BBE56C23-5558-4BD0-846E-3FCAF9C49DEE}">
            <x14:iconSet iconSet="3Symbols2" custom="1">
              <x14:cfvo type="percent">
                <xm:f>0</xm:f>
              </x14:cfvo>
              <x14:cfvo type="num">
                <xm:f>0</xm:f>
              </x14:cfvo>
              <x14:cfvo type="num">
                <xm:f>1</xm:f>
              </x14:cfvo>
              <x14:cfIcon iconSet="NoIcons" iconId="0"/>
              <x14:cfIcon iconSet="3Flags" iconId="0"/>
              <x14:cfIcon iconSet="3Symbols2" iconId="2"/>
            </x14:iconSet>
          </x14:cfRule>
          <xm:sqref>H170</xm:sqref>
        </x14:conditionalFormatting>
        <x14:conditionalFormatting xmlns:xm="http://schemas.microsoft.com/office/excel/2006/main">
          <x14:cfRule type="iconSet" priority="397" id="{47742428-09CB-421D-A6FD-A37D6141DD7A}">
            <x14:iconSet iconSet="3Symbols2" custom="1">
              <x14:cfvo type="percent">
                <xm:f>0</xm:f>
              </x14:cfvo>
              <x14:cfvo type="num">
                <xm:f>0</xm:f>
              </x14:cfvo>
              <x14:cfvo type="num">
                <xm:f>1</xm:f>
              </x14:cfvo>
              <x14:cfIcon iconSet="NoIcons" iconId="0"/>
              <x14:cfIcon iconSet="3Flags" iconId="0"/>
              <x14:cfIcon iconSet="3Symbols2" iconId="2"/>
            </x14:iconSet>
          </x14:cfRule>
          <xm:sqref>H167:H169 H165</xm:sqref>
        </x14:conditionalFormatting>
        <x14:conditionalFormatting xmlns:xm="http://schemas.microsoft.com/office/excel/2006/main">
          <x14:cfRule type="iconSet" priority="361" id="{19D4DFBE-B707-4050-9140-32E43BBBFFA4}">
            <x14:iconSet iconSet="3Symbols2" custom="1">
              <x14:cfvo type="percent">
                <xm:f>0</xm:f>
              </x14:cfvo>
              <x14:cfvo type="num">
                <xm:f>0</xm:f>
              </x14:cfvo>
              <x14:cfvo type="num">
                <xm:f>1</xm:f>
              </x14:cfvo>
              <x14:cfIcon iconSet="NoIcons" iconId="0"/>
              <x14:cfIcon iconSet="3Flags" iconId="0"/>
              <x14:cfIcon iconSet="3Symbols2" iconId="2"/>
            </x14:iconSet>
          </x14:cfRule>
          <xm:sqref>H157</xm:sqref>
        </x14:conditionalFormatting>
        <x14:conditionalFormatting xmlns:xm="http://schemas.microsoft.com/office/excel/2006/main">
          <x14:cfRule type="iconSet" priority="352" id="{CEEFE982-6B8B-47DC-9791-C7BC8514E177}">
            <x14:iconSet iconSet="3Symbols2" custom="1">
              <x14:cfvo type="percent">
                <xm:f>0</xm:f>
              </x14:cfvo>
              <x14:cfvo type="num">
                <xm:f>0</xm:f>
              </x14:cfvo>
              <x14:cfvo type="num">
                <xm:f>1</xm:f>
              </x14:cfvo>
              <x14:cfIcon iconSet="NoIcons" iconId="0"/>
              <x14:cfIcon iconSet="3Flags" iconId="0"/>
              <x14:cfIcon iconSet="3Symbols2" iconId="2"/>
            </x14:iconSet>
          </x14:cfRule>
          <xm:sqref>H166</xm:sqref>
        </x14:conditionalFormatting>
        <x14:conditionalFormatting xmlns:xm="http://schemas.microsoft.com/office/excel/2006/main">
          <x14:cfRule type="iconSet" priority="269" id="{920F5543-FFED-4C1B-BF91-D5C679B235B8}">
            <x14:iconSet iconSet="3Symbols2" custom="1">
              <x14:cfvo type="percent">
                <xm:f>0</xm:f>
              </x14:cfvo>
              <x14:cfvo type="num">
                <xm:f>0</xm:f>
              </x14:cfvo>
              <x14:cfvo type="num">
                <xm:f>1</xm:f>
              </x14:cfvo>
              <x14:cfIcon iconSet="NoIcons" iconId="0"/>
              <x14:cfIcon iconSet="3Flags" iconId="0"/>
              <x14:cfIcon iconSet="3Symbols2" iconId="2"/>
            </x14:iconSet>
          </x14:cfRule>
          <xm:sqref>H182</xm:sqref>
        </x14:conditionalFormatting>
        <x14:conditionalFormatting xmlns:xm="http://schemas.microsoft.com/office/excel/2006/main">
          <x14:cfRule type="iconSet" priority="267" id="{4E0EBDB0-1FFF-41F4-AAD3-2DA8F6986902}">
            <x14:iconSet iconSet="3Symbols2" custom="1">
              <x14:cfvo type="percent">
                <xm:f>0</xm:f>
              </x14:cfvo>
              <x14:cfvo type="num">
                <xm:f>0</xm:f>
              </x14:cfvo>
              <x14:cfvo type="num">
                <xm:f>1</xm:f>
              </x14:cfvo>
              <x14:cfIcon iconSet="NoIcons" iconId="0"/>
              <x14:cfIcon iconSet="3Flags" iconId="0"/>
              <x14:cfIcon iconSet="3Symbols2" iconId="2"/>
            </x14:iconSet>
          </x14:cfRule>
          <xm:sqref>H188</xm:sqref>
        </x14:conditionalFormatting>
        <x14:conditionalFormatting xmlns:xm="http://schemas.microsoft.com/office/excel/2006/main">
          <x14:cfRule type="iconSet" priority="271" id="{C69FC260-0CE5-4132-8626-14B1E38D30AB}">
            <x14:iconSet iconSet="3Symbols2" custom="1">
              <x14:cfvo type="percent">
                <xm:f>0</xm:f>
              </x14:cfvo>
              <x14:cfvo type="num">
                <xm:f>0</xm:f>
              </x14:cfvo>
              <x14:cfvo type="num">
                <xm:f>1</xm:f>
              </x14:cfvo>
              <x14:cfIcon iconSet="NoIcons" iconId="0"/>
              <x14:cfIcon iconSet="3Flags" iconId="0"/>
              <x14:cfIcon iconSet="3Symbols2" iconId="2"/>
            </x14:iconSet>
          </x14:cfRule>
          <xm:sqref>H185:H187 H183</xm:sqref>
        </x14:conditionalFormatting>
        <x14:conditionalFormatting xmlns:xm="http://schemas.microsoft.com/office/excel/2006/main">
          <x14:cfRule type="iconSet" priority="258" id="{0E3B854D-6958-4E43-A301-F65E20A78B13}">
            <x14:iconSet iconSet="3Symbols2" custom="1">
              <x14:cfvo type="percent">
                <xm:f>0</xm:f>
              </x14:cfvo>
              <x14:cfvo type="num">
                <xm:f>0</xm:f>
              </x14:cfvo>
              <x14:cfvo type="num">
                <xm:f>1</xm:f>
              </x14:cfvo>
              <x14:cfIcon iconSet="NoIcons" iconId="0"/>
              <x14:cfIcon iconSet="3Flags" iconId="0"/>
              <x14:cfIcon iconSet="3Symbols2" iconId="2"/>
            </x14:iconSet>
          </x14:cfRule>
          <xm:sqref>H184</xm:sqref>
        </x14:conditionalFormatting>
        <x14:conditionalFormatting xmlns:xm="http://schemas.microsoft.com/office/excel/2006/main">
          <x14:cfRule type="iconSet" priority="277" id="{59C75AD2-29BB-477D-83F8-34780C33FBB4}">
            <x14:iconSet iconSet="3Symbols2" custom="1">
              <x14:cfvo type="percent">
                <xm:f>0</xm:f>
              </x14:cfvo>
              <x14:cfvo type="num">
                <xm:f>0</xm:f>
              </x14:cfvo>
              <x14:cfvo type="num">
                <xm:f>1</xm:f>
              </x14:cfvo>
              <x14:cfIcon iconSet="NoIcons" iconId="0"/>
              <x14:cfIcon iconSet="3Flags" iconId="0"/>
              <x14:cfIcon iconSet="3Symbols2" iconId="2"/>
            </x14:iconSet>
          </x14:cfRule>
          <xm:sqref>H189</xm:sqref>
        </x14:conditionalFormatting>
        <x14:conditionalFormatting xmlns:xm="http://schemas.microsoft.com/office/excel/2006/main">
          <x14:cfRule type="iconSet" priority="243" id="{7C8F132A-F62D-4D12-95B7-B4331407A86D}">
            <x14:iconSet iconSet="3Symbols2" custom="1">
              <x14:cfvo type="percent">
                <xm:f>0</xm:f>
              </x14:cfvo>
              <x14:cfvo type="num">
                <xm:f>0</xm:f>
              </x14:cfvo>
              <x14:cfvo type="num">
                <xm:f>1</xm:f>
              </x14:cfvo>
              <x14:cfIcon iconSet="NoIcons" iconId="0"/>
              <x14:cfIcon iconSet="3Flags" iconId="0"/>
              <x14:cfIcon iconSet="3Symbols2" iconId="2"/>
            </x14:iconSet>
          </x14:cfRule>
          <xm:sqref>H190</xm:sqref>
        </x14:conditionalFormatting>
        <x14:conditionalFormatting xmlns:xm="http://schemas.microsoft.com/office/excel/2006/main">
          <x14:cfRule type="iconSet" priority="1188" id="{9020A834-60C0-4E86-A138-D3C7808E1D9C}">
            <x14:iconSet iconSet="3Symbols2" custom="1">
              <x14:cfvo type="percent">
                <xm:f>0</xm:f>
              </x14:cfvo>
              <x14:cfvo type="num">
                <xm:f>0</xm:f>
              </x14:cfvo>
              <x14:cfvo type="num">
                <xm:f>1</xm:f>
              </x14:cfvo>
              <x14:cfIcon iconSet="NoIcons" iconId="0"/>
              <x14:cfIcon iconSet="3Flags" iconId="0"/>
              <x14:cfIcon iconSet="3Symbols2" iconId="2"/>
            </x14:iconSet>
          </x14:cfRule>
          <xm:sqref>H171</xm:sqref>
        </x14:conditionalFormatting>
        <x14:conditionalFormatting xmlns:xm="http://schemas.microsoft.com/office/excel/2006/main">
          <x14:cfRule type="iconSet" priority="227" id="{A8303AB9-6527-4654-AA73-27E6B9186059}">
            <x14:iconSet iconSet="3Symbols2" custom="1">
              <x14:cfvo type="percent">
                <xm:f>0</xm:f>
              </x14:cfvo>
              <x14:cfvo type="num">
                <xm:f>0</xm:f>
              </x14:cfvo>
              <x14:cfvo type="num">
                <xm:f>1</xm:f>
              </x14:cfvo>
              <x14:cfIcon iconSet="NoIcons" iconId="0"/>
              <x14:cfIcon iconSet="3Flags" iconId="0"/>
              <x14:cfIcon iconSet="3Symbols2" iconId="2"/>
            </x14:iconSet>
          </x14:cfRule>
          <xm:sqref>H173</xm:sqref>
        </x14:conditionalFormatting>
        <x14:conditionalFormatting xmlns:xm="http://schemas.microsoft.com/office/excel/2006/main">
          <x14:cfRule type="iconSet" priority="225" id="{3AE43E85-E466-44D6-9965-77393C2A81AC}">
            <x14:iconSet iconSet="3Symbols2" custom="1">
              <x14:cfvo type="percent">
                <xm:f>0</xm:f>
              </x14:cfvo>
              <x14:cfvo type="num">
                <xm:f>0</xm:f>
              </x14:cfvo>
              <x14:cfvo type="num">
                <xm:f>1</xm:f>
              </x14:cfvo>
              <x14:cfIcon iconSet="NoIcons" iconId="0"/>
              <x14:cfIcon iconSet="3Flags" iconId="0"/>
              <x14:cfIcon iconSet="3Symbols2" iconId="2"/>
            </x14:iconSet>
          </x14:cfRule>
          <xm:sqref>H179</xm:sqref>
        </x14:conditionalFormatting>
        <x14:conditionalFormatting xmlns:xm="http://schemas.microsoft.com/office/excel/2006/main">
          <x14:cfRule type="iconSet" priority="229" id="{A7FD5A5C-AAFF-403F-80B6-47578269AC8A}">
            <x14:iconSet iconSet="3Symbols2" custom="1">
              <x14:cfvo type="percent">
                <xm:f>0</xm:f>
              </x14:cfvo>
              <x14:cfvo type="num">
                <xm:f>0</xm:f>
              </x14:cfvo>
              <x14:cfvo type="num">
                <xm:f>1</xm:f>
              </x14:cfvo>
              <x14:cfIcon iconSet="NoIcons" iconId="0"/>
              <x14:cfIcon iconSet="3Flags" iconId="0"/>
              <x14:cfIcon iconSet="3Symbols2" iconId="2"/>
            </x14:iconSet>
          </x14:cfRule>
          <xm:sqref>H176:H178 H174</xm:sqref>
        </x14:conditionalFormatting>
        <x14:conditionalFormatting xmlns:xm="http://schemas.microsoft.com/office/excel/2006/main">
          <x14:cfRule type="iconSet" priority="216" id="{A5C0BAAD-46AB-4636-BB0B-EC07462D1F8B}">
            <x14:iconSet iconSet="3Symbols2" custom="1">
              <x14:cfvo type="percent">
                <xm:f>0</xm:f>
              </x14:cfvo>
              <x14:cfvo type="num">
                <xm:f>0</xm:f>
              </x14:cfvo>
              <x14:cfvo type="num">
                <xm:f>1</xm:f>
              </x14:cfvo>
              <x14:cfIcon iconSet="NoIcons" iconId="0"/>
              <x14:cfIcon iconSet="3Flags" iconId="0"/>
              <x14:cfIcon iconSet="3Symbols2" iconId="2"/>
            </x14:iconSet>
          </x14:cfRule>
          <xm:sqref>H175</xm:sqref>
        </x14:conditionalFormatting>
        <x14:conditionalFormatting xmlns:xm="http://schemas.microsoft.com/office/excel/2006/main">
          <x14:cfRule type="iconSet" priority="201" id="{3B39C9C7-4E94-48A2-A2D8-473EDB28F9E6}">
            <x14:iconSet iconSet="3Symbols2" custom="1">
              <x14:cfvo type="percent">
                <xm:f>0</xm:f>
              </x14:cfvo>
              <x14:cfvo type="num">
                <xm:f>0</xm:f>
              </x14:cfvo>
              <x14:cfvo type="num">
                <xm:f>1</xm:f>
              </x14:cfvo>
              <x14:cfIcon iconSet="NoIcons" iconId="0"/>
              <x14:cfIcon iconSet="3Flags" iconId="0"/>
              <x14:cfIcon iconSet="3Symbols2" iconId="2"/>
            </x14:iconSet>
          </x14:cfRule>
          <xm:sqref>H181</xm:sqref>
        </x14:conditionalFormatting>
        <x14:conditionalFormatting xmlns:xm="http://schemas.microsoft.com/office/excel/2006/main">
          <x14:cfRule type="iconSet" priority="235" id="{F50228E6-5AF5-4D3D-B5CD-46014E83CC98}">
            <x14:iconSet iconSet="3Symbols2" custom="1">
              <x14:cfvo type="percent">
                <xm:f>0</xm:f>
              </x14:cfvo>
              <x14:cfvo type="num">
                <xm:f>0</xm:f>
              </x14:cfvo>
              <x14:cfvo type="num">
                <xm:f>1</xm:f>
              </x14:cfvo>
              <x14:cfIcon iconSet="NoIcons" iconId="0"/>
              <x14:cfIcon iconSet="3Flags" iconId="0"/>
              <x14:cfIcon iconSet="3Symbols2" iconId="2"/>
            </x14:iconSet>
          </x14:cfRule>
          <xm:sqref>H180</xm:sqref>
        </x14:conditionalFormatting>
        <x14:conditionalFormatting xmlns:xm="http://schemas.microsoft.com/office/excel/2006/main">
          <x14:cfRule type="iconSet" priority="1194" id="{C224CD57-6350-4D64-AB6A-315D9BE3C631}">
            <x14:iconSet iconSet="3Symbols2" custom="1">
              <x14:cfvo type="percent">
                <xm:f>0</xm:f>
              </x14:cfvo>
              <x14:cfvo type="num">
                <xm:f>0</xm:f>
              </x14:cfvo>
              <x14:cfvo type="num">
                <xm:f>1</xm:f>
              </x14:cfvo>
              <x14:cfIcon iconSet="NoIcons" iconId="0"/>
              <x14:cfIcon iconSet="3Flags" iconId="0"/>
              <x14:cfIcon iconSet="3Symbols2" iconId="2"/>
            </x14:iconSet>
          </x14:cfRule>
          <xm:sqref>H172</xm:sqref>
        </x14:conditionalFormatting>
        <x14:conditionalFormatting xmlns:xm="http://schemas.microsoft.com/office/excel/2006/main">
          <x14:cfRule type="iconSet" priority="180" id="{4ABF9F2F-9085-4045-AEB1-8F82D9B6D478}">
            <x14:iconSet iconSet="3Symbols2" custom="1">
              <x14:cfvo type="percent">
                <xm:f>0</xm:f>
              </x14:cfvo>
              <x14:cfvo type="num">
                <xm:f>0</xm:f>
              </x14:cfvo>
              <x14:cfvo type="num">
                <xm:f>1</xm:f>
              </x14:cfvo>
              <x14:cfIcon iconSet="NoIcons" iconId="0"/>
              <x14:cfIcon iconSet="3Flags" iconId="0"/>
              <x14:cfIcon iconSet="3Symbols2" iconId="2"/>
            </x14:iconSet>
          </x14:cfRule>
          <xm:sqref>H191</xm:sqref>
        </x14:conditionalFormatting>
        <x14:conditionalFormatting xmlns:xm="http://schemas.microsoft.com/office/excel/2006/main">
          <x14:cfRule type="iconSet" priority="178" id="{F1D8BBA8-E08B-4B64-A861-1BC5E33B47D9}">
            <x14:iconSet iconSet="3Symbols2" custom="1">
              <x14:cfvo type="percent">
                <xm:f>0</xm:f>
              </x14:cfvo>
              <x14:cfvo type="num">
                <xm:f>0</xm:f>
              </x14:cfvo>
              <x14:cfvo type="num">
                <xm:f>1</xm:f>
              </x14:cfvo>
              <x14:cfIcon iconSet="NoIcons" iconId="0"/>
              <x14:cfIcon iconSet="3Flags" iconId="0"/>
              <x14:cfIcon iconSet="3Symbols2" iconId="2"/>
            </x14:iconSet>
          </x14:cfRule>
          <xm:sqref>H199</xm:sqref>
        </x14:conditionalFormatting>
        <x14:conditionalFormatting xmlns:xm="http://schemas.microsoft.com/office/excel/2006/main">
          <x14:cfRule type="iconSet" priority="182" id="{0DC214F9-23E9-41DB-A070-3A84F343B24C}">
            <x14:iconSet iconSet="3Symbols2" custom="1">
              <x14:cfvo type="percent">
                <xm:f>0</xm:f>
              </x14:cfvo>
              <x14:cfvo type="num">
                <xm:f>0</xm:f>
              </x14:cfvo>
              <x14:cfvo type="num">
                <xm:f>1</xm:f>
              </x14:cfvo>
              <x14:cfIcon iconSet="NoIcons" iconId="0"/>
              <x14:cfIcon iconSet="3Flags" iconId="0"/>
              <x14:cfIcon iconSet="3Symbols2" iconId="2"/>
            </x14:iconSet>
          </x14:cfRule>
          <xm:sqref>H196:H198 H192 H194</xm:sqref>
        </x14:conditionalFormatting>
        <x14:conditionalFormatting xmlns:xm="http://schemas.microsoft.com/office/excel/2006/main">
          <x14:cfRule type="iconSet" priority="173" id="{0A0D991E-DEDC-4F7F-979D-AA806B12620A}">
            <x14:iconSet iconSet="3Symbols2" custom="1">
              <x14:cfvo type="percent">
                <xm:f>0</xm:f>
              </x14:cfvo>
              <x14:cfvo type="num">
                <xm:f>0</xm:f>
              </x14:cfvo>
              <x14:cfvo type="num">
                <xm:f>1</xm:f>
              </x14:cfvo>
              <x14:cfIcon iconSet="NoIcons" iconId="0"/>
              <x14:cfIcon iconSet="3Flags" iconId="0"/>
              <x14:cfIcon iconSet="3Symbols2" iconId="2"/>
            </x14:iconSet>
          </x14:cfRule>
          <xm:sqref>H195</xm:sqref>
        </x14:conditionalFormatting>
        <x14:conditionalFormatting xmlns:xm="http://schemas.microsoft.com/office/excel/2006/main">
          <x14:cfRule type="iconSet" priority="1197" id="{A9DA115D-83E1-4B51-BB62-D6380C1F409C}">
            <x14:iconSet iconSet="3Symbols2" custom="1">
              <x14:cfvo type="percent">
                <xm:f>0</xm:f>
              </x14:cfvo>
              <x14:cfvo type="num">
                <xm:f>0</xm:f>
              </x14:cfvo>
              <x14:cfvo type="num">
                <xm:f>1</xm:f>
              </x14:cfvo>
              <x14:cfIcon iconSet="NoIcons" iconId="0"/>
              <x14:cfIcon iconSet="3Flags" iconId="0"/>
              <x14:cfIcon iconSet="3Symbols2" iconId="2"/>
            </x14:iconSet>
          </x14:cfRule>
          <xm:sqref>H162</xm:sqref>
        </x14:conditionalFormatting>
        <x14:conditionalFormatting xmlns:xm="http://schemas.microsoft.com/office/excel/2006/main">
          <x14:cfRule type="iconSet" priority="155" id="{DF5421EE-DD09-499F-840D-01E47F01C952}">
            <x14:iconSet iconSet="3Symbols2" custom="1">
              <x14:cfvo type="percent">
                <xm:f>0</xm:f>
              </x14:cfvo>
              <x14:cfvo type="num">
                <xm:f>0</xm:f>
              </x14:cfvo>
              <x14:cfvo type="num">
                <xm:f>1</xm:f>
              </x14:cfvo>
              <x14:cfIcon iconSet="NoIcons" iconId="0"/>
              <x14:cfIcon iconSet="3Flags" iconId="0"/>
              <x14:cfIcon iconSet="3Symbols2" iconId="2"/>
            </x14:iconSet>
          </x14:cfRule>
          <xm:sqref>H193</xm:sqref>
        </x14:conditionalFormatting>
        <x14:conditionalFormatting xmlns:xm="http://schemas.microsoft.com/office/excel/2006/main">
          <x14:cfRule type="iconSet" priority="143" id="{18301A3B-08C6-4FAF-9DE8-11840C6DC306}">
            <x14:iconSet iconSet="3Symbols2" custom="1">
              <x14:cfvo type="percent">
                <xm:f>0</xm:f>
              </x14:cfvo>
              <x14:cfvo type="num">
                <xm:f>0</xm:f>
              </x14:cfvo>
              <x14:cfvo type="num">
                <xm:f>1</xm:f>
              </x14:cfvo>
              <x14:cfIcon iconSet="NoIcons" iconId="0"/>
              <x14:cfIcon iconSet="3Flags" iconId="0"/>
              <x14:cfIcon iconSet="3Symbols2" iconId="2"/>
            </x14:iconSet>
          </x14:cfRule>
          <xm:sqref>H201</xm:sqref>
        </x14:conditionalFormatting>
        <x14:conditionalFormatting xmlns:xm="http://schemas.microsoft.com/office/excel/2006/main">
          <x14:cfRule type="iconSet" priority="126" id="{4D9A5ED4-A1B7-4182-8B42-0E143F68BE3E}">
            <x14:iconSet iconSet="3Symbols2" custom="1">
              <x14:cfvo type="percent">
                <xm:f>0</xm:f>
              </x14:cfvo>
              <x14:cfvo type="num">
                <xm:f>0</xm:f>
              </x14:cfvo>
              <x14:cfvo type="num">
                <xm:f>1</xm:f>
              </x14:cfvo>
              <x14:cfIcon iconSet="NoIcons" iconId="0"/>
              <x14:cfIcon iconSet="3Flags" iconId="0"/>
              <x14:cfIcon iconSet="3Symbols2" iconId="2"/>
            </x14:iconSet>
          </x14:cfRule>
          <xm:sqref>H202</xm:sqref>
        </x14:conditionalFormatting>
        <x14:conditionalFormatting xmlns:xm="http://schemas.microsoft.com/office/excel/2006/main">
          <x14:cfRule type="iconSet" priority="124" id="{572DEB7F-E0B5-42AB-9DB3-24DC0241B696}">
            <x14:iconSet iconSet="3Symbols2" custom="1">
              <x14:cfvo type="percent">
                <xm:f>0</xm:f>
              </x14:cfvo>
              <x14:cfvo type="num">
                <xm:f>0</xm:f>
              </x14:cfvo>
              <x14:cfvo type="num">
                <xm:f>1</xm:f>
              </x14:cfvo>
              <x14:cfIcon iconSet="NoIcons" iconId="0"/>
              <x14:cfIcon iconSet="3Flags" iconId="0"/>
              <x14:cfIcon iconSet="3Symbols2" iconId="2"/>
            </x14:iconSet>
          </x14:cfRule>
          <xm:sqref>H211</xm:sqref>
        </x14:conditionalFormatting>
        <x14:conditionalFormatting xmlns:xm="http://schemas.microsoft.com/office/excel/2006/main">
          <x14:cfRule type="iconSet" priority="128" id="{248A1FA9-6B0F-493E-A704-A32C23505E26}">
            <x14:iconSet iconSet="3Symbols2" custom="1">
              <x14:cfvo type="percent">
                <xm:f>0</xm:f>
              </x14:cfvo>
              <x14:cfvo type="num">
                <xm:f>0</xm:f>
              </x14:cfvo>
              <x14:cfvo type="num">
                <xm:f>1</xm:f>
              </x14:cfvo>
              <x14:cfIcon iconSet="NoIcons" iconId="0"/>
              <x14:cfIcon iconSet="3Flags" iconId="0"/>
              <x14:cfIcon iconSet="3Symbols2" iconId="2"/>
            </x14:iconSet>
          </x14:cfRule>
          <xm:sqref>H203 H206:H210</xm:sqref>
        </x14:conditionalFormatting>
        <x14:conditionalFormatting xmlns:xm="http://schemas.microsoft.com/office/excel/2006/main">
          <x14:cfRule type="iconSet" priority="133" id="{C604B822-A4A2-4C1C-8D7E-152D583EFD4E}">
            <x14:iconSet iconSet="3Symbols2" custom="1">
              <x14:cfvo type="percent">
                <xm:f>0</xm:f>
              </x14:cfvo>
              <x14:cfvo type="num">
                <xm:f>0</xm:f>
              </x14:cfvo>
              <x14:cfvo type="num">
                <xm:f>1</xm:f>
              </x14:cfvo>
              <x14:cfIcon iconSet="NoIcons" iconId="0"/>
              <x14:cfIcon iconSet="3Flags" iconId="0"/>
              <x14:cfIcon iconSet="3Symbols2" iconId="2"/>
            </x14:iconSet>
          </x14:cfRule>
          <xm:sqref>H212</xm:sqref>
        </x14:conditionalFormatting>
        <x14:conditionalFormatting xmlns:xm="http://schemas.microsoft.com/office/excel/2006/main">
          <x14:cfRule type="iconSet" priority="118" id="{5C4862A9-F6AD-48B6-B174-ADA91319C6DA}">
            <x14:iconSet iconSet="3Symbols2" custom="1">
              <x14:cfvo type="percent">
                <xm:f>0</xm:f>
              </x14:cfvo>
              <x14:cfvo type="num">
                <xm:f>0</xm:f>
              </x14:cfvo>
              <x14:cfvo type="num">
                <xm:f>1</xm:f>
              </x14:cfvo>
              <x14:cfIcon iconSet="NoIcons" iconId="0"/>
              <x14:cfIcon iconSet="3Flags" iconId="0"/>
              <x14:cfIcon iconSet="3Symbols2" iconId="2"/>
            </x14:iconSet>
          </x14:cfRule>
          <xm:sqref>H204</xm:sqref>
        </x14:conditionalFormatting>
        <x14:conditionalFormatting xmlns:xm="http://schemas.microsoft.com/office/excel/2006/main">
          <x14:cfRule type="iconSet" priority="1200" id="{D0374FB2-207D-433D-B011-F170441EE550}">
            <x14:iconSet iconSet="3Symbols2" custom="1">
              <x14:cfvo type="percent">
                <xm:f>0</xm:f>
              </x14:cfvo>
              <x14:cfvo type="num">
                <xm:f>0</xm:f>
              </x14:cfvo>
              <x14:cfvo type="num">
                <xm:f>1</xm:f>
              </x14:cfvo>
              <x14:cfIcon iconSet="NoIcons" iconId="0"/>
              <x14:cfIcon iconSet="3Flags" iconId="0"/>
              <x14:cfIcon iconSet="3Symbols2" iconId="2"/>
            </x14:iconSet>
          </x14:cfRule>
          <xm:sqref>H200</xm:sqref>
        </x14:conditionalFormatting>
        <x14:conditionalFormatting xmlns:xm="http://schemas.microsoft.com/office/excel/2006/main">
          <x14:cfRule type="iconSet" priority="96" id="{7DE13358-8122-403A-AB08-682327BCC3DF}">
            <x14:iconSet iconSet="3Symbols2" custom="1">
              <x14:cfvo type="percent">
                <xm:f>0</xm:f>
              </x14:cfvo>
              <x14:cfvo type="num">
                <xm:f>0</xm:f>
              </x14:cfvo>
              <x14:cfvo type="num">
                <xm:f>1</xm:f>
              </x14:cfvo>
              <x14:cfIcon iconSet="NoIcons" iconId="0"/>
              <x14:cfIcon iconSet="3Flags" iconId="0"/>
              <x14:cfIcon iconSet="3Symbols2" iconId="2"/>
            </x14:iconSet>
          </x14:cfRule>
          <xm:sqref>H205</xm:sqref>
        </x14:conditionalFormatting>
        <x14:conditionalFormatting xmlns:xm="http://schemas.microsoft.com/office/excel/2006/main">
          <x14:cfRule type="iconSet" priority="89" id="{A5AD9E1C-C77F-4D40-A96C-C801C49F2EC1}">
            <x14:iconSet iconSet="3Symbols2" custom="1">
              <x14:cfvo type="percent">
                <xm:f>0</xm:f>
              </x14:cfvo>
              <x14:cfvo type="num">
                <xm:f>0</xm:f>
              </x14:cfvo>
              <x14:cfvo type="num">
                <xm:f>1</xm:f>
              </x14:cfvo>
              <x14:cfIcon iconSet="NoIcons" iconId="0"/>
              <x14:cfIcon iconSet="3Flags" iconId="0"/>
              <x14:cfIcon iconSet="3Symbols2" iconId="2"/>
            </x14:iconSet>
          </x14:cfRule>
          <xm:sqref>H213</xm:sqref>
        </x14:conditionalFormatting>
        <x14:conditionalFormatting xmlns:xm="http://schemas.microsoft.com/office/excel/2006/main">
          <x14:cfRule type="iconSet" priority="72" id="{C743CC2D-4D29-43A8-A5F4-33D7615239AB}">
            <x14:iconSet iconSet="3Symbols2" custom="1">
              <x14:cfvo type="percent">
                <xm:f>0</xm:f>
              </x14:cfvo>
              <x14:cfvo type="num">
                <xm:f>0</xm:f>
              </x14:cfvo>
              <x14:cfvo type="num">
                <xm:f>1</xm:f>
              </x14:cfvo>
              <x14:cfIcon iconSet="NoIcons" iconId="0"/>
              <x14:cfIcon iconSet="3Flags" iconId="0"/>
              <x14:cfIcon iconSet="3Symbols2" iconId="2"/>
            </x14:iconSet>
          </x14:cfRule>
          <xm:sqref>H214</xm:sqref>
        </x14:conditionalFormatting>
        <x14:conditionalFormatting xmlns:xm="http://schemas.microsoft.com/office/excel/2006/main">
          <x14:cfRule type="iconSet" priority="70" id="{89793165-E6B7-4EED-A846-DFA9FDE4110C}">
            <x14:iconSet iconSet="3Symbols2" custom="1">
              <x14:cfvo type="percent">
                <xm:f>0</xm:f>
              </x14:cfvo>
              <x14:cfvo type="num">
                <xm:f>0</xm:f>
              </x14:cfvo>
              <x14:cfvo type="num">
                <xm:f>1</xm:f>
              </x14:cfvo>
              <x14:cfIcon iconSet="NoIcons" iconId="0"/>
              <x14:cfIcon iconSet="3Flags" iconId="0"/>
              <x14:cfIcon iconSet="3Symbols2" iconId="2"/>
            </x14:iconSet>
          </x14:cfRule>
          <xm:sqref>H222</xm:sqref>
        </x14:conditionalFormatting>
        <x14:conditionalFormatting xmlns:xm="http://schemas.microsoft.com/office/excel/2006/main">
          <x14:cfRule type="iconSet" priority="74" id="{DD30F26F-27AC-41AE-9A0D-FD7D723F26EB}">
            <x14:iconSet iconSet="3Symbols2" custom="1">
              <x14:cfvo type="percent">
                <xm:f>0</xm:f>
              </x14:cfvo>
              <x14:cfvo type="num">
                <xm:f>0</xm:f>
              </x14:cfvo>
              <x14:cfvo type="num">
                <xm:f>1</xm:f>
              </x14:cfvo>
              <x14:cfIcon iconSet="NoIcons" iconId="0"/>
              <x14:cfIcon iconSet="3Flags" iconId="0"/>
              <x14:cfIcon iconSet="3Symbols2" iconId="2"/>
            </x14:iconSet>
          </x14:cfRule>
          <xm:sqref>H217:H221 H215</xm:sqref>
        </x14:conditionalFormatting>
        <x14:conditionalFormatting xmlns:xm="http://schemas.microsoft.com/office/excel/2006/main">
          <x14:cfRule type="iconSet" priority="68" id="{C9DAA808-1265-46C9-941F-1AC9C2D377D4}">
            <x14:iconSet iconSet="3Symbols2" custom="1">
              <x14:cfvo type="percent">
                <xm:f>0</xm:f>
              </x14:cfvo>
              <x14:cfvo type="num">
                <xm:f>0</xm:f>
              </x14:cfvo>
              <x14:cfvo type="num">
                <xm:f>1</xm:f>
              </x14:cfvo>
              <x14:cfIcon iconSet="NoIcons" iconId="0"/>
              <x14:cfIcon iconSet="3Flags" iconId="0"/>
              <x14:cfIcon iconSet="3Symbols2" iconId="2"/>
            </x14:iconSet>
          </x14:cfRule>
          <xm:sqref>H216</xm:sqref>
        </x14:conditionalFormatting>
        <x14:conditionalFormatting xmlns:xm="http://schemas.microsoft.com/office/excel/2006/main">
          <x14:cfRule type="dataBar" id="{7C6561E8-F2B3-4201-937F-D4A022613852}">
            <x14:dataBar minLength="0" maxLength="100" border="1">
              <x14:cfvo type="autoMin"/>
              <x14:cfvo type="autoMax"/>
              <x14:borderColor theme="3" tint="0.39997558519241921"/>
              <x14:negativeFillColor rgb="FFFF0000"/>
              <x14:axisColor rgb="FF000000"/>
            </x14:dataBar>
          </x14:cfRule>
          <xm:sqref>G224</xm:sqref>
        </x14:conditionalFormatting>
        <x14:conditionalFormatting xmlns:xm="http://schemas.microsoft.com/office/excel/2006/main">
          <x14:cfRule type="dataBar" id="{AF149546-ED73-4269-912C-2A9123944981}">
            <x14:dataBar minLength="0" maxLength="100" border="1">
              <x14:cfvo type="autoMin"/>
              <x14:cfvo type="autoMax"/>
              <x14:borderColor theme="3" tint="0.39997558519241921"/>
              <x14:negativeFillColor rgb="FFFF0000"/>
              <x14:axisColor rgb="FF000000"/>
            </x14:dataBar>
          </x14:cfRule>
          <xm:sqref>G224</xm:sqref>
        </x14:conditionalFormatting>
        <x14:conditionalFormatting xmlns:xm="http://schemas.microsoft.com/office/excel/2006/main">
          <x14:cfRule type="iconSet" priority="39" id="{7AFB55D8-4CD9-48FD-A082-4CF8AC6B1396}">
            <x14:iconSet iconSet="3Symbols2" custom="1">
              <x14:cfvo type="percent">
                <xm:f>0</xm:f>
              </x14:cfvo>
              <x14:cfvo type="num">
                <xm:f>0</xm:f>
              </x14:cfvo>
              <x14:cfvo type="num">
                <xm:f>1</xm:f>
              </x14:cfvo>
              <x14:cfIcon iconSet="NoIcons" iconId="0"/>
              <x14:cfIcon iconSet="3Flags" iconId="0"/>
              <x14:cfIcon iconSet="3Symbols2" iconId="2"/>
            </x14:iconSet>
          </x14:cfRule>
          <xm:sqref>H224</xm:sqref>
        </x14:conditionalFormatting>
        <x14:conditionalFormatting xmlns:xm="http://schemas.microsoft.com/office/excel/2006/main">
          <x14:cfRule type="dataBar" id="{529A0283-971D-4133-8893-EB7671C410A2}">
            <x14:dataBar minLength="0" maxLength="100" border="1">
              <x14:cfvo type="autoMin"/>
              <x14:cfvo type="autoMax"/>
              <x14:borderColor theme="3" tint="0.39997558519241921"/>
              <x14:negativeFillColor rgb="FFFF0000"/>
              <x14:axisColor rgb="FF000000"/>
            </x14:dataBar>
          </x14:cfRule>
          <xm:sqref>G225</xm:sqref>
        </x14:conditionalFormatting>
        <x14:conditionalFormatting xmlns:xm="http://schemas.microsoft.com/office/excel/2006/main">
          <x14:cfRule type="dataBar" id="{541DA1C0-B99C-41A5-924E-5E2ED497EC48}">
            <x14:dataBar minLength="0" maxLength="100" border="1">
              <x14:cfvo type="autoMin"/>
              <x14:cfvo type="autoMax"/>
              <x14:borderColor theme="3" tint="0.39997558519241921"/>
              <x14:negativeFillColor rgb="FFFF0000"/>
              <x14:axisColor rgb="FF000000"/>
            </x14:dataBar>
          </x14:cfRule>
          <xm:sqref>G232</xm:sqref>
        </x14:conditionalFormatting>
        <x14:conditionalFormatting xmlns:xm="http://schemas.microsoft.com/office/excel/2006/main">
          <x14:cfRule type="dataBar" id="{21164EEE-A57E-449C-A9A9-A3A508884D8E}">
            <x14:dataBar minLength="0" maxLength="100" border="1">
              <x14:cfvo type="autoMin"/>
              <x14:cfvo type="autoMax"/>
              <x14:borderColor theme="3" tint="0.39997558519241921"/>
              <x14:negativeFillColor rgb="FFFF0000"/>
              <x14:axisColor rgb="FF000000"/>
            </x14:dataBar>
          </x14:cfRule>
          <xm:sqref>G231</xm:sqref>
        </x14:conditionalFormatting>
        <x14:conditionalFormatting xmlns:xm="http://schemas.microsoft.com/office/excel/2006/main">
          <x14:cfRule type="dataBar" id="{5F553242-E634-4F94-84FB-C3A4B017B9BE}">
            <x14:dataBar minLength="0" maxLength="100" border="1">
              <x14:cfvo type="autoMin"/>
              <x14:cfvo type="autoMax"/>
              <x14:borderColor theme="3" tint="0.39997558519241921"/>
              <x14:negativeFillColor rgb="FFFF0000"/>
              <x14:axisColor rgb="FF000000"/>
            </x14:dataBar>
          </x14:cfRule>
          <xm:sqref>G231:G233</xm:sqref>
        </x14:conditionalFormatting>
        <x14:conditionalFormatting xmlns:xm="http://schemas.microsoft.com/office/excel/2006/main">
          <x14:cfRule type="dataBar" id="{357E8DE5-1548-409C-B837-017F8B22DD9D}">
            <x14:dataBar minLength="0" maxLength="100" border="1">
              <x14:cfvo type="autoMin"/>
              <x14:cfvo type="autoMax"/>
              <x14:borderColor theme="3" tint="0.39997558519241921"/>
              <x14:negativeFillColor rgb="FFFF0000"/>
              <x14:axisColor rgb="FF000000"/>
            </x14:dataBar>
          </x14:cfRule>
          <xm:sqref>G226:G230</xm:sqref>
        </x14:conditionalFormatting>
        <x14:conditionalFormatting xmlns:xm="http://schemas.microsoft.com/office/excel/2006/main">
          <x14:cfRule type="iconSet" priority="22" id="{7AD33FCF-4E68-493F-A687-BF01F5FBFC89}">
            <x14:iconSet iconSet="3Symbols2" custom="1">
              <x14:cfvo type="percent">
                <xm:f>0</xm:f>
              </x14:cfvo>
              <x14:cfvo type="num">
                <xm:f>0</xm:f>
              </x14:cfvo>
              <x14:cfvo type="num">
                <xm:f>1</xm:f>
              </x14:cfvo>
              <x14:cfIcon iconSet="NoIcons" iconId="0"/>
              <x14:cfIcon iconSet="3Flags" iconId="0"/>
              <x14:cfIcon iconSet="3Symbols2" iconId="2"/>
            </x14:iconSet>
          </x14:cfRule>
          <xm:sqref>H225</xm:sqref>
        </x14:conditionalFormatting>
        <x14:conditionalFormatting xmlns:xm="http://schemas.microsoft.com/office/excel/2006/main">
          <x14:cfRule type="iconSet" priority="20" id="{60C35B50-72B8-4491-8F42-371B51E7F23D}">
            <x14:iconSet iconSet="3Symbols2" custom="1">
              <x14:cfvo type="percent">
                <xm:f>0</xm:f>
              </x14:cfvo>
              <x14:cfvo type="num">
                <xm:f>0</xm:f>
              </x14:cfvo>
              <x14:cfvo type="num">
                <xm:f>1</xm:f>
              </x14:cfvo>
              <x14:cfIcon iconSet="NoIcons" iconId="0"/>
              <x14:cfIcon iconSet="3Flags" iconId="0"/>
              <x14:cfIcon iconSet="3Symbols2" iconId="2"/>
            </x14:iconSet>
          </x14:cfRule>
          <xm:sqref>H232</xm:sqref>
        </x14:conditionalFormatting>
        <x14:conditionalFormatting xmlns:xm="http://schemas.microsoft.com/office/excel/2006/main">
          <x14:cfRule type="iconSet" priority="24" id="{C096B75A-8D68-4A96-9017-2F6DA8DF3D89}">
            <x14:iconSet iconSet="3Symbols2" custom="1">
              <x14:cfvo type="percent">
                <xm:f>0</xm:f>
              </x14:cfvo>
              <x14:cfvo type="num">
                <xm:f>0</xm:f>
              </x14:cfvo>
              <x14:cfvo type="num">
                <xm:f>1</xm:f>
              </x14:cfvo>
              <x14:cfIcon iconSet="NoIcons" iconId="0"/>
              <x14:cfIcon iconSet="3Flags" iconId="0"/>
              <x14:cfIcon iconSet="3Symbols2" iconId="2"/>
            </x14:iconSet>
          </x14:cfRule>
          <xm:sqref>H226:H231</xm:sqref>
        </x14:conditionalFormatting>
        <x14:conditionalFormatting xmlns:xm="http://schemas.microsoft.com/office/excel/2006/main">
          <x14:cfRule type="iconSet" priority="29" id="{CA9823ED-363A-40EE-8400-0E0509D63194}">
            <x14:iconSet iconSet="3Symbols2" custom="1">
              <x14:cfvo type="percent">
                <xm:f>0</xm:f>
              </x14:cfvo>
              <x14:cfvo type="num">
                <xm:f>0</xm:f>
              </x14:cfvo>
              <x14:cfvo type="num">
                <xm:f>1</xm:f>
              </x14:cfvo>
              <x14:cfIcon iconSet="NoIcons" iconId="0"/>
              <x14:cfIcon iconSet="3Flags" iconId="0"/>
              <x14:cfIcon iconSet="3Symbols2" iconId="2"/>
            </x14:iconSet>
          </x14:cfRule>
          <xm:sqref>H233</xm:sqref>
        </x14:conditionalFormatting>
        <x14:conditionalFormatting xmlns:xm="http://schemas.microsoft.com/office/excel/2006/main">
          <x14:cfRule type="dataBar" id="{A3A16CEB-E943-4826-9FB3-7AF91F2EE00F}">
            <x14:dataBar minLength="0" maxLength="100" border="1">
              <x14:cfvo type="autoMin"/>
              <x14:cfvo type="autoMax"/>
              <x14:borderColor theme="3" tint="0.39997558519241921"/>
              <x14:negativeFillColor rgb="FFFF0000"/>
              <x14:axisColor rgb="FF000000"/>
            </x14:dataBar>
          </x14:cfRule>
          <xm:sqref>G234</xm:sqref>
        </x14:conditionalFormatting>
        <x14:conditionalFormatting xmlns:xm="http://schemas.microsoft.com/office/excel/2006/main">
          <x14:cfRule type="dataBar" id="{21402AD8-AE0E-4579-9A05-14F6FCC40A29}">
            <x14:dataBar minLength="0" maxLength="100" border="1">
              <x14:cfvo type="autoMin"/>
              <x14:cfvo type="autoMax"/>
              <x14:borderColor theme="3" tint="0.39997558519241921"/>
              <x14:negativeFillColor rgb="FFFF0000"/>
              <x14:axisColor rgb="FF000000"/>
            </x14:dataBar>
          </x14:cfRule>
          <xm:sqref>G234</xm:sqref>
        </x14:conditionalFormatting>
        <x14:conditionalFormatting xmlns:xm="http://schemas.microsoft.com/office/excel/2006/main">
          <x14:cfRule type="iconSet" priority="6" id="{7187524B-64FB-43BB-913A-0B745F0F1F9A}">
            <x14:iconSet iconSet="3Symbols2" custom="1">
              <x14:cfvo type="percent">
                <xm:f>0</xm:f>
              </x14:cfvo>
              <x14:cfvo type="num">
                <xm:f>0</xm:f>
              </x14:cfvo>
              <x14:cfvo type="num">
                <xm:f>1</xm:f>
              </x14:cfvo>
              <x14:cfIcon iconSet="NoIcons" iconId="0"/>
              <x14:cfIcon iconSet="3Flags" iconId="0"/>
              <x14:cfIcon iconSet="3Symbols2" iconId="2"/>
            </x14:iconSet>
          </x14:cfRule>
          <xm:sqref>H234</xm:sqref>
        </x14:conditionalFormatting>
        <x14:conditionalFormatting xmlns:xm="http://schemas.microsoft.com/office/excel/2006/main">
          <x14:cfRule type="dataBar" id="{45BFED0C-A65A-4970-9518-C451D82FD690}">
            <x14:dataBar minLength="0" maxLength="100" border="1">
              <x14:cfvo type="autoMin"/>
              <x14:cfvo type="autoMax"/>
              <x14:borderColor theme="3" tint="0.39997558519241921"/>
              <x14:negativeFillColor rgb="FFFF0000"/>
              <x14:axisColor rgb="FF000000"/>
            </x14:dataBar>
          </x14:cfRule>
          <xm:sqref>G221:G223</xm:sqref>
        </x14:conditionalFormatting>
        <x14:conditionalFormatting xmlns:xm="http://schemas.microsoft.com/office/excel/2006/main">
          <x14:cfRule type="iconSet" priority="1203" id="{8B1747D2-8766-4993-BA0F-ACAB5AC9C176}">
            <x14:iconSet iconSet="3Symbols2" custom="1">
              <x14:cfvo type="percent">
                <xm:f>0</xm:f>
              </x14:cfvo>
              <x14:cfvo type="num">
                <xm:f>0</xm:f>
              </x14:cfvo>
              <x14:cfvo type="num">
                <xm:f>1</xm:f>
              </x14:cfvo>
              <x14:cfIcon iconSet="NoIcons" iconId="0"/>
              <x14:cfIcon iconSet="3Flags" iconId="0"/>
              <x14:cfIcon iconSet="3Symbols2" iconId="2"/>
            </x14:iconSet>
          </x14:cfRule>
          <xm:sqref>H223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9"/>
  <sheetViews>
    <sheetView showGridLines="0" topLeftCell="A3" zoomScaleNormal="100" workbookViewId="0">
      <selection activeCell="A3" sqref="A3"/>
    </sheetView>
  </sheetViews>
  <sheetFormatPr defaultColWidth="8.7109375" defaultRowHeight="30" customHeight="1"/>
  <cols>
    <col min="1" max="1" width="2.5703125" customWidth="1"/>
    <col min="2" max="2" width="20.5703125" style="8" customWidth="1"/>
    <col min="3" max="3" width="16.5703125" customWidth="1"/>
    <col min="4" max="4" width="18.28515625" customWidth="1"/>
    <col min="5" max="6" width="16.5703125" customWidth="1"/>
    <col min="7" max="7" width="18.5703125" customWidth="1"/>
    <col min="8" max="8" width="20.28515625" customWidth="1"/>
    <col min="9" max="9" width="46" customWidth="1"/>
    <col min="10" max="10" width="2.5703125" customWidth="1"/>
  </cols>
  <sheetData>
    <row r="1" spans="1:9" ht="30" customHeight="1">
      <c r="I1" s="2">
        <f ca="1">YEAR(TODAY())</f>
        <v>2018</v>
      </c>
    </row>
    <row r="2" spans="1:9" ht="84" customHeight="1">
      <c r="B2" s="61" t="s">
        <v>25</v>
      </c>
      <c r="C2" s="61"/>
      <c r="D2" s="61"/>
      <c r="E2" s="61"/>
      <c r="F2" s="61"/>
      <c r="G2" s="61"/>
      <c r="H2" s="61"/>
      <c r="I2" s="61"/>
    </row>
    <row r="3" spans="1:9" ht="30" customHeight="1">
      <c r="B3" s="8" t="s">
        <v>0</v>
      </c>
      <c r="C3" t="s">
        <v>1</v>
      </c>
      <c r="D3" t="s">
        <v>2</v>
      </c>
      <c r="E3" t="s">
        <v>4</v>
      </c>
      <c r="F3" t="s">
        <v>5</v>
      </c>
      <c r="G3" t="s">
        <v>3</v>
      </c>
      <c r="H3" t="s">
        <v>11</v>
      </c>
      <c r="I3" t="s">
        <v>9</v>
      </c>
    </row>
    <row r="4" spans="1:9" ht="30" hidden="1" customHeight="1">
      <c r="A4" s="58"/>
      <c r="B4" s="26" t="s">
        <v>28</v>
      </c>
      <c r="C4" t="s">
        <v>7</v>
      </c>
      <c r="D4" s="12" t="s">
        <v>10</v>
      </c>
      <c r="E4" s="1">
        <v>43313</v>
      </c>
      <c r="F4" s="1">
        <v>43343</v>
      </c>
      <c r="G4" s="3">
        <v>1</v>
      </c>
      <c r="H4" s="4">
        <f ca="1">IF(AND(ToDoList2[[#This Row],[Status ]]="Complete",ToDoList2[[#This Row],[% Complete]]=1),1,IF(ISBLANK(ToDoList2[[#This Row],[Due Date ]]),-1,IF(AND(ToDoList2[[#This Row],[Status ]]&lt;&gt;"Complete",TODAY()&gt;ToDoList2[[#This Row],[Due Date ]]),0,-1)))</f>
        <v>1</v>
      </c>
      <c r="I4" t="s">
        <v>29</v>
      </c>
    </row>
    <row r="5" spans="1:9" ht="30" hidden="1" customHeight="1">
      <c r="A5" s="58"/>
      <c r="B5" s="26" t="s">
        <v>18</v>
      </c>
      <c r="C5" t="s">
        <v>7</v>
      </c>
      <c r="D5" s="12" t="s">
        <v>10</v>
      </c>
      <c r="E5" s="1">
        <v>43313</v>
      </c>
      <c r="F5" s="1">
        <v>43343</v>
      </c>
      <c r="G5" s="3">
        <v>1</v>
      </c>
      <c r="H5" s="4">
        <f ca="1">IF(AND(ToDoList2[[#This Row],[Status ]]="Complete",ToDoList2[[#This Row],[% Complete]]=1),1,IF(ISBLANK(ToDoList2[[#This Row],[Due Date ]]),-1,IF(AND(ToDoList2[[#This Row],[Status ]]&lt;&gt;"Complete",TODAY()&gt;ToDoList2[[#This Row],[Due Date ]]),0,-1)))</f>
        <v>1</v>
      </c>
      <c r="I5" t="s">
        <v>32</v>
      </c>
    </row>
    <row r="6" spans="1:9" ht="30" hidden="1" customHeight="1">
      <c r="A6" s="58"/>
      <c r="B6" s="26" t="s">
        <v>19</v>
      </c>
      <c r="C6" t="s">
        <v>8</v>
      </c>
      <c r="D6" s="12" t="s">
        <v>10</v>
      </c>
      <c r="E6" s="1">
        <v>43313</v>
      </c>
      <c r="F6" s="1">
        <v>43343</v>
      </c>
      <c r="G6" s="3">
        <v>1</v>
      </c>
      <c r="H6" s="4">
        <f ca="1">IF(AND(ToDoList2[[#This Row],[Status ]]="Complete",ToDoList2[[#This Row],[% Complete]]=1),1,IF(ISBLANK(ToDoList2[[#This Row],[Due Date ]]),-1,IF(AND(ToDoList2[[#This Row],[Status ]]&lt;&gt;"Complete",TODAY()&gt;ToDoList2[[#This Row],[Due Date ]]),0,-1)))</f>
        <v>1</v>
      </c>
      <c r="I6" t="s">
        <v>33</v>
      </c>
    </row>
    <row r="7" spans="1:9" ht="30" hidden="1" customHeight="1">
      <c r="A7" s="58"/>
      <c r="B7" s="26" t="s">
        <v>30</v>
      </c>
      <c r="C7" t="s">
        <v>6</v>
      </c>
      <c r="D7" s="12" t="s">
        <v>10</v>
      </c>
      <c r="E7" s="1">
        <v>43313</v>
      </c>
      <c r="F7" s="1">
        <v>43343</v>
      </c>
      <c r="G7" s="3">
        <v>1</v>
      </c>
      <c r="H7" s="4">
        <f ca="1">IF(AND(ToDoList2[[#This Row],[Status ]]="Complete",ToDoList2[[#This Row],[% Complete]]=1),1,IF(ISBLANK(ToDoList2[[#This Row],[Due Date ]]),-1,IF(AND(ToDoList2[[#This Row],[Status ]]&lt;&gt;"Complete",TODAY()&gt;ToDoList2[[#This Row],[Due Date ]]),0,-1)))</f>
        <v>1</v>
      </c>
      <c r="I7" t="s">
        <v>132</v>
      </c>
    </row>
    <row r="8" spans="1:9" ht="30" hidden="1" customHeight="1">
      <c r="A8" s="58"/>
      <c r="B8" s="26" t="s">
        <v>31</v>
      </c>
      <c r="C8" t="s">
        <v>6</v>
      </c>
      <c r="D8" s="12" t="s">
        <v>10</v>
      </c>
      <c r="E8" s="1">
        <v>43313</v>
      </c>
      <c r="F8" s="1">
        <v>43343</v>
      </c>
      <c r="G8" s="3">
        <v>1</v>
      </c>
      <c r="H8" s="4">
        <f ca="1">IF(AND(ToDoList2[[#This Row],[Status ]]="Complete",ToDoList2[[#This Row],[% Complete]]=1),1,IF(ISBLANK(ToDoList2[[#This Row],[Due Date ]]),-1,IF(AND(ToDoList2[[#This Row],[Status ]]&lt;&gt;"Complete",TODAY()&gt;ToDoList2[[#This Row],[Due Date ]]),0,-1)))</f>
        <v>1</v>
      </c>
      <c r="I8" t="s">
        <v>132</v>
      </c>
    </row>
    <row r="9" spans="1:9" ht="30" hidden="1" customHeight="1">
      <c r="A9" s="58"/>
      <c r="B9" s="26" t="s">
        <v>16</v>
      </c>
      <c r="C9" t="s">
        <v>6</v>
      </c>
      <c r="D9" s="12" t="s">
        <v>10</v>
      </c>
      <c r="E9" s="1">
        <v>43313</v>
      </c>
      <c r="F9" s="1">
        <v>43343</v>
      </c>
      <c r="G9" s="3">
        <v>1</v>
      </c>
      <c r="H9" s="4">
        <f ca="1">IF(AND(ToDoList2[[#This Row],[Status ]]="Complete",ToDoList2[[#This Row],[% Complete]]=1),1,IF(ISBLANK(ToDoList2[[#This Row],[Due Date ]]),-1,IF(AND(ToDoList2[[#This Row],[Status ]]&lt;&gt;"Complete",TODAY()&gt;ToDoList2[[#This Row],[Due Date ]]),0,-1)))</f>
        <v>1</v>
      </c>
      <c r="I9" t="s">
        <v>130</v>
      </c>
    </row>
    <row r="10" spans="1:9" ht="30" hidden="1" customHeight="1">
      <c r="A10" s="58"/>
      <c r="B10" s="28" t="s">
        <v>42</v>
      </c>
      <c r="C10" s="5" t="s">
        <v>6</v>
      </c>
      <c r="D10" s="12" t="s">
        <v>10</v>
      </c>
      <c r="E10" s="6">
        <v>43319</v>
      </c>
      <c r="F10" s="6">
        <v>43343</v>
      </c>
      <c r="G10" s="3">
        <v>1</v>
      </c>
      <c r="H10" s="4">
        <f ca="1">IF(AND(ToDoList2[[#This Row],[Status ]]="Complete",ToDoList2[[#This Row],[% Complete]]=1),1,IF(ISBLANK(ToDoList2[[#This Row],[Due Date ]]),-1,IF(AND(ToDoList2[[#This Row],[Status ]]&lt;&gt;"Complete",TODAY()&gt;ToDoList2[[#This Row],[Due Date ]]),0,-1)))</f>
        <v>1</v>
      </c>
      <c r="I10" s="5" t="s">
        <v>43</v>
      </c>
    </row>
    <row r="11" spans="1:9" s="21" customFormat="1" ht="30" hidden="1" customHeight="1" thickBot="1">
      <c r="A11" s="59"/>
      <c r="B11" s="27" t="s">
        <v>20</v>
      </c>
      <c r="C11" s="21" t="s">
        <v>8</v>
      </c>
      <c r="D11" s="22" t="s">
        <v>10</v>
      </c>
      <c r="E11" s="24">
        <v>43313</v>
      </c>
      <c r="F11" s="24">
        <v>43343</v>
      </c>
      <c r="G11" s="19">
        <v>1</v>
      </c>
      <c r="H11" s="25">
        <f ca="1">IF(AND(ToDoList2[[#This Row],[Status ]]="Complete",ToDoList2[[#This Row],[% Complete]]=1),1,IF(ISBLANK(ToDoList2[[#This Row],[Due Date ]]),-1,IF(AND(ToDoList2[[#This Row],[Status ]]&lt;&gt;"Complete",TODAY()&gt;ToDoList2[[#This Row],[Due Date ]]),0,-1)))</f>
        <v>1</v>
      </c>
      <c r="I11" s="21" t="s">
        <v>34</v>
      </c>
    </row>
    <row r="12" spans="1:9" ht="30" customHeight="1">
      <c r="A12" s="29"/>
      <c r="B12" s="26" t="s">
        <v>28</v>
      </c>
      <c r="C12" t="s">
        <v>7</v>
      </c>
      <c r="D12" s="12" t="s">
        <v>23</v>
      </c>
      <c r="E12" s="1">
        <v>43344</v>
      </c>
      <c r="F12" s="1">
        <v>43373</v>
      </c>
      <c r="G12" s="3">
        <v>0</v>
      </c>
      <c r="H12" s="4">
        <f ca="1">IF(AND(ToDoList2[[#This Row],[Status ]]="Complete",ToDoList2[[#This Row],[% Complete]]=1),1,IF(ISBLANK(ToDoList2[[#This Row],[Due Date ]]),-1,IF(AND(ToDoList2[[#This Row],[Status ]]&lt;&gt;"Complete",TODAY()&gt;ToDoList2[[#This Row],[Due Date ]]),0,-1)))</f>
        <v>-1</v>
      </c>
      <c r="I12" t="s">
        <v>29</v>
      </c>
    </row>
    <row r="13" spans="1:9" ht="30" customHeight="1">
      <c r="A13" s="29"/>
      <c r="B13" s="26" t="s">
        <v>18</v>
      </c>
      <c r="C13" t="s">
        <v>7</v>
      </c>
      <c r="D13" s="12" t="s">
        <v>23</v>
      </c>
      <c r="E13" s="1">
        <v>43344</v>
      </c>
      <c r="F13" s="1">
        <v>43373</v>
      </c>
      <c r="G13" s="3">
        <v>0</v>
      </c>
      <c r="H13" s="4">
        <f ca="1">IF(AND(ToDoList2[[#This Row],[Status ]]="Complete",ToDoList2[[#This Row],[% Complete]]=1),1,IF(ISBLANK(ToDoList2[[#This Row],[Due Date ]]),-1,IF(AND(ToDoList2[[#This Row],[Status ]]&lt;&gt;"Complete",TODAY()&gt;ToDoList2[[#This Row],[Due Date ]]),0,-1)))</f>
        <v>-1</v>
      </c>
      <c r="I13" t="s">
        <v>32</v>
      </c>
    </row>
    <row r="14" spans="1:9" ht="30" customHeight="1">
      <c r="A14" s="29"/>
      <c r="B14" s="26" t="s">
        <v>19</v>
      </c>
      <c r="C14" t="s">
        <v>8</v>
      </c>
      <c r="D14" s="12" t="s">
        <v>23</v>
      </c>
      <c r="E14" s="1">
        <v>43344</v>
      </c>
      <c r="F14" s="1">
        <v>43373</v>
      </c>
      <c r="G14" s="3">
        <v>0</v>
      </c>
      <c r="H14" s="4">
        <f ca="1">IF(AND(ToDoList2[[#This Row],[Status ]]="Complete",ToDoList2[[#This Row],[% Complete]]=1),1,IF(ISBLANK(ToDoList2[[#This Row],[Due Date ]]),-1,IF(AND(ToDoList2[[#This Row],[Status ]]&lt;&gt;"Complete",TODAY()&gt;ToDoList2[[#This Row],[Due Date ]]),0,-1)))</f>
        <v>-1</v>
      </c>
      <c r="I14" t="s">
        <v>33</v>
      </c>
    </row>
    <row r="15" spans="1:9" ht="30" customHeight="1">
      <c r="A15" s="29"/>
      <c r="B15" s="26" t="s">
        <v>127</v>
      </c>
      <c r="C15" t="s">
        <v>6</v>
      </c>
      <c r="D15" s="12" t="s">
        <v>10</v>
      </c>
      <c r="E15" s="1">
        <v>43344</v>
      </c>
      <c r="F15" s="1">
        <v>43373</v>
      </c>
      <c r="G15" s="3">
        <v>1</v>
      </c>
      <c r="H15" s="4">
        <f ca="1">IF(AND(ToDoList2[[#This Row],[Status ]]="Complete",ToDoList2[[#This Row],[% Complete]]=1),1,IF(ISBLANK(ToDoList2[[#This Row],[Due Date ]]),-1,IF(AND(ToDoList2[[#This Row],[Status ]]&lt;&gt;"Complete",TODAY()&gt;ToDoList2[[#This Row],[Due Date ]]),0,-1)))</f>
        <v>1</v>
      </c>
      <c r="I15" t="s">
        <v>131</v>
      </c>
    </row>
    <row r="16" spans="1:9" ht="30" customHeight="1">
      <c r="A16" s="29"/>
      <c r="B16" s="28" t="s">
        <v>105</v>
      </c>
      <c r="C16" t="s">
        <v>6</v>
      </c>
      <c r="D16" s="12" t="s">
        <v>23</v>
      </c>
      <c r="E16" s="1">
        <v>43344</v>
      </c>
      <c r="F16" s="1">
        <v>43373</v>
      </c>
      <c r="G16" s="3">
        <v>0</v>
      </c>
      <c r="H16" s="4">
        <f ca="1">IF(AND(ToDoList2[[#This Row],[Status ]]="Complete",ToDoList2[[#This Row],[% Complete]]=1),1,IF(ISBLANK(ToDoList2[[#This Row],[Due Date ]]),-1,IF(AND(ToDoList2[[#This Row],[Status ]]&lt;&gt;"Complete",TODAY()&gt;ToDoList2[[#This Row],[Due Date ]]),0,-1)))</f>
        <v>-1</v>
      </c>
      <c r="I16" s="5" t="s">
        <v>129</v>
      </c>
    </row>
    <row r="17" spans="1:9" ht="30" customHeight="1">
      <c r="A17" s="29"/>
      <c r="B17" s="26" t="s">
        <v>16</v>
      </c>
      <c r="C17" t="s">
        <v>6</v>
      </c>
      <c r="D17" s="12" t="s">
        <v>23</v>
      </c>
      <c r="E17" s="1">
        <v>43344</v>
      </c>
      <c r="F17" s="1">
        <v>43373</v>
      </c>
      <c r="G17" s="3">
        <v>0</v>
      </c>
      <c r="H17" s="4">
        <f ca="1">IF(AND(ToDoList2[[#This Row],[Status ]]="Complete",ToDoList2[[#This Row],[% Complete]]=1),1,IF(ISBLANK(ToDoList2[[#This Row],[Due Date ]]),-1,IF(AND(ToDoList2[[#This Row],[Status ]]&lt;&gt;"Complete",TODAY()&gt;ToDoList2[[#This Row],[Due Date ]]),0,-1)))</f>
        <v>-1</v>
      </c>
      <c r="I17" t="s">
        <v>130</v>
      </c>
    </row>
    <row r="18" spans="1:9" ht="30" customHeight="1">
      <c r="A18" s="29"/>
      <c r="B18" s="28" t="s">
        <v>42</v>
      </c>
      <c r="C18" s="5" t="s">
        <v>6</v>
      </c>
      <c r="D18" s="12" t="s">
        <v>23</v>
      </c>
      <c r="E18" s="1">
        <v>43344</v>
      </c>
      <c r="F18" s="1">
        <v>43373</v>
      </c>
      <c r="G18" s="3">
        <v>0</v>
      </c>
      <c r="H18" s="4">
        <f ca="1">IF(AND(ToDoList2[[#This Row],[Status ]]="Complete",ToDoList2[[#This Row],[% Complete]]=1),1,IF(ISBLANK(ToDoList2[[#This Row],[Due Date ]]),-1,IF(AND(ToDoList2[[#This Row],[Status ]]&lt;&gt;"Complete",TODAY()&gt;ToDoList2[[#This Row],[Due Date ]]),0,-1)))</f>
        <v>-1</v>
      </c>
      <c r="I18" s="5" t="s">
        <v>43</v>
      </c>
    </row>
    <row r="19" spans="1:9" s="21" customFormat="1" ht="30" customHeight="1" thickBot="1">
      <c r="A19" s="30"/>
      <c r="B19" s="27" t="s">
        <v>20</v>
      </c>
      <c r="C19" s="21" t="s">
        <v>8</v>
      </c>
      <c r="D19" s="22" t="s">
        <v>23</v>
      </c>
      <c r="E19" s="24">
        <v>43344</v>
      </c>
      <c r="F19" s="24">
        <v>43373</v>
      </c>
      <c r="G19" s="19">
        <v>0</v>
      </c>
      <c r="H19" s="25">
        <f ca="1">IF(AND(ToDoList2[[#This Row],[Status ]]="Complete",ToDoList2[[#This Row],[% Complete]]=1),1,IF(ISBLANK(ToDoList2[[#This Row],[Due Date ]]),-1,IF(AND(ToDoList2[[#This Row],[Status ]]&lt;&gt;"Complete",TODAY()&gt;ToDoList2[[#This Row],[Due Date ]]),0,-1)))</f>
        <v>-1</v>
      </c>
      <c r="I19" s="21" t="s">
        <v>34</v>
      </c>
    </row>
  </sheetData>
  <mergeCells count="1">
    <mergeCell ref="B2:I2"/>
  </mergeCells>
  <conditionalFormatting sqref="G4">
    <cfRule type="dataBar" priority="30">
      <dataBar>
        <cfvo type="min"/>
        <cfvo type="max"/>
        <color theme="3" tint="0.39997558519241921"/>
      </dataBar>
      <extLst>
        <ext xmlns:x14="http://schemas.microsoft.com/office/spreadsheetml/2009/9/main" uri="{B025F937-C7B1-47D3-B67F-A62EFF666E3E}">
          <x14:id>{EB34956D-AF1A-4DA7-B9C0-CEB74BC7E876}</x14:id>
        </ext>
      </extLst>
    </cfRule>
  </conditionalFormatting>
  <conditionalFormatting sqref="D4:D10">
    <cfRule type="cellIs" dxfId="17" priority="23" operator="equal">
      <formula>"In Progress"</formula>
    </cfRule>
    <cfRule type="cellIs" dxfId="16" priority="24" operator="equal">
      <formula>"Deferred"</formula>
    </cfRule>
    <cfRule type="cellIs" dxfId="15" priority="25" operator="equal">
      <formula>"Complete"</formula>
    </cfRule>
  </conditionalFormatting>
  <conditionalFormatting sqref="G11">
    <cfRule type="dataBar" priority="21">
      <dataBar>
        <cfvo type="min"/>
        <cfvo type="max"/>
        <color theme="3" tint="0.39997558519241921"/>
      </dataBar>
      <extLst>
        <ext xmlns:x14="http://schemas.microsoft.com/office/spreadsheetml/2009/9/main" uri="{B025F937-C7B1-47D3-B67F-A62EFF666E3E}">
          <x14:id>{D96FBD24-CBD6-4EDC-A616-8DF01AB6832B}</x14:id>
        </ext>
      </extLst>
    </cfRule>
  </conditionalFormatting>
  <conditionalFormatting sqref="D11">
    <cfRule type="cellIs" dxfId="14" priority="18" operator="equal">
      <formula>"In Progress"</formula>
    </cfRule>
    <cfRule type="cellIs" dxfId="13" priority="19" operator="equal">
      <formula>"Deferred"</formula>
    </cfRule>
    <cfRule type="cellIs" dxfId="12" priority="20" operator="equal">
      <formula>"Complete"</formula>
    </cfRule>
  </conditionalFormatting>
  <conditionalFormatting sqref="G12">
    <cfRule type="dataBar" priority="14">
      <dataBar>
        <cfvo type="min"/>
        <cfvo type="max"/>
        <color theme="3" tint="0.39997558519241921"/>
      </dataBar>
      <extLst>
        <ext xmlns:x14="http://schemas.microsoft.com/office/spreadsheetml/2009/9/main" uri="{B025F937-C7B1-47D3-B67F-A62EFF666E3E}">
          <x14:id>{AAA2C9D8-1CB3-433E-A53B-C525FF721082}</x14:id>
        </ext>
      </extLst>
    </cfRule>
  </conditionalFormatting>
  <conditionalFormatting sqref="G17:G18 G13:G15">
    <cfRule type="dataBar" priority="16">
      <dataBar>
        <cfvo type="min"/>
        <cfvo type="max"/>
        <color theme="3" tint="0.39997558519241921"/>
      </dataBar>
      <extLst>
        <ext xmlns:x14="http://schemas.microsoft.com/office/spreadsheetml/2009/9/main" uri="{B025F937-C7B1-47D3-B67F-A62EFF666E3E}">
          <x14:id>{5E48B884-2BC2-42A6-85ED-9DE63A651462}</x14:id>
        </ext>
      </extLst>
    </cfRule>
  </conditionalFormatting>
  <conditionalFormatting sqref="D12:D18">
    <cfRule type="cellIs" dxfId="11" priority="11" operator="equal">
      <formula>"In Progress"</formula>
    </cfRule>
    <cfRule type="cellIs" dxfId="10" priority="12" operator="equal">
      <formula>"Deferred"</formula>
    </cfRule>
    <cfRule type="cellIs" dxfId="9" priority="13" operator="equal">
      <formula>"Complete"</formula>
    </cfRule>
  </conditionalFormatting>
  <conditionalFormatting sqref="G19">
    <cfRule type="dataBar" priority="9">
      <dataBar>
        <cfvo type="min"/>
        <cfvo type="max"/>
        <color theme="3" tint="0.39997558519241921"/>
      </dataBar>
      <extLst>
        <ext xmlns:x14="http://schemas.microsoft.com/office/spreadsheetml/2009/9/main" uri="{B025F937-C7B1-47D3-B67F-A62EFF666E3E}">
          <x14:id>{AA378B78-B0AB-48D6-9A55-F8CAE112D779}</x14:id>
        </ext>
      </extLst>
    </cfRule>
  </conditionalFormatting>
  <conditionalFormatting sqref="D19">
    <cfRule type="cellIs" dxfId="8" priority="6" operator="equal">
      <formula>"In Progress"</formula>
    </cfRule>
    <cfRule type="cellIs" dxfId="7" priority="7" operator="equal">
      <formula>"Deferred"</formula>
    </cfRule>
    <cfRule type="cellIs" dxfId="6" priority="8" operator="equal">
      <formula>"Complete"</formula>
    </cfRule>
  </conditionalFormatting>
  <conditionalFormatting sqref="G5:G10">
    <cfRule type="dataBar" priority="888">
      <dataBar>
        <cfvo type="min"/>
        <cfvo type="max"/>
        <color theme="3" tint="0.39997558519241921"/>
      </dataBar>
      <extLst>
        <ext xmlns:x14="http://schemas.microsoft.com/office/spreadsheetml/2009/9/main" uri="{B025F937-C7B1-47D3-B67F-A62EFF666E3E}">
          <x14:id>{91D93CCA-7181-4FB5-A0A5-6C705EF71AC6}</x14:id>
        </ext>
      </extLst>
    </cfRule>
  </conditionalFormatting>
  <conditionalFormatting sqref="D16">
    <cfRule type="cellIs" dxfId="5" priority="1" operator="equal">
      <formula>"In Progress"</formula>
    </cfRule>
    <cfRule type="cellIs" dxfId="4" priority="2" operator="equal">
      <formula>"Deferred"</formula>
    </cfRule>
    <cfRule type="cellIs" dxfId="3" priority="3" operator="equal">
      <formula>"Complete"</formula>
    </cfRule>
  </conditionalFormatting>
  <conditionalFormatting sqref="G16">
    <cfRule type="dataBar" priority="4">
      <dataBar>
        <cfvo type="min"/>
        <cfvo type="max"/>
        <color theme="3" tint="0.39997558519241921"/>
      </dataBar>
      <extLst>
        <ext xmlns:x14="http://schemas.microsoft.com/office/spreadsheetml/2009/9/main" uri="{B025F937-C7B1-47D3-B67F-A62EFF666E3E}">
          <x14:id>{3918E70C-3173-4039-AD44-709CFC8C9A47}</x14:id>
        </ext>
      </extLst>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19">
      <formula1>"0%,25%,50%,75%,100%"</formula1>
    </dataValidation>
    <dataValidation type="list" errorStyle="warning" allowBlank="1" showInputMessage="1" showErrorMessage="1" error="Select entry from the list. Select CANCEL, then press ALT+DOWN ARROW to open the drop-down list, then ENTER to make selection" sqref="C4:C19">
      <formula1>"Low, Normal, High"</formula1>
    </dataValidation>
    <dataValidation type="list" errorStyle="warning" allowBlank="1" showInputMessage="1" showErrorMessage="1" error="Select entry from the list. Select CANCEL, then press ALT+DOWN ARROW to open the drop-down list, then ENTER to make selection" sqref="D4:D1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1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B34956D-AF1A-4DA7-B9C0-CEB74BC7E876}">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D96FBD24-CBD6-4EDC-A616-8DF01AB6832B}">
            <x14:dataBar minLength="0" maxLength="100" border="1">
              <x14:cfvo type="autoMin"/>
              <x14:cfvo type="autoMax"/>
              <x14:borderColor theme="3" tint="0.39997558519241921"/>
              <x14:negativeFillColor rgb="FFFF0000"/>
              <x14:axisColor rgb="FF000000"/>
            </x14:dataBar>
          </x14:cfRule>
          <xm:sqref>G11</xm:sqref>
        </x14:conditionalFormatting>
        <x14:conditionalFormatting xmlns:xm="http://schemas.microsoft.com/office/excel/2006/main">
          <x14:cfRule type="dataBar" id="{AAA2C9D8-1CB3-433E-A53B-C525FF721082}">
            <x14:dataBar minLength="0" maxLength="100" border="1">
              <x14:cfvo type="autoMin"/>
              <x14:cfvo type="autoMax"/>
              <x14:borderColor theme="3" tint="0.39997558519241921"/>
              <x14:negativeFillColor rgb="FFFF0000"/>
              <x14:axisColor rgb="FF000000"/>
            </x14:dataBar>
          </x14:cfRule>
          <xm:sqref>G12</xm:sqref>
        </x14:conditionalFormatting>
        <x14:conditionalFormatting xmlns:xm="http://schemas.microsoft.com/office/excel/2006/main">
          <x14:cfRule type="dataBar" id="{5E48B884-2BC2-42A6-85ED-9DE63A651462}">
            <x14:dataBar minLength="0" maxLength="100" border="1">
              <x14:cfvo type="autoMin"/>
              <x14:cfvo type="autoMax"/>
              <x14:borderColor theme="3" tint="0.39997558519241921"/>
              <x14:negativeFillColor rgb="FFFF0000"/>
              <x14:axisColor rgb="FF000000"/>
            </x14:dataBar>
          </x14:cfRule>
          <xm:sqref>G17:G18 G13:G15</xm:sqref>
        </x14:conditionalFormatting>
        <x14:conditionalFormatting xmlns:xm="http://schemas.microsoft.com/office/excel/2006/main">
          <x14:cfRule type="dataBar" id="{AA378B78-B0AB-48D6-9A55-F8CAE112D779}">
            <x14:dataBar minLength="0" maxLength="100" border="1">
              <x14:cfvo type="autoMin"/>
              <x14:cfvo type="autoMax"/>
              <x14:borderColor theme="3" tint="0.39997558519241921"/>
              <x14:negativeFillColor rgb="FFFF0000"/>
              <x14:axisColor rgb="FF000000"/>
            </x14:dataBar>
          </x14:cfRule>
          <xm:sqref>G19</xm:sqref>
        </x14:conditionalFormatting>
        <x14:conditionalFormatting xmlns:xm="http://schemas.microsoft.com/office/excel/2006/main">
          <x14:cfRule type="dataBar" id="{91D93CCA-7181-4FB5-A0A5-6C705EF71AC6}">
            <x14:dataBar minLength="0" maxLength="100" border="1">
              <x14:cfvo type="autoMin"/>
              <x14:cfvo type="autoMax"/>
              <x14:borderColor theme="3" tint="0.39997558519241921"/>
              <x14:negativeFillColor rgb="FFFF0000"/>
              <x14:axisColor rgb="FF000000"/>
            </x14:dataBar>
          </x14:cfRule>
          <xm:sqref>G5:G10</xm:sqref>
        </x14:conditionalFormatting>
        <x14:conditionalFormatting xmlns:xm="http://schemas.microsoft.com/office/excel/2006/main">
          <x14:cfRule type="dataBar" id="{3918E70C-3173-4039-AD44-709CFC8C9A47}">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iconSet" priority="31" id="{6407EC52-3D42-4842-A69C-459520DC7E8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22" id="{B2A24A18-72E5-412E-8D4A-DAEF6B747367}">
            <x14:iconSet iconSet="3Symbols2" custom="1">
              <x14:cfvo type="percent">
                <xm:f>0</xm:f>
              </x14:cfvo>
              <x14:cfvo type="num">
                <xm:f>0</xm:f>
              </x14:cfvo>
              <x14:cfvo type="num">
                <xm:f>1</xm:f>
              </x14:cfvo>
              <x14:cfIcon iconSet="NoIcons" iconId="0"/>
              <x14:cfIcon iconSet="3Flags" iconId="0"/>
              <x14:cfIcon iconSet="3Symbols2" iconId="2"/>
            </x14:iconSet>
          </x14:cfRule>
          <xm:sqref>H11</xm:sqref>
        </x14:conditionalFormatting>
        <x14:conditionalFormatting xmlns:xm="http://schemas.microsoft.com/office/excel/2006/main">
          <x14:cfRule type="iconSet" priority="15" id="{D2BF6966-E5EA-4F26-9546-37BCF2812C01}">
            <x14:iconSet iconSet="3Symbols2" custom="1">
              <x14:cfvo type="percent">
                <xm:f>0</xm:f>
              </x14:cfvo>
              <x14:cfvo type="num">
                <xm:f>0</xm:f>
              </x14:cfvo>
              <x14:cfvo type="num">
                <xm:f>1</xm:f>
              </x14:cfvo>
              <x14:cfIcon iconSet="NoIcons" iconId="0"/>
              <x14:cfIcon iconSet="3Flags" iconId="0"/>
              <x14:cfIcon iconSet="3Symbols2" iconId="2"/>
            </x14:iconSet>
          </x14:cfRule>
          <xm:sqref>H12</xm:sqref>
        </x14:conditionalFormatting>
        <x14:conditionalFormatting xmlns:xm="http://schemas.microsoft.com/office/excel/2006/main">
          <x14:cfRule type="iconSet" priority="17" id="{871B4C7E-A1FA-44B3-B07E-DFB80D08F68A}">
            <x14:iconSet iconSet="3Symbols2" custom="1">
              <x14:cfvo type="percent">
                <xm:f>0</xm:f>
              </x14:cfvo>
              <x14:cfvo type="num">
                <xm:f>0</xm:f>
              </x14:cfvo>
              <x14:cfvo type="num">
                <xm:f>1</xm:f>
              </x14:cfvo>
              <x14:cfIcon iconSet="NoIcons" iconId="0"/>
              <x14:cfIcon iconSet="3Flags" iconId="0"/>
              <x14:cfIcon iconSet="3Symbols2" iconId="2"/>
            </x14:iconSet>
          </x14:cfRule>
          <xm:sqref>H17:H18 H13:H15</xm:sqref>
        </x14:conditionalFormatting>
        <x14:conditionalFormatting xmlns:xm="http://schemas.microsoft.com/office/excel/2006/main">
          <x14:cfRule type="iconSet" priority="10" id="{D72BE679-C7FA-48D5-9F0E-CABB39EFAD44}">
            <x14:iconSet iconSet="3Symbols2" custom="1">
              <x14:cfvo type="percent">
                <xm:f>0</xm:f>
              </x14:cfvo>
              <x14:cfvo type="num">
                <xm:f>0</xm:f>
              </x14:cfvo>
              <x14:cfvo type="num">
                <xm:f>1</xm:f>
              </x14:cfvo>
              <x14:cfIcon iconSet="NoIcons" iconId="0"/>
              <x14:cfIcon iconSet="3Flags" iconId="0"/>
              <x14:cfIcon iconSet="3Symbols2" iconId="2"/>
            </x14:iconSet>
          </x14:cfRule>
          <xm:sqref>H19</xm:sqref>
        </x14:conditionalFormatting>
        <x14:conditionalFormatting xmlns:xm="http://schemas.microsoft.com/office/excel/2006/main">
          <x14:cfRule type="iconSet" priority="889" id="{3E663368-87DD-4A8E-8C54-2A43D4A37407}">
            <x14:iconSet iconSet="3Symbols2" custom="1">
              <x14:cfvo type="percent">
                <xm:f>0</xm:f>
              </x14:cfvo>
              <x14:cfvo type="num">
                <xm:f>0</xm:f>
              </x14:cfvo>
              <x14:cfvo type="num">
                <xm:f>1</xm:f>
              </x14:cfvo>
              <x14:cfIcon iconSet="NoIcons" iconId="0"/>
              <x14:cfIcon iconSet="3Flags" iconId="0"/>
              <x14:cfIcon iconSet="3Symbols2" iconId="2"/>
            </x14:iconSet>
          </x14:cfRule>
          <xm:sqref>H5:H10</xm:sqref>
        </x14:conditionalFormatting>
        <x14:conditionalFormatting xmlns:xm="http://schemas.microsoft.com/office/excel/2006/main">
          <x14:cfRule type="iconSet" priority="5" id="{A17FF5FE-0629-4480-98B6-1B3F47F1D49B}">
            <x14:iconSet iconSet="3Symbols2" custom="1">
              <x14:cfvo type="percent">
                <xm:f>0</xm:f>
              </x14:cfvo>
              <x14:cfvo type="num">
                <xm:f>0</xm:f>
              </x14:cfvo>
              <x14:cfvo type="num">
                <xm:f>1</xm:f>
              </x14:cfvo>
              <x14:cfIcon iconSet="NoIcons" iconId="0"/>
              <x14:cfIcon iconSet="3Flags" iconId="0"/>
              <x14:cfIcon iconSet="3Symbols2" iconId="2"/>
            </x14:iconSet>
          </x14:cfRule>
          <xm:sqref>H16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9"/>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2" bestFit="1" customWidth="1"/>
    <col min="4" max="4" width="18.28515625" customWidth="1"/>
    <col min="5" max="6" width="16.5703125" customWidth="1"/>
    <col min="7" max="7" width="18.5703125" customWidth="1"/>
    <col min="8" max="8" width="20.28515625" customWidth="1"/>
    <col min="9" max="9" width="62.28515625" customWidth="1"/>
    <col min="10" max="10" width="2.5703125" customWidth="1"/>
  </cols>
  <sheetData>
    <row r="1" spans="1:9" ht="30" customHeight="1">
      <c r="I1" s="2" t="s">
        <v>24</v>
      </c>
    </row>
    <row r="2" spans="1:9" ht="84" customHeight="1">
      <c r="B2" s="61" t="s">
        <v>27</v>
      </c>
      <c r="C2" s="61"/>
      <c r="D2" s="61"/>
      <c r="E2" s="61"/>
      <c r="F2" s="61"/>
      <c r="G2" s="61"/>
      <c r="H2" s="61"/>
      <c r="I2" s="61"/>
    </row>
    <row r="3" spans="1:9" ht="30" customHeight="1">
      <c r="B3" s="8" t="s">
        <v>0</v>
      </c>
      <c r="C3" t="s">
        <v>1</v>
      </c>
      <c r="D3" t="s">
        <v>2</v>
      </c>
      <c r="E3" t="s">
        <v>4</v>
      </c>
      <c r="F3" t="s">
        <v>5</v>
      </c>
      <c r="G3" t="s">
        <v>3</v>
      </c>
      <c r="H3" t="s">
        <v>11</v>
      </c>
      <c r="I3" t="s">
        <v>9</v>
      </c>
    </row>
    <row r="4" spans="1:9">
      <c r="A4" s="29"/>
      <c r="B4" s="8" t="s">
        <v>28</v>
      </c>
      <c r="C4" t="s">
        <v>7</v>
      </c>
      <c r="D4" s="12" t="s">
        <v>23</v>
      </c>
      <c r="E4" s="1">
        <v>43101</v>
      </c>
      <c r="F4" s="1">
        <v>43465</v>
      </c>
      <c r="G4" s="3">
        <v>0.25</v>
      </c>
      <c r="H4" s="4">
        <f ca="1">IF(AND(ToDoList3[[#This Row],[Status ]]="Complete",ToDoList3[[#This Row],[% Complete]]=1),1,IF(ISBLANK(ToDoList3[[#This Row],[Due Date ]]),-1,IF(AND(ToDoList3[[#This Row],[Status ]]&lt;&gt;"Complete",TODAY()&gt;ToDoList3[[#This Row],[Due Date ]]),0,-1)))</f>
        <v>-1</v>
      </c>
      <c r="I4" t="s">
        <v>35</v>
      </c>
    </row>
    <row r="5" spans="1:9" ht="75">
      <c r="A5" s="29"/>
      <c r="B5" s="9" t="s">
        <v>17</v>
      </c>
      <c r="C5" t="s">
        <v>6</v>
      </c>
      <c r="D5" s="12" t="s">
        <v>23</v>
      </c>
      <c r="E5" s="1">
        <v>43101</v>
      </c>
      <c r="F5" s="1">
        <v>43465</v>
      </c>
      <c r="G5" s="3">
        <v>0.25</v>
      </c>
      <c r="H5" s="4">
        <f ca="1">IF(AND(ToDoList3[[#This Row],[Status ]]="Complete",ToDoList3[[#This Row],[% Complete]]=1),1,IF(ISBLANK(ToDoList3[[#This Row],[Due Date ]]),-1,IF(AND(ToDoList3[[#This Row],[Status ]]&lt;&gt;"Complete",TODAY()&gt;ToDoList3[[#This Row],[Due Date ]]),0,-1)))</f>
        <v>-1</v>
      </c>
      <c r="I5" t="s">
        <v>37</v>
      </c>
    </row>
    <row r="6" spans="1:9" ht="91.5" customHeight="1">
      <c r="A6" s="29"/>
      <c r="B6" s="9" t="s">
        <v>16</v>
      </c>
      <c r="C6" t="s">
        <v>6</v>
      </c>
      <c r="D6" s="12" t="s">
        <v>23</v>
      </c>
      <c r="E6" s="1">
        <v>43101</v>
      </c>
      <c r="F6" s="1">
        <v>43465</v>
      </c>
      <c r="G6" s="3">
        <v>0.25</v>
      </c>
      <c r="H6" s="4">
        <f ca="1">IF(AND(ToDoList3[[#This Row],[Status ]]="Complete",ToDoList3[[#This Row],[% Complete]]=1),1,IF(ISBLANK(ToDoList3[[#This Row],[Due Date ]]),-1,IF(AND(ToDoList3[[#This Row],[Status ]]&lt;&gt;"Complete",TODAY()&gt;ToDoList3[[#This Row],[Due Date ]]),0,-1)))</f>
        <v>-1</v>
      </c>
      <c r="I6" t="s">
        <v>36</v>
      </c>
    </row>
    <row r="7" spans="1:9" ht="30" customHeight="1">
      <c r="A7" s="29"/>
      <c r="B7" s="9" t="s">
        <v>38</v>
      </c>
      <c r="C7" t="s">
        <v>8</v>
      </c>
      <c r="D7" s="12" t="s">
        <v>23</v>
      </c>
      <c r="E7" s="1">
        <v>43101</v>
      </c>
      <c r="F7" s="1">
        <v>43465</v>
      </c>
      <c r="G7" s="3">
        <v>0.5</v>
      </c>
      <c r="H7" s="4">
        <f ca="1">IF(AND(ToDoList3[[#This Row],[Status ]]="Complete",ToDoList3[[#This Row],[% Complete]]=1),1,IF(ISBLANK(ToDoList3[[#This Row],[Due Date ]]),-1,IF(AND(ToDoList3[[#This Row],[Status ]]&lt;&gt;"Complete",TODAY()&gt;ToDoList3[[#This Row],[Due Date ]]),0,-1)))</f>
        <v>-1</v>
      </c>
      <c r="I7" t="s">
        <v>39</v>
      </c>
    </row>
    <row r="8" spans="1:9" ht="30" customHeight="1">
      <c r="A8" s="29"/>
      <c r="B8" s="28" t="s">
        <v>44</v>
      </c>
      <c r="C8" s="5" t="s">
        <v>6</v>
      </c>
      <c r="D8" s="12" t="s">
        <v>23</v>
      </c>
      <c r="E8" s="6">
        <v>43313</v>
      </c>
      <c r="F8" s="6">
        <v>43344</v>
      </c>
      <c r="G8" s="3">
        <v>0.25</v>
      </c>
      <c r="H8" s="4">
        <f ca="1">IF(AND(ToDoList3[[#This Row],[Status ]]="Complete",ToDoList3[[#This Row],[% Complete]]=1),1,IF(ISBLANK(ToDoList3[[#This Row],[Due Date ]]),-1,IF(AND(ToDoList3[[#This Row],[Status ]]&lt;&gt;"Complete",TODAY()&gt;ToDoList3[[#This Row],[Due Date ]]),0,-1)))</f>
        <v>0</v>
      </c>
      <c r="I8" s="5" t="s">
        <v>45</v>
      </c>
    </row>
    <row r="9" spans="1:9" s="21" customFormat="1" ht="30" customHeight="1" thickBot="1">
      <c r="A9" s="30"/>
      <c r="B9" s="15" t="s">
        <v>40</v>
      </c>
      <c r="C9" s="21" t="s">
        <v>8</v>
      </c>
      <c r="D9" s="22" t="s">
        <v>23</v>
      </c>
      <c r="E9" s="24">
        <v>43101</v>
      </c>
      <c r="F9" s="24">
        <v>43465</v>
      </c>
      <c r="G9" s="19">
        <v>0</v>
      </c>
      <c r="H9" s="25">
        <f ca="1">IF(AND(ToDoList3[[#This Row],[Status ]]="Complete",ToDoList3[[#This Row],[% Complete]]=1),1,IF(ISBLANK(ToDoList3[[#This Row],[Due Date ]]),-1,IF(AND(ToDoList3[[#This Row],[Status ]]&lt;&gt;"Complete",TODAY()&gt;ToDoList3[[#This Row],[Due Date ]]),0,-1)))</f>
        <v>-1</v>
      </c>
      <c r="I9" s="21" t="s">
        <v>41</v>
      </c>
    </row>
  </sheetData>
  <mergeCells count="1">
    <mergeCell ref="B2:I2"/>
  </mergeCells>
  <conditionalFormatting sqref="G7:G9 G4:G5">
    <cfRule type="dataBar" priority="100">
      <dataBar>
        <cfvo type="min"/>
        <cfvo type="max"/>
        <color theme="3" tint="0.39997558519241921"/>
      </dataBar>
      <extLst>
        <ext xmlns:x14="http://schemas.microsoft.com/office/spreadsheetml/2009/9/main" uri="{B025F937-C7B1-47D3-B67F-A62EFF666E3E}">
          <x14:id>{79EE4CBF-D39D-4626-810C-D5B0DC153A2F}</x14:id>
        </ext>
      </extLst>
    </cfRule>
  </conditionalFormatting>
  <conditionalFormatting sqref="G6">
    <cfRule type="dataBar" priority="4">
      <dataBar>
        <cfvo type="percent" val="0"/>
        <cfvo type="percent" val="25"/>
        <color theme="3" tint="0.39997558519241921"/>
      </dataBar>
      <extLst>
        <ext xmlns:x14="http://schemas.microsoft.com/office/spreadsheetml/2009/9/main" uri="{B025F937-C7B1-47D3-B67F-A62EFF666E3E}">
          <x14:id>{E704F020-F736-4A64-871C-5E35CE9114FB}</x14:id>
        </ext>
      </extLst>
    </cfRule>
  </conditionalFormatting>
  <conditionalFormatting sqref="D4:D9">
    <cfRule type="cellIs" dxfId="2" priority="1" operator="equal">
      <formula>"In Progress"</formula>
    </cfRule>
    <cfRule type="cellIs" dxfId="1" priority="2" operator="equal">
      <formula>"Deferred"</formula>
    </cfRule>
    <cfRule type="cellIs" dxfId="0" priority="3" operator="equal">
      <formula>"Complete"</formula>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9">
      <formula1>"0%,25%,50%,75%,100%"</formula1>
    </dataValidation>
    <dataValidation type="list" errorStyle="warning" allowBlank="1" showInputMessage="1" showErrorMessage="1" error="Select entry from the list. Select CANCEL, then press ALT+DOWN ARROW to open the drop-down list, then ENTER to make selection" sqref="C4:C9">
      <formula1>"Low, Normal, High"</formula1>
    </dataValidation>
    <dataValidation type="list" errorStyle="warning" allowBlank="1" showInputMessage="1" showErrorMessage="1" error="Select entry from the list. Select CANCEL, then press ALT+DOWN ARROW to open the drop-down list, then ENTER to make selection" sqref="D4:D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9EE4CBF-D39D-4626-810C-D5B0DC153A2F}">
            <x14:dataBar minLength="0" maxLength="100" border="1">
              <x14:cfvo type="autoMin"/>
              <x14:cfvo type="autoMax"/>
              <x14:borderColor theme="3" tint="0.39997558519241921"/>
              <x14:negativeFillColor rgb="FFFF0000"/>
              <x14:axisColor rgb="FF000000"/>
            </x14:dataBar>
          </x14:cfRule>
          <xm:sqref>G7:G9 G4:G5</xm:sqref>
        </x14:conditionalFormatting>
        <x14:conditionalFormatting xmlns:xm="http://schemas.microsoft.com/office/excel/2006/main">
          <x14:cfRule type="dataBar" id="{E704F020-F736-4A64-871C-5E35CE9114FB}">
            <x14:dataBar minLength="0" maxLength="100" border="1">
              <x14:cfvo type="percent">
                <xm:f>0</xm:f>
              </x14:cfvo>
              <x14:cfvo type="percent">
                <xm:f>25</xm:f>
              </x14:cfvo>
              <x14:borderColor theme="3" tint="0.39997558519241921"/>
              <x14:negativeFillColor rgb="FFFF0000"/>
              <x14:axisColor rgb="FF000000"/>
            </x14:dataBar>
          </x14:cfRule>
          <xm:sqref>G6</xm:sqref>
        </x14:conditionalFormatting>
        <x14:conditionalFormatting xmlns:xm="http://schemas.microsoft.com/office/excel/2006/main">
          <x14:cfRule type="iconSet" priority="9" id="{1E8A3ECA-8FCD-482C-A309-38FF68789DD6}">
            <x14:iconSet iconSet="3Symbols2" custom="1">
              <x14:cfvo type="percent">
                <xm:f>0</xm:f>
              </x14:cfvo>
              <x14:cfvo type="num">
                <xm:f>0</xm:f>
              </x14:cfvo>
              <x14:cfvo type="num">
                <xm:f>1</xm:f>
              </x14:cfvo>
              <x14:cfIcon iconSet="NoIcons" iconId="0"/>
              <x14:cfIcon iconSet="3Flags" iconId="0"/>
              <x14:cfIcon iconSet="3Symbols2" iconId="2"/>
            </x14:iconSet>
          </x14:cfRule>
          <xm:sqref>H6</xm:sqref>
        </x14:conditionalFormatting>
        <x14:conditionalFormatting xmlns:xm="http://schemas.microsoft.com/office/excel/2006/main">
          <x14:cfRule type="iconSet" priority="102" id="{73CF64AE-DE44-4220-9C5B-831C40EAE1F6}">
            <x14:iconSet iconSet="3Symbols2" custom="1">
              <x14:cfvo type="percent">
                <xm:f>0</xm:f>
              </x14:cfvo>
              <x14:cfvo type="num">
                <xm:f>0</xm:f>
              </x14:cfvo>
              <x14:cfvo type="num">
                <xm:f>1</xm:f>
              </x14:cfvo>
              <x14:cfIcon iconSet="NoIcons" iconId="0"/>
              <x14:cfIcon iconSet="3Flags" iconId="0"/>
              <x14:cfIcon iconSet="3Symbols2" iconId="2"/>
            </x14:iconSet>
          </x14:cfRule>
          <xm:sqref>H7:H9 H4:H5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Days-2018</vt:lpstr>
      <vt:lpstr>Months-2018</vt:lpstr>
      <vt:lpstr>Years</vt:lpstr>
      <vt:lpstr>'Months-2018'!Calendar_Year</vt:lpstr>
      <vt:lpstr>Years!Calendar_Year</vt:lpstr>
      <vt:lpstr>Calendar_Year</vt:lpstr>
      <vt:lpstr>'Days-2018'!Print_Titles</vt:lpstr>
      <vt:lpstr>'Months-2018'!Print_Titles</vt:lpstr>
      <vt:lpstr>Years!Print_Titles</vt:lpstr>
      <vt:lpstr>'Months-2018'!Title1</vt:lpstr>
      <vt:lpstr>Years!Title1</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Tien Nguyen</dc:creator>
  <cp:lastModifiedBy>Tien Nguyen</cp:lastModifiedBy>
  <dcterms:created xsi:type="dcterms:W3CDTF">2016-12-15T07:11:03Z</dcterms:created>
  <dcterms:modified xsi:type="dcterms:W3CDTF">2018-09-07T05:54:30Z</dcterms:modified>
</cp:coreProperties>
</file>