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Jack Nguyen\Desktop\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H193" i="1" l="1"/>
  <c r="F193" i="1"/>
  <c r="F194" i="1"/>
  <c r="H194" i="1" s="1"/>
  <c r="F201" i="1"/>
  <c r="H201" i="1" s="1"/>
  <c r="F200" i="1"/>
  <c r="H200" i="1" s="1"/>
  <c r="F199" i="1"/>
  <c r="H199" i="1" s="1"/>
  <c r="F198" i="1"/>
  <c r="H198" i="1" s="1"/>
  <c r="F197" i="1"/>
  <c r="H197" i="1" s="1"/>
  <c r="F196" i="1"/>
  <c r="H196" i="1" s="1"/>
  <c r="F195" i="1"/>
  <c r="H195" i="1" s="1"/>
  <c r="F192" i="1"/>
  <c r="H192" i="1" s="1"/>
  <c r="F191" i="1"/>
  <c r="H191" i="1" s="1"/>
  <c r="F180" i="1"/>
  <c r="F179" i="1"/>
  <c r="F178" i="1"/>
  <c r="F177" i="1"/>
  <c r="F176" i="1"/>
  <c r="F175" i="1"/>
  <c r="F173" i="1"/>
  <c r="F171" i="1"/>
  <c r="F170" i="1"/>
  <c r="F169" i="1"/>
  <c r="F168" i="1"/>
  <c r="F167" i="1"/>
  <c r="F166" i="1"/>
  <c r="F165" i="1"/>
  <c r="F164" i="1"/>
  <c r="H181" i="1"/>
  <c r="F181" i="1"/>
  <c r="H180" i="1"/>
  <c r="H179" i="1"/>
  <c r="H178" i="1"/>
  <c r="H177" i="1"/>
  <c r="H176" i="1"/>
  <c r="H175" i="1"/>
  <c r="H174" i="1"/>
  <c r="F174" i="1"/>
  <c r="H173" i="1"/>
  <c r="F182" i="1"/>
  <c r="F187" i="1"/>
  <c r="F186" i="1"/>
  <c r="F185" i="1"/>
  <c r="H185" i="1" s="1"/>
  <c r="F184" i="1"/>
  <c r="F183" i="1"/>
  <c r="H183" i="1" s="1"/>
  <c r="F190" i="1"/>
  <c r="H190" i="1" s="1"/>
  <c r="F189" i="1"/>
  <c r="H189" i="1" s="1"/>
  <c r="F188" i="1"/>
  <c r="H188" i="1" s="1"/>
  <c r="H187" i="1"/>
  <c r="H186" i="1"/>
  <c r="H184" i="1"/>
  <c r="H182" i="1"/>
  <c r="H172" i="1"/>
  <c r="F172" i="1"/>
  <c r="H16" i="5" l="1"/>
  <c r="H19" i="5"/>
  <c r="H18" i="5"/>
  <c r="H17" i="5"/>
  <c r="H15" i="5"/>
  <c r="H14" i="5"/>
  <c r="H13" i="5"/>
  <c r="H12" i="5"/>
  <c r="H11" i="5"/>
  <c r="H166" i="1" l="1"/>
  <c r="H157" i="1"/>
  <c r="F157" i="1"/>
  <c r="F159" i="1" l="1"/>
  <c r="H159" i="1"/>
  <c r="H171" i="1" l="1"/>
  <c r="H170" i="1"/>
  <c r="H169" i="1"/>
  <c r="H168" i="1"/>
  <c r="H167" i="1"/>
  <c r="H165" i="1"/>
  <c r="H164" i="1"/>
  <c r="F163" i="1"/>
  <c r="H163" i="1" s="1"/>
  <c r="F162" i="1"/>
  <c r="H162" i="1" s="1"/>
  <c r="F161" i="1"/>
  <c r="H161" i="1" s="1"/>
  <c r="F160" i="1"/>
  <c r="H160" i="1" s="1"/>
  <c r="F158" i="1"/>
  <c r="H158" i="1" s="1"/>
  <c r="F156" i="1"/>
  <c r="H156" i="1" s="1"/>
  <c r="F155" i="1"/>
  <c r="H155" i="1" s="1"/>
  <c r="F154" i="1"/>
  <c r="H154" i="1" s="1"/>
  <c r="F153" i="1"/>
  <c r="H153" i="1" s="1"/>
  <c r="H137" i="1" l="1"/>
  <c r="F137" i="1"/>
  <c r="F152" i="1"/>
  <c r="H152" i="1" s="1"/>
  <c r="F151" i="1"/>
  <c r="H151" i="1" s="1"/>
  <c r="F150" i="1"/>
  <c r="H150" i="1" s="1"/>
  <c r="F149" i="1"/>
  <c r="H149" i="1" s="1"/>
  <c r="F148" i="1"/>
  <c r="H148" i="1" s="1"/>
  <c r="F147" i="1"/>
  <c r="H147" i="1" s="1"/>
  <c r="F146" i="1"/>
  <c r="H146" i="1" s="1"/>
  <c r="F145" i="1"/>
  <c r="H145" i="1" s="1"/>
  <c r="F144" i="1"/>
  <c r="H144" i="1" s="1"/>
  <c r="F143" i="1" l="1"/>
  <c r="H143" i="1" s="1"/>
  <c r="F142" i="1"/>
  <c r="H142" i="1" s="1"/>
  <c r="F141" i="1"/>
  <c r="H141" i="1" s="1"/>
  <c r="F140" i="1"/>
  <c r="H140" i="1" s="1"/>
  <c r="F139" i="1"/>
  <c r="H139" i="1" s="1"/>
  <c r="F138" i="1"/>
  <c r="H138" i="1" s="1"/>
  <c r="F136" i="1"/>
  <c r="H136" i="1" s="1"/>
  <c r="F135" i="1"/>
  <c r="H135" i="1" s="1"/>
  <c r="F134" i="1"/>
  <c r="H134" i="1" s="1"/>
  <c r="F133" i="1" l="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<sst xmlns="http://schemas.openxmlformats.org/spreadsheetml/2006/main" count="890" uniqueCount="145">
  <si>
    <t>Task</t>
  </si>
  <si>
    <t xml:space="preserve">Priority </t>
  </si>
  <si>
    <t xml:space="preserve">Status </t>
  </si>
  <si>
    <t>% Complete</t>
  </si>
  <si>
    <t xml:space="preserve">Start Date </t>
  </si>
  <si>
    <t xml:space="preserve">Due Date </t>
  </si>
  <si>
    <t>High</t>
  </si>
  <si>
    <t>Normal</t>
  </si>
  <si>
    <t>Low</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</si>
  <si>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</si>
  <si>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</si>
  <si>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</si>
  <si>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</si>
  <si>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</si>
  <si>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</si>
  <si>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</si>
  <si>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</si>
  <si>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</si>
  <si>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</si>
  <si>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</si>
  <si>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</si>
  <si>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</si>
  <si>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</si>
  <si>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</si>
  <si>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</si>
  <si>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</si>
  <si>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</si>
  <si>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</si>
  <si>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</si>
  <si>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</si>
  <si>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</si>
  <si>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</si>
  <si>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</si>
  <si>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</si>
  <si>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</si>
  <si>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</si>
  <si>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</si>
  <si>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</si>
  <si>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</si>
  <si>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</si>
  <si>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</si>
  <si>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</si>
  <si>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</si>
  <si>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</si>
  <si>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</si>
  <si>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</si>
  <si>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</si>
  <si>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</si>
  <si>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</si>
  <si>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</si>
  <si>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</si>
  <si>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</si>
  <si>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</si>
  <si>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</si>
  <si>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</si>
  <si>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</si>
  <si>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</si>
  <si>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</si>
  <si>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</si>
  <si>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</si>
  <si>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</si>
  <si>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</si>
  <si>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</si>
  <si>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</si>
  <si>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</si>
  <si>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</si>
  <si>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</si>
  <si>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</si>
  <si>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</si>
  <si>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</si>
  <si>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</si>
  <si>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</si>
  <si>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</si>
  <si>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</si>
  <si>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</si>
  <si>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</si>
  <si>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</si>
  <si>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</si>
  <si>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</si>
  <si>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</si>
  <si>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</si>
  <si>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</si>
  <si>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</si>
  <si>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</si>
  <si>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</si>
  <si>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</si>
  <si>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</si>
  <si>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</si>
  <si>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</si>
  <si>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</si>
  <si>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</si>
  <si>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</si>
  <si>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</si>
  <si>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</si>
  <si>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</si>
  <si>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</si>
  <si>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</si>
  <si>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</si>
  <si>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</si>
  <si>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</si>
  <si>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</si>
  <si>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</si>
  <si>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</si>
  <si>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</si>
  <si>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</si>
  <si>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</si>
  <si>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</si>
  <si>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</si>
  <si>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</si>
  <si>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</si>
  <si>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</si>
  <si>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</si>
  <si>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</si>
  <si>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</si>
  <si>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</si>
  <si>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</si>
  <si>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</si>
  <si>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</si>
  <si>
    <r>
      <t xml:space="preserve">Java: Strings (11/11)
Estimate: </t>
    </r>
    <r>
      <rPr>
        <b/>
        <sz val="11"/>
        <color theme="1" tint="4.9989318521683403E-2"/>
        <rFont val="Century Gothic"/>
        <scheme val="minor"/>
      </rPr>
      <t>1h</t>
    </r>
  </si>
  <si>
    <r>
      <t xml:space="preserve">Knee Push-up: 25 rep (times: 1)
Push-up: 8 rep (times: 4)
Plank: 2 minutes second (times: 3)
Estimate: </t>
    </r>
    <r>
      <rPr>
        <b/>
        <sz val="11"/>
        <color theme="1" tint="4.9989318521683403E-2"/>
        <rFont val="Century Gothic"/>
        <scheme val="minor"/>
      </rPr>
      <t>7m</t>
    </r>
  </si>
  <si>
    <r>
      <t xml:space="preserve">Java: BigDecimal (1/3)
Problem_Solving: Implementation (2/66)
Estimate: </t>
    </r>
    <r>
      <rPr>
        <b/>
        <sz val="11"/>
        <color theme="1" tint="4.9989318521683403E-2"/>
        <rFont val="Century Gothic"/>
        <scheme val="minor"/>
      </rPr>
      <t>1h</t>
    </r>
  </si>
  <si>
    <r>
      <t xml:space="preserve">Knee Push-up: 26 rep (times: 2)
Push-up: 8 rep (times: 5)
Plank: 2 minutes 20 second (times: 1)
Estimate: </t>
    </r>
    <r>
      <rPr>
        <b/>
        <sz val="11"/>
        <color theme="1" tint="4.9989318521683403E-2"/>
        <rFont val="Century Gothic"/>
        <scheme val="minor"/>
      </rPr>
      <t>7m</t>
    </r>
  </si>
  <si>
    <r>
      <t xml:space="preserve">Java: BigDecimal (3/3)
Problem_Solving: Implementation (5/66)
Estimate: </t>
    </r>
    <r>
      <rPr>
        <b/>
        <sz val="11"/>
        <color theme="1" tint="4.9989318521683403E-2"/>
        <rFont val="Century Gothic"/>
        <scheme val="minor"/>
      </rPr>
      <t>1h</t>
    </r>
  </si>
  <si>
    <r>
      <t xml:space="preserve">Java: Data Structure (3/15)
Problem_Solving: Implementation (7/66)
Estimate: </t>
    </r>
    <r>
      <rPr>
        <b/>
        <sz val="11"/>
        <color theme="1" tint="4.9989318521683403E-2"/>
        <rFont val="Century Gothic"/>
        <scheme val="minor"/>
      </rPr>
      <t>1h</t>
    </r>
  </si>
  <si>
    <r>
      <t xml:space="preserve">Easy Japanese Review 1-7)
Duolingo (15m)
Estimate: </t>
    </r>
    <r>
      <rPr>
        <b/>
        <sz val="11"/>
        <color theme="1" tint="4.9989318521683403E-2"/>
        <rFont val="Century Gothic"/>
        <scheme val="minor"/>
      </rPr>
      <t>30m</t>
    </r>
  </si>
  <si>
    <r>
      <t xml:space="preserve">Vocabulary (Review)
Estimate: </t>
    </r>
    <r>
      <rPr>
        <b/>
        <sz val="11"/>
        <color theme="1" tint="4.9989318521683403E-2"/>
        <rFont val="Century Gothic"/>
        <scheme val="minor"/>
      </rPr>
      <t>30m</t>
    </r>
  </si>
  <si>
    <r>
      <t xml:space="preserve">Introduction to GitHub
Estimate: </t>
    </r>
    <r>
      <rPr>
        <b/>
        <sz val="11"/>
        <color theme="1" tint="4.9989318521683403E-2"/>
        <rFont val="Century Gothic"/>
        <scheme val="minor"/>
      </rPr>
      <t>1h</t>
    </r>
  </si>
  <si>
    <t>GitHub Training</t>
  </si>
  <si>
    <r>
      <t xml:space="preserve">Knee Push-up: 26 rep (times: 3)
Push-up: 8 rep (times: 6)
Plank: 2 minutes 20 second (times: 2)
Estimate: </t>
    </r>
    <r>
      <rPr>
        <b/>
        <sz val="11"/>
        <color theme="1" tint="4.9989318521683403E-2"/>
        <rFont val="Century Gothic"/>
        <scheme val="minor"/>
      </rPr>
      <t>7m</t>
    </r>
  </si>
  <si>
    <t>Participate everyday</t>
  </si>
  <si>
    <t>Complete Front End Libraries Certificate</t>
  </si>
  <si>
    <t>Complete the training</t>
  </si>
  <si>
    <t>Complete on Pluralsight</t>
  </si>
  <si>
    <t>Not Started</t>
  </si>
  <si>
    <r>
      <t xml:space="preserve">Uploading your project to GitHub
Migrating your repository to GitHub
Estimate: </t>
    </r>
    <r>
      <rPr>
        <b/>
        <sz val="11"/>
        <color theme="1" tint="4.9989318521683403E-2"/>
        <rFont val="Century Gothic"/>
        <scheme val="minor"/>
      </rPr>
      <t>1h</t>
    </r>
  </si>
  <si>
    <r>
      <t xml:space="preserve">Communicating using Markdown
Estimate: </t>
    </r>
    <r>
      <rPr>
        <b/>
        <sz val="11"/>
        <color theme="1" tint="4.9989318521683403E-2"/>
        <rFont val="Century Gothic"/>
        <scheme val="minor"/>
      </rPr>
      <t>1h</t>
    </r>
  </si>
  <si>
    <r>
      <t xml:space="preserve">GitHub Pages
Estimate: </t>
    </r>
    <r>
      <rPr>
        <b/>
        <sz val="11"/>
        <color theme="1" tint="4.9989318521683403E-2"/>
        <rFont val="Century Gothic"/>
        <scheme val="minor"/>
      </rPr>
      <t>1h</t>
    </r>
  </si>
  <si>
    <r>
      <t xml:space="preserve">Managing merge conflicts
Introduction to HTML
Estimate: </t>
    </r>
    <r>
      <rPr>
        <b/>
        <sz val="11"/>
        <color theme="1" tint="4.9989318521683403E-2"/>
        <rFont val="Century Gothic"/>
        <scheme val="minor"/>
      </rPr>
      <t>1h</t>
    </r>
  </si>
  <si>
    <r>
      <t xml:space="preserve">Java: Data Structure (5/15)
Problem_Solving: Implementation (10/66)
Estimate: </t>
    </r>
    <r>
      <rPr>
        <b/>
        <sz val="11"/>
        <color theme="1" tint="4.9989318521683403E-2"/>
        <rFont val="Century Gothic"/>
        <scheme val="minor"/>
      </rPr>
      <t>1h</t>
    </r>
  </si>
  <si>
    <r>
      <t xml:space="preserve">Easy Japanese (Lesson 9)
Duolingo (15m)
Estimate: </t>
    </r>
    <r>
      <rPr>
        <b/>
        <sz val="11"/>
        <color theme="1" tint="4.9989318521683403E-2"/>
        <rFont val="Century Gothic"/>
        <scheme val="minor"/>
      </rPr>
      <t>30m</t>
    </r>
  </si>
  <si>
    <t>Stuff</t>
  </si>
  <si>
    <r>
      <t xml:space="preserve">Call to setup Stephen's dentist appointment in October (5PM)
Talk to the car deailer in in front of the house
Research for the DMV car driving sticker &amp; disability card
Estimate: </t>
    </r>
    <r>
      <rPr>
        <b/>
        <sz val="11"/>
        <color theme="1" tint="4.9989318521683403E-2"/>
        <rFont val="Century Gothic"/>
        <scheme val="minor"/>
      </rPr>
      <t>1h</t>
    </r>
  </si>
  <si>
    <r>
      <t xml:space="preserve">Easy Japanese (Lesson 8)
Duolingo (15m)
Estimate: </t>
    </r>
    <r>
      <rPr>
        <b/>
        <sz val="11"/>
        <color theme="1" tint="4.9989318521683403E-2"/>
        <rFont val="Century Gothic"/>
        <scheme val="minor"/>
      </rPr>
      <t>30m</t>
    </r>
  </si>
  <si>
    <r>
      <t xml:space="preserve">Knee Push-up: 28 rep (times: 2)
Push-up: 9 rep (times: 2)
Plank: 2 minutes 30 second (times: 1)
Home workout: ARM begineer
Estimate: </t>
    </r>
    <r>
      <rPr>
        <b/>
        <sz val="11"/>
        <color theme="1" tint="4.9989318521683403E-2"/>
        <rFont val="Century Gothic"/>
        <scheme val="minor"/>
      </rPr>
      <t>30m</t>
    </r>
  </si>
  <si>
    <r>
      <t xml:space="preserve">Knee Push-up: 28 rep (times: 1)
Push-up: 9 rep (times: 1)
Plank: 2 minutes 20 second (times: 3)
Estimate: </t>
    </r>
    <r>
      <rPr>
        <b/>
        <sz val="11"/>
        <color theme="1" tint="4.9989318521683403E-2"/>
        <rFont val="Century Gothic"/>
        <scheme val="minor"/>
      </rPr>
      <t>10m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</si>
</sst>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2">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51">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numFmt numFmtId="19" formatCode="m/d/yyyy"/>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250"/>
      <tableStyleElement type="headerRow" dxfId="249"/>
      <tableStyleElement type="secondRowStripe" dxfId="248"/>
    </tableStyle>
    <tableStyle name="To Do List Pivot" table="0" count="11">
      <tableStyleElement type="headerRow" dxfId="247"/>
      <tableStyleElement type="totalRow" dxfId="246"/>
      <tableStyleElement type="firstRowStripe" dxfId="245"/>
      <tableStyleElement type="firstColumnStripe" dxfId="244"/>
      <tableStyleElement type="firstSubtotalColumn" dxfId="243"/>
      <tableStyleElement type="firstSubtotalRow" dxfId="242"/>
      <tableStyleElement type="secondSubtotalRow" dxfId="241"/>
      <tableStyleElement type="firstRowSubheading" dxfId="240"/>
      <tableStyleElement type="secondRowSubheading" dxfId="239"/>
      <tableStyleElement type="pageFieldLabels" dxfId="238"/>
      <tableStyleElement type="pageFieldValues" dxfId="2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201" totalsRowShown="0" headerRowCellStyle="Normal" dataCellStyle="Normal">
  <autoFilter ref="B3:I201">
    <filterColumn colId="3">
      <filters blank="1">
        <dateGroupItem year="2018" month="9" day="3" dateTimeGrouping="day"/>
      </filters>
    </filterColumn>
  </autoFilter>
  <tableColumns count="8">
    <tableColumn id="1" name="Task" dataDxfId="236" dataCellStyle="Normal"/>
    <tableColumn id="3" name="Priority " dataCellStyle="Normal"/>
    <tableColumn id="4" name="Status " dataDxfId="235" dataCellStyle="Normal"/>
    <tableColumn id="6" name="Start Date " dataDxfId="234" dataCellStyle="Date"/>
    <tableColumn id="7" name="Due Date " dataDxfId="233" dataCellStyle="Date">
      <calculatedColumnFormula>ToDoList[[#This Row],[Start Date ]]+0</calculatedColumnFormula>
    </tableColumn>
    <tableColumn id="5" name="% Complete" dataCellStyle="Percent"/>
    <tableColumn id="9" name="Done/Overdue?" dataDxfId="232"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9" totalsRowShown="0" headerRowCellStyle="Normal" dataCellStyle="Normal">
  <autoFilter ref="B3:I19">
    <filterColumn colId="3">
      <filters>
        <dateGroupItem year="2018" month="9" dateTimeGrouping="month"/>
      </filters>
    </filterColumn>
  </autoFilter>
  <tableColumns count="8">
    <tableColumn id="1" name="Task" dataDxfId="231" dataCellStyle="Normal"/>
    <tableColumn id="3" name="Priority " dataCellStyle="Normal"/>
    <tableColumn id="4" name="Status " dataDxfId="230"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229" dataCellStyle="Normal"/>
    <tableColumn id="3" name="Priority " dataCellStyle="Normal"/>
    <tableColumn id="4" name="Status " dataDxfId="228"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201"/>
  <sheetViews>
    <sheetView showGridLines="0" tabSelected="1" zoomScaleNormal="100" workbookViewId="0">
      <selection activeCell="A3" sqref="A3"/>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1" t="s">
        <v>26</v>
      </c>
      <c r="C2" s="61"/>
      <c r="D2" s="61"/>
      <c r="E2" s="61"/>
      <c r="F2" s="61"/>
      <c r="G2" s="61"/>
      <c r="H2" s="61"/>
      <c r="I2" s="61"/>
    </row>
    <row r="3" spans="1:9" ht="30" customHeight="1">
      <c r="B3" s="8" t="s">
        <v>0</v>
      </c>
      <c r="C3" t="s">
        <v>1</v>
      </c>
      <c r="D3" s="12" t="s">
        <v>2</v>
      </c>
      <c r="E3" s="8" t="s">
        <v>4</v>
      </c>
      <c r="F3" t="s">
        <v>5</v>
      </c>
      <c r="G3" t="s">
        <v>3</v>
      </c>
      <c r="H3" t="s">
        <v>11</v>
      </c>
      <c r="I3" t="s">
        <v>9</v>
      </c>
    </row>
    <row r="4" spans="1:9" ht="30" hidden="1" customHeight="1">
      <c r="A4" s="29"/>
      <c r="B4" s="9" t="s">
        <v>21</v>
      </c>
      <c r="C4" t="s">
        <v>6</v>
      </c>
      <c r="D4" s="12" t="s">
        <v>10</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12</v>
      </c>
      <c r="C5" t="s">
        <v>7</v>
      </c>
      <c r="D5" s="12" t="s">
        <v>10</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54</v>
      </c>
    </row>
    <row r="6" spans="1:9" ht="30" hidden="1" customHeight="1">
      <c r="A6" s="29"/>
      <c r="B6" s="8" t="s">
        <v>15</v>
      </c>
      <c r="C6" t="s">
        <v>8</v>
      </c>
      <c r="D6" s="12" t="s">
        <v>10</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52</v>
      </c>
    </row>
    <row r="7" spans="1:9" ht="30" hidden="1" customHeight="1">
      <c r="A7" s="29"/>
      <c r="B7" s="8" t="s">
        <v>13</v>
      </c>
      <c r="C7" t="s">
        <v>8</v>
      </c>
      <c r="D7" s="12" t="s">
        <v>10</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52</v>
      </c>
    </row>
    <row r="8" spans="1:9" ht="30" hidden="1" customHeight="1">
      <c r="A8" s="29"/>
      <c r="B8" s="8" t="s">
        <v>14</v>
      </c>
      <c r="C8" t="s">
        <v>8</v>
      </c>
      <c r="D8" s="12" t="s">
        <v>10</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55</v>
      </c>
    </row>
    <row r="9" spans="1:9" ht="30" hidden="1" customHeight="1">
      <c r="A9" s="29"/>
      <c r="B9" s="9" t="s">
        <v>16</v>
      </c>
      <c r="C9" s="5" t="s">
        <v>6</v>
      </c>
      <c r="D9" s="12" t="s">
        <v>10</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56</v>
      </c>
    </row>
    <row r="10" spans="1:9" ht="30" hidden="1" customHeight="1">
      <c r="A10" s="29"/>
      <c r="B10" s="9" t="s">
        <v>17</v>
      </c>
      <c r="C10" s="5" t="s">
        <v>6</v>
      </c>
      <c r="D10" s="12" t="s">
        <v>10</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57</v>
      </c>
    </row>
    <row r="11" spans="1:9" ht="30" hidden="1" customHeight="1">
      <c r="A11" s="29"/>
      <c r="B11" s="9" t="s">
        <v>17</v>
      </c>
      <c r="C11" s="5" t="s">
        <v>6</v>
      </c>
      <c r="D11" s="12" t="s">
        <v>10</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58</v>
      </c>
    </row>
    <row r="12" spans="1:9" ht="30" hidden="1" customHeight="1">
      <c r="A12" s="29"/>
      <c r="B12" s="9" t="s">
        <v>18</v>
      </c>
      <c r="C12" s="5" t="s">
        <v>7</v>
      </c>
      <c r="D12" s="12" t="s">
        <v>10</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53</v>
      </c>
    </row>
    <row r="13" spans="1:9" ht="45" hidden="1">
      <c r="A13" s="29"/>
      <c r="B13" s="9" t="s">
        <v>19</v>
      </c>
      <c r="C13" s="5" t="s">
        <v>7</v>
      </c>
      <c r="D13" s="12" t="s">
        <v>10</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61</v>
      </c>
    </row>
    <row r="14" spans="1:9" ht="39.75" hidden="1" customHeight="1">
      <c r="A14" s="29"/>
      <c r="B14" s="9" t="s">
        <v>20</v>
      </c>
      <c r="C14" s="5" t="s">
        <v>7</v>
      </c>
      <c r="D14" s="12" t="s">
        <v>10</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59</v>
      </c>
    </row>
    <row r="15" spans="1:9" s="21" customFormat="1" ht="30" hidden="1" customHeight="1" thickBot="1">
      <c r="A15" s="30"/>
      <c r="B15" s="15" t="s">
        <v>22</v>
      </c>
      <c r="C15" s="16" t="s">
        <v>8</v>
      </c>
      <c r="D15" s="22" t="s">
        <v>10</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60</v>
      </c>
    </row>
    <row r="16" spans="1:9" s="11" customFormat="1" ht="30" hidden="1" customHeight="1">
      <c r="A16" s="34"/>
      <c r="B16" s="9" t="s">
        <v>21</v>
      </c>
      <c r="C16" t="s">
        <v>6</v>
      </c>
      <c r="D16" s="12" t="s">
        <v>10</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12</v>
      </c>
      <c r="C17" s="5" t="s">
        <v>7</v>
      </c>
      <c r="D17" s="12" t="s">
        <v>10</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62</v>
      </c>
    </row>
    <row r="18" spans="1:9" ht="30" hidden="1" customHeight="1">
      <c r="A18" s="35"/>
      <c r="B18" s="9" t="s">
        <v>15</v>
      </c>
      <c r="C18" s="5" t="s">
        <v>8</v>
      </c>
      <c r="D18" s="12" t="s">
        <v>10</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63</v>
      </c>
    </row>
    <row r="19" spans="1:9" ht="30" hidden="1" customHeight="1">
      <c r="A19" s="35"/>
      <c r="B19" s="9" t="s">
        <v>13</v>
      </c>
      <c r="C19" s="5" t="s">
        <v>8</v>
      </c>
      <c r="D19" s="12" t="s">
        <v>10</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63</v>
      </c>
    </row>
    <row r="20" spans="1:9" ht="30" hidden="1" customHeight="1">
      <c r="A20" s="35"/>
      <c r="B20" s="9" t="s">
        <v>14</v>
      </c>
      <c r="C20" s="5" t="s">
        <v>8</v>
      </c>
      <c r="D20" s="12" t="s">
        <v>10</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64</v>
      </c>
    </row>
    <row r="21" spans="1:9" ht="30" hidden="1" customHeight="1">
      <c r="A21" s="35"/>
      <c r="B21" s="9" t="s">
        <v>16</v>
      </c>
      <c r="C21" s="5" t="s">
        <v>6</v>
      </c>
      <c r="D21" s="12" t="s">
        <v>10</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65</v>
      </c>
    </row>
    <row r="22" spans="1:9" ht="30" hidden="1" customHeight="1">
      <c r="A22" s="35"/>
      <c r="B22" s="9" t="s">
        <v>17</v>
      </c>
      <c r="C22" s="5" t="s">
        <v>6</v>
      </c>
      <c r="D22" s="12" t="s">
        <v>10</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66</v>
      </c>
    </row>
    <row r="23" spans="1:9" ht="30" hidden="1" customHeight="1">
      <c r="A23" s="35"/>
      <c r="B23" s="9" t="s">
        <v>17</v>
      </c>
      <c r="C23" s="5" t="s">
        <v>6</v>
      </c>
      <c r="D23" s="12" t="s">
        <v>10</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67</v>
      </c>
    </row>
    <row r="24" spans="1:9" ht="30" hidden="1" customHeight="1">
      <c r="A24" s="35"/>
      <c r="B24" s="9" t="s">
        <v>18</v>
      </c>
      <c r="C24" s="5" t="s">
        <v>7</v>
      </c>
      <c r="D24" s="12" t="s">
        <v>10</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53</v>
      </c>
    </row>
    <row r="25" spans="1:9" ht="45" hidden="1">
      <c r="A25" s="35"/>
      <c r="B25" s="9" t="s">
        <v>19</v>
      </c>
      <c r="C25" s="5" t="s">
        <v>7</v>
      </c>
      <c r="D25" s="12" t="s">
        <v>10</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68</v>
      </c>
    </row>
    <row r="26" spans="1:9" ht="30" hidden="1" customHeight="1">
      <c r="A26" s="35"/>
      <c r="B26" s="9" t="s">
        <v>20</v>
      </c>
      <c r="C26" s="5" t="s">
        <v>8</v>
      </c>
      <c r="D26" s="12" t="s">
        <v>10</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59</v>
      </c>
    </row>
    <row r="27" spans="1:9" ht="30" hidden="1" customHeight="1">
      <c r="A27" s="35"/>
      <c r="B27" s="9" t="s">
        <v>47</v>
      </c>
      <c r="C27" s="5" t="s">
        <v>8</v>
      </c>
      <c r="D27" s="12" t="s">
        <v>10</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69</v>
      </c>
    </row>
    <row r="28" spans="1:9" s="21" customFormat="1" ht="30" hidden="1" customHeight="1" thickBot="1">
      <c r="A28" s="36"/>
      <c r="B28" s="15" t="s">
        <v>22</v>
      </c>
      <c r="C28" s="16" t="s">
        <v>8</v>
      </c>
      <c r="D28" s="22" t="s">
        <v>10</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60</v>
      </c>
    </row>
    <row r="29" spans="1:9" s="11" customFormat="1" ht="30" hidden="1" customHeight="1">
      <c r="A29" s="31"/>
      <c r="B29" s="9" t="s">
        <v>21</v>
      </c>
      <c r="C29" t="s">
        <v>6</v>
      </c>
      <c r="D29" s="12" t="s">
        <v>10</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12</v>
      </c>
      <c r="C30" s="5" t="s">
        <v>7</v>
      </c>
      <c r="D30" s="12" t="s">
        <v>10</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85</v>
      </c>
    </row>
    <row r="31" spans="1:9" ht="30" hidden="1" customHeight="1">
      <c r="A31" s="32"/>
      <c r="B31" s="9" t="s">
        <v>15</v>
      </c>
      <c r="C31" s="5" t="s">
        <v>8</v>
      </c>
      <c r="D31" s="12" t="s">
        <v>10</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84</v>
      </c>
    </row>
    <row r="32" spans="1:9" ht="30" hidden="1" customHeight="1">
      <c r="A32" s="32"/>
      <c r="B32" s="9" t="s">
        <v>13</v>
      </c>
      <c r="C32" s="5" t="s">
        <v>8</v>
      </c>
      <c r="D32" s="12" t="s">
        <v>10</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84</v>
      </c>
    </row>
    <row r="33" spans="1:9" ht="30" hidden="1" customHeight="1">
      <c r="A33" s="32"/>
      <c r="B33" s="9" t="s">
        <v>14</v>
      </c>
      <c r="C33" s="5" t="s">
        <v>8</v>
      </c>
      <c r="D33" s="12" t="s">
        <v>10</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83</v>
      </c>
    </row>
    <row r="34" spans="1:9" ht="30" hidden="1" customHeight="1">
      <c r="A34" s="32"/>
      <c r="B34" s="9" t="s">
        <v>49</v>
      </c>
      <c r="C34" s="5" t="s">
        <v>6</v>
      </c>
      <c r="D34" s="12" t="s">
        <v>10</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72</v>
      </c>
    </row>
    <row r="35" spans="1:9" ht="30" hidden="1" customHeight="1">
      <c r="A35" s="32"/>
      <c r="B35" s="9" t="s">
        <v>16</v>
      </c>
      <c r="C35" s="5" t="s">
        <v>6</v>
      </c>
      <c r="D35" s="12" t="s">
        <v>10</v>
      </c>
      <c r="E35" s="13">
        <v>43332</v>
      </c>
      <c r="F35" s="6">
        <v>43337</v>
      </c>
      <c r="G35" s="3">
        <v>1</v>
      </c>
      <c r="H35" s="7">
        <f ca="1">IF(AND(ToDoList[[#This Row],[Status ]]="Complete",ToDoList[[#This Row],[% Complete]]=1),1,IF(ISBLANK(ToDoList[[#This Row],[Due Date ]]),-1,IF(AND(ToDoList[[#This Row],[Status ]]&lt;&gt;"Complete",TODAY()&gt;ToDoList[[#This Row],[Due Date ]]),0,-1)))</f>
        <v>1</v>
      </c>
      <c r="I35" s="5" t="s">
        <v>77</v>
      </c>
    </row>
    <row r="36" spans="1:9" ht="30" hidden="1" customHeight="1">
      <c r="A36" s="32"/>
      <c r="B36" s="9" t="s">
        <v>17</v>
      </c>
      <c r="C36" s="5" t="s">
        <v>6</v>
      </c>
      <c r="D36" s="12" t="s">
        <v>10</v>
      </c>
      <c r="E36" s="13">
        <v>43332</v>
      </c>
      <c r="F36" s="6">
        <v>43337</v>
      </c>
      <c r="G36" s="3">
        <v>1</v>
      </c>
      <c r="H36" s="7">
        <f ca="1">IF(AND(ToDoList[[#This Row],[Status ]]="Complete",ToDoList[[#This Row],[% Complete]]=1),1,IF(ISBLANK(ToDoList[[#This Row],[Due Date ]]),-1,IF(AND(ToDoList[[#This Row],[Status ]]&lt;&gt;"Complete",TODAY()&gt;ToDoList[[#This Row],[Due Date ]]),0,-1)))</f>
        <v>1</v>
      </c>
      <c r="I36" s="5" t="s">
        <v>51</v>
      </c>
    </row>
    <row r="37" spans="1:9" ht="30" hidden="1" customHeight="1">
      <c r="A37" s="32"/>
      <c r="B37" s="9" t="s">
        <v>17</v>
      </c>
      <c r="C37" s="5" t="s">
        <v>6</v>
      </c>
      <c r="D37" s="12" t="s">
        <v>10</v>
      </c>
      <c r="E37" s="13">
        <v>43332</v>
      </c>
      <c r="F37" s="6">
        <v>43337</v>
      </c>
      <c r="G37" s="3">
        <v>1</v>
      </c>
      <c r="H37" s="7">
        <f ca="1">IF(AND(ToDoList[[#This Row],[Status ]]="Complete",ToDoList[[#This Row],[% Complete]]=1),1,IF(ISBLANK(ToDoList[[#This Row],[Due Date ]]),-1,IF(AND(ToDoList[[#This Row],[Status ]]&lt;&gt;"Complete",TODAY()&gt;ToDoList[[#This Row],[Due Date ]]),0,-1)))</f>
        <v>1</v>
      </c>
      <c r="I37" s="5" t="s">
        <v>101</v>
      </c>
    </row>
    <row r="38" spans="1:9" ht="30" hidden="1" customHeight="1">
      <c r="A38" s="32"/>
      <c r="B38" s="9" t="s">
        <v>18</v>
      </c>
      <c r="C38" s="5" t="s">
        <v>7</v>
      </c>
      <c r="D38" s="12" t="s">
        <v>10</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71</v>
      </c>
    </row>
    <row r="39" spans="1:9" ht="45" hidden="1">
      <c r="A39" s="32"/>
      <c r="B39" s="9" t="s">
        <v>19</v>
      </c>
      <c r="C39" s="5" t="s">
        <v>7</v>
      </c>
      <c r="D39" s="12" t="s">
        <v>10</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70</v>
      </c>
    </row>
    <row r="40" spans="1:9" ht="30" hidden="1" customHeight="1">
      <c r="A40" s="32"/>
      <c r="B40" s="9" t="s">
        <v>20</v>
      </c>
      <c r="C40" s="5" t="s">
        <v>8</v>
      </c>
      <c r="D40" s="12" t="s">
        <v>10</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59</v>
      </c>
    </row>
    <row r="41" spans="1:9" ht="30" hidden="1" customHeight="1">
      <c r="A41" s="32"/>
      <c r="B41" s="9" t="s">
        <v>48</v>
      </c>
      <c r="C41" s="5" t="s">
        <v>6</v>
      </c>
      <c r="D41" s="12" t="s">
        <v>10</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82</v>
      </c>
    </row>
    <row r="42" spans="1:9" ht="30" hidden="1" customHeight="1">
      <c r="A42" s="32"/>
      <c r="B42" s="9" t="s">
        <v>46</v>
      </c>
      <c r="C42" s="5" t="s">
        <v>8</v>
      </c>
      <c r="D42" s="12" t="s">
        <v>10</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69</v>
      </c>
    </row>
    <row r="43" spans="1:9" s="21" customFormat="1" ht="30" hidden="1" customHeight="1" thickBot="1">
      <c r="A43" s="33"/>
      <c r="B43" s="15" t="s">
        <v>22</v>
      </c>
      <c r="C43" s="16" t="s">
        <v>8</v>
      </c>
      <c r="D43" s="22" t="s">
        <v>10</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60</v>
      </c>
    </row>
    <row r="44" spans="1:9" s="11" customFormat="1" ht="30" hidden="1" customHeight="1">
      <c r="A44" s="37"/>
      <c r="B44" s="9" t="s">
        <v>21</v>
      </c>
      <c r="C44" t="s">
        <v>6</v>
      </c>
      <c r="D44" s="12" t="s">
        <v>10</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12</v>
      </c>
      <c r="C45" s="5" t="s">
        <v>7</v>
      </c>
      <c r="D45" s="12" t="s">
        <v>10</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76</v>
      </c>
    </row>
    <row r="46" spans="1:9" ht="30" hidden="1" customHeight="1">
      <c r="A46" s="38"/>
      <c r="B46" s="9" t="s">
        <v>15</v>
      </c>
      <c r="C46" s="5" t="s">
        <v>8</v>
      </c>
      <c r="D46" s="12" t="s">
        <v>10</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81</v>
      </c>
    </row>
    <row r="47" spans="1:9" ht="30" hidden="1" customHeight="1">
      <c r="A47" s="38"/>
      <c r="B47" s="9" t="s">
        <v>13</v>
      </c>
      <c r="C47" s="5" t="s">
        <v>8</v>
      </c>
      <c r="D47" s="12" t="s">
        <v>10</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80</v>
      </c>
    </row>
    <row r="48" spans="1:9" ht="30" hidden="1" customHeight="1">
      <c r="A48" s="38"/>
      <c r="B48" s="9" t="s">
        <v>14</v>
      </c>
      <c r="C48" s="5" t="s">
        <v>8</v>
      </c>
      <c r="D48" s="12" t="s">
        <v>10</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79</v>
      </c>
    </row>
    <row r="49" spans="1:9" ht="30" hidden="1" customHeight="1">
      <c r="A49" s="38"/>
      <c r="B49" s="9" t="s">
        <v>50</v>
      </c>
      <c r="C49" s="5" t="s">
        <v>8</v>
      </c>
      <c r="D49" s="12" t="s">
        <v>10</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78</v>
      </c>
    </row>
    <row r="50" spans="1:9" ht="30" hidden="1" customHeight="1">
      <c r="A50" s="38"/>
      <c r="B50" s="9" t="s">
        <v>49</v>
      </c>
      <c r="C50" s="5" t="s">
        <v>6</v>
      </c>
      <c r="D50" s="12" t="s">
        <v>10</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72</v>
      </c>
    </row>
    <row r="51" spans="1:9" ht="30" hidden="1" customHeight="1">
      <c r="A51" s="38"/>
      <c r="B51" s="9" t="s">
        <v>16</v>
      </c>
      <c r="C51" s="5" t="s">
        <v>6</v>
      </c>
      <c r="D51" s="12" t="s">
        <v>10</v>
      </c>
      <c r="E51" s="13">
        <v>43332</v>
      </c>
      <c r="F51" s="6">
        <v>43337</v>
      </c>
      <c r="G51" s="3">
        <v>1</v>
      </c>
      <c r="H51" s="7">
        <f ca="1">IF(AND(ToDoList[[#This Row],[Status ]]="Complete",ToDoList[[#This Row],[% Complete]]=1),1,IF(ISBLANK(ToDoList[[#This Row],[Due Date ]]),-1,IF(AND(ToDoList[[#This Row],[Status ]]&lt;&gt;"Complete",TODAY()&gt;ToDoList[[#This Row],[Due Date ]]),0,-1)))</f>
        <v>1</v>
      </c>
      <c r="I51" s="5" t="s">
        <v>77</v>
      </c>
    </row>
    <row r="52" spans="1:9" ht="30" hidden="1" customHeight="1">
      <c r="A52" s="38"/>
      <c r="B52" s="9" t="s">
        <v>17</v>
      </c>
      <c r="C52" s="5" t="s">
        <v>6</v>
      </c>
      <c r="D52" s="12" t="s">
        <v>10</v>
      </c>
      <c r="E52" s="13">
        <v>43332</v>
      </c>
      <c r="F52" s="6">
        <v>43337</v>
      </c>
      <c r="G52" s="3">
        <v>1</v>
      </c>
      <c r="H52" s="7">
        <f ca="1">IF(AND(ToDoList[[#This Row],[Status ]]="Complete",ToDoList[[#This Row],[% Complete]]=1),1,IF(ISBLANK(ToDoList[[#This Row],[Due Date ]]),-1,IF(AND(ToDoList[[#This Row],[Status ]]&lt;&gt;"Complete",TODAY()&gt;ToDoList[[#This Row],[Due Date ]]),0,-1)))</f>
        <v>1</v>
      </c>
      <c r="I52" s="5" t="s">
        <v>51</v>
      </c>
    </row>
    <row r="53" spans="1:9" ht="30" hidden="1" customHeight="1">
      <c r="A53" s="38"/>
      <c r="B53" s="9" t="s">
        <v>17</v>
      </c>
      <c r="C53" s="5" t="s">
        <v>6</v>
      </c>
      <c r="D53" s="12" t="s">
        <v>10</v>
      </c>
      <c r="E53" s="13">
        <v>43332</v>
      </c>
      <c r="F53" s="6">
        <v>43337</v>
      </c>
      <c r="G53" s="3">
        <v>1</v>
      </c>
      <c r="H53" s="7">
        <f ca="1">IF(AND(ToDoList[[#This Row],[Status ]]="Complete",ToDoList[[#This Row],[% Complete]]=1),1,IF(ISBLANK(ToDoList[[#This Row],[Due Date ]]),-1,IF(AND(ToDoList[[#This Row],[Status ]]&lt;&gt;"Complete",TODAY()&gt;ToDoList[[#This Row],[Due Date ]]),0,-1)))</f>
        <v>1</v>
      </c>
      <c r="I53" s="5" t="s">
        <v>101</v>
      </c>
    </row>
    <row r="54" spans="1:9" ht="30" hidden="1" customHeight="1">
      <c r="A54" s="38"/>
      <c r="B54" s="9" t="s">
        <v>18</v>
      </c>
      <c r="C54" s="5" t="s">
        <v>7</v>
      </c>
      <c r="D54" s="12" t="s">
        <v>10</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71</v>
      </c>
    </row>
    <row r="55" spans="1:9" ht="45" hidden="1">
      <c r="A55" s="38"/>
      <c r="B55" s="9" t="s">
        <v>19</v>
      </c>
      <c r="C55" s="5" t="s">
        <v>7</v>
      </c>
      <c r="D55" s="12" t="s">
        <v>10</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90</v>
      </c>
    </row>
    <row r="56" spans="1:9" ht="30" hidden="1" customHeight="1">
      <c r="A56" s="38"/>
      <c r="B56" s="9" t="s">
        <v>20</v>
      </c>
      <c r="C56" s="5" t="s">
        <v>8</v>
      </c>
      <c r="D56" s="12" t="s">
        <v>10</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59</v>
      </c>
    </row>
    <row r="57" spans="1:9" s="21" customFormat="1" ht="30" hidden="1" customHeight="1" thickBot="1">
      <c r="A57" s="39"/>
      <c r="B57" s="15" t="s">
        <v>22</v>
      </c>
      <c r="C57" s="16" t="s">
        <v>8</v>
      </c>
      <c r="D57" s="22" t="s">
        <v>10</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60</v>
      </c>
    </row>
    <row r="58" spans="1:9" s="11" customFormat="1" ht="30" hidden="1" customHeight="1">
      <c r="A58" s="40"/>
      <c r="B58" s="9" t="s">
        <v>21</v>
      </c>
      <c r="C58" t="s">
        <v>6</v>
      </c>
      <c r="D58" s="12" t="s">
        <v>10</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12</v>
      </c>
      <c r="C59" s="5" t="s">
        <v>7</v>
      </c>
      <c r="D59" s="12" t="s">
        <v>10</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86</v>
      </c>
    </row>
    <row r="60" spans="1:9" ht="30" hidden="1" customHeight="1">
      <c r="A60" s="41"/>
      <c r="B60" s="9" t="s">
        <v>15</v>
      </c>
      <c r="C60" s="5" t="s">
        <v>8</v>
      </c>
      <c r="D60" s="12" t="s">
        <v>10</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75</v>
      </c>
    </row>
    <row r="61" spans="1:9" ht="30" hidden="1" customHeight="1">
      <c r="A61" s="41"/>
      <c r="B61" s="9" t="s">
        <v>13</v>
      </c>
      <c r="C61" s="5" t="s">
        <v>8</v>
      </c>
      <c r="D61" s="12" t="s">
        <v>10</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74</v>
      </c>
    </row>
    <row r="62" spans="1:9" ht="30" hidden="1" customHeight="1">
      <c r="A62" s="41"/>
      <c r="B62" s="9" t="s">
        <v>14</v>
      </c>
      <c r="C62" s="5" t="s">
        <v>8</v>
      </c>
      <c r="D62" s="12" t="s">
        <v>10</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73</v>
      </c>
    </row>
    <row r="63" spans="1:9" ht="30" hidden="1" customHeight="1">
      <c r="A63" s="41"/>
      <c r="B63" s="28" t="s">
        <v>87</v>
      </c>
      <c r="C63" s="5" t="s">
        <v>6</v>
      </c>
      <c r="D63" s="12" t="s">
        <v>10</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88</v>
      </c>
    </row>
    <row r="64" spans="1:9" ht="30" hidden="1" customHeight="1">
      <c r="A64" s="41"/>
      <c r="B64" s="9" t="s">
        <v>49</v>
      </c>
      <c r="C64" s="5" t="s">
        <v>6</v>
      </c>
      <c r="D64" s="12" t="s">
        <v>10</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72</v>
      </c>
    </row>
    <row r="65" spans="1:9" ht="30" hidden="1" customHeight="1">
      <c r="A65" s="41"/>
      <c r="B65" s="9" t="s">
        <v>16</v>
      </c>
      <c r="C65" s="5" t="s">
        <v>6</v>
      </c>
      <c r="D65" s="12" t="s">
        <v>10</v>
      </c>
      <c r="E65" s="13">
        <v>43332</v>
      </c>
      <c r="F65" s="6">
        <v>43337</v>
      </c>
      <c r="G65" s="3">
        <v>1</v>
      </c>
      <c r="H65" s="7">
        <f ca="1">IF(AND(ToDoList[[#This Row],[Status ]]="Complete",ToDoList[[#This Row],[% Complete]]=1),1,IF(ISBLANK(ToDoList[[#This Row],[Due Date ]]),-1,IF(AND(ToDoList[[#This Row],[Status ]]&lt;&gt;"Complete",TODAY()&gt;ToDoList[[#This Row],[Due Date ]]),0,-1)))</f>
        <v>1</v>
      </c>
      <c r="I65" s="5" t="s">
        <v>77</v>
      </c>
    </row>
    <row r="66" spans="1:9" ht="30" hidden="1" customHeight="1">
      <c r="A66" s="41"/>
      <c r="B66" s="9" t="s">
        <v>17</v>
      </c>
      <c r="C66" s="5" t="s">
        <v>6</v>
      </c>
      <c r="D66" s="12" t="s">
        <v>10</v>
      </c>
      <c r="E66" s="13">
        <v>43332</v>
      </c>
      <c r="F66" s="6">
        <v>43337</v>
      </c>
      <c r="G66" s="3">
        <v>1</v>
      </c>
      <c r="H66" s="7">
        <f ca="1">IF(AND(ToDoList[[#This Row],[Status ]]="Complete",ToDoList[[#This Row],[% Complete]]=1),1,IF(ISBLANK(ToDoList[[#This Row],[Due Date ]]),-1,IF(AND(ToDoList[[#This Row],[Status ]]&lt;&gt;"Complete",TODAY()&gt;ToDoList[[#This Row],[Due Date ]]),0,-1)))</f>
        <v>1</v>
      </c>
      <c r="I66" s="5" t="s">
        <v>51</v>
      </c>
    </row>
    <row r="67" spans="1:9" ht="30" hidden="1" customHeight="1">
      <c r="A67" s="41"/>
      <c r="B67" s="9" t="s">
        <v>17</v>
      </c>
      <c r="C67" s="5" t="s">
        <v>6</v>
      </c>
      <c r="D67" s="12" t="s">
        <v>10</v>
      </c>
      <c r="E67" s="13">
        <v>43332</v>
      </c>
      <c r="F67" s="6">
        <v>43337</v>
      </c>
      <c r="G67" s="3">
        <v>1</v>
      </c>
      <c r="H67" s="7">
        <f ca="1">IF(AND(ToDoList[[#This Row],[Status ]]="Complete",ToDoList[[#This Row],[% Complete]]=1),1,IF(ISBLANK(ToDoList[[#This Row],[Due Date ]]),-1,IF(AND(ToDoList[[#This Row],[Status ]]&lt;&gt;"Complete",TODAY()&gt;ToDoList[[#This Row],[Due Date ]]),0,-1)))</f>
        <v>1</v>
      </c>
      <c r="I67" s="5" t="s">
        <v>101</v>
      </c>
    </row>
    <row r="68" spans="1:9" ht="30" hidden="1" customHeight="1">
      <c r="A68" s="41"/>
      <c r="B68" s="9" t="s">
        <v>18</v>
      </c>
      <c r="C68" s="5" t="s">
        <v>7</v>
      </c>
      <c r="D68" s="12" t="s">
        <v>10</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71</v>
      </c>
    </row>
    <row r="69" spans="1:9" ht="45" hidden="1">
      <c r="A69" s="41"/>
      <c r="B69" s="9" t="s">
        <v>19</v>
      </c>
      <c r="C69" s="5" t="s">
        <v>7</v>
      </c>
      <c r="D69" s="12" t="s">
        <v>10</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89</v>
      </c>
    </row>
    <row r="70" spans="1:9" ht="30" hidden="1" customHeight="1">
      <c r="A70" s="41"/>
      <c r="B70" s="9" t="s">
        <v>20</v>
      </c>
      <c r="C70" s="5" t="s">
        <v>8</v>
      </c>
      <c r="D70" s="12" t="s">
        <v>10</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59</v>
      </c>
    </row>
    <row r="71" spans="1:9" s="21" customFormat="1" ht="30" hidden="1" customHeight="1" thickBot="1">
      <c r="A71" s="42"/>
      <c r="B71" s="15" t="s">
        <v>22</v>
      </c>
      <c r="C71" s="16" t="s">
        <v>8</v>
      </c>
      <c r="D71" s="22" t="s">
        <v>10</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60</v>
      </c>
    </row>
    <row r="72" spans="1:9" s="11" customFormat="1" ht="30" hidden="1" customHeight="1">
      <c r="A72" s="45"/>
      <c r="B72" s="9" t="s">
        <v>97</v>
      </c>
      <c r="C72" t="s">
        <v>6</v>
      </c>
      <c r="D72" s="12" t="s">
        <v>10</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12</v>
      </c>
      <c r="C73" s="5" t="s">
        <v>7</v>
      </c>
      <c r="D73" s="12" t="s">
        <v>10</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91</v>
      </c>
    </row>
    <row r="74" spans="1:9" ht="30" hidden="1" customHeight="1">
      <c r="A74" s="44"/>
      <c r="B74" s="9" t="s">
        <v>15</v>
      </c>
      <c r="C74" s="5" t="s">
        <v>8</v>
      </c>
      <c r="D74" s="12" t="s">
        <v>10</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92</v>
      </c>
    </row>
    <row r="75" spans="1:9" ht="30" hidden="1" customHeight="1">
      <c r="A75" s="44"/>
      <c r="B75" s="9" t="s">
        <v>13</v>
      </c>
      <c r="C75" s="5" t="s">
        <v>8</v>
      </c>
      <c r="D75" s="12" t="s">
        <v>10</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93</v>
      </c>
    </row>
    <row r="76" spans="1:9" ht="30" hidden="1" customHeight="1">
      <c r="A76" s="44"/>
      <c r="B76" s="9" t="s">
        <v>14</v>
      </c>
      <c r="C76" s="5" t="s">
        <v>8</v>
      </c>
      <c r="D76" s="12" t="s">
        <v>10</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94</v>
      </c>
    </row>
    <row r="77" spans="1:9" ht="30" hidden="1" customHeight="1">
      <c r="A77" s="44"/>
      <c r="B77" s="9" t="s">
        <v>49</v>
      </c>
      <c r="C77" s="5" t="s">
        <v>6</v>
      </c>
      <c r="D77" s="12" t="s">
        <v>10</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72</v>
      </c>
    </row>
    <row r="78" spans="1:9" ht="30" hidden="1" customHeight="1">
      <c r="A78" s="44"/>
      <c r="B78" s="9" t="s">
        <v>16</v>
      </c>
      <c r="C78" s="5" t="s">
        <v>6</v>
      </c>
      <c r="D78" s="12" t="s">
        <v>10</v>
      </c>
      <c r="E78" s="13">
        <v>43335</v>
      </c>
      <c r="F78" s="6">
        <v>43337</v>
      </c>
      <c r="G78" s="3">
        <v>1</v>
      </c>
      <c r="H78" s="7">
        <f ca="1">IF(AND(ToDoList[[#This Row],[Status ]]="Complete",ToDoList[[#This Row],[% Complete]]=1),1,IF(ISBLANK(ToDoList[[#This Row],[Due Date ]]),-1,IF(AND(ToDoList[[#This Row],[Status ]]&lt;&gt;"Complete",TODAY()&gt;ToDoList[[#This Row],[Due Date ]]),0,-1)))</f>
        <v>1</v>
      </c>
      <c r="I78" s="5" t="s">
        <v>77</v>
      </c>
    </row>
    <row r="79" spans="1:9" ht="30" hidden="1" customHeight="1">
      <c r="A79" s="44"/>
      <c r="B79" s="9" t="s">
        <v>17</v>
      </c>
      <c r="C79" s="5" t="s">
        <v>6</v>
      </c>
      <c r="D79" s="12" t="s">
        <v>10</v>
      </c>
      <c r="E79" s="13">
        <v>43335</v>
      </c>
      <c r="F79" s="6">
        <v>43337</v>
      </c>
      <c r="G79" s="3">
        <v>1</v>
      </c>
      <c r="H79" s="7">
        <f ca="1">IF(AND(ToDoList[[#This Row],[Status ]]="Complete",ToDoList[[#This Row],[% Complete]]=1),1,IF(ISBLANK(ToDoList[[#This Row],[Due Date ]]),-1,IF(AND(ToDoList[[#This Row],[Status ]]&lt;&gt;"Complete",TODAY()&gt;ToDoList[[#This Row],[Due Date ]]),0,-1)))</f>
        <v>1</v>
      </c>
      <c r="I79" s="5" t="s">
        <v>51</v>
      </c>
    </row>
    <row r="80" spans="1:9" ht="30" hidden="1" customHeight="1">
      <c r="A80" s="44"/>
      <c r="B80" s="9" t="s">
        <v>17</v>
      </c>
      <c r="C80" s="5" t="s">
        <v>6</v>
      </c>
      <c r="D80" s="12" t="s">
        <v>10</v>
      </c>
      <c r="E80" s="13">
        <v>43335</v>
      </c>
      <c r="F80" s="6">
        <v>43337</v>
      </c>
      <c r="G80" s="3">
        <v>1</v>
      </c>
      <c r="H80" s="7">
        <f ca="1">IF(AND(ToDoList[[#This Row],[Status ]]="Complete",ToDoList[[#This Row],[% Complete]]=1),1,IF(ISBLANK(ToDoList[[#This Row],[Due Date ]]),-1,IF(AND(ToDoList[[#This Row],[Status ]]&lt;&gt;"Complete",TODAY()&gt;ToDoList[[#This Row],[Due Date ]]),0,-1)))</f>
        <v>1</v>
      </c>
      <c r="I80" s="5" t="s">
        <v>101</v>
      </c>
    </row>
    <row r="81" spans="1:9" ht="30" hidden="1" customHeight="1">
      <c r="A81" s="44"/>
      <c r="B81" s="9" t="s">
        <v>18</v>
      </c>
      <c r="C81" s="5" t="s">
        <v>7</v>
      </c>
      <c r="D81" s="12" t="s">
        <v>10</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96</v>
      </c>
    </row>
    <row r="82" spans="1:9" ht="45" hidden="1">
      <c r="A82" s="44"/>
      <c r="B82" s="9" t="s">
        <v>19</v>
      </c>
      <c r="C82" s="5" t="s">
        <v>7</v>
      </c>
      <c r="D82" s="12" t="s">
        <v>10</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95</v>
      </c>
    </row>
    <row r="83" spans="1:9" ht="30" hidden="1" customHeight="1">
      <c r="A83" s="44"/>
      <c r="B83" s="9" t="s">
        <v>20</v>
      </c>
      <c r="C83" s="5" t="s">
        <v>8</v>
      </c>
      <c r="D83" s="12" t="s">
        <v>10</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59</v>
      </c>
    </row>
    <row r="84" spans="1:9" s="21" customFormat="1" ht="30" hidden="1" customHeight="1" thickBot="1">
      <c r="A84" s="46"/>
      <c r="B84" s="15" t="s">
        <v>22</v>
      </c>
      <c r="C84" s="16" t="s">
        <v>8</v>
      </c>
      <c r="D84" s="22" t="s">
        <v>10</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60</v>
      </c>
    </row>
    <row r="85" spans="1:9" s="11" customFormat="1" ht="30" hidden="1" customHeight="1">
      <c r="A85" s="47"/>
      <c r="B85" s="9" t="s">
        <v>97</v>
      </c>
      <c r="C85" t="s">
        <v>6</v>
      </c>
      <c r="D85" s="12" t="s">
        <v>10</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15</v>
      </c>
      <c r="C86" s="5" t="s">
        <v>8</v>
      </c>
      <c r="D86" s="12" t="s">
        <v>10</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98</v>
      </c>
    </row>
    <row r="87" spans="1:9" ht="30" hidden="1" customHeight="1">
      <c r="A87" s="48"/>
      <c r="B87" s="9" t="s">
        <v>13</v>
      </c>
      <c r="C87" s="5" t="s">
        <v>8</v>
      </c>
      <c r="D87" s="12" t="s">
        <v>10</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99</v>
      </c>
    </row>
    <row r="88" spans="1:9" ht="30" hidden="1" customHeight="1">
      <c r="A88" s="48"/>
      <c r="B88" s="9" t="s">
        <v>14</v>
      </c>
      <c r="C88" s="5" t="s">
        <v>8</v>
      </c>
      <c r="D88" s="12" t="s">
        <v>10</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100</v>
      </c>
    </row>
    <row r="89" spans="1:9" ht="30" hidden="1" customHeight="1">
      <c r="A89" s="48"/>
      <c r="B89" s="28" t="s">
        <v>87</v>
      </c>
      <c r="C89" s="5" t="s">
        <v>6</v>
      </c>
      <c r="D89" s="12" t="s">
        <v>10</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88</v>
      </c>
    </row>
    <row r="90" spans="1:9" ht="30" hidden="1" customHeight="1">
      <c r="A90" s="48"/>
      <c r="B90" s="9" t="s">
        <v>49</v>
      </c>
      <c r="C90" s="5" t="s">
        <v>6</v>
      </c>
      <c r="D90" s="12" t="s">
        <v>10</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72</v>
      </c>
    </row>
    <row r="91" spans="1:9" ht="30" hidden="1" customHeight="1">
      <c r="A91" s="48"/>
      <c r="B91" s="9" t="s">
        <v>16</v>
      </c>
      <c r="C91" s="5" t="s">
        <v>6</v>
      </c>
      <c r="D91" s="12" t="s">
        <v>10</v>
      </c>
      <c r="E91" s="13">
        <v>43336</v>
      </c>
      <c r="F91" s="6">
        <v>43337</v>
      </c>
      <c r="G91" s="3">
        <v>1</v>
      </c>
      <c r="H91" s="7">
        <f ca="1">IF(AND(ToDoList[[#This Row],[Status ]]="Complete",ToDoList[[#This Row],[% Complete]]=1),1,IF(ISBLANK(ToDoList[[#This Row],[Due Date ]]),-1,IF(AND(ToDoList[[#This Row],[Status ]]&lt;&gt;"Complete",TODAY()&gt;ToDoList[[#This Row],[Due Date ]]),0,-1)))</f>
        <v>1</v>
      </c>
      <c r="I91" s="5" t="s">
        <v>77</v>
      </c>
    </row>
    <row r="92" spans="1:9" ht="30" hidden="1" customHeight="1">
      <c r="A92" s="48"/>
      <c r="B92" s="9" t="s">
        <v>17</v>
      </c>
      <c r="C92" s="5" t="s">
        <v>6</v>
      </c>
      <c r="D92" s="12" t="s">
        <v>10</v>
      </c>
      <c r="E92" s="13">
        <v>43336</v>
      </c>
      <c r="F92" s="6">
        <v>43337</v>
      </c>
      <c r="G92" s="3">
        <v>1</v>
      </c>
      <c r="H92" s="7">
        <f ca="1">IF(AND(ToDoList[[#This Row],[Status ]]="Complete",ToDoList[[#This Row],[% Complete]]=1),1,IF(ISBLANK(ToDoList[[#This Row],[Due Date ]]),-1,IF(AND(ToDoList[[#This Row],[Status ]]&lt;&gt;"Complete",TODAY()&gt;ToDoList[[#This Row],[Due Date ]]),0,-1)))</f>
        <v>1</v>
      </c>
      <c r="I92" s="5" t="s">
        <v>51</v>
      </c>
    </row>
    <row r="93" spans="1:9" ht="30" hidden="1" customHeight="1">
      <c r="A93" s="48"/>
      <c r="B93" s="9" t="s">
        <v>17</v>
      </c>
      <c r="C93" s="5" t="s">
        <v>6</v>
      </c>
      <c r="D93" s="12" t="s">
        <v>10</v>
      </c>
      <c r="E93" s="13">
        <v>43336</v>
      </c>
      <c r="F93" s="6">
        <v>43337</v>
      </c>
      <c r="G93" s="3">
        <v>1</v>
      </c>
      <c r="H93" s="7">
        <f ca="1">IF(AND(ToDoList[[#This Row],[Status ]]="Complete",ToDoList[[#This Row],[% Complete]]=1),1,IF(ISBLANK(ToDoList[[#This Row],[Due Date ]]),-1,IF(AND(ToDoList[[#This Row],[Status ]]&lt;&gt;"Complete",TODAY()&gt;ToDoList[[#This Row],[Due Date ]]),0,-1)))</f>
        <v>1</v>
      </c>
      <c r="I93" s="5" t="s">
        <v>101</v>
      </c>
    </row>
    <row r="94" spans="1:9" ht="30" hidden="1" customHeight="1">
      <c r="A94" s="48"/>
      <c r="B94" s="9" t="s">
        <v>18</v>
      </c>
      <c r="C94" s="5" t="s">
        <v>7</v>
      </c>
      <c r="D94" s="12" t="s">
        <v>10</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96</v>
      </c>
    </row>
    <row r="95" spans="1:9" ht="45" hidden="1">
      <c r="A95" s="48"/>
      <c r="B95" s="9" t="s">
        <v>19</v>
      </c>
      <c r="C95" s="5" t="s">
        <v>7</v>
      </c>
      <c r="D95" s="12" t="s">
        <v>10</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95</v>
      </c>
    </row>
    <row r="96" spans="1:9" ht="30" hidden="1" customHeight="1">
      <c r="A96" s="48"/>
      <c r="B96" s="9" t="s">
        <v>20</v>
      </c>
      <c r="C96" s="5" t="s">
        <v>8</v>
      </c>
      <c r="D96" s="12" t="s">
        <v>10</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59</v>
      </c>
    </row>
    <row r="97" spans="1:9" s="21" customFormat="1" ht="30" hidden="1" customHeight="1" thickBot="1">
      <c r="A97" s="49"/>
      <c r="B97" s="15" t="s">
        <v>22</v>
      </c>
      <c r="C97" s="16" t="s">
        <v>8</v>
      </c>
      <c r="D97" s="22" t="s">
        <v>10</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60</v>
      </c>
    </row>
    <row r="98" spans="1:9" s="11" customFormat="1" ht="30" hidden="1" customHeight="1">
      <c r="A98" s="51"/>
      <c r="B98" s="9" t="s">
        <v>21</v>
      </c>
      <c r="C98" t="s">
        <v>6</v>
      </c>
      <c r="D98" s="12" t="s">
        <v>10</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12</v>
      </c>
      <c r="C99" s="5" t="s">
        <v>7</v>
      </c>
      <c r="D99" s="12" t="s">
        <v>10</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102</v>
      </c>
    </row>
    <row r="100" spans="1:9" ht="60" hidden="1">
      <c r="A100" s="52"/>
      <c r="B100" s="9" t="s">
        <v>103</v>
      </c>
      <c r="C100" s="5" t="s">
        <v>8</v>
      </c>
      <c r="D100" s="12" t="s">
        <v>10</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104</v>
      </c>
    </row>
    <row r="101" spans="1:9" ht="30" hidden="1" customHeight="1">
      <c r="A101" s="52"/>
      <c r="B101" s="9" t="s">
        <v>16</v>
      </c>
      <c r="C101" s="5" t="s">
        <v>6</v>
      </c>
      <c r="D101" s="12" t="s">
        <v>10</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77</v>
      </c>
    </row>
    <row r="102" spans="1:9" ht="30" hidden="1" customHeight="1">
      <c r="A102" s="52"/>
      <c r="B102" s="28" t="s">
        <v>105</v>
      </c>
      <c r="C102" s="5" t="s">
        <v>6</v>
      </c>
      <c r="D102" s="50" t="s">
        <v>10</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106</v>
      </c>
    </row>
    <row r="103" spans="1:9" ht="30" hidden="1" customHeight="1">
      <c r="A103" s="52"/>
      <c r="B103" s="9" t="s">
        <v>18</v>
      </c>
      <c r="C103" s="5" t="s">
        <v>7</v>
      </c>
      <c r="D103" s="12" t="s">
        <v>10</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96</v>
      </c>
    </row>
    <row r="104" spans="1:9" ht="45" hidden="1">
      <c r="A104" s="52"/>
      <c r="B104" s="9" t="s">
        <v>19</v>
      </c>
      <c r="C104" s="5" t="s">
        <v>7</v>
      </c>
      <c r="D104" s="12" t="s">
        <v>10</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95</v>
      </c>
    </row>
    <row r="105" spans="1:9" ht="30" hidden="1" customHeight="1">
      <c r="A105" s="52"/>
      <c r="B105" s="9" t="s">
        <v>20</v>
      </c>
      <c r="C105" s="5" t="s">
        <v>8</v>
      </c>
      <c r="D105" s="12" t="s">
        <v>10</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59</v>
      </c>
    </row>
    <row r="106" spans="1:9" s="21" customFormat="1" ht="30" hidden="1" customHeight="1" thickBot="1">
      <c r="A106" s="53"/>
      <c r="B106" s="15" t="s">
        <v>22</v>
      </c>
      <c r="C106" s="16" t="s">
        <v>8</v>
      </c>
      <c r="D106" s="22" t="s">
        <v>10</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60</v>
      </c>
    </row>
    <row r="107" spans="1:9" s="11" customFormat="1" ht="30" hidden="1" customHeight="1">
      <c r="A107" s="54"/>
      <c r="B107" s="9" t="s">
        <v>97</v>
      </c>
      <c r="C107" t="s">
        <v>6</v>
      </c>
      <c r="D107" s="12" t="s">
        <v>10</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12</v>
      </c>
      <c r="C108" s="5" t="s">
        <v>7</v>
      </c>
      <c r="D108" s="12" t="s">
        <v>10</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109</v>
      </c>
    </row>
    <row r="109" spans="1:9" ht="60" hidden="1">
      <c r="A109" s="55"/>
      <c r="B109" s="9" t="s">
        <v>103</v>
      </c>
      <c r="C109" s="5" t="s">
        <v>8</v>
      </c>
      <c r="D109" s="12" t="s">
        <v>10</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110</v>
      </c>
    </row>
    <row r="110" spans="1:9" ht="30" hidden="1" customHeight="1">
      <c r="A110" s="55"/>
      <c r="B110" s="9" t="s">
        <v>16</v>
      </c>
      <c r="C110" s="5" t="s">
        <v>6</v>
      </c>
      <c r="D110" s="12" t="s">
        <v>10</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108</v>
      </c>
    </row>
    <row r="111" spans="1:9" ht="45" hidden="1">
      <c r="A111" s="55"/>
      <c r="B111" s="28" t="s">
        <v>105</v>
      </c>
      <c r="C111" s="5" t="s">
        <v>6</v>
      </c>
      <c r="D111" s="12" t="s">
        <v>10</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111</v>
      </c>
    </row>
    <row r="112" spans="1:9" ht="30" hidden="1" customHeight="1">
      <c r="A112" s="55"/>
      <c r="B112" s="9" t="s">
        <v>18</v>
      </c>
      <c r="C112" s="5" t="s">
        <v>7</v>
      </c>
      <c r="D112" s="12" t="s">
        <v>10</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53</v>
      </c>
    </row>
    <row r="113" spans="1:9" ht="45" hidden="1">
      <c r="A113" s="55"/>
      <c r="B113" s="9" t="s">
        <v>19</v>
      </c>
      <c r="C113" s="5" t="s">
        <v>7</v>
      </c>
      <c r="D113" s="12" t="s">
        <v>10</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107</v>
      </c>
    </row>
    <row r="114" spans="1:9" ht="30" hidden="1" customHeight="1">
      <c r="A114" s="55"/>
      <c r="B114" s="9" t="s">
        <v>20</v>
      </c>
      <c r="C114" s="5" t="s">
        <v>8</v>
      </c>
      <c r="D114" s="12" t="s">
        <v>10</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59</v>
      </c>
    </row>
    <row r="115" spans="1:9" s="21" customFormat="1" ht="30" hidden="1" customHeight="1" thickBot="1">
      <c r="A115" s="56"/>
      <c r="B115" s="15" t="s">
        <v>22</v>
      </c>
      <c r="C115" s="16" t="s">
        <v>8</v>
      </c>
      <c r="D115" s="22" t="s">
        <v>10</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60</v>
      </c>
    </row>
    <row r="116" spans="1:9" s="11" customFormat="1" ht="30" hidden="1" customHeight="1">
      <c r="A116" s="57"/>
      <c r="B116" s="9" t="s">
        <v>97</v>
      </c>
      <c r="C116" t="s">
        <v>6</v>
      </c>
      <c r="D116" s="12" t="s">
        <v>10</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hidden="1" customHeight="1">
      <c r="A117" s="58"/>
      <c r="B117" s="9" t="s">
        <v>12</v>
      </c>
      <c r="C117" s="5" t="s">
        <v>7</v>
      </c>
      <c r="D117" s="12" t="s">
        <v>10</v>
      </c>
      <c r="E117" s="13">
        <v>43339</v>
      </c>
      <c r="F117" s="6">
        <f>ToDoList[[#This Row],[Start Date ]]+0</f>
        <v>43339</v>
      </c>
      <c r="G117" s="3">
        <v>1</v>
      </c>
      <c r="H117" s="7">
        <f ca="1">IF(AND(ToDoList[[#This Row],[Status ]]="Complete",ToDoList[[#This Row],[% Complete]]=1),1,IF(ISBLANK(ToDoList[[#This Row],[Due Date ]]),-1,IF(AND(ToDoList[[#This Row],[Status ]]&lt;&gt;"Complete",TODAY()&gt;ToDoList[[#This Row],[Due Date ]]),0,-1)))</f>
        <v>1</v>
      </c>
      <c r="I117" s="5" t="s">
        <v>113</v>
      </c>
    </row>
    <row r="118" spans="1:9" ht="60" hidden="1">
      <c r="A118" s="58"/>
      <c r="B118" s="9" t="s">
        <v>103</v>
      </c>
      <c r="C118" s="5" t="s">
        <v>8</v>
      </c>
      <c r="D118" s="12" t="s">
        <v>10</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114</v>
      </c>
    </row>
    <row r="119" spans="1:9" ht="28.5" hidden="1">
      <c r="A119" s="58"/>
      <c r="B119" s="28" t="s">
        <v>49</v>
      </c>
      <c r="C119" s="5" t="s">
        <v>6</v>
      </c>
      <c r="D119" s="12" t="s">
        <v>10</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72</v>
      </c>
    </row>
    <row r="120" spans="1:9" ht="30" hidden="1" customHeight="1">
      <c r="A120" s="58"/>
      <c r="B120" s="9" t="s">
        <v>16</v>
      </c>
      <c r="C120" s="5" t="s">
        <v>6</v>
      </c>
      <c r="D120" s="12" t="s">
        <v>10</v>
      </c>
      <c r="E120" s="13">
        <v>43339</v>
      </c>
      <c r="F120" s="6">
        <f>ToDoList[[#This Row],[Start Date ]]+0</f>
        <v>43339</v>
      </c>
      <c r="G120" s="3">
        <v>1</v>
      </c>
      <c r="H120" s="7">
        <f ca="1">IF(AND(ToDoList[[#This Row],[Status ]]="Complete",ToDoList[[#This Row],[% Complete]]=1),1,IF(ISBLANK(ToDoList[[#This Row],[Due Date ]]),-1,IF(AND(ToDoList[[#This Row],[Status ]]&lt;&gt;"Complete",TODAY()&gt;ToDoList[[#This Row],[Due Date ]]),0,-1)))</f>
        <v>1</v>
      </c>
      <c r="I120" s="5" t="s">
        <v>108</v>
      </c>
    </row>
    <row r="121" spans="1:9" ht="45" hidden="1">
      <c r="A121" s="58"/>
      <c r="B121" s="28" t="s">
        <v>105</v>
      </c>
      <c r="C121" s="5" t="s">
        <v>6</v>
      </c>
      <c r="D121" s="12" t="s">
        <v>10</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117</v>
      </c>
    </row>
    <row r="122" spans="1:9" ht="30" hidden="1" customHeight="1">
      <c r="A122" s="58"/>
      <c r="B122" s="9" t="s">
        <v>18</v>
      </c>
      <c r="C122" s="5" t="s">
        <v>7</v>
      </c>
      <c r="D122" s="12" t="s">
        <v>10</v>
      </c>
      <c r="E122" s="13">
        <v>43339</v>
      </c>
      <c r="F122" s="6">
        <f>ToDoList[[#This Row],[Start Date ]]+0</f>
        <v>43339</v>
      </c>
      <c r="G122" s="3">
        <v>1</v>
      </c>
      <c r="H122" s="7">
        <f ca="1">IF(AND(ToDoList[[#This Row],[Status ]]="Complete",ToDoList[[#This Row],[% Complete]]=1),1,IF(ISBLANK(ToDoList[[#This Row],[Due Date ]]),-1,IF(AND(ToDoList[[#This Row],[Status ]]&lt;&gt;"Complete",TODAY()&gt;ToDoList[[#This Row],[Due Date ]]),0,-1)))</f>
        <v>1</v>
      </c>
      <c r="I122" s="5" t="s">
        <v>53</v>
      </c>
    </row>
    <row r="123" spans="1:9" ht="45" hidden="1">
      <c r="A123" s="58"/>
      <c r="B123" s="9" t="s">
        <v>19</v>
      </c>
      <c r="C123" s="5" t="s">
        <v>7</v>
      </c>
      <c r="D123" s="12" t="s">
        <v>10</v>
      </c>
      <c r="E123" s="13">
        <v>43339</v>
      </c>
      <c r="F123" s="6">
        <f>ToDoList[[#This Row],[Start Date ]]+0</f>
        <v>43339</v>
      </c>
      <c r="G123" s="3">
        <v>1</v>
      </c>
      <c r="H123" s="7">
        <f ca="1">IF(AND(ToDoList[[#This Row],[Status ]]="Complete",ToDoList[[#This Row],[% Complete]]=1),1,IF(ISBLANK(ToDoList[[#This Row],[Due Date ]]),-1,IF(AND(ToDoList[[#This Row],[Status ]]&lt;&gt;"Complete",TODAY()&gt;ToDoList[[#This Row],[Due Date ]]),0,-1)))</f>
        <v>1</v>
      </c>
      <c r="I123" s="5" t="s">
        <v>112</v>
      </c>
    </row>
    <row r="124" spans="1:9" ht="30" hidden="1" customHeight="1">
      <c r="A124" s="58"/>
      <c r="B124" s="9" t="s">
        <v>20</v>
      </c>
      <c r="C124" s="5" t="s">
        <v>8</v>
      </c>
      <c r="D124" s="12" t="s">
        <v>10</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59</v>
      </c>
    </row>
    <row r="125" spans="1:9" s="21" customFormat="1" ht="30" hidden="1" customHeight="1" thickBot="1">
      <c r="A125" s="59"/>
      <c r="B125" s="15" t="s">
        <v>22</v>
      </c>
      <c r="C125" s="16" t="s">
        <v>8</v>
      </c>
      <c r="D125" s="22" t="s">
        <v>10</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60</v>
      </c>
    </row>
    <row r="126" spans="1:9" s="11" customFormat="1" ht="30" hidden="1" customHeight="1">
      <c r="A126" s="60"/>
      <c r="B126" s="9" t="s">
        <v>97</v>
      </c>
      <c r="C126" t="s">
        <v>6</v>
      </c>
      <c r="D126" s="12" t="s">
        <v>10</v>
      </c>
      <c r="E126" s="13">
        <v>43340</v>
      </c>
      <c r="F126" s="1">
        <f>ToDoList[[#This Row],[Start Date ]]+0</f>
        <v>43340</v>
      </c>
      <c r="G126" s="3">
        <v>1</v>
      </c>
      <c r="H126" s="10">
        <f ca="1">IF(AND(ToDoList[[#This Row],[Status ]]="Complete",ToDoList[[#This Row],[% Complete]]=1),1,IF(ISBLANK(ToDoList[[#This Row],[Due Date ]]),-1,IF(AND(ToDoList[[#This Row],[Status ]]&lt;&gt;"Complete",TODAY()&gt;ToDoList[[#This Row],[Due Date ]]),0,-1)))</f>
        <v>1</v>
      </c>
      <c r="I126" s="5"/>
    </row>
    <row r="127" spans="1:9" ht="60" hidden="1">
      <c r="A127" s="29"/>
      <c r="B127" s="9" t="s">
        <v>103</v>
      </c>
      <c r="C127" s="5" t="s">
        <v>8</v>
      </c>
      <c r="D127" s="12" t="s">
        <v>10</v>
      </c>
      <c r="E127" s="13">
        <v>43340</v>
      </c>
      <c r="F127" s="6">
        <f>ToDoList[[#This Row],[Start Date ]]+0</f>
        <v>43340</v>
      </c>
      <c r="G127" s="3">
        <v>1</v>
      </c>
      <c r="H127" s="7">
        <f ca="1">IF(AND(ToDoList[[#This Row],[Status ]]="Complete",ToDoList[[#This Row],[% Complete]]=1),1,IF(ISBLANK(ToDoList[[#This Row],[Due Date ]]),-1,IF(AND(ToDoList[[#This Row],[Status ]]&lt;&gt;"Complete",TODAY()&gt;ToDoList[[#This Row],[Due Date ]]),0,-1)))</f>
        <v>1</v>
      </c>
      <c r="I127" s="5" t="s">
        <v>115</v>
      </c>
    </row>
    <row r="128" spans="1:9" ht="28.5" hidden="1">
      <c r="A128" s="29"/>
      <c r="B128" s="28" t="s">
        <v>49</v>
      </c>
      <c r="C128" s="5" t="s">
        <v>6</v>
      </c>
      <c r="D128" s="12" t="s">
        <v>10</v>
      </c>
      <c r="E128" s="13">
        <v>43340</v>
      </c>
      <c r="F128" s="43">
        <f>ToDoList[[#This Row],[Start Date ]]+0</f>
        <v>43340</v>
      </c>
      <c r="G128" s="3">
        <v>1</v>
      </c>
      <c r="H128" s="7">
        <f ca="1">IF(AND(ToDoList[[#This Row],[Status ]]="Complete",ToDoList[[#This Row],[% Complete]]=1),1,IF(ISBLANK(ToDoList[[#This Row],[Due Date ]]),-1,IF(AND(ToDoList[[#This Row],[Status ]]&lt;&gt;"Complete",TODAY()&gt;ToDoList[[#This Row],[Due Date ]]),0,-1)))</f>
        <v>1</v>
      </c>
      <c r="I128" s="5" t="s">
        <v>72</v>
      </c>
    </row>
    <row r="129" spans="1:9" ht="30" hidden="1" customHeight="1">
      <c r="A129" s="29"/>
      <c r="B129" s="9" t="s">
        <v>16</v>
      </c>
      <c r="C129" s="5" t="s">
        <v>6</v>
      </c>
      <c r="D129" s="12" t="s">
        <v>10</v>
      </c>
      <c r="E129" s="13">
        <v>43340</v>
      </c>
      <c r="F129" s="6">
        <f>ToDoList[[#This Row],[Start Date ]]+0</f>
        <v>43340</v>
      </c>
      <c r="G129" s="3">
        <v>1</v>
      </c>
      <c r="H129" s="7">
        <f ca="1">IF(AND(ToDoList[[#This Row],[Status ]]="Complete",ToDoList[[#This Row],[% Complete]]=1),1,IF(ISBLANK(ToDoList[[#This Row],[Due Date ]]),-1,IF(AND(ToDoList[[#This Row],[Status ]]&lt;&gt;"Complete",TODAY()&gt;ToDoList[[#This Row],[Due Date ]]),0,-1)))</f>
        <v>1</v>
      </c>
      <c r="I129" s="5" t="s">
        <v>108</v>
      </c>
    </row>
    <row r="130" spans="1:9" ht="45" hidden="1">
      <c r="A130" s="29"/>
      <c r="B130" s="28" t="s">
        <v>105</v>
      </c>
      <c r="C130" s="5" t="s">
        <v>6</v>
      </c>
      <c r="D130" s="12" t="s">
        <v>10</v>
      </c>
      <c r="E130" s="13">
        <v>43340</v>
      </c>
      <c r="F130" s="43">
        <f>ToDoList[[#This Row],[Start Date ]]+0</f>
        <v>43340</v>
      </c>
      <c r="G130" s="3">
        <v>1</v>
      </c>
      <c r="H130" s="7">
        <f ca="1">IF(AND(ToDoList[[#This Row],[Status ]]="Complete",ToDoList[[#This Row],[% Complete]]=1),1,IF(ISBLANK(ToDoList[[#This Row],[Due Date ]]),-1,IF(AND(ToDoList[[#This Row],[Status ]]&lt;&gt;"Complete",TODAY()&gt;ToDoList[[#This Row],[Due Date ]]),0,-1)))</f>
        <v>1</v>
      </c>
      <c r="I130" s="5" t="s">
        <v>116</v>
      </c>
    </row>
    <row r="131" spans="1:9" ht="30" hidden="1" customHeight="1">
      <c r="A131" s="29"/>
      <c r="B131" s="9" t="s">
        <v>18</v>
      </c>
      <c r="C131" s="5" t="s">
        <v>7</v>
      </c>
      <c r="D131" s="12" t="s">
        <v>10</v>
      </c>
      <c r="E131" s="13">
        <v>43340</v>
      </c>
      <c r="F131" s="6">
        <f>ToDoList[[#This Row],[Start Date ]]+0</f>
        <v>43340</v>
      </c>
      <c r="G131" s="3">
        <v>1</v>
      </c>
      <c r="H131" s="7">
        <f ca="1">IF(AND(ToDoList[[#This Row],[Status ]]="Complete",ToDoList[[#This Row],[% Complete]]=1),1,IF(ISBLANK(ToDoList[[#This Row],[Due Date ]]),-1,IF(AND(ToDoList[[#This Row],[Status ]]&lt;&gt;"Complete",TODAY()&gt;ToDoList[[#This Row],[Due Date ]]),0,-1)))</f>
        <v>1</v>
      </c>
      <c r="I131" s="5" t="s">
        <v>53</v>
      </c>
    </row>
    <row r="132" spans="1:9" ht="45" hidden="1">
      <c r="A132" s="29"/>
      <c r="B132" s="9" t="s">
        <v>19</v>
      </c>
      <c r="C132" s="5" t="s">
        <v>7</v>
      </c>
      <c r="D132" s="12" t="s">
        <v>10</v>
      </c>
      <c r="E132" s="13">
        <v>43340</v>
      </c>
      <c r="F132" s="6">
        <f>ToDoList[[#This Row],[Start Date ]]+0</f>
        <v>43340</v>
      </c>
      <c r="G132" s="3">
        <v>1</v>
      </c>
      <c r="H132" s="7">
        <f ca="1">IF(AND(ToDoList[[#This Row],[Status ]]="Complete",ToDoList[[#This Row],[% Complete]]=1),1,IF(ISBLANK(ToDoList[[#This Row],[Due Date ]]),-1,IF(AND(ToDoList[[#This Row],[Status ]]&lt;&gt;"Complete",TODAY()&gt;ToDoList[[#This Row],[Due Date ]]),0,-1)))</f>
        <v>1</v>
      </c>
      <c r="I132" s="5" t="s">
        <v>112</v>
      </c>
    </row>
    <row r="133" spans="1:9" ht="30" hidden="1" customHeight="1">
      <c r="A133" s="29"/>
      <c r="B133" s="9" t="s">
        <v>20</v>
      </c>
      <c r="C133" s="5" t="s">
        <v>8</v>
      </c>
      <c r="D133" s="12" t="s">
        <v>10</v>
      </c>
      <c r="E133" s="13">
        <v>43340</v>
      </c>
      <c r="F133" s="6">
        <f>ToDoList[[#This Row],[Start Date ]]+0</f>
        <v>43340</v>
      </c>
      <c r="G133" s="3">
        <v>1</v>
      </c>
      <c r="H133" s="7">
        <f ca="1">IF(AND(ToDoList[[#This Row],[Status ]]="Complete",ToDoList[[#This Row],[% Complete]]=1),1,IF(ISBLANK(ToDoList[[#This Row],[Due Date ]]),-1,IF(AND(ToDoList[[#This Row],[Status ]]&lt;&gt;"Complete",TODAY()&gt;ToDoList[[#This Row],[Due Date ]]),0,-1)))</f>
        <v>1</v>
      </c>
      <c r="I133" s="5" t="s">
        <v>59</v>
      </c>
    </row>
    <row r="134" spans="1:9" s="21" customFormat="1" ht="30" hidden="1" customHeight="1" thickBot="1">
      <c r="A134" s="30"/>
      <c r="B134" s="15" t="s">
        <v>22</v>
      </c>
      <c r="C134" s="16" t="s">
        <v>8</v>
      </c>
      <c r="D134" s="22" t="s">
        <v>10</v>
      </c>
      <c r="E134" s="23">
        <v>43340</v>
      </c>
      <c r="F134" s="18">
        <f>ToDoList[[#This Row],[Start Date ]]+0</f>
        <v>43340</v>
      </c>
      <c r="G134" s="19">
        <v>1</v>
      </c>
      <c r="H134" s="20">
        <f ca="1">IF(AND(ToDoList[[#This Row],[Status ]]="Complete",ToDoList[[#This Row],[% Complete]]=1),1,IF(ISBLANK(ToDoList[[#This Row],[Due Date ]]),-1,IF(AND(ToDoList[[#This Row],[Status ]]&lt;&gt;"Complete",TODAY()&gt;ToDoList[[#This Row],[Due Date ]]),0,-1)))</f>
        <v>1</v>
      </c>
      <c r="I134" s="16" t="s">
        <v>60</v>
      </c>
    </row>
    <row r="135" spans="1:9" s="11" customFormat="1" ht="30" hidden="1" customHeight="1">
      <c r="A135" s="34"/>
      <c r="B135" s="9" t="s">
        <v>97</v>
      </c>
      <c r="C135" t="s">
        <v>6</v>
      </c>
      <c r="D135" s="12" t="s">
        <v>10</v>
      </c>
      <c r="E135" s="13">
        <v>43341</v>
      </c>
      <c r="F135" s="1">
        <f>ToDoList[[#This Row],[Start Date ]]+0</f>
        <v>43341</v>
      </c>
      <c r="G135" s="3">
        <v>1</v>
      </c>
      <c r="H135" s="10">
        <f ca="1">IF(AND(ToDoList[[#This Row],[Status ]]="Complete",ToDoList[[#This Row],[% Complete]]=1),1,IF(ISBLANK(ToDoList[[#This Row],[Due Date ]]),-1,IF(AND(ToDoList[[#This Row],[Status ]]&lt;&gt;"Complete",TODAY()&gt;ToDoList[[#This Row],[Due Date ]]),0,-1)))</f>
        <v>1</v>
      </c>
      <c r="I135" s="5"/>
    </row>
    <row r="136" spans="1:9" ht="60" hidden="1">
      <c r="A136" s="35"/>
      <c r="B136" s="9" t="s">
        <v>103</v>
      </c>
      <c r="C136" s="5" t="s">
        <v>8</v>
      </c>
      <c r="D136" s="12" t="s">
        <v>10</v>
      </c>
      <c r="E136" s="13">
        <v>43341</v>
      </c>
      <c r="F136" s="6">
        <f>ToDoList[[#This Row],[Start Date ]]+0</f>
        <v>43341</v>
      </c>
      <c r="G136" s="3">
        <v>1</v>
      </c>
      <c r="H136" s="7">
        <f ca="1">IF(AND(ToDoList[[#This Row],[Status ]]="Complete",ToDoList[[#This Row],[% Complete]]=1),1,IF(ISBLANK(ToDoList[[#This Row],[Due Date ]]),-1,IF(AND(ToDoList[[#This Row],[Status ]]&lt;&gt;"Complete",TODAY()&gt;ToDoList[[#This Row],[Due Date ]]),0,-1)))</f>
        <v>1</v>
      </c>
      <c r="I136" s="5" t="s">
        <v>115</v>
      </c>
    </row>
    <row r="137" spans="1:9" ht="28.5" hidden="1" customHeight="1">
      <c r="A137" s="35"/>
      <c r="B137" s="28" t="s">
        <v>87</v>
      </c>
      <c r="C137" s="5" t="s">
        <v>6</v>
      </c>
      <c r="D137" s="12" t="s">
        <v>10</v>
      </c>
      <c r="E137" s="13">
        <v>43341</v>
      </c>
      <c r="F137" s="43">
        <f>ToDoList[[#This Row],[Start Date ]]+0</f>
        <v>43341</v>
      </c>
      <c r="G137" s="3">
        <v>1</v>
      </c>
      <c r="H137" s="7">
        <f ca="1">IF(AND(ToDoList[[#This Row],[Status ]]="Complete",ToDoList[[#This Row],[% Complete]]=1),1,IF(ISBLANK(ToDoList[[#This Row],[Due Date ]]),-1,IF(AND(ToDoList[[#This Row],[Status ]]&lt;&gt;"Complete",TODAY()&gt;ToDoList[[#This Row],[Due Date ]]),0,-1)))</f>
        <v>1</v>
      </c>
      <c r="I137" s="5" t="s">
        <v>88</v>
      </c>
    </row>
    <row r="138" spans="1:9" ht="28.5" hidden="1">
      <c r="A138" s="35"/>
      <c r="B138" s="28" t="s">
        <v>49</v>
      </c>
      <c r="C138" s="5" t="s">
        <v>6</v>
      </c>
      <c r="D138" s="12" t="s">
        <v>10</v>
      </c>
      <c r="E138" s="13">
        <v>43341</v>
      </c>
      <c r="F138" s="43">
        <f>ToDoList[[#This Row],[Start Date ]]+0</f>
        <v>43341</v>
      </c>
      <c r="G138" s="3">
        <v>1</v>
      </c>
      <c r="H138" s="7">
        <f ca="1">IF(AND(ToDoList[[#This Row],[Status ]]="Complete",ToDoList[[#This Row],[% Complete]]=1),1,IF(ISBLANK(ToDoList[[#This Row],[Due Date ]]),-1,IF(AND(ToDoList[[#This Row],[Status ]]&lt;&gt;"Complete",TODAY()&gt;ToDoList[[#This Row],[Due Date ]]),0,-1)))</f>
        <v>1</v>
      </c>
      <c r="I138" s="5" t="s">
        <v>72</v>
      </c>
    </row>
    <row r="139" spans="1:9" ht="30" hidden="1" customHeight="1">
      <c r="A139" s="35"/>
      <c r="B139" s="9" t="s">
        <v>16</v>
      </c>
      <c r="C139" s="5" t="s">
        <v>6</v>
      </c>
      <c r="D139" s="12" t="s">
        <v>10</v>
      </c>
      <c r="E139" s="13">
        <v>43341</v>
      </c>
      <c r="F139" s="6">
        <f>ToDoList[[#This Row],[Start Date ]]+0</f>
        <v>43341</v>
      </c>
      <c r="G139" s="3">
        <v>1</v>
      </c>
      <c r="H139" s="7">
        <f ca="1">IF(AND(ToDoList[[#This Row],[Status ]]="Complete",ToDoList[[#This Row],[% Complete]]=1),1,IF(ISBLANK(ToDoList[[#This Row],[Due Date ]]),-1,IF(AND(ToDoList[[#This Row],[Status ]]&lt;&gt;"Complete",TODAY()&gt;ToDoList[[#This Row],[Due Date ]]),0,-1)))</f>
        <v>1</v>
      </c>
      <c r="I139" s="5" t="s">
        <v>108</v>
      </c>
    </row>
    <row r="140" spans="1:9" hidden="1">
      <c r="A140" s="35"/>
      <c r="B140" s="28" t="s">
        <v>105</v>
      </c>
      <c r="C140" s="5" t="s">
        <v>6</v>
      </c>
      <c r="D140" s="12" t="s">
        <v>10</v>
      </c>
      <c r="E140" s="13">
        <v>43341</v>
      </c>
      <c r="F140" s="43">
        <f>ToDoList[[#This Row],[Start Date ]]+0</f>
        <v>43341</v>
      </c>
      <c r="G140" s="3">
        <v>1</v>
      </c>
      <c r="H140" s="7">
        <f ca="1">IF(AND(ToDoList[[#This Row],[Status ]]="Complete",ToDoList[[#This Row],[% Complete]]=1),1,IF(ISBLANK(ToDoList[[#This Row],[Due Date ]]),-1,IF(AND(ToDoList[[#This Row],[Status ]]&lt;&gt;"Complete",TODAY()&gt;ToDoList[[#This Row],[Due Date ]]),0,-1)))</f>
        <v>1</v>
      </c>
      <c r="I140" s="5" t="s">
        <v>118</v>
      </c>
    </row>
    <row r="141" spans="1:9" ht="30" hidden="1" customHeight="1">
      <c r="A141" s="35"/>
      <c r="B141" s="9" t="s">
        <v>18</v>
      </c>
      <c r="C141" s="5" t="s">
        <v>7</v>
      </c>
      <c r="D141" s="12" t="s">
        <v>10</v>
      </c>
      <c r="E141" s="13">
        <v>43341</v>
      </c>
      <c r="F141" s="6">
        <f>ToDoList[[#This Row],[Start Date ]]+0</f>
        <v>43341</v>
      </c>
      <c r="G141" s="3">
        <v>1</v>
      </c>
      <c r="H141" s="7">
        <f ca="1">IF(AND(ToDoList[[#This Row],[Status ]]="Complete",ToDoList[[#This Row],[% Complete]]=1),1,IF(ISBLANK(ToDoList[[#This Row],[Due Date ]]),-1,IF(AND(ToDoList[[#This Row],[Status ]]&lt;&gt;"Complete",TODAY()&gt;ToDoList[[#This Row],[Due Date ]]),0,-1)))</f>
        <v>1</v>
      </c>
      <c r="I141" s="5" t="s">
        <v>53</v>
      </c>
    </row>
    <row r="142" spans="1:9" ht="45" hidden="1">
      <c r="A142" s="35"/>
      <c r="B142" s="9" t="s">
        <v>19</v>
      </c>
      <c r="C142" s="5" t="s">
        <v>7</v>
      </c>
      <c r="D142" s="12" t="s">
        <v>10</v>
      </c>
      <c r="E142" s="13">
        <v>43341</v>
      </c>
      <c r="F142" s="6">
        <f>ToDoList[[#This Row],[Start Date ]]+0</f>
        <v>43341</v>
      </c>
      <c r="G142" s="3">
        <v>1</v>
      </c>
      <c r="H142" s="7">
        <f ca="1">IF(AND(ToDoList[[#This Row],[Status ]]="Complete",ToDoList[[#This Row],[% Complete]]=1),1,IF(ISBLANK(ToDoList[[#This Row],[Due Date ]]),-1,IF(AND(ToDoList[[#This Row],[Status ]]&lt;&gt;"Complete",TODAY()&gt;ToDoList[[#This Row],[Due Date ]]),0,-1)))</f>
        <v>1</v>
      </c>
      <c r="I142" s="5" t="s">
        <v>112</v>
      </c>
    </row>
    <row r="143" spans="1:9" ht="30" hidden="1" customHeight="1">
      <c r="A143" s="35"/>
      <c r="B143" s="9" t="s">
        <v>20</v>
      </c>
      <c r="C143" s="5" t="s">
        <v>8</v>
      </c>
      <c r="D143" s="12" t="s">
        <v>10</v>
      </c>
      <c r="E143" s="13">
        <v>43341</v>
      </c>
      <c r="F143" s="6">
        <f>ToDoList[[#This Row],[Start Date ]]+0</f>
        <v>43341</v>
      </c>
      <c r="G143" s="3">
        <v>1</v>
      </c>
      <c r="H143" s="7">
        <f ca="1">IF(AND(ToDoList[[#This Row],[Status ]]="Complete",ToDoList[[#This Row],[% Complete]]=1),1,IF(ISBLANK(ToDoList[[#This Row],[Due Date ]]),-1,IF(AND(ToDoList[[#This Row],[Status ]]&lt;&gt;"Complete",TODAY()&gt;ToDoList[[#This Row],[Due Date ]]),0,-1)))</f>
        <v>1</v>
      </c>
      <c r="I143" s="5" t="s">
        <v>59</v>
      </c>
    </row>
    <row r="144" spans="1:9" s="21" customFormat="1" ht="30" hidden="1" customHeight="1" thickBot="1">
      <c r="A144" s="36"/>
      <c r="B144" s="15" t="s">
        <v>22</v>
      </c>
      <c r="C144" s="16" t="s">
        <v>8</v>
      </c>
      <c r="D144" s="22" t="s">
        <v>10</v>
      </c>
      <c r="E144" s="23">
        <v>43341</v>
      </c>
      <c r="F144" s="18">
        <f>ToDoList[[#This Row],[Start Date ]]+0</f>
        <v>43341</v>
      </c>
      <c r="G144" s="19">
        <v>1</v>
      </c>
      <c r="H144" s="20">
        <f ca="1">IF(AND(ToDoList[[#This Row],[Status ]]="Complete",ToDoList[[#This Row],[% Complete]]=1),1,IF(ISBLANK(ToDoList[[#This Row],[Due Date ]]),-1,IF(AND(ToDoList[[#This Row],[Status ]]&lt;&gt;"Complete",TODAY()&gt;ToDoList[[#This Row],[Due Date ]]),0,-1)))</f>
        <v>1</v>
      </c>
      <c r="I144" s="16" t="s">
        <v>60</v>
      </c>
    </row>
    <row r="145" spans="1:9" s="11" customFormat="1" ht="30" hidden="1" customHeight="1">
      <c r="A145" s="31"/>
      <c r="B145" s="9" t="s">
        <v>97</v>
      </c>
      <c r="C145" t="s">
        <v>6</v>
      </c>
      <c r="D145" s="12" t="s">
        <v>10</v>
      </c>
      <c r="E145" s="13">
        <v>43342</v>
      </c>
      <c r="F145" s="1">
        <f>ToDoList[[#This Row],[Start Date ]]+0</f>
        <v>43342</v>
      </c>
      <c r="G145" s="3">
        <v>1</v>
      </c>
      <c r="H145" s="10">
        <f ca="1">IF(AND(ToDoList[[#This Row],[Status ]]="Complete",ToDoList[[#This Row],[% Complete]]=1),1,IF(ISBLANK(ToDoList[[#This Row],[Due Date ]]),-1,IF(AND(ToDoList[[#This Row],[Status ]]&lt;&gt;"Complete",TODAY()&gt;ToDoList[[#This Row],[Due Date ]]),0,-1)))</f>
        <v>1</v>
      </c>
      <c r="I145" s="5"/>
    </row>
    <row r="146" spans="1:9" ht="60" hidden="1">
      <c r="A146" s="32"/>
      <c r="B146" s="9" t="s">
        <v>103</v>
      </c>
      <c r="C146" s="5" t="s">
        <v>8</v>
      </c>
      <c r="D146" s="12" t="s">
        <v>10</v>
      </c>
      <c r="E146" s="13">
        <v>43342</v>
      </c>
      <c r="F146" s="6">
        <f>ToDoList[[#This Row],[Start Date ]]+0</f>
        <v>43342</v>
      </c>
      <c r="G146" s="3">
        <v>1</v>
      </c>
      <c r="H146" s="7">
        <f ca="1">IF(AND(ToDoList[[#This Row],[Status ]]="Complete",ToDoList[[#This Row],[% Complete]]=1),1,IF(ISBLANK(ToDoList[[#This Row],[Due Date ]]),-1,IF(AND(ToDoList[[#This Row],[Status ]]&lt;&gt;"Complete",TODAY()&gt;ToDoList[[#This Row],[Due Date ]]),0,-1)))</f>
        <v>1</v>
      </c>
      <c r="I146" s="5" t="s">
        <v>119</v>
      </c>
    </row>
    <row r="147" spans="1:9" ht="28.5" hidden="1">
      <c r="A147" s="32"/>
      <c r="B147" s="28" t="s">
        <v>49</v>
      </c>
      <c r="C147" s="5" t="s">
        <v>6</v>
      </c>
      <c r="D147" s="12" t="s">
        <v>10</v>
      </c>
      <c r="E147" s="13">
        <v>43342</v>
      </c>
      <c r="F147" s="43">
        <f>ToDoList[[#This Row],[Start Date ]]+0</f>
        <v>43342</v>
      </c>
      <c r="G147" s="3">
        <v>1</v>
      </c>
      <c r="H147" s="7">
        <f ca="1">IF(AND(ToDoList[[#This Row],[Status ]]="Complete",ToDoList[[#This Row],[% Complete]]=1),1,IF(ISBLANK(ToDoList[[#This Row],[Due Date ]]),-1,IF(AND(ToDoList[[#This Row],[Status ]]&lt;&gt;"Complete",TODAY()&gt;ToDoList[[#This Row],[Due Date ]]),0,-1)))</f>
        <v>1</v>
      </c>
      <c r="I147" s="5" t="s">
        <v>72</v>
      </c>
    </row>
    <row r="148" spans="1:9" ht="30" hidden="1" customHeight="1">
      <c r="A148" s="32"/>
      <c r="B148" s="9" t="s">
        <v>16</v>
      </c>
      <c r="C148" s="5" t="s">
        <v>6</v>
      </c>
      <c r="D148" s="12" t="s">
        <v>10</v>
      </c>
      <c r="E148" s="13">
        <v>43342</v>
      </c>
      <c r="F148" s="6">
        <f>ToDoList[[#This Row],[Start Date ]]+0</f>
        <v>43342</v>
      </c>
      <c r="G148" s="3">
        <v>1</v>
      </c>
      <c r="H148" s="7">
        <f ca="1">IF(AND(ToDoList[[#This Row],[Status ]]="Complete",ToDoList[[#This Row],[% Complete]]=1),1,IF(ISBLANK(ToDoList[[#This Row],[Due Date ]]),-1,IF(AND(ToDoList[[#This Row],[Status ]]&lt;&gt;"Complete",TODAY()&gt;ToDoList[[#This Row],[Due Date ]]),0,-1)))</f>
        <v>1</v>
      </c>
      <c r="I148" s="5" t="s">
        <v>108</v>
      </c>
    </row>
    <row r="149" spans="1:9" ht="45" hidden="1">
      <c r="A149" s="32"/>
      <c r="B149" s="28" t="s">
        <v>105</v>
      </c>
      <c r="C149" s="5" t="s">
        <v>6</v>
      </c>
      <c r="D149" s="12" t="s">
        <v>10</v>
      </c>
      <c r="E149" s="13">
        <v>43342</v>
      </c>
      <c r="F149" s="43">
        <f>ToDoList[[#This Row],[Start Date ]]+0</f>
        <v>43342</v>
      </c>
      <c r="G149" s="3">
        <v>1</v>
      </c>
      <c r="H149" s="7">
        <f ca="1">IF(AND(ToDoList[[#This Row],[Status ]]="Complete",ToDoList[[#This Row],[% Complete]]=1),1,IF(ISBLANK(ToDoList[[#This Row],[Due Date ]]),-1,IF(AND(ToDoList[[#This Row],[Status ]]&lt;&gt;"Complete",TODAY()&gt;ToDoList[[#This Row],[Due Date ]]),0,-1)))</f>
        <v>1</v>
      </c>
      <c r="I149" s="5" t="s">
        <v>120</v>
      </c>
    </row>
    <row r="150" spans="1:9" ht="30" hidden="1" customHeight="1">
      <c r="A150" s="32"/>
      <c r="B150" s="9" t="s">
        <v>18</v>
      </c>
      <c r="C150" s="5" t="s">
        <v>7</v>
      </c>
      <c r="D150" s="12" t="s">
        <v>10</v>
      </c>
      <c r="E150" s="13">
        <v>43342</v>
      </c>
      <c r="F150" s="6">
        <f>ToDoList[[#This Row],[Start Date ]]+0</f>
        <v>43342</v>
      </c>
      <c r="G150" s="3">
        <v>1</v>
      </c>
      <c r="H150" s="7">
        <f ca="1">IF(AND(ToDoList[[#This Row],[Status ]]="Complete",ToDoList[[#This Row],[% Complete]]=1),1,IF(ISBLANK(ToDoList[[#This Row],[Due Date ]]),-1,IF(AND(ToDoList[[#This Row],[Status ]]&lt;&gt;"Complete",TODAY()&gt;ToDoList[[#This Row],[Due Date ]]),0,-1)))</f>
        <v>1</v>
      </c>
      <c r="I150" s="5" t="s">
        <v>53</v>
      </c>
    </row>
    <row r="151" spans="1:9" ht="45" hidden="1">
      <c r="A151" s="32"/>
      <c r="B151" s="9" t="s">
        <v>19</v>
      </c>
      <c r="C151" s="5" t="s">
        <v>7</v>
      </c>
      <c r="D151" s="12" t="s">
        <v>10</v>
      </c>
      <c r="E151" s="13">
        <v>43342</v>
      </c>
      <c r="F151" s="6">
        <f>ToDoList[[#This Row],[Start Date ]]+0</f>
        <v>43342</v>
      </c>
      <c r="G151" s="3">
        <v>1</v>
      </c>
      <c r="H151" s="7">
        <f ca="1">IF(AND(ToDoList[[#This Row],[Status ]]="Complete",ToDoList[[#This Row],[% Complete]]=1),1,IF(ISBLANK(ToDoList[[#This Row],[Due Date ]]),-1,IF(AND(ToDoList[[#This Row],[Status ]]&lt;&gt;"Complete",TODAY()&gt;ToDoList[[#This Row],[Due Date ]]),0,-1)))</f>
        <v>1</v>
      </c>
      <c r="I151" s="5" t="s">
        <v>112</v>
      </c>
    </row>
    <row r="152" spans="1:9" ht="30" hidden="1" customHeight="1">
      <c r="A152" s="32"/>
      <c r="B152" s="9" t="s">
        <v>20</v>
      </c>
      <c r="C152" s="5" t="s">
        <v>8</v>
      </c>
      <c r="D152" s="12" t="s">
        <v>10</v>
      </c>
      <c r="E152" s="13">
        <v>43342</v>
      </c>
      <c r="F152" s="6">
        <f>ToDoList[[#This Row],[Start Date ]]+0</f>
        <v>43342</v>
      </c>
      <c r="G152" s="3">
        <v>0.5</v>
      </c>
      <c r="H152" s="7">
        <f ca="1">IF(AND(ToDoList[[#This Row],[Status ]]="Complete",ToDoList[[#This Row],[% Complete]]=1),1,IF(ISBLANK(ToDoList[[#This Row],[Due Date ]]),-1,IF(AND(ToDoList[[#This Row],[Status ]]&lt;&gt;"Complete",TODAY()&gt;ToDoList[[#This Row],[Due Date ]]),0,-1)))</f>
        <v>-1</v>
      </c>
      <c r="I152" s="5" t="s">
        <v>59</v>
      </c>
    </row>
    <row r="153" spans="1:9" s="21" customFormat="1" ht="30" hidden="1" customHeight="1" thickBot="1">
      <c r="A153" s="33"/>
      <c r="B153" s="15" t="s">
        <v>22</v>
      </c>
      <c r="C153" s="16" t="s">
        <v>8</v>
      </c>
      <c r="D153" s="22" t="s">
        <v>10</v>
      </c>
      <c r="E153" s="23">
        <v>43342</v>
      </c>
      <c r="F153" s="18">
        <f>ToDoList[[#This Row],[Start Date ]]+0</f>
        <v>43342</v>
      </c>
      <c r="G153" s="19">
        <v>1</v>
      </c>
      <c r="H153" s="20">
        <f ca="1">IF(AND(ToDoList[[#This Row],[Status ]]="Complete",ToDoList[[#This Row],[% Complete]]=1),1,IF(ISBLANK(ToDoList[[#This Row],[Due Date ]]),-1,IF(AND(ToDoList[[#This Row],[Status ]]&lt;&gt;"Complete",TODAY()&gt;ToDoList[[#This Row],[Due Date ]]),0,-1)))</f>
        <v>1</v>
      </c>
      <c r="I153" s="16" t="s">
        <v>60</v>
      </c>
    </row>
    <row r="154" spans="1:9" s="11" customFormat="1" ht="30" hidden="1" customHeight="1">
      <c r="A154" s="37"/>
      <c r="B154" s="9" t="s">
        <v>97</v>
      </c>
      <c r="C154" t="s">
        <v>6</v>
      </c>
      <c r="D154" s="12" t="s">
        <v>10</v>
      </c>
      <c r="E154" s="13">
        <v>43343</v>
      </c>
      <c r="F154" s="1">
        <f>ToDoList[[#This Row],[Start Date ]]+0</f>
        <v>43343</v>
      </c>
      <c r="G154" s="3">
        <v>1</v>
      </c>
      <c r="H154" s="10">
        <f ca="1">IF(AND(ToDoList[[#This Row],[Status ]]="Complete",ToDoList[[#This Row],[% Complete]]=1),1,IF(ISBLANK(ToDoList[[#This Row],[Due Date ]]),-1,IF(AND(ToDoList[[#This Row],[Status ]]&lt;&gt;"Complete",TODAY()&gt;ToDoList[[#This Row],[Due Date ]]),0,-1)))</f>
        <v>1</v>
      </c>
      <c r="I154" s="5"/>
    </row>
    <row r="155" spans="1:9" ht="60" hidden="1">
      <c r="A155" s="38"/>
      <c r="B155" s="9" t="s">
        <v>103</v>
      </c>
      <c r="C155" s="5" t="s">
        <v>8</v>
      </c>
      <c r="D155" s="12" t="s">
        <v>10</v>
      </c>
      <c r="E155" s="13">
        <v>43343</v>
      </c>
      <c r="F155" s="6">
        <f>ToDoList[[#This Row],[Start Date ]]+0</f>
        <v>43343</v>
      </c>
      <c r="G155" s="3">
        <v>1</v>
      </c>
      <c r="H155" s="7">
        <f ca="1">IF(AND(ToDoList[[#This Row],[Status ]]="Complete",ToDoList[[#This Row],[% Complete]]=1),1,IF(ISBLANK(ToDoList[[#This Row],[Due Date ]]),-1,IF(AND(ToDoList[[#This Row],[Status ]]&lt;&gt;"Complete",TODAY()&gt;ToDoList[[#This Row],[Due Date ]]),0,-1)))</f>
        <v>1</v>
      </c>
      <c r="I155" s="5" t="s">
        <v>121</v>
      </c>
    </row>
    <row r="156" spans="1:9" ht="28.5" hidden="1">
      <c r="A156" s="38"/>
      <c r="B156" s="28" t="s">
        <v>49</v>
      </c>
      <c r="C156" s="5" t="s">
        <v>6</v>
      </c>
      <c r="D156" s="12" t="s">
        <v>10</v>
      </c>
      <c r="E156" s="13">
        <v>43343</v>
      </c>
      <c r="F156" s="43">
        <f>ToDoList[[#This Row],[Start Date ]]+0</f>
        <v>43343</v>
      </c>
      <c r="G156" s="3">
        <v>1</v>
      </c>
      <c r="H156" s="7">
        <f ca="1">IF(AND(ToDoList[[#This Row],[Status ]]="Complete",ToDoList[[#This Row],[% Complete]]=1),1,IF(ISBLANK(ToDoList[[#This Row],[Due Date ]]),-1,IF(AND(ToDoList[[#This Row],[Status ]]&lt;&gt;"Complete",TODAY()&gt;ToDoList[[#This Row],[Due Date ]]),0,-1)))</f>
        <v>1</v>
      </c>
      <c r="I156" s="5" t="s">
        <v>72</v>
      </c>
    </row>
    <row r="157" spans="1:9" ht="30" hidden="1" customHeight="1">
      <c r="A157" s="38"/>
      <c r="B157" s="9" t="s">
        <v>127</v>
      </c>
      <c r="C157" s="5" t="s">
        <v>6</v>
      </c>
      <c r="D157" s="12" t="s">
        <v>10</v>
      </c>
      <c r="E157" s="13">
        <v>43343</v>
      </c>
      <c r="F157" s="6">
        <f>ToDoList[[#This Row],[Start Date ]]+0</f>
        <v>43343</v>
      </c>
      <c r="G157" s="3">
        <v>1</v>
      </c>
      <c r="H157" s="7">
        <f ca="1">IF(AND(ToDoList[[#This Row],[Status ]]="Complete",ToDoList[[#This Row],[% Complete]]=1),1,IF(ISBLANK(ToDoList[[#This Row],[Due Date ]]),-1,IF(AND(ToDoList[[#This Row],[Status ]]&lt;&gt;"Complete",TODAY()&gt;ToDoList[[#This Row],[Due Date ]]),0,-1)))</f>
        <v>1</v>
      </c>
      <c r="I157" s="5" t="s">
        <v>126</v>
      </c>
    </row>
    <row r="158" spans="1:9" ht="30" hidden="1" customHeight="1">
      <c r="A158" s="38"/>
      <c r="B158" s="9" t="s">
        <v>16</v>
      </c>
      <c r="C158" s="5" t="s">
        <v>6</v>
      </c>
      <c r="D158" s="12" t="s">
        <v>10</v>
      </c>
      <c r="E158" s="13">
        <v>43343</v>
      </c>
      <c r="F158" s="6">
        <f>ToDoList[[#This Row],[Start Date ]]+0</f>
        <v>43343</v>
      </c>
      <c r="G158" s="3">
        <v>1</v>
      </c>
      <c r="H158" s="7">
        <f ca="1">IF(AND(ToDoList[[#This Row],[Status ]]="Complete",ToDoList[[#This Row],[% Complete]]=1),1,IF(ISBLANK(ToDoList[[#This Row],[Due Date ]]),-1,IF(AND(ToDoList[[#This Row],[Status ]]&lt;&gt;"Complete",TODAY()&gt;ToDoList[[#This Row],[Due Date ]]),0,-1)))</f>
        <v>1</v>
      </c>
      <c r="I158" s="5" t="s">
        <v>108</v>
      </c>
    </row>
    <row r="159" spans="1:9" ht="45" hidden="1">
      <c r="A159" s="38"/>
      <c r="B159" s="28" t="s">
        <v>105</v>
      </c>
      <c r="C159" s="5" t="s">
        <v>6</v>
      </c>
      <c r="D159" s="12" t="s">
        <v>10</v>
      </c>
      <c r="E159" s="13">
        <v>43343</v>
      </c>
      <c r="F159" s="43">
        <f>ToDoList[[#This Row],[Start Date ]]+0</f>
        <v>43343</v>
      </c>
      <c r="G159" s="3">
        <v>1</v>
      </c>
      <c r="H159" s="7">
        <f ca="1">IF(AND(ToDoList[[#This Row],[Status ]]="Complete",ToDoList[[#This Row],[% Complete]]=1),1,IF(ISBLANK(ToDoList[[#This Row],[Due Date ]]),-1,IF(AND(ToDoList[[#This Row],[Status ]]&lt;&gt;"Complete",TODAY()&gt;ToDoList[[#This Row],[Due Date ]]),0,-1)))</f>
        <v>1</v>
      </c>
      <c r="I159" s="5" t="s">
        <v>122</v>
      </c>
    </row>
    <row r="160" spans="1:9" ht="30" hidden="1" customHeight="1">
      <c r="A160" s="38"/>
      <c r="B160" s="9" t="s">
        <v>18</v>
      </c>
      <c r="C160" s="5" t="s">
        <v>7</v>
      </c>
      <c r="D160" s="12" t="s">
        <v>10</v>
      </c>
      <c r="E160" s="13">
        <v>43343</v>
      </c>
      <c r="F160" s="6">
        <f>ToDoList[[#This Row],[Start Date ]]+0</f>
        <v>43343</v>
      </c>
      <c r="G160" s="3">
        <v>1</v>
      </c>
      <c r="H160" s="7">
        <f ca="1">IF(AND(ToDoList[[#This Row],[Status ]]="Complete",ToDoList[[#This Row],[% Complete]]=1),1,IF(ISBLANK(ToDoList[[#This Row],[Due Date ]]),-1,IF(AND(ToDoList[[#This Row],[Status ]]&lt;&gt;"Complete",TODAY()&gt;ToDoList[[#This Row],[Due Date ]]),0,-1)))</f>
        <v>1</v>
      </c>
      <c r="I160" s="5" t="s">
        <v>125</v>
      </c>
    </row>
    <row r="161" spans="1:9" ht="45" hidden="1">
      <c r="A161" s="38"/>
      <c r="B161" s="9" t="s">
        <v>19</v>
      </c>
      <c r="C161" s="5" t="s">
        <v>7</v>
      </c>
      <c r="D161" s="12" t="s">
        <v>10</v>
      </c>
      <c r="E161" s="13">
        <v>43343</v>
      </c>
      <c r="F161" s="6">
        <f>ToDoList[[#This Row],[Start Date ]]+0</f>
        <v>43343</v>
      </c>
      <c r="G161" s="3">
        <v>1</v>
      </c>
      <c r="H161" s="7">
        <f ca="1">IF(AND(ToDoList[[#This Row],[Status ]]="Complete",ToDoList[[#This Row],[% Complete]]=1),1,IF(ISBLANK(ToDoList[[#This Row],[Due Date ]]),-1,IF(AND(ToDoList[[#This Row],[Status ]]&lt;&gt;"Complete",TODAY()&gt;ToDoList[[#This Row],[Due Date ]]),0,-1)))</f>
        <v>1</v>
      </c>
      <c r="I161" s="5" t="s">
        <v>124</v>
      </c>
    </row>
    <row r="162" spans="1:9" ht="30" hidden="1" customHeight="1">
      <c r="A162" s="38"/>
      <c r="B162" s="9" t="s">
        <v>20</v>
      </c>
      <c r="C162" s="5" t="s">
        <v>8</v>
      </c>
      <c r="D162" s="12" t="s">
        <v>10</v>
      </c>
      <c r="E162" s="13">
        <v>43343</v>
      </c>
      <c r="F162" s="6">
        <f>ToDoList[[#This Row],[Start Date ]]+0</f>
        <v>43343</v>
      </c>
      <c r="G162" s="3">
        <v>1</v>
      </c>
      <c r="H162" s="7">
        <f ca="1">IF(AND(ToDoList[[#This Row],[Status ]]="Complete",ToDoList[[#This Row],[% Complete]]=1),1,IF(ISBLANK(ToDoList[[#This Row],[Due Date ]]),-1,IF(AND(ToDoList[[#This Row],[Status ]]&lt;&gt;"Complete",TODAY()&gt;ToDoList[[#This Row],[Due Date ]]),0,-1)))</f>
        <v>1</v>
      </c>
      <c r="I162" s="5" t="s">
        <v>59</v>
      </c>
    </row>
    <row r="163" spans="1:9" s="21" customFormat="1" ht="30" hidden="1" customHeight="1" thickBot="1">
      <c r="A163" s="39"/>
      <c r="B163" s="15" t="s">
        <v>22</v>
      </c>
      <c r="C163" s="16" t="s">
        <v>8</v>
      </c>
      <c r="D163" s="22" t="s">
        <v>10</v>
      </c>
      <c r="E163" s="23">
        <v>43343</v>
      </c>
      <c r="F163" s="18">
        <f>ToDoList[[#This Row],[Start Date ]]+0</f>
        <v>43343</v>
      </c>
      <c r="G163" s="19">
        <v>1</v>
      </c>
      <c r="H163" s="20">
        <f ca="1">IF(AND(ToDoList[[#This Row],[Status ]]="Complete",ToDoList[[#This Row],[% Complete]]=1),1,IF(ISBLANK(ToDoList[[#This Row],[Due Date ]]),-1,IF(AND(ToDoList[[#This Row],[Status ]]&lt;&gt;"Complete",TODAY()&gt;ToDoList[[#This Row],[Due Date ]]),0,-1)))</f>
        <v>1</v>
      </c>
      <c r="I163" s="16" t="s">
        <v>60</v>
      </c>
    </row>
    <row r="164" spans="1:9" s="11" customFormat="1" ht="30" hidden="1" customHeight="1">
      <c r="A164" s="40"/>
      <c r="B164" s="9" t="s">
        <v>21</v>
      </c>
      <c r="C164" t="s">
        <v>6</v>
      </c>
      <c r="D164" s="12" t="s">
        <v>10</v>
      </c>
      <c r="E164" s="13">
        <v>43344</v>
      </c>
      <c r="F164" s="1">
        <f>ToDoList[[#This Row],[Start Date ]]+0</f>
        <v>43344</v>
      </c>
      <c r="G164" s="3">
        <v>1</v>
      </c>
      <c r="H164" s="10">
        <f ca="1">IF(AND(ToDoList[[#This Row],[Status ]]="Complete",ToDoList[[#This Row],[% Complete]]=1),1,IF(ISBLANK(ToDoList[[#This Row],[Due Date ]]),-1,IF(AND(ToDoList[[#This Row],[Status ]]&lt;&gt;"Complete",TODAY()&gt;ToDoList[[#This Row],[Due Date ]]),0,-1)))</f>
        <v>1</v>
      </c>
      <c r="I164" s="5"/>
    </row>
    <row r="165" spans="1:9" ht="60" hidden="1">
      <c r="A165" s="41"/>
      <c r="B165" s="9" t="s">
        <v>103</v>
      </c>
      <c r="C165" s="5" t="s">
        <v>8</v>
      </c>
      <c r="D165" s="12" t="s">
        <v>10</v>
      </c>
      <c r="E165" s="13">
        <v>43344</v>
      </c>
      <c r="F165" s="6">
        <f>ToDoList[[#This Row],[Start Date ]]+0</f>
        <v>43344</v>
      </c>
      <c r="G165" s="3">
        <v>1</v>
      </c>
      <c r="H165" s="7">
        <f ca="1">IF(AND(ToDoList[[#This Row],[Status ]]="Complete",ToDoList[[#This Row],[% Complete]]=1),1,IF(ISBLANK(ToDoList[[#This Row],[Due Date ]]),-1,IF(AND(ToDoList[[#This Row],[Status ]]&lt;&gt;"Complete",TODAY()&gt;ToDoList[[#This Row],[Due Date ]]),0,-1)))</f>
        <v>1</v>
      </c>
      <c r="I165" s="5" t="s">
        <v>128</v>
      </c>
    </row>
    <row r="166" spans="1:9" hidden="1">
      <c r="A166" s="41"/>
      <c r="B166" s="9" t="s">
        <v>127</v>
      </c>
      <c r="C166" s="5" t="s">
        <v>6</v>
      </c>
      <c r="D166" s="12" t="s">
        <v>10</v>
      </c>
      <c r="E166" s="13">
        <v>43344</v>
      </c>
      <c r="F166" s="6">
        <f>ToDoList[[#This Row],[Start Date ]]+0</f>
        <v>43344</v>
      </c>
      <c r="G166" s="3">
        <v>1</v>
      </c>
      <c r="H166" s="7">
        <f ca="1">IF(AND(ToDoList[[#This Row],[Status ]]="Complete",ToDoList[[#This Row],[% Complete]]=1),1,IF(ISBLANK(ToDoList[[#This Row],[Due Date ]]),-1,IF(AND(ToDoList[[#This Row],[Status ]]&lt;&gt;"Complete",TODAY()&gt;ToDoList[[#This Row],[Due Date ]]),0,-1)))</f>
        <v>1</v>
      </c>
      <c r="I166" s="5" t="s">
        <v>135</v>
      </c>
    </row>
    <row r="167" spans="1:9" ht="30" hidden="1" customHeight="1">
      <c r="A167" s="41"/>
      <c r="B167" s="9" t="s">
        <v>16</v>
      </c>
      <c r="C167" s="5" t="s">
        <v>6</v>
      </c>
      <c r="D167" s="12" t="s">
        <v>10</v>
      </c>
      <c r="E167" s="13">
        <v>43344</v>
      </c>
      <c r="F167" s="6">
        <f>ToDoList[[#This Row],[Start Date ]]+0</f>
        <v>43344</v>
      </c>
      <c r="G167" s="3">
        <v>1</v>
      </c>
      <c r="H167" s="7">
        <f ca="1">IF(AND(ToDoList[[#This Row],[Status ]]="Complete",ToDoList[[#This Row],[% Complete]]=1),1,IF(ISBLANK(ToDoList[[#This Row],[Due Date ]]),-1,IF(AND(ToDoList[[#This Row],[Status ]]&lt;&gt;"Complete",TODAY()&gt;ToDoList[[#This Row],[Due Date ]]),0,-1)))</f>
        <v>1</v>
      </c>
      <c r="I167" s="5" t="s">
        <v>108</v>
      </c>
    </row>
    <row r="168" spans="1:9" ht="45" hidden="1">
      <c r="A168" s="41"/>
      <c r="B168" s="28" t="s">
        <v>105</v>
      </c>
      <c r="C168" s="5" t="s">
        <v>6</v>
      </c>
      <c r="D168" s="12" t="s">
        <v>10</v>
      </c>
      <c r="E168" s="13">
        <v>43344</v>
      </c>
      <c r="F168" s="6">
        <f>ToDoList[[#This Row],[Start Date ]]+0</f>
        <v>43344</v>
      </c>
      <c r="G168" s="3">
        <v>1</v>
      </c>
      <c r="H168" s="7">
        <f ca="1">IF(AND(ToDoList[[#This Row],[Status ]]="Complete",ToDoList[[#This Row],[% Complete]]=1),1,IF(ISBLANK(ToDoList[[#This Row],[Due Date ]]),-1,IF(AND(ToDoList[[#This Row],[Status ]]&lt;&gt;"Complete",TODAY()&gt;ToDoList[[#This Row],[Due Date ]]),0,-1)))</f>
        <v>1</v>
      </c>
      <c r="I168" s="5" t="s">
        <v>123</v>
      </c>
    </row>
    <row r="169" spans="1:9" ht="30" hidden="1" customHeight="1">
      <c r="A169" s="41"/>
      <c r="B169" s="9" t="s">
        <v>18</v>
      </c>
      <c r="C169" s="5" t="s">
        <v>7</v>
      </c>
      <c r="D169" s="12" t="s">
        <v>10</v>
      </c>
      <c r="E169" s="13">
        <v>43344</v>
      </c>
      <c r="F169" s="6">
        <f>ToDoList[[#This Row],[Start Date ]]+0</f>
        <v>43344</v>
      </c>
      <c r="G169" s="3">
        <v>1</v>
      </c>
      <c r="H169" s="7">
        <f ca="1">IF(AND(ToDoList[[#This Row],[Status ]]="Complete",ToDoList[[#This Row],[% Complete]]=1),1,IF(ISBLANK(ToDoList[[#This Row],[Due Date ]]),-1,IF(AND(ToDoList[[#This Row],[Status ]]&lt;&gt;"Complete",TODAY()&gt;ToDoList[[#This Row],[Due Date ]]),0,-1)))</f>
        <v>1</v>
      </c>
      <c r="I169" s="5" t="s">
        <v>53</v>
      </c>
    </row>
    <row r="170" spans="1:9" ht="45" hidden="1">
      <c r="A170" s="41"/>
      <c r="B170" s="9" t="s">
        <v>19</v>
      </c>
      <c r="C170" s="5" t="s">
        <v>7</v>
      </c>
      <c r="D170" s="12" t="s">
        <v>10</v>
      </c>
      <c r="E170" s="13">
        <v>43344</v>
      </c>
      <c r="F170" s="6">
        <f>ToDoList[[#This Row],[Start Date ]]+0</f>
        <v>43344</v>
      </c>
      <c r="G170" s="3">
        <v>1</v>
      </c>
      <c r="H170" s="7">
        <f ca="1">IF(AND(ToDoList[[#This Row],[Status ]]="Complete",ToDoList[[#This Row],[% Complete]]=1),1,IF(ISBLANK(ToDoList[[#This Row],[Due Date ]]),-1,IF(AND(ToDoList[[#This Row],[Status ]]&lt;&gt;"Complete",TODAY()&gt;ToDoList[[#This Row],[Due Date ]]),0,-1)))</f>
        <v>1</v>
      </c>
      <c r="I170" s="5" t="s">
        <v>112</v>
      </c>
    </row>
    <row r="171" spans="1:9" ht="30" hidden="1" customHeight="1">
      <c r="A171" s="41"/>
      <c r="B171" s="9" t="s">
        <v>20</v>
      </c>
      <c r="C171" s="5" t="s">
        <v>8</v>
      </c>
      <c r="D171" s="12" t="s">
        <v>10</v>
      </c>
      <c r="E171" s="13">
        <v>43344</v>
      </c>
      <c r="F171" s="6">
        <f>ToDoList[[#This Row],[Start Date ]]+0</f>
        <v>43344</v>
      </c>
      <c r="G171" s="3">
        <v>1</v>
      </c>
      <c r="H171" s="7">
        <f ca="1">IF(AND(ToDoList[[#This Row],[Status ]]="Complete",ToDoList[[#This Row],[% Complete]]=1),1,IF(ISBLANK(ToDoList[[#This Row],[Due Date ]]),-1,IF(AND(ToDoList[[#This Row],[Status ]]&lt;&gt;"Complete",TODAY()&gt;ToDoList[[#This Row],[Due Date ]]),0,-1)))</f>
        <v>1</v>
      </c>
      <c r="I171" s="5" t="s">
        <v>59</v>
      </c>
    </row>
    <row r="172" spans="1:9" s="21" customFormat="1" ht="30" hidden="1" customHeight="1" thickBot="1">
      <c r="A172" s="42"/>
      <c r="B172" s="15" t="s">
        <v>22</v>
      </c>
      <c r="C172" s="16" t="s">
        <v>8</v>
      </c>
      <c r="D172" s="22" t="s">
        <v>10</v>
      </c>
      <c r="E172" s="23">
        <v>43344</v>
      </c>
      <c r="F172" s="18">
        <f>ToDoList[[#This Row],[Start Date ]]+0</f>
        <v>43344</v>
      </c>
      <c r="G172" s="19">
        <v>1</v>
      </c>
      <c r="H172" s="20">
        <f ca="1">IF(AND(ToDoList[[#This Row],[Status ]]="Complete",ToDoList[[#This Row],[% Complete]]=1),1,IF(ISBLANK(ToDoList[[#This Row],[Due Date ]]),-1,IF(AND(ToDoList[[#This Row],[Status ]]&lt;&gt;"Complete",TODAY()&gt;ToDoList[[#This Row],[Due Date ]]),0,-1)))</f>
        <v>1</v>
      </c>
      <c r="I172" s="16" t="s">
        <v>60</v>
      </c>
    </row>
    <row r="173" spans="1:9" s="11" customFormat="1" ht="30" hidden="1" customHeight="1">
      <c r="A173" s="45"/>
      <c r="B173" s="9" t="s">
        <v>21</v>
      </c>
      <c r="C173" t="s">
        <v>6</v>
      </c>
      <c r="D173" s="12" t="s">
        <v>10</v>
      </c>
      <c r="E173" s="13">
        <v>43345</v>
      </c>
      <c r="F173" s="1">
        <f>ToDoList[[#This Row],[Start Date ]]+0</f>
        <v>43345</v>
      </c>
      <c r="G173" s="3">
        <v>1</v>
      </c>
      <c r="H173" s="10">
        <f ca="1">IF(AND(ToDoList[[#This Row],[Status ]]="Complete",ToDoList[[#This Row],[% Complete]]=1),1,IF(ISBLANK(ToDoList[[#This Row],[Due Date ]]),-1,IF(AND(ToDoList[[#This Row],[Status ]]&lt;&gt;"Complete",TODAY()&gt;ToDoList[[#This Row],[Due Date ]]),0,-1)))</f>
        <v>1</v>
      </c>
      <c r="I173" s="5"/>
    </row>
    <row r="174" spans="1:9" ht="60" hidden="1">
      <c r="A174" s="44"/>
      <c r="B174" s="9" t="s">
        <v>103</v>
      </c>
      <c r="C174" s="5" t="s">
        <v>8</v>
      </c>
      <c r="D174" s="12" t="s">
        <v>10</v>
      </c>
      <c r="E174" s="13">
        <v>43345</v>
      </c>
      <c r="F174" s="6">
        <f>ToDoList[[#This Row],[Start Date ]]+0</f>
        <v>43345</v>
      </c>
      <c r="G174" s="3">
        <v>1</v>
      </c>
      <c r="H174" s="7">
        <f ca="1">IF(AND(ToDoList[[#This Row],[Status ]]="Complete",ToDoList[[#This Row],[% Complete]]=1),1,IF(ISBLANK(ToDoList[[#This Row],[Due Date ]]),-1,IF(AND(ToDoList[[#This Row],[Status ]]&lt;&gt;"Complete",TODAY()&gt;ToDoList[[#This Row],[Due Date ]]),0,-1)))</f>
        <v>1</v>
      </c>
      <c r="I174" s="5" t="s">
        <v>128</v>
      </c>
    </row>
    <row r="175" spans="1:9" hidden="1">
      <c r="A175" s="44"/>
      <c r="B175" s="9" t="s">
        <v>127</v>
      </c>
      <c r="C175" s="5" t="s">
        <v>6</v>
      </c>
      <c r="D175" s="12" t="s">
        <v>10</v>
      </c>
      <c r="E175" s="13">
        <v>43345</v>
      </c>
      <c r="F175" s="6">
        <f>ToDoList[[#This Row],[Start Date ]]+0</f>
        <v>43345</v>
      </c>
      <c r="G175" s="3">
        <v>1</v>
      </c>
      <c r="H175" s="7">
        <f ca="1">IF(AND(ToDoList[[#This Row],[Status ]]="Complete",ToDoList[[#This Row],[% Complete]]=1),1,IF(ISBLANK(ToDoList[[#This Row],[Due Date ]]),-1,IF(AND(ToDoList[[#This Row],[Status ]]&lt;&gt;"Complete",TODAY()&gt;ToDoList[[#This Row],[Due Date ]]),0,-1)))</f>
        <v>1</v>
      </c>
      <c r="I175" s="5" t="s">
        <v>136</v>
      </c>
    </row>
    <row r="176" spans="1:9" ht="30" hidden="1" customHeight="1">
      <c r="A176" s="44"/>
      <c r="B176" s="9" t="s">
        <v>16</v>
      </c>
      <c r="C176" s="5" t="s">
        <v>6</v>
      </c>
      <c r="D176" s="12" t="s">
        <v>10</v>
      </c>
      <c r="E176" s="13">
        <v>43345</v>
      </c>
      <c r="F176" s="6">
        <f>ToDoList[[#This Row],[Start Date ]]+0</f>
        <v>43345</v>
      </c>
      <c r="G176" s="3">
        <v>1</v>
      </c>
      <c r="H176" s="7">
        <f ca="1">IF(AND(ToDoList[[#This Row],[Status ]]="Complete",ToDoList[[#This Row],[% Complete]]=1),1,IF(ISBLANK(ToDoList[[#This Row],[Due Date ]]),-1,IF(AND(ToDoList[[#This Row],[Status ]]&lt;&gt;"Complete",TODAY()&gt;ToDoList[[#This Row],[Due Date ]]),0,-1)))</f>
        <v>1</v>
      </c>
      <c r="I176" s="5" t="s">
        <v>108</v>
      </c>
    </row>
    <row r="177" spans="1:9" ht="45" hidden="1">
      <c r="A177" s="44"/>
      <c r="B177" s="28" t="s">
        <v>105</v>
      </c>
      <c r="C177" s="5" t="s">
        <v>6</v>
      </c>
      <c r="D177" s="12" t="s">
        <v>10</v>
      </c>
      <c r="E177" s="13">
        <v>43345</v>
      </c>
      <c r="F177" s="6">
        <f>ToDoList[[#This Row],[Start Date ]]+0</f>
        <v>43345</v>
      </c>
      <c r="G177" s="3">
        <v>1</v>
      </c>
      <c r="H177" s="7">
        <f ca="1">IF(AND(ToDoList[[#This Row],[Status ]]="Complete",ToDoList[[#This Row],[% Complete]]=1),1,IF(ISBLANK(ToDoList[[#This Row],[Due Date ]]),-1,IF(AND(ToDoList[[#This Row],[Status ]]&lt;&gt;"Complete",TODAY()&gt;ToDoList[[#This Row],[Due Date ]]),0,-1)))</f>
        <v>1</v>
      </c>
      <c r="I177" s="5" t="s">
        <v>123</v>
      </c>
    </row>
    <row r="178" spans="1:9" ht="30" hidden="1" customHeight="1">
      <c r="A178" s="44"/>
      <c r="B178" s="9" t="s">
        <v>18</v>
      </c>
      <c r="C178" s="5" t="s">
        <v>7</v>
      </c>
      <c r="D178" s="12" t="s">
        <v>10</v>
      </c>
      <c r="E178" s="13">
        <v>43345</v>
      </c>
      <c r="F178" s="6">
        <f>ToDoList[[#This Row],[Start Date ]]+0</f>
        <v>43345</v>
      </c>
      <c r="G178" s="3">
        <v>1</v>
      </c>
      <c r="H178" s="7">
        <f ca="1">IF(AND(ToDoList[[#This Row],[Status ]]="Complete",ToDoList[[#This Row],[% Complete]]=1),1,IF(ISBLANK(ToDoList[[#This Row],[Due Date ]]),-1,IF(AND(ToDoList[[#This Row],[Status ]]&lt;&gt;"Complete",TODAY()&gt;ToDoList[[#This Row],[Due Date ]]),0,-1)))</f>
        <v>1</v>
      </c>
      <c r="I178" s="5" t="s">
        <v>53</v>
      </c>
    </row>
    <row r="179" spans="1:9" ht="45" hidden="1">
      <c r="A179" s="44"/>
      <c r="B179" s="9" t="s">
        <v>19</v>
      </c>
      <c r="C179" s="5" t="s">
        <v>7</v>
      </c>
      <c r="D179" s="12" t="s">
        <v>10</v>
      </c>
      <c r="E179" s="13">
        <v>43345</v>
      </c>
      <c r="F179" s="6">
        <f>ToDoList[[#This Row],[Start Date ]]+0</f>
        <v>43345</v>
      </c>
      <c r="G179" s="3">
        <v>1</v>
      </c>
      <c r="H179" s="7">
        <f ca="1">IF(AND(ToDoList[[#This Row],[Status ]]="Complete",ToDoList[[#This Row],[% Complete]]=1),1,IF(ISBLANK(ToDoList[[#This Row],[Due Date ]]),-1,IF(AND(ToDoList[[#This Row],[Status ]]&lt;&gt;"Complete",TODAY()&gt;ToDoList[[#This Row],[Due Date ]]),0,-1)))</f>
        <v>1</v>
      </c>
      <c r="I179" s="5" t="s">
        <v>112</v>
      </c>
    </row>
    <row r="180" spans="1:9" ht="30" hidden="1" customHeight="1">
      <c r="A180" s="44"/>
      <c r="B180" s="9" t="s">
        <v>20</v>
      </c>
      <c r="C180" s="5" t="s">
        <v>8</v>
      </c>
      <c r="D180" s="12" t="s">
        <v>10</v>
      </c>
      <c r="E180" s="13">
        <v>43345</v>
      </c>
      <c r="F180" s="6">
        <f>ToDoList[[#This Row],[Start Date ]]+0</f>
        <v>43345</v>
      </c>
      <c r="G180" s="3">
        <v>1</v>
      </c>
      <c r="H180" s="7">
        <f ca="1">IF(AND(ToDoList[[#This Row],[Status ]]="Complete",ToDoList[[#This Row],[% Complete]]=1),1,IF(ISBLANK(ToDoList[[#This Row],[Due Date ]]),-1,IF(AND(ToDoList[[#This Row],[Status ]]&lt;&gt;"Complete",TODAY()&gt;ToDoList[[#This Row],[Due Date ]]),0,-1)))</f>
        <v>1</v>
      </c>
      <c r="I180" s="5" t="s">
        <v>59</v>
      </c>
    </row>
    <row r="181" spans="1:9" s="21" customFormat="1" ht="30" hidden="1" customHeight="1" thickBot="1">
      <c r="A181" s="46"/>
      <c r="B181" s="15" t="s">
        <v>22</v>
      </c>
      <c r="C181" s="16" t="s">
        <v>8</v>
      </c>
      <c r="D181" s="22" t="s">
        <v>10</v>
      </c>
      <c r="E181" s="23">
        <v>43345</v>
      </c>
      <c r="F181" s="18">
        <f>ToDoList[[#This Row],[Start Date ]]+0</f>
        <v>43345</v>
      </c>
      <c r="G181" s="19">
        <v>1</v>
      </c>
      <c r="H181" s="20">
        <f ca="1">IF(AND(ToDoList[[#This Row],[Status ]]="Complete",ToDoList[[#This Row],[% Complete]]=1),1,IF(ISBLANK(ToDoList[[#This Row],[Due Date ]]),-1,IF(AND(ToDoList[[#This Row],[Status ]]&lt;&gt;"Complete",TODAY()&gt;ToDoList[[#This Row],[Due Date ]]),0,-1)))</f>
        <v>1</v>
      </c>
      <c r="I181" s="16" t="s">
        <v>60</v>
      </c>
    </row>
    <row r="182" spans="1:9" s="11" customFormat="1" ht="30" customHeight="1">
      <c r="A182" s="47"/>
      <c r="B182" s="9" t="s">
        <v>97</v>
      </c>
      <c r="C182" t="s">
        <v>6</v>
      </c>
      <c r="D182" s="12" t="s">
        <v>10</v>
      </c>
      <c r="E182" s="13">
        <v>43346</v>
      </c>
      <c r="F182" s="1">
        <f>ToDoList[[#This Row],[Start Date ]]+0</f>
        <v>43346</v>
      </c>
      <c r="G182" s="3">
        <v>1</v>
      </c>
      <c r="H182" s="10">
        <f ca="1">IF(AND(ToDoList[[#This Row],[Status ]]="Complete",ToDoList[[#This Row],[% Complete]]=1),1,IF(ISBLANK(ToDoList[[#This Row],[Due Date ]]),-1,IF(AND(ToDoList[[#This Row],[Status ]]&lt;&gt;"Complete",TODAY()&gt;ToDoList[[#This Row],[Due Date ]]),0,-1)))</f>
        <v>1</v>
      </c>
      <c r="I182" s="5"/>
    </row>
    <row r="183" spans="1:9" ht="60">
      <c r="A183" s="48"/>
      <c r="B183" s="9" t="s">
        <v>103</v>
      </c>
      <c r="C183" s="5" t="s">
        <v>8</v>
      </c>
      <c r="D183" s="12" t="s">
        <v>10</v>
      </c>
      <c r="E183" s="13">
        <v>43346</v>
      </c>
      <c r="F183" s="6">
        <f>ToDoList[[#This Row],[Start Date ]]+0</f>
        <v>43346</v>
      </c>
      <c r="G183" s="3">
        <v>1</v>
      </c>
      <c r="H183" s="7">
        <f ca="1">IF(AND(ToDoList[[#This Row],[Status ]]="Complete",ToDoList[[#This Row],[% Complete]]=1),1,IF(ISBLANK(ToDoList[[#This Row],[Due Date ]]),-1,IF(AND(ToDoList[[#This Row],[Status ]]&lt;&gt;"Complete",TODAY()&gt;ToDoList[[#This Row],[Due Date ]]),0,-1)))</f>
        <v>1</v>
      </c>
      <c r="I183" s="5" t="s">
        <v>144</v>
      </c>
    </row>
    <row r="184" spans="1:9" ht="45">
      <c r="A184" s="48"/>
      <c r="B184" s="9" t="s">
        <v>127</v>
      </c>
      <c r="C184" s="5" t="s">
        <v>6</v>
      </c>
      <c r="D184" s="12" t="s">
        <v>10</v>
      </c>
      <c r="E184" s="13">
        <v>43346</v>
      </c>
      <c r="F184" s="6">
        <f>ToDoList[[#This Row],[Start Date ]]+0</f>
        <v>43346</v>
      </c>
      <c r="G184" s="3">
        <v>1</v>
      </c>
      <c r="H184" s="7">
        <f ca="1">IF(AND(ToDoList[[#This Row],[Status ]]="Complete",ToDoList[[#This Row],[% Complete]]=1),1,IF(ISBLANK(ToDoList[[#This Row],[Due Date ]]),-1,IF(AND(ToDoList[[#This Row],[Status ]]&lt;&gt;"Complete",TODAY()&gt;ToDoList[[#This Row],[Due Date ]]),0,-1)))</f>
        <v>1</v>
      </c>
      <c r="I184" s="5" t="s">
        <v>134</v>
      </c>
    </row>
    <row r="185" spans="1:9" ht="30" customHeight="1">
      <c r="A185" s="48"/>
      <c r="B185" s="9" t="s">
        <v>16</v>
      </c>
      <c r="C185" s="5" t="s">
        <v>6</v>
      </c>
      <c r="D185" s="12" t="s">
        <v>10</v>
      </c>
      <c r="E185" s="13">
        <v>43346</v>
      </c>
      <c r="F185" s="6">
        <f>ToDoList[[#This Row],[Start Date ]]+0</f>
        <v>43346</v>
      </c>
      <c r="G185" s="3">
        <v>0.5</v>
      </c>
      <c r="H185" s="7">
        <f ca="1">IF(AND(ToDoList[[#This Row],[Status ]]="Complete",ToDoList[[#This Row],[% Complete]]=1),1,IF(ISBLANK(ToDoList[[#This Row],[Due Date ]]),-1,IF(AND(ToDoList[[#This Row],[Status ]]&lt;&gt;"Complete",TODAY()&gt;ToDoList[[#This Row],[Due Date ]]),0,-1)))</f>
        <v>-1</v>
      </c>
      <c r="I185" s="5" t="s">
        <v>108</v>
      </c>
    </row>
    <row r="186" spans="1:9" ht="45">
      <c r="A186" s="48"/>
      <c r="B186" s="28" t="s">
        <v>105</v>
      </c>
      <c r="C186" s="5" t="s">
        <v>6</v>
      </c>
      <c r="D186" s="12" t="s">
        <v>10</v>
      </c>
      <c r="E186" s="13">
        <v>43346</v>
      </c>
      <c r="F186" s="6">
        <f>ToDoList[[#This Row],[Start Date ]]+0</f>
        <v>43346</v>
      </c>
      <c r="G186" s="3">
        <v>1</v>
      </c>
      <c r="H186" s="7">
        <f ca="1">IF(AND(ToDoList[[#This Row],[Status ]]="Complete",ToDoList[[#This Row],[% Complete]]=1),1,IF(ISBLANK(ToDoList[[#This Row],[Due Date ]]),-1,IF(AND(ToDoList[[#This Row],[Status ]]&lt;&gt;"Complete",TODAY()&gt;ToDoList[[#This Row],[Due Date ]]),0,-1)))</f>
        <v>1</v>
      </c>
      <c r="I186" s="5" t="s">
        <v>123</v>
      </c>
    </row>
    <row r="187" spans="1:9" ht="30" customHeight="1">
      <c r="A187" s="48"/>
      <c r="B187" s="9" t="s">
        <v>18</v>
      </c>
      <c r="C187" s="5" t="s">
        <v>7</v>
      </c>
      <c r="D187" s="12" t="s">
        <v>10</v>
      </c>
      <c r="E187" s="13">
        <v>43346</v>
      </c>
      <c r="F187" s="6">
        <f>ToDoList[[#This Row],[Start Date ]]+0</f>
        <v>43346</v>
      </c>
      <c r="G187" s="3">
        <v>1</v>
      </c>
      <c r="H187" s="7">
        <f ca="1">IF(AND(ToDoList[[#This Row],[Status ]]="Complete",ToDoList[[#This Row],[% Complete]]=1),1,IF(ISBLANK(ToDoList[[#This Row],[Due Date ]]),-1,IF(AND(ToDoList[[#This Row],[Status ]]&lt;&gt;"Complete",TODAY()&gt;ToDoList[[#This Row],[Due Date ]]),0,-1)))</f>
        <v>1</v>
      </c>
      <c r="I187" s="5" t="s">
        <v>53</v>
      </c>
    </row>
    <row r="188" spans="1:9" ht="45">
      <c r="A188" s="48"/>
      <c r="B188" s="9" t="s">
        <v>19</v>
      </c>
      <c r="C188" s="5" t="s">
        <v>7</v>
      </c>
      <c r="D188" s="12" t="s">
        <v>10</v>
      </c>
      <c r="E188" s="13">
        <v>43346</v>
      </c>
      <c r="F188" s="6">
        <f>ToDoList[[#This Row],[Start Date ]]+0</f>
        <v>43346</v>
      </c>
      <c r="G188" s="3">
        <v>1</v>
      </c>
      <c r="H188" s="7">
        <f ca="1">IF(AND(ToDoList[[#This Row],[Status ]]="Complete",ToDoList[[#This Row],[% Complete]]=1),1,IF(ISBLANK(ToDoList[[#This Row],[Due Date ]]),-1,IF(AND(ToDoList[[#This Row],[Status ]]&lt;&gt;"Complete",TODAY()&gt;ToDoList[[#This Row],[Due Date ]]),0,-1)))</f>
        <v>1</v>
      </c>
      <c r="I188" s="5" t="s">
        <v>142</v>
      </c>
    </row>
    <row r="189" spans="1:9" ht="30" customHeight="1">
      <c r="A189" s="48"/>
      <c r="B189" s="9" t="s">
        <v>20</v>
      </c>
      <c r="C189" s="5" t="s">
        <v>8</v>
      </c>
      <c r="D189" s="12" t="s">
        <v>10</v>
      </c>
      <c r="E189" s="13">
        <v>43346</v>
      </c>
      <c r="F189" s="6">
        <f>ToDoList[[#This Row],[Start Date ]]+0</f>
        <v>43346</v>
      </c>
      <c r="G189" s="3">
        <v>1</v>
      </c>
      <c r="H189" s="7">
        <f ca="1">IF(AND(ToDoList[[#This Row],[Status ]]="Complete",ToDoList[[#This Row],[% Complete]]=1),1,IF(ISBLANK(ToDoList[[#This Row],[Due Date ]]),-1,IF(AND(ToDoList[[#This Row],[Status ]]&lt;&gt;"Complete",TODAY()&gt;ToDoList[[#This Row],[Due Date ]]),0,-1)))</f>
        <v>1</v>
      </c>
      <c r="I189" s="5" t="s">
        <v>59</v>
      </c>
    </row>
    <row r="190" spans="1:9" s="21" customFormat="1" ht="30" customHeight="1" thickBot="1">
      <c r="A190" s="49"/>
      <c r="B190" s="15" t="s">
        <v>22</v>
      </c>
      <c r="C190" s="16" t="s">
        <v>8</v>
      </c>
      <c r="D190" s="22" t="s">
        <v>10</v>
      </c>
      <c r="E190" s="23">
        <v>43346</v>
      </c>
      <c r="F190" s="18">
        <f>ToDoList[[#This Row],[Start Date ]]+0</f>
        <v>43346</v>
      </c>
      <c r="G190" s="19">
        <v>1</v>
      </c>
      <c r="H190" s="20">
        <f ca="1">IF(AND(ToDoList[[#This Row],[Status ]]="Complete",ToDoList[[#This Row],[% Complete]]=1),1,IF(ISBLANK(ToDoList[[#This Row],[Due Date ]]),-1,IF(AND(ToDoList[[#This Row],[Status ]]&lt;&gt;"Complete",TODAY()&gt;ToDoList[[#This Row],[Due Date ]]),0,-1)))</f>
        <v>1</v>
      </c>
      <c r="I190" s="16" t="s">
        <v>60</v>
      </c>
    </row>
    <row r="191" spans="1:9" s="11" customFormat="1" ht="30" customHeight="1">
      <c r="A191" s="51"/>
      <c r="B191" s="9" t="s">
        <v>97</v>
      </c>
      <c r="C191" t="s">
        <v>6</v>
      </c>
      <c r="D191" s="12" t="s">
        <v>133</v>
      </c>
      <c r="E191" s="13">
        <v>43347</v>
      </c>
      <c r="F191" s="1">
        <f>ToDoList[[#This Row],[Start Date ]]+0</f>
        <v>43347</v>
      </c>
      <c r="G191" s="3">
        <v>0</v>
      </c>
      <c r="H191" s="10">
        <f ca="1">IF(AND(ToDoList[[#This Row],[Status ]]="Complete",ToDoList[[#This Row],[% Complete]]=1),1,IF(ISBLANK(ToDoList[[#This Row],[Due Date ]]),-1,IF(AND(ToDoList[[#This Row],[Status ]]&lt;&gt;"Complete",TODAY()&gt;ToDoList[[#This Row],[Due Date ]]),0,-1)))</f>
        <v>-1</v>
      </c>
      <c r="I191" s="5"/>
    </row>
    <row r="192" spans="1:9" ht="75">
      <c r="A192" s="52"/>
      <c r="B192" s="9" t="s">
        <v>103</v>
      </c>
      <c r="C192" s="5" t="s">
        <v>8</v>
      </c>
      <c r="D192" s="12" t="s">
        <v>133</v>
      </c>
      <c r="E192" s="13">
        <v>43347</v>
      </c>
      <c r="F192" s="6">
        <f>ToDoList[[#This Row],[Start Date ]]+0</f>
        <v>43347</v>
      </c>
      <c r="G192" s="3">
        <v>0</v>
      </c>
      <c r="H192" s="7">
        <f ca="1">IF(AND(ToDoList[[#This Row],[Status ]]="Complete",ToDoList[[#This Row],[% Complete]]=1),1,IF(ISBLANK(ToDoList[[#This Row],[Due Date ]]),-1,IF(AND(ToDoList[[#This Row],[Status ]]&lt;&gt;"Complete",TODAY()&gt;ToDoList[[#This Row],[Due Date ]]),0,-1)))</f>
        <v>-1</v>
      </c>
      <c r="I192" s="5" t="s">
        <v>143</v>
      </c>
    </row>
    <row r="193" spans="1:9" ht="60">
      <c r="A193" s="52"/>
      <c r="B193" s="28" t="s">
        <v>140</v>
      </c>
      <c r="C193" t="s">
        <v>8</v>
      </c>
      <c r="D193" s="12" t="s">
        <v>133</v>
      </c>
      <c r="E193" s="13">
        <v>43347</v>
      </c>
      <c r="F193" s="1">
        <f>ToDoList[[#This Row],[Start Date ]]+0</f>
        <v>43347</v>
      </c>
      <c r="G193" s="3">
        <v>0</v>
      </c>
      <c r="H193" s="7">
        <f ca="1">IF(AND(ToDoList[[#This Row],[Status ]]="Complete",ToDoList[[#This Row],[% Complete]]=1),1,IF(ISBLANK(ToDoList[[#This Row],[Due Date ]]),-1,IF(AND(ToDoList[[#This Row],[Status ]]&lt;&gt;"Complete",TODAY()&gt;ToDoList[[#This Row],[Due Date ]]),0,-1)))</f>
        <v>-1</v>
      </c>
      <c r="I193" s="5" t="s">
        <v>141</v>
      </c>
    </row>
    <row r="194" spans="1:9" ht="28.5">
      <c r="A194" s="52"/>
      <c r="B194" s="28" t="s">
        <v>49</v>
      </c>
      <c r="C194" t="s">
        <v>6</v>
      </c>
      <c r="D194" s="12" t="s">
        <v>133</v>
      </c>
      <c r="E194" s="13">
        <v>43347</v>
      </c>
      <c r="F194" s="1">
        <f>ToDoList[[#This Row],[Start Date ]]+0</f>
        <v>43347</v>
      </c>
      <c r="G194" s="3">
        <v>0</v>
      </c>
      <c r="H194" s="7">
        <f ca="1">IF(AND(ToDoList[[#This Row],[Status ]]="Complete",ToDoList[[#This Row],[% Complete]]=1),1,IF(ISBLANK(ToDoList[[#This Row],[Due Date ]]),-1,IF(AND(ToDoList[[#This Row],[Status ]]&lt;&gt;"Complete",TODAY()&gt;ToDoList[[#This Row],[Due Date ]]),0,-1)))</f>
        <v>-1</v>
      </c>
      <c r="I194" s="5" t="s">
        <v>72</v>
      </c>
    </row>
    <row r="195" spans="1:9" ht="45">
      <c r="A195" s="52"/>
      <c r="B195" s="9" t="s">
        <v>127</v>
      </c>
      <c r="C195" s="5" t="s">
        <v>6</v>
      </c>
      <c r="D195" s="12" t="s">
        <v>133</v>
      </c>
      <c r="E195" s="13">
        <v>43347</v>
      </c>
      <c r="F195" s="6">
        <f>ToDoList[[#This Row],[Start Date ]]+0</f>
        <v>43347</v>
      </c>
      <c r="G195" s="3">
        <v>0</v>
      </c>
      <c r="H195" s="7">
        <f ca="1">IF(AND(ToDoList[[#This Row],[Status ]]="Complete",ToDoList[[#This Row],[% Complete]]=1),1,IF(ISBLANK(ToDoList[[#This Row],[Due Date ]]),-1,IF(AND(ToDoList[[#This Row],[Status ]]&lt;&gt;"Complete",TODAY()&gt;ToDoList[[#This Row],[Due Date ]]),0,-1)))</f>
        <v>-1</v>
      </c>
      <c r="I195" s="5" t="s">
        <v>137</v>
      </c>
    </row>
    <row r="196" spans="1:9" ht="30" customHeight="1">
      <c r="A196" s="52"/>
      <c r="B196" s="9" t="s">
        <v>16</v>
      </c>
      <c r="C196" s="5" t="s">
        <v>6</v>
      </c>
      <c r="D196" s="12" t="s">
        <v>133</v>
      </c>
      <c r="E196" s="13">
        <v>43347</v>
      </c>
      <c r="F196" s="6">
        <f>ToDoList[[#This Row],[Start Date ]]+0</f>
        <v>43347</v>
      </c>
      <c r="G196" s="3">
        <v>0</v>
      </c>
      <c r="H196" s="7">
        <f ca="1">IF(AND(ToDoList[[#This Row],[Status ]]="Complete",ToDoList[[#This Row],[% Complete]]=1),1,IF(ISBLANK(ToDoList[[#This Row],[Due Date ]]),-1,IF(AND(ToDoList[[#This Row],[Status ]]&lt;&gt;"Complete",TODAY()&gt;ToDoList[[#This Row],[Due Date ]]),0,-1)))</f>
        <v>-1</v>
      </c>
      <c r="I196" s="5" t="s">
        <v>108</v>
      </c>
    </row>
    <row r="197" spans="1:9" ht="45">
      <c r="A197" s="52"/>
      <c r="B197" s="28" t="s">
        <v>105</v>
      </c>
      <c r="C197" s="5" t="s">
        <v>6</v>
      </c>
      <c r="D197" s="12" t="s">
        <v>133</v>
      </c>
      <c r="E197" s="13">
        <v>43347</v>
      </c>
      <c r="F197" s="6">
        <f>ToDoList[[#This Row],[Start Date ]]+0</f>
        <v>43347</v>
      </c>
      <c r="G197" s="3">
        <v>0</v>
      </c>
      <c r="H197" s="7">
        <f ca="1">IF(AND(ToDoList[[#This Row],[Status ]]="Complete",ToDoList[[#This Row],[% Complete]]=1),1,IF(ISBLANK(ToDoList[[#This Row],[Due Date ]]),-1,IF(AND(ToDoList[[#This Row],[Status ]]&lt;&gt;"Complete",TODAY()&gt;ToDoList[[#This Row],[Due Date ]]),0,-1)))</f>
        <v>-1</v>
      </c>
      <c r="I197" s="5" t="s">
        <v>138</v>
      </c>
    </row>
    <row r="198" spans="1:9" ht="30" customHeight="1">
      <c r="A198" s="52"/>
      <c r="B198" s="9" t="s">
        <v>18</v>
      </c>
      <c r="C198" s="5" t="s">
        <v>7</v>
      </c>
      <c r="D198" s="12" t="s">
        <v>133</v>
      </c>
      <c r="E198" s="13">
        <v>43347</v>
      </c>
      <c r="F198" s="6">
        <f>ToDoList[[#This Row],[Start Date ]]+0</f>
        <v>43347</v>
      </c>
      <c r="G198" s="3">
        <v>0</v>
      </c>
      <c r="H198" s="7">
        <f ca="1">IF(AND(ToDoList[[#This Row],[Status ]]="Complete",ToDoList[[#This Row],[% Complete]]=1),1,IF(ISBLANK(ToDoList[[#This Row],[Due Date ]]),-1,IF(AND(ToDoList[[#This Row],[Status ]]&lt;&gt;"Complete",TODAY()&gt;ToDoList[[#This Row],[Due Date ]]),0,-1)))</f>
        <v>-1</v>
      </c>
      <c r="I198" s="5" t="s">
        <v>53</v>
      </c>
    </row>
    <row r="199" spans="1:9" ht="45">
      <c r="A199" s="52"/>
      <c r="B199" s="9" t="s">
        <v>19</v>
      </c>
      <c r="C199" s="5" t="s">
        <v>7</v>
      </c>
      <c r="D199" s="12" t="s">
        <v>133</v>
      </c>
      <c r="E199" s="13">
        <v>43347</v>
      </c>
      <c r="F199" s="6">
        <f>ToDoList[[#This Row],[Start Date ]]+0</f>
        <v>43347</v>
      </c>
      <c r="G199" s="3">
        <v>0</v>
      </c>
      <c r="H199" s="7">
        <f ca="1">IF(AND(ToDoList[[#This Row],[Status ]]="Complete",ToDoList[[#This Row],[% Complete]]=1),1,IF(ISBLANK(ToDoList[[#This Row],[Due Date ]]),-1,IF(AND(ToDoList[[#This Row],[Status ]]&lt;&gt;"Complete",TODAY()&gt;ToDoList[[#This Row],[Due Date ]]),0,-1)))</f>
        <v>-1</v>
      </c>
      <c r="I199" s="5" t="s">
        <v>139</v>
      </c>
    </row>
    <row r="200" spans="1:9" ht="30" customHeight="1">
      <c r="A200" s="52"/>
      <c r="B200" s="9" t="s">
        <v>20</v>
      </c>
      <c r="C200" s="5" t="s">
        <v>8</v>
      </c>
      <c r="D200" s="12" t="s">
        <v>133</v>
      </c>
      <c r="E200" s="13">
        <v>43347</v>
      </c>
      <c r="F200" s="6">
        <f>ToDoList[[#This Row],[Start Date ]]+0</f>
        <v>43347</v>
      </c>
      <c r="G200" s="3">
        <v>0</v>
      </c>
      <c r="H200" s="7">
        <f ca="1">IF(AND(ToDoList[[#This Row],[Status ]]="Complete",ToDoList[[#This Row],[% Complete]]=1),1,IF(ISBLANK(ToDoList[[#This Row],[Due Date ]]),-1,IF(AND(ToDoList[[#This Row],[Status ]]&lt;&gt;"Complete",TODAY()&gt;ToDoList[[#This Row],[Due Date ]]),0,-1)))</f>
        <v>-1</v>
      </c>
      <c r="I200" s="5" t="s">
        <v>59</v>
      </c>
    </row>
    <row r="201" spans="1:9" s="21" customFormat="1" ht="30" customHeight="1" thickBot="1">
      <c r="A201" s="53"/>
      <c r="B201" s="15" t="s">
        <v>22</v>
      </c>
      <c r="C201" s="16" t="s">
        <v>8</v>
      </c>
      <c r="D201" s="22" t="s">
        <v>133</v>
      </c>
      <c r="E201" s="23">
        <v>43347</v>
      </c>
      <c r="F201" s="18">
        <f>ToDoList[[#This Row],[Start Date ]]+0</f>
        <v>43347</v>
      </c>
      <c r="G201" s="19">
        <v>0</v>
      </c>
      <c r="H201" s="20">
        <f ca="1">IF(AND(ToDoList[[#This Row],[Status ]]="Complete",ToDoList[[#This Row],[% Complete]]=1),1,IF(ISBLANK(ToDoList[[#This Row],[Due Date ]]),-1,IF(AND(ToDoList[[#This Row],[Status ]]&lt;&gt;"Complete",TODAY()&gt;ToDoList[[#This Row],[Due Date ]]),0,-1)))</f>
        <v>-1</v>
      </c>
      <c r="I201" s="16" t="s">
        <v>60</v>
      </c>
    </row>
  </sheetData>
  <mergeCells count="1">
    <mergeCell ref="B2:I2"/>
  </mergeCells>
  <phoneticPr fontId="1" type="noConversion"/>
  <conditionalFormatting sqref="G13">
    <cfRule type="dataBar" priority="820">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890">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816">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814">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812">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810">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809">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808">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807">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801">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797">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799">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795">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794">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793">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895">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D126:D128 D135:D136 D138 D145:D147 D133 D140 D143 D149 D152 D194">
    <cfRule type="cellIs" dxfId="227" priority="789" operator="equal">
      <formula>"In Progress"</formula>
    </cfRule>
    <cfRule type="cellIs" dxfId="226" priority="790" operator="equal">
      <formula>"Deferred"</formula>
    </cfRule>
    <cfRule type="cellIs" dxfId="225" priority="791" operator="equal">
      <formula>"Complete"</formula>
    </cfRule>
  </conditionalFormatting>
  <conditionalFormatting sqref="G42">
    <cfRule type="dataBar" priority="785">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783">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224" priority="780" operator="equal">
      <formula>"In Progress"</formula>
    </cfRule>
    <cfRule type="cellIs" dxfId="223" priority="781" operator="equal">
      <formula>"Deferred"</formula>
    </cfRule>
    <cfRule type="cellIs" dxfId="222" priority="782" operator="equal">
      <formula>"Complete"</formula>
    </cfRule>
  </conditionalFormatting>
  <conditionalFormatting sqref="G27">
    <cfRule type="dataBar" priority="779">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777">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221" priority="774" operator="equal">
      <formula>"In Progress"</formula>
    </cfRule>
    <cfRule type="cellIs" dxfId="220" priority="775" operator="equal">
      <formula>"Deferred"</formula>
    </cfRule>
    <cfRule type="cellIs" dxfId="219" priority="776" operator="equal">
      <formula>"Complete"</formula>
    </cfRule>
  </conditionalFormatting>
  <conditionalFormatting sqref="G41">
    <cfRule type="dataBar" priority="773">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771">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218" priority="768" operator="equal">
      <formula>"In Progress"</formula>
    </cfRule>
    <cfRule type="cellIs" dxfId="217" priority="769" operator="equal">
      <formula>"Deferred"</formula>
    </cfRule>
    <cfRule type="cellIs" dxfId="216" priority="770" operator="equal">
      <formula>"Complete"</formula>
    </cfRule>
  </conditionalFormatting>
  <conditionalFormatting sqref="G34">
    <cfRule type="dataBar" priority="766">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765">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215" priority="762" operator="equal">
      <formula>"In Progress"</formula>
    </cfRule>
    <cfRule type="cellIs" dxfId="214" priority="763" operator="equal">
      <formula>"Deferred"</formula>
    </cfRule>
    <cfRule type="cellIs" dxfId="213" priority="764" operator="equal">
      <formula>"Complete"</formula>
    </cfRule>
  </conditionalFormatting>
  <conditionalFormatting sqref="D43">
    <cfRule type="cellIs" dxfId="212" priority="756" operator="equal">
      <formula>"In Progress"</formula>
    </cfRule>
    <cfRule type="cellIs" dxfId="211" priority="757" operator="equal">
      <formula>"Deferred"</formula>
    </cfRule>
    <cfRule type="cellIs" dxfId="210" priority="758" operator="equal">
      <formula>"Complete"</formula>
    </cfRule>
  </conditionalFormatting>
  <conditionalFormatting sqref="G44">
    <cfRule type="dataBar" priority="754">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750">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747">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746">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209" priority="743" operator="equal">
      <formula>"In Progress"</formula>
    </cfRule>
    <cfRule type="cellIs" dxfId="208" priority="744" operator="equal">
      <formula>"Deferred"</formula>
    </cfRule>
    <cfRule type="cellIs" dxfId="207" priority="745" operator="equal">
      <formula>"Complete"</formula>
    </cfRule>
  </conditionalFormatting>
  <conditionalFormatting sqref="G50">
    <cfRule type="dataBar" priority="729">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728">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206" priority="725" operator="equal">
      <formula>"In Progress"</formula>
    </cfRule>
    <cfRule type="cellIs" dxfId="205" priority="726" operator="equal">
      <formula>"Deferred"</formula>
    </cfRule>
    <cfRule type="cellIs" dxfId="204" priority="727" operator="equal">
      <formula>"Complete"</formula>
    </cfRule>
  </conditionalFormatting>
  <conditionalFormatting sqref="G17:G26">
    <cfRule type="dataBar" priority="897">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899">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717">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716">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203" priority="713" operator="equal">
      <formula>"In Progress"</formula>
    </cfRule>
    <cfRule type="cellIs" dxfId="202" priority="714" operator="equal">
      <formula>"Deferred"</formula>
    </cfRule>
    <cfRule type="cellIs" dxfId="201" priority="715" operator="equal">
      <formula>"Complete"</formula>
    </cfRule>
  </conditionalFormatting>
  <conditionalFormatting sqref="D57">
    <cfRule type="cellIs" dxfId="200" priority="704" operator="equal">
      <formula>"In Progress"</formula>
    </cfRule>
    <cfRule type="cellIs" dxfId="199" priority="705" operator="equal">
      <formula>"Deferred"</formula>
    </cfRule>
    <cfRule type="cellIs" dxfId="198" priority="706" operator="equal">
      <formula>"Complete"</formula>
    </cfRule>
  </conditionalFormatting>
  <conditionalFormatting sqref="G58">
    <cfRule type="dataBar" priority="702">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698">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695">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694">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197" priority="691" operator="equal">
      <formula>"In Progress"</formula>
    </cfRule>
    <cfRule type="cellIs" dxfId="196" priority="692" operator="equal">
      <formula>"Deferred"</formula>
    </cfRule>
    <cfRule type="cellIs" dxfId="195" priority="693" operator="equal">
      <formula>"Complete"</formula>
    </cfRule>
  </conditionalFormatting>
  <conditionalFormatting sqref="G64">
    <cfRule type="dataBar" priority="689">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688">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194" priority="685" operator="equal">
      <formula>"In Progress"</formula>
    </cfRule>
    <cfRule type="cellIs" dxfId="193" priority="686" operator="equal">
      <formula>"Deferred"</formula>
    </cfRule>
    <cfRule type="cellIs" dxfId="192" priority="687" operator="equal">
      <formula>"Complete"</formula>
    </cfRule>
  </conditionalFormatting>
  <conditionalFormatting sqref="G57">
    <cfRule type="dataBar" priority="906">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907">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915">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917">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191" priority="664" operator="equal">
      <formula>"In Progress"</formula>
    </cfRule>
    <cfRule type="cellIs" dxfId="190" priority="665" operator="equal">
      <formula>"Deferred"</formula>
    </cfRule>
    <cfRule type="cellIs" dxfId="189" priority="666" operator="equal">
      <formula>"Complete"</formula>
    </cfRule>
  </conditionalFormatting>
  <conditionalFormatting sqref="G72">
    <cfRule type="dataBar" priority="659">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656">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655">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654">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649">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648">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188" priority="645" operator="equal">
      <formula>"In Progress"</formula>
    </cfRule>
    <cfRule type="cellIs" dxfId="187" priority="646" operator="equal">
      <formula>"Deferred"</formula>
    </cfRule>
    <cfRule type="cellIs" dxfId="186" priority="647" operator="equal">
      <formula>"Complete"</formula>
    </cfRule>
  </conditionalFormatting>
  <conditionalFormatting sqref="G81:G83 G73:G76">
    <cfRule type="dataBar" priority="661">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662">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919">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921">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923">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185" priority="636" operator="equal">
      <formula>"In Progress"</formula>
    </cfRule>
    <cfRule type="cellIs" dxfId="184" priority="637" operator="equal">
      <formula>"Deferred"</formula>
    </cfRule>
    <cfRule type="cellIs" dxfId="183" priority="638" operator="equal">
      <formula>"Complete"</formula>
    </cfRule>
  </conditionalFormatting>
  <conditionalFormatting sqref="G84">
    <cfRule type="dataBar" priority="634">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633">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182" priority="630" operator="equal">
      <formula>"In Progress"</formula>
    </cfRule>
    <cfRule type="cellIs" dxfId="181" priority="631" operator="equal">
      <formula>"Deferred"</formula>
    </cfRule>
    <cfRule type="cellIs" dxfId="180" priority="632" operator="equal">
      <formula>"Complete"</formula>
    </cfRule>
  </conditionalFormatting>
  <conditionalFormatting sqref="G85">
    <cfRule type="dataBar" priority="622">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619">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617">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615">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614">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179" priority="611" operator="equal">
      <formula>"In Progress"</formula>
    </cfRule>
    <cfRule type="cellIs" dxfId="178" priority="612" operator="equal">
      <formula>"Deferred"</formula>
    </cfRule>
    <cfRule type="cellIs" dxfId="177" priority="613" operator="equal">
      <formula>"Complete"</formula>
    </cfRule>
  </conditionalFormatting>
  <conditionalFormatting sqref="D89">
    <cfRule type="cellIs" dxfId="176" priority="596" operator="equal">
      <formula>"In Progress"</formula>
    </cfRule>
    <cfRule type="cellIs" dxfId="175" priority="597" operator="equal">
      <formula>"Deferred"</formula>
    </cfRule>
    <cfRule type="cellIs" dxfId="174" priority="598" operator="equal">
      <formula>"Complete"</formula>
    </cfRule>
  </conditionalFormatting>
  <conditionalFormatting sqref="G89">
    <cfRule type="dataBar" priority="594">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593">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173" priority="590" operator="equal">
      <formula>"In Progress"</formula>
    </cfRule>
    <cfRule type="cellIs" dxfId="172" priority="591" operator="equal">
      <formula>"Deferred"</formula>
    </cfRule>
    <cfRule type="cellIs" dxfId="171" priority="592" operator="equal">
      <formula>"Complete"</formula>
    </cfRule>
  </conditionalFormatting>
  <conditionalFormatting sqref="D97">
    <cfRule type="cellIs" dxfId="170" priority="586" operator="equal">
      <formula>"In Progress"</formula>
    </cfRule>
    <cfRule type="cellIs" dxfId="169" priority="587" operator="equal">
      <formula>"Deferred"</formula>
    </cfRule>
    <cfRule type="cellIs" dxfId="168" priority="588" operator="equal">
      <formula>"Complete"</formula>
    </cfRule>
  </conditionalFormatting>
  <conditionalFormatting sqref="D97">
    <cfRule type="cellIs" dxfId="167" priority="580" operator="equal">
      <formula>"In Progress"</formula>
    </cfRule>
    <cfRule type="cellIs" dxfId="166" priority="581" operator="equal">
      <formula>"Deferred"</formula>
    </cfRule>
    <cfRule type="cellIs" dxfId="165" priority="582" operator="equal">
      <formula>"Complete"</formula>
    </cfRule>
  </conditionalFormatting>
  <conditionalFormatting sqref="G98">
    <cfRule type="dataBar" priority="572">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569">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926">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928">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930">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931">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164" priority="540" operator="equal">
      <formula>"In Progress"</formula>
    </cfRule>
    <cfRule type="cellIs" dxfId="163" priority="541" operator="equal">
      <formula>"Deferred"</formula>
    </cfRule>
    <cfRule type="cellIs" dxfId="162" priority="542" operator="equal">
      <formula>"Complete"</formula>
    </cfRule>
  </conditionalFormatting>
  <conditionalFormatting sqref="G100:G105">
    <cfRule type="dataBar" priority="940">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161" priority="533" operator="equal">
      <formula>"In Progress"</formula>
    </cfRule>
    <cfRule type="cellIs" dxfId="160" priority="534" operator="equal">
      <formula>"Deferred"</formula>
    </cfRule>
    <cfRule type="cellIs" dxfId="159" priority="535" operator="equal">
      <formula>"Complete"</formula>
    </cfRule>
  </conditionalFormatting>
  <conditionalFormatting sqref="G91:G93 G78:G80">
    <cfRule type="dataBar" priority="531">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532">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158" priority="528" operator="equal">
      <formula>"In Progress"</formula>
    </cfRule>
    <cfRule type="cellIs" dxfId="157" priority="529" operator="equal">
      <formula>"Deferred"</formula>
    </cfRule>
    <cfRule type="cellIs" dxfId="156" priority="530" operator="equal">
      <formula>"Complete"</formula>
    </cfRule>
  </conditionalFormatting>
  <conditionalFormatting sqref="D106">
    <cfRule type="cellIs" dxfId="155" priority="525" operator="equal">
      <formula>"In Progress"</formula>
    </cfRule>
    <cfRule type="cellIs" dxfId="154" priority="526" operator="equal">
      <formula>"Deferred"</formula>
    </cfRule>
    <cfRule type="cellIs" dxfId="153" priority="527" operator="equal">
      <formula>"Complete"</formula>
    </cfRule>
  </conditionalFormatting>
  <conditionalFormatting sqref="G106">
    <cfRule type="dataBar" priority="523">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522">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152" priority="519" operator="equal">
      <formula>"In Progress"</formula>
    </cfRule>
    <cfRule type="cellIs" dxfId="151" priority="520" operator="equal">
      <formula>"Deferred"</formula>
    </cfRule>
    <cfRule type="cellIs" dxfId="150" priority="521" operator="equal">
      <formula>"Complete"</formula>
    </cfRule>
  </conditionalFormatting>
  <conditionalFormatting sqref="G107">
    <cfRule type="dataBar" priority="509">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507">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511">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505">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516">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948">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949">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958">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962">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979">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981">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149" priority="486" operator="equal">
      <formula>"In Progress"</formula>
    </cfRule>
    <cfRule type="cellIs" dxfId="148" priority="487" operator="equal">
      <formula>"Deferred"</formula>
    </cfRule>
    <cfRule type="cellIs" dxfId="147" priority="488" operator="equal">
      <formula>"Complete"</formula>
    </cfRule>
  </conditionalFormatting>
  <conditionalFormatting sqref="D115">
    <cfRule type="cellIs" dxfId="146" priority="483" operator="equal">
      <formula>"In Progress"</formula>
    </cfRule>
    <cfRule type="cellIs" dxfId="145" priority="484" operator="equal">
      <formula>"Deferred"</formula>
    </cfRule>
    <cfRule type="cellIs" dxfId="144" priority="485" operator="equal">
      <formula>"Complete"</formula>
    </cfRule>
  </conditionalFormatting>
  <conditionalFormatting sqref="G115">
    <cfRule type="dataBar" priority="481">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480">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143" priority="477" operator="equal">
      <formula>"In Progress"</formula>
    </cfRule>
    <cfRule type="cellIs" dxfId="142" priority="478" operator="equal">
      <formula>"Deferred"</formula>
    </cfRule>
    <cfRule type="cellIs" dxfId="141" priority="479" operator="equal">
      <formula>"Complete"</formula>
    </cfRule>
  </conditionalFormatting>
  <conditionalFormatting sqref="D116:D124">
    <cfRule type="cellIs" dxfId="140" priority="471" operator="equal">
      <formula>"In Progress"</formula>
    </cfRule>
    <cfRule type="cellIs" dxfId="139" priority="472" operator="equal">
      <formula>"Deferred"</formula>
    </cfRule>
    <cfRule type="cellIs" dxfId="138" priority="473" operator="equal">
      <formula>"Complete"</formula>
    </cfRule>
  </conditionalFormatting>
  <conditionalFormatting sqref="G116">
    <cfRule type="dataBar" priority="466">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464">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3">
    <cfRule type="dataBar" priority="474">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475">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448">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447">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449">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446">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445">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137" priority="442" operator="equal">
      <formula>"In Progress"</formula>
    </cfRule>
    <cfRule type="cellIs" dxfId="136" priority="443" operator="equal">
      <formula>"Deferred"</formula>
    </cfRule>
    <cfRule type="cellIs" dxfId="135" priority="444" operator="equal">
      <formula>"Complete"</formula>
    </cfRule>
  </conditionalFormatting>
  <conditionalFormatting sqref="D125">
    <cfRule type="cellIs" dxfId="134" priority="439" operator="equal">
      <formula>"In Progress"</formula>
    </cfRule>
    <cfRule type="cellIs" dxfId="133" priority="440" operator="equal">
      <formula>"Deferred"</formula>
    </cfRule>
    <cfRule type="cellIs" dxfId="132" priority="441" operator="equal">
      <formula>"Complete"</formula>
    </cfRule>
  </conditionalFormatting>
  <conditionalFormatting sqref="G125">
    <cfRule type="dataBar" priority="437">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436">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131" priority="433" operator="equal">
      <formula>"In Progress"</formula>
    </cfRule>
    <cfRule type="cellIs" dxfId="130" priority="434" operator="equal">
      <formula>"Deferred"</formula>
    </cfRule>
    <cfRule type="cellIs" dxfId="129" priority="435" operator="equal">
      <formula>"Complete"</formula>
    </cfRule>
  </conditionalFormatting>
  <conditionalFormatting sqref="G126">
    <cfRule type="dataBar" priority="422">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27:G128">
    <cfRule type="dataBar" priority="430">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4">
    <cfRule type="dataBar" priority="984">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985">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986">
      <dataBar>
        <cfvo type="min"/>
        <cfvo type="max"/>
        <color theme="3" tint="0.39997558519241921"/>
      </dataBar>
      <extLst>
        <ext xmlns:x14="http://schemas.microsoft.com/office/spreadsheetml/2009/9/main" uri="{B025F937-C7B1-47D3-B67F-A62EFF666E3E}">
          <x14:id>{AB576218-3E27-4B57-A581-84F9E1456F8E}</x14:id>
        </ext>
      </extLst>
    </cfRule>
  </conditionalFormatting>
  <conditionalFormatting sqref="D134">
    <cfRule type="cellIs" dxfId="128" priority="398" operator="equal">
      <formula>"In Progress"</formula>
    </cfRule>
    <cfRule type="cellIs" dxfId="127" priority="399" operator="equal">
      <formula>"Deferred"</formula>
    </cfRule>
    <cfRule type="cellIs" dxfId="126" priority="400" operator="equal">
      <formula>"Complete"</formula>
    </cfRule>
  </conditionalFormatting>
  <conditionalFormatting sqref="D134">
    <cfRule type="cellIs" dxfId="125" priority="395" operator="equal">
      <formula>"In Progress"</formula>
    </cfRule>
    <cfRule type="cellIs" dxfId="124" priority="396" operator="equal">
      <formula>"Deferred"</formula>
    </cfRule>
    <cfRule type="cellIs" dxfId="123" priority="397" operator="equal">
      <formula>"Complete"</formula>
    </cfRule>
  </conditionalFormatting>
  <conditionalFormatting sqref="G134">
    <cfRule type="dataBar" priority="393">
      <dataBar>
        <cfvo type="min"/>
        <cfvo type="max"/>
        <color theme="3" tint="0.39997558519241921"/>
      </dataBar>
      <extLst>
        <ext xmlns:x14="http://schemas.microsoft.com/office/spreadsheetml/2009/9/main" uri="{B025F937-C7B1-47D3-B67F-A62EFF666E3E}">
          <x14:id>{1F3C0D64-CA51-476C-8D62-9B03A265F5C6}</x14:id>
        </ext>
      </extLst>
    </cfRule>
  </conditionalFormatting>
  <conditionalFormatting sqref="G134">
    <cfRule type="dataBar" priority="392">
      <dataBar>
        <cfvo type="min"/>
        <cfvo type="max"/>
        <color theme="3" tint="0.39997558519241921"/>
      </dataBar>
      <extLst>
        <ext xmlns:x14="http://schemas.microsoft.com/office/spreadsheetml/2009/9/main" uri="{B025F937-C7B1-47D3-B67F-A62EFF666E3E}">
          <x14:id>{6CD7A3CB-AA45-4AFB-809C-C271876D36F8}</x14:id>
        </ext>
      </extLst>
    </cfRule>
  </conditionalFormatting>
  <conditionalFormatting sqref="D134">
    <cfRule type="cellIs" dxfId="122" priority="389" operator="equal">
      <formula>"In Progress"</formula>
    </cfRule>
    <cfRule type="cellIs" dxfId="121" priority="390" operator="equal">
      <formula>"Deferred"</formula>
    </cfRule>
    <cfRule type="cellIs" dxfId="120" priority="391" operator="equal">
      <formula>"Complete"</formula>
    </cfRule>
  </conditionalFormatting>
  <conditionalFormatting sqref="G135">
    <cfRule type="dataBar" priority="378">
      <dataBar>
        <cfvo type="min"/>
        <cfvo type="max"/>
        <color theme="3" tint="0.39997558519241921"/>
      </dataBar>
      <extLst>
        <ext xmlns:x14="http://schemas.microsoft.com/office/spreadsheetml/2009/9/main" uri="{B025F937-C7B1-47D3-B67F-A62EFF666E3E}">
          <x14:id>{2F9D9A3B-90FB-45BB-9A96-A2292AB7FAC0}</x14:id>
        </ext>
      </extLst>
    </cfRule>
  </conditionalFormatting>
  <conditionalFormatting sqref="G136 G138 G140">
    <cfRule type="dataBar" priority="386">
      <dataBar>
        <cfvo type="min"/>
        <cfvo type="max"/>
        <color theme="3" tint="0.39997558519241921"/>
      </dataBar>
      <extLst>
        <ext xmlns:x14="http://schemas.microsoft.com/office/spreadsheetml/2009/9/main" uri="{B025F937-C7B1-47D3-B67F-A62EFF666E3E}">
          <x14:id>{CE397303-B022-496C-9463-426A25BA3E29}</x14:id>
        </ext>
      </extLst>
    </cfRule>
  </conditionalFormatting>
  <conditionalFormatting sqref="G133">
    <cfRule type="dataBar" priority="988">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3">
    <cfRule type="dataBar" priority="989">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28">
    <cfRule type="dataBar" priority="999">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28 G133">
    <cfRule type="dataBar" priority="1001">
      <dataBar>
        <cfvo type="min"/>
        <cfvo type="max"/>
        <color theme="3" tint="0.39997558519241921"/>
      </dataBar>
      <extLst>
        <ext xmlns:x14="http://schemas.microsoft.com/office/spreadsheetml/2009/9/main" uri="{B025F937-C7B1-47D3-B67F-A62EFF666E3E}">
          <x14:id>{47E8B1B6-C4DC-4600-B7EA-B3A32492FDF8}</x14:id>
        </ext>
      </extLst>
    </cfRule>
  </conditionalFormatting>
  <conditionalFormatting sqref="D144">
    <cfRule type="cellIs" dxfId="119" priority="354" operator="equal">
      <formula>"In Progress"</formula>
    </cfRule>
    <cfRule type="cellIs" dxfId="118" priority="355" operator="equal">
      <formula>"Deferred"</formula>
    </cfRule>
    <cfRule type="cellIs" dxfId="117" priority="356" operator="equal">
      <formula>"Complete"</formula>
    </cfRule>
  </conditionalFormatting>
  <conditionalFormatting sqref="D144">
    <cfRule type="cellIs" dxfId="116" priority="351" operator="equal">
      <formula>"In Progress"</formula>
    </cfRule>
    <cfRule type="cellIs" dxfId="115" priority="352" operator="equal">
      <formula>"Deferred"</formula>
    </cfRule>
    <cfRule type="cellIs" dxfId="114" priority="353" operator="equal">
      <formula>"Complete"</formula>
    </cfRule>
  </conditionalFormatting>
  <conditionalFormatting sqref="G144">
    <cfRule type="dataBar" priority="349">
      <dataBar>
        <cfvo type="min"/>
        <cfvo type="max"/>
        <color theme="3" tint="0.39997558519241921"/>
      </dataBar>
      <extLst>
        <ext xmlns:x14="http://schemas.microsoft.com/office/spreadsheetml/2009/9/main" uri="{B025F937-C7B1-47D3-B67F-A62EFF666E3E}">
          <x14:id>{8ED9FE60-12D0-43E8-AA09-6EA3E4F8310B}</x14:id>
        </ext>
      </extLst>
    </cfRule>
  </conditionalFormatting>
  <conditionalFormatting sqref="G144">
    <cfRule type="dataBar" priority="348">
      <dataBar>
        <cfvo type="min"/>
        <cfvo type="max"/>
        <color theme="3" tint="0.39997558519241921"/>
      </dataBar>
      <extLst>
        <ext xmlns:x14="http://schemas.microsoft.com/office/spreadsheetml/2009/9/main" uri="{B025F937-C7B1-47D3-B67F-A62EFF666E3E}">
          <x14:id>{FDEEAE07-22C8-4DDB-8D93-779A8BD664C3}</x14:id>
        </ext>
      </extLst>
    </cfRule>
  </conditionalFormatting>
  <conditionalFormatting sqref="D144">
    <cfRule type="cellIs" dxfId="113" priority="345" operator="equal">
      <formula>"In Progress"</formula>
    </cfRule>
    <cfRule type="cellIs" dxfId="112" priority="346" operator="equal">
      <formula>"Deferred"</formula>
    </cfRule>
    <cfRule type="cellIs" dxfId="111" priority="347" operator="equal">
      <formula>"Complete"</formula>
    </cfRule>
  </conditionalFormatting>
  <conditionalFormatting sqref="G145">
    <cfRule type="dataBar" priority="334">
      <dataBar>
        <cfvo type="min"/>
        <cfvo type="max"/>
        <color theme="3" tint="0.39997558519241921"/>
      </dataBar>
      <extLst>
        <ext xmlns:x14="http://schemas.microsoft.com/office/spreadsheetml/2009/9/main" uri="{B025F937-C7B1-47D3-B67F-A62EFF666E3E}">
          <x14:id>{B2867639-160C-4371-A9C7-A09719DB9920}</x14:id>
        </ext>
      </extLst>
    </cfRule>
  </conditionalFormatting>
  <conditionalFormatting sqref="G151">
    <cfRule type="dataBar" priority="332">
      <dataBar>
        <cfvo type="min"/>
        <cfvo type="max"/>
        <color theme="3" tint="0.39997558519241921"/>
      </dataBar>
      <extLst>
        <ext xmlns:x14="http://schemas.microsoft.com/office/spreadsheetml/2009/9/main" uri="{B025F937-C7B1-47D3-B67F-A62EFF666E3E}">
          <x14:id>{EE503972-E830-481E-A524-BE58613BCCFB}</x14:id>
        </ext>
      </extLst>
    </cfRule>
  </conditionalFormatting>
  <conditionalFormatting sqref="G146:G147 G149">
    <cfRule type="dataBar" priority="342">
      <dataBar>
        <cfvo type="min"/>
        <cfvo type="max"/>
        <color theme="3" tint="0.39997558519241921"/>
      </dataBar>
      <extLst>
        <ext xmlns:x14="http://schemas.microsoft.com/office/spreadsheetml/2009/9/main" uri="{B025F937-C7B1-47D3-B67F-A62EFF666E3E}">
          <x14:id>{4D4F7635-D495-4027-9296-F7EDDB9D0531}</x14:id>
        </ext>
      </extLst>
    </cfRule>
  </conditionalFormatting>
  <conditionalFormatting sqref="G143">
    <cfRule type="dataBar" priority="1002">
      <dataBar>
        <cfvo type="min"/>
        <cfvo type="max"/>
        <color theme="3" tint="0.39997558519241921"/>
      </dataBar>
      <extLst>
        <ext xmlns:x14="http://schemas.microsoft.com/office/spreadsheetml/2009/9/main" uri="{B025F937-C7B1-47D3-B67F-A62EFF666E3E}">
          <x14:id>{58358DE5-A13D-4B67-A02E-84AB0BBAA8BA}</x14:id>
        </ext>
      </extLst>
    </cfRule>
  </conditionalFormatting>
  <conditionalFormatting sqref="G143">
    <cfRule type="dataBar" priority="1003">
      <dataBar>
        <cfvo type="min"/>
        <cfvo type="max"/>
        <color theme="3" tint="0.39997558519241921"/>
      </dataBar>
      <extLst>
        <ext xmlns:x14="http://schemas.microsoft.com/office/spreadsheetml/2009/9/main" uri="{B025F937-C7B1-47D3-B67F-A62EFF666E3E}">
          <x14:id>{A9E0DAF6-3EB0-4F87-856C-67433922DD01}</x14:id>
        </ext>
      </extLst>
    </cfRule>
  </conditionalFormatting>
  <conditionalFormatting sqref="G136 G138 G140 G143">
    <cfRule type="dataBar" priority="1012">
      <dataBar>
        <cfvo type="min"/>
        <cfvo type="max"/>
        <color theme="3" tint="0.39997558519241921"/>
      </dataBar>
      <extLst>
        <ext xmlns:x14="http://schemas.microsoft.com/office/spreadsheetml/2009/9/main" uri="{B025F937-C7B1-47D3-B67F-A62EFF666E3E}">
          <x14:id>{32ECE442-B666-4E5D-A027-2FFC369087F1}</x14:id>
        </ext>
      </extLst>
    </cfRule>
  </conditionalFormatting>
  <conditionalFormatting sqref="G136 G138 G140">
    <cfRule type="dataBar" priority="1013">
      <dataBar>
        <cfvo type="min"/>
        <cfvo type="max"/>
        <color theme="3" tint="0.39997558519241921"/>
      </dataBar>
      <extLst>
        <ext xmlns:x14="http://schemas.microsoft.com/office/spreadsheetml/2009/9/main" uri="{B025F937-C7B1-47D3-B67F-A62EFF666E3E}">
          <x14:id>{2707E54F-C2BC-42AE-9DC1-F92844484CA4}</x14:id>
        </ext>
      </extLst>
    </cfRule>
  </conditionalFormatting>
  <conditionalFormatting sqref="D137">
    <cfRule type="cellIs" dxfId="110" priority="308" operator="equal">
      <formula>"In Progress"</formula>
    </cfRule>
    <cfRule type="cellIs" dxfId="109" priority="309" operator="equal">
      <formula>"Deferred"</formula>
    </cfRule>
    <cfRule type="cellIs" dxfId="108" priority="310" operator="equal">
      <formula>"Complete"</formula>
    </cfRule>
  </conditionalFormatting>
  <conditionalFormatting sqref="G137">
    <cfRule type="dataBar" priority="306">
      <dataBar>
        <cfvo type="min"/>
        <cfvo type="max"/>
        <color theme="3" tint="0.39997558519241921"/>
      </dataBar>
      <extLst>
        <ext xmlns:x14="http://schemas.microsoft.com/office/spreadsheetml/2009/9/main" uri="{B025F937-C7B1-47D3-B67F-A62EFF666E3E}">
          <x14:id>{88533CF8-16D7-4E6E-965F-8B6422087767}</x14:id>
        </ext>
      </extLst>
    </cfRule>
  </conditionalFormatting>
  <conditionalFormatting sqref="G137">
    <cfRule type="dataBar" priority="311">
      <dataBar>
        <cfvo type="min"/>
        <cfvo type="max"/>
        <color theme="3" tint="0.39997558519241921"/>
      </dataBar>
      <extLst>
        <ext xmlns:x14="http://schemas.microsoft.com/office/spreadsheetml/2009/9/main" uri="{B025F937-C7B1-47D3-B67F-A62EFF666E3E}">
          <x14:id>{094ADAEA-19A2-4196-BDB7-56153892204C}</x14:id>
        </ext>
      </extLst>
    </cfRule>
  </conditionalFormatting>
  <conditionalFormatting sqref="G137">
    <cfRule type="dataBar" priority="312">
      <dataBar>
        <cfvo type="min"/>
        <cfvo type="max"/>
        <color theme="3" tint="0.39997558519241921"/>
      </dataBar>
      <extLst>
        <ext xmlns:x14="http://schemas.microsoft.com/office/spreadsheetml/2009/9/main" uri="{B025F937-C7B1-47D3-B67F-A62EFF666E3E}">
          <x14:id>{94DD498E-FA00-4CF3-8539-A1E5C78C9B3C}</x14:id>
        </ext>
      </extLst>
    </cfRule>
  </conditionalFormatting>
  <conditionalFormatting sqref="G146:G147 G149">
    <cfRule type="dataBar" priority="1022">
      <dataBar>
        <cfvo type="min"/>
        <cfvo type="max"/>
        <color theme="3" tint="0.39997558519241921"/>
      </dataBar>
      <extLst>
        <ext xmlns:x14="http://schemas.microsoft.com/office/spreadsheetml/2009/9/main" uri="{B025F937-C7B1-47D3-B67F-A62EFF666E3E}">
          <x14:id>{238F5D43-BDFF-455E-AB91-1C30FE38B4A3}</x14:id>
        </ext>
      </extLst>
    </cfRule>
  </conditionalFormatting>
  <conditionalFormatting sqref="D153">
    <cfRule type="cellIs" dxfId="107" priority="303" operator="equal">
      <formula>"In Progress"</formula>
    </cfRule>
    <cfRule type="cellIs" dxfId="106" priority="304" operator="equal">
      <formula>"Deferred"</formula>
    </cfRule>
    <cfRule type="cellIs" dxfId="105" priority="305" operator="equal">
      <formula>"Complete"</formula>
    </cfRule>
  </conditionalFormatting>
  <conditionalFormatting sqref="D153">
    <cfRule type="cellIs" dxfId="104" priority="300" operator="equal">
      <formula>"In Progress"</formula>
    </cfRule>
    <cfRule type="cellIs" dxfId="103" priority="301" operator="equal">
      <formula>"Deferred"</formula>
    </cfRule>
    <cfRule type="cellIs" dxfId="102" priority="302" operator="equal">
      <formula>"Complete"</formula>
    </cfRule>
  </conditionalFormatting>
  <conditionalFormatting sqref="G153">
    <cfRule type="dataBar" priority="298">
      <dataBar>
        <cfvo type="min"/>
        <cfvo type="max"/>
        <color theme="3" tint="0.39997558519241921"/>
      </dataBar>
      <extLst>
        <ext xmlns:x14="http://schemas.microsoft.com/office/spreadsheetml/2009/9/main" uri="{B025F937-C7B1-47D3-B67F-A62EFF666E3E}">
          <x14:id>{2FBE07FC-E1AF-447E-B4B0-A1ADCB368334}</x14:id>
        </ext>
      </extLst>
    </cfRule>
  </conditionalFormatting>
  <conditionalFormatting sqref="G153">
    <cfRule type="dataBar" priority="297">
      <dataBar>
        <cfvo type="min"/>
        <cfvo type="max"/>
        <color theme="3" tint="0.39997558519241921"/>
      </dataBar>
      <extLst>
        <ext xmlns:x14="http://schemas.microsoft.com/office/spreadsheetml/2009/9/main" uri="{B025F937-C7B1-47D3-B67F-A62EFF666E3E}">
          <x14:id>{AF00CC35-43A6-47E7-B1FB-56810EA2AF0F}</x14:id>
        </ext>
      </extLst>
    </cfRule>
  </conditionalFormatting>
  <conditionalFormatting sqref="D153">
    <cfRule type="cellIs" dxfId="101" priority="294" operator="equal">
      <formula>"In Progress"</formula>
    </cfRule>
    <cfRule type="cellIs" dxfId="100" priority="295" operator="equal">
      <formula>"Deferred"</formula>
    </cfRule>
    <cfRule type="cellIs" dxfId="99" priority="296" operator="equal">
      <formula>"Complete"</formula>
    </cfRule>
  </conditionalFormatting>
  <conditionalFormatting sqref="D154:D156 D158:D162">
    <cfRule type="cellIs" dxfId="98" priority="289" operator="equal">
      <formula>"In Progress"</formula>
    </cfRule>
    <cfRule type="cellIs" dxfId="97" priority="290" operator="equal">
      <formula>"Deferred"</formula>
    </cfRule>
    <cfRule type="cellIs" dxfId="96" priority="291" operator="equal">
      <formula>"Complete"</formula>
    </cfRule>
  </conditionalFormatting>
  <conditionalFormatting sqref="G154">
    <cfRule type="dataBar" priority="283">
      <dataBar>
        <cfvo type="min"/>
        <cfvo type="max"/>
        <color theme="3" tint="0.39997558519241921"/>
      </dataBar>
      <extLst>
        <ext xmlns:x14="http://schemas.microsoft.com/office/spreadsheetml/2009/9/main" uri="{B025F937-C7B1-47D3-B67F-A62EFF666E3E}">
          <x14:id>{BE2E74EB-2EDB-4ADB-98BB-9AE1F81A0A1A}</x14:id>
        </ext>
      </extLst>
    </cfRule>
  </conditionalFormatting>
  <conditionalFormatting sqref="G161">
    <cfRule type="dataBar" priority="281">
      <dataBar>
        <cfvo type="min"/>
        <cfvo type="max"/>
        <color theme="3" tint="0.39997558519241921"/>
      </dataBar>
      <extLst>
        <ext xmlns:x14="http://schemas.microsoft.com/office/spreadsheetml/2009/9/main" uri="{B025F937-C7B1-47D3-B67F-A62EFF666E3E}">
          <x14:id>{03B1F8DB-A960-42E2-96CE-BA2E8B29E700}</x14:id>
        </ext>
      </extLst>
    </cfRule>
  </conditionalFormatting>
  <conditionalFormatting sqref="G155:G156 G158:G162">
    <cfRule type="dataBar" priority="280">
      <dataBar>
        <cfvo type="min"/>
        <cfvo type="max"/>
        <color theme="3" tint="0.39997558519241921"/>
      </dataBar>
      <extLst>
        <ext xmlns:x14="http://schemas.microsoft.com/office/spreadsheetml/2009/9/main" uri="{B025F937-C7B1-47D3-B67F-A62EFF666E3E}">
          <x14:id>{3ADA0560-977A-4EA0-8FD4-E5B5ABD73C5A}</x14:id>
        </ext>
      </extLst>
    </cfRule>
  </conditionalFormatting>
  <conditionalFormatting sqref="G155:G156 G158:G160">
    <cfRule type="dataBar" priority="287">
      <dataBar>
        <cfvo type="min"/>
        <cfvo type="max"/>
        <color theme="3" tint="0.39997558519241921"/>
      </dataBar>
      <extLst>
        <ext xmlns:x14="http://schemas.microsoft.com/office/spreadsheetml/2009/9/main" uri="{B025F937-C7B1-47D3-B67F-A62EFF666E3E}">
          <x14:id>{FB22A1F0-8FD8-4A85-B3F5-4B3A9D21FC94}</x14:id>
        </ext>
      </extLst>
    </cfRule>
  </conditionalFormatting>
  <conditionalFormatting sqref="G159:G162">
    <cfRule type="dataBar" priority="292">
      <dataBar>
        <cfvo type="min"/>
        <cfvo type="max"/>
        <color theme="3" tint="0.39997558519241921"/>
      </dataBar>
      <extLst>
        <ext xmlns:x14="http://schemas.microsoft.com/office/spreadsheetml/2009/9/main" uri="{B025F937-C7B1-47D3-B67F-A62EFF666E3E}">
          <x14:id>{FA182EED-5B9B-45FE-93FD-7A08B0ADC408}</x14:id>
        </ext>
      </extLst>
    </cfRule>
  </conditionalFormatting>
  <conditionalFormatting sqref="G155:G156 G158:G159">
    <cfRule type="dataBar" priority="293">
      <dataBar>
        <cfvo type="min"/>
        <cfvo type="max"/>
        <color theme="3" tint="0.39997558519241921"/>
      </dataBar>
      <extLst>
        <ext xmlns:x14="http://schemas.microsoft.com/office/spreadsheetml/2009/9/main" uri="{B025F937-C7B1-47D3-B67F-A62EFF666E3E}">
          <x14:id>{84A3DC77-7801-4532-8FB7-EB83DDA9C3F6}</x14:id>
        </ext>
      </extLst>
    </cfRule>
  </conditionalFormatting>
  <conditionalFormatting sqref="G152">
    <cfRule type="dataBar" priority="1023">
      <dataBar>
        <cfvo type="min"/>
        <cfvo type="max"/>
        <color theme="3" tint="0.39997558519241921"/>
      </dataBar>
      <extLst>
        <ext xmlns:x14="http://schemas.microsoft.com/office/spreadsheetml/2009/9/main" uri="{B025F937-C7B1-47D3-B67F-A62EFF666E3E}">
          <x14:id>{2603DE93-8B38-4C52-8BA5-A8AF80BD7F8E}</x14:id>
        </ext>
      </extLst>
    </cfRule>
  </conditionalFormatting>
  <conditionalFormatting sqref="G151:G152">
    <cfRule type="dataBar" priority="1024">
      <dataBar>
        <cfvo type="min"/>
        <cfvo type="max"/>
        <color theme="3" tint="0.39997558519241921"/>
      </dataBar>
      <extLst>
        <ext xmlns:x14="http://schemas.microsoft.com/office/spreadsheetml/2009/9/main" uri="{B025F937-C7B1-47D3-B67F-A62EFF666E3E}">
          <x14:id>{263F967C-1BB2-4515-960A-15837610A4DE}</x14:id>
        </ext>
      </extLst>
    </cfRule>
  </conditionalFormatting>
  <conditionalFormatting sqref="G146:G147 G149 G151:G152">
    <cfRule type="dataBar" priority="1025">
      <dataBar>
        <cfvo type="min"/>
        <cfvo type="max"/>
        <color theme="3" tint="0.39997558519241921"/>
      </dataBar>
      <extLst>
        <ext xmlns:x14="http://schemas.microsoft.com/office/spreadsheetml/2009/9/main" uri="{B025F937-C7B1-47D3-B67F-A62EFF666E3E}">
          <x14:id>{11C5F4B7-9BD5-4D4E-846F-C2BD73573480}</x14:id>
        </ext>
      </extLst>
    </cfRule>
  </conditionalFormatting>
  <conditionalFormatting sqref="G155">
    <cfRule type="dataBar" priority="267">
      <dataBar>
        <cfvo type="min"/>
        <cfvo type="max"/>
        <color theme="3" tint="0.39997558519241921"/>
      </dataBar>
      <extLst>
        <ext xmlns:x14="http://schemas.microsoft.com/office/spreadsheetml/2009/9/main" uri="{B025F937-C7B1-47D3-B67F-A62EFF666E3E}">
          <x14:id>{81FE6DE3-F7F1-47A4-A5BA-9137FECDC582}</x14:id>
        </ext>
      </extLst>
    </cfRule>
  </conditionalFormatting>
  <conditionalFormatting sqref="G155">
    <cfRule type="dataBar" priority="266">
      <dataBar>
        <cfvo type="min"/>
        <cfvo type="max"/>
        <color theme="3" tint="0.39997558519241921"/>
      </dataBar>
      <extLst>
        <ext xmlns:x14="http://schemas.microsoft.com/office/spreadsheetml/2009/9/main" uri="{B025F937-C7B1-47D3-B67F-A62EFF666E3E}">
          <x14:id>{A70694A7-918C-4B5D-8996-02FC326C6F83}</x14:id>
        </ext>
      </extLst>
    </cfRule>
  </conditionalFormatting>
  <conditionalFormatting sqref="D163">
    <cfRule type="cellIs" dxfId="95" priority="263" operator="equal">
      <formula>"In Progress"</formula>
    </cfRule>
    <cfRule type="cellIs" dxfId="94" priority="264" operator="equal">
      <formula>"Deferred"</formula>
    </cfRule>
    <cfRule type="cellIs" dxfId="93" priority="265" operator="equal">
      <formula>"Complete"</formula>
    </cfRule>
  </conditionalFormatting>
  <conditionalFormatting sqref="D163">
    <cfRule type="cellIs" dxfId="92" priority="260" operator="equal">
      <formula>"In Progress"</formula>
    </cfRule>
    <cfRule type="cellIs" dxfId="91" priority="261" operator="equal">
      <formula>"Deferred"</formula>
    </cfRule>
    <cfRule type="cellIs" dxfId="90" priority="262" operator="equal">
      <formula>"Complete"</formula>
    </cfRule>
  </conditionalFormatting>
  <conditionalFormatting sqref="G163">
    <cfRule type="dataBar" priority="258">
      <dataBar>
        <cfvo type="min"/>
        <cfvo type="max"/>
        <color theme="3" tint="0.39997558519241921"/>
      </dataBar>
      <extLst>
        <ext xmlns:x14="http://schemas.microsoft.com/office/spreadsheetml/2009/9/main" uri="{B025F937-C7B1-47D3-B67F-A62EFF666E3E}">
          <x14:id>{DEA15B34-327C-462B-AF51-B0066F76F267}</x14:id>
        </ext>
      </extLst>
    </cfRule>
  </conditionalFormatting>
  <conditionalFormatting sqref="G163">
    <cfRule type="dataBar" priority="257">
      <dataBar>
        <cfvo type="min"/>
        <cfvo type="max"/>
        <color theme="3" tint="0.39997558519241921"/>
      </dataBar>
      <extLst>
        <ext xmlns:x14="http://schemas.microsoft.com/office/spreadsheetml/2009/9/main" uri="{B025F937-C7B1-47D3-B67F-A62EFF666E3E}">
          <x14:id>{4791A2B9-855B-4386-A4D0-972B38CBAC4C}</x14:id>
        </ext>
      </extLst>
    </cfRule>
  </conditionalFormatting>
  <conditionalFormatting sqref="D163">
    <cfRule type="cellIs" dxfId="89" priority="254" operator="equal">
      <formula>"In Progress"</formula>
    </cfRule>
    <cfRule type="cellIs" dxfId="88" priority="255" operator="equal">
      <formula>"Deferred"</formula>
    </cfRule>
    <cfRule type="cellIs" dxfId="87" priority="256" operator="equal">
      <formula>"Complete"</formula>
    </cfRule>
  </conditionalFormatting>
  <conditionalFormatting sqref="D164:D165 D167:D171">
    <cfRule type="cellIs" dxfId="86" priority="249" operator="equal">
      <formula>"In Progress"</formula>
    </cfRule>
    <cfRule type="cellIs" dxfId="85" priority="250" operator="equal">
      <formula>"Deferred"</formula>
    </cfRule>
    <cfRule type="cellIs" dxfId="84" priority="251" operator="equal">
      <formula>"Complete"</formula>
    </cfRule>
  </conditionalFormatting>
  <conditionalFormatting sqref="G164">
    <cfRule type="dataBar" priority="243">
      <dataBar>
        <cfvo type="min"/>
        <cfvo type="max"/>
        <color theme="3" tint="0.39997558519241921"/>
      </dataBar>
      <extLst>
        <ext xmlns:x14="http://schemas.microsoft.com/office/spreadsheetml/2009/9/main" uri="{B025F937-C7B1-47D3-B67F-A62EFF666E3E}">
          <x14:id>{C9CB2DF6-C631-4B8D-B2AE-30185A58DBCE}</x14:id>
        </ext>
      </extLst>
    </cfRule>
  </conditionalFormatting>
  <conditionalFormatting sqref="G170">
    <cfRule type="dataBar" priority="241">
      <dataBar>
        <cfvo type="min"/>
        <cfvo type="max"/>
        <color theme="3" tint="0.39997558519241921"/>
      </dataBar>
      <extLst>
        <ext xmlns:x14="http://schemas.microsoft.com/office/spreadsheetml/2009/9/main" uri="{B025F937-C7B1-47D3-B67F-A62EFF666E3E}">
          <x14:id>{C6CCDB39-D255-4340-A701-3394F94679D8}</x14:id>
        </ext>
      </extLst>
    </cfRule>
  </conditionalFormatting>
  <conditionalFormatting sqref="G167:G169 G165">
    <cfRule type="dataBar" priority="247">
      <dataBar>
        <cfvo type="min"/>
        <cfvo type="max"/>
        <color theme="3" tint="0.39997558519241921"/>
      </dataBar>
      <extLst>
        <ext xmlns:x14="http://schemas.microsoft.com/office/spreadsheetml/2009/9/main" uri="{B025F937-C7B1-47D3-B67F-A62EFF666E3E}">
          <x14:id>{52689280-D85A-4CA4-8DB5-670FE86A6021}</x14:id>
        </ext>
      </extLst>
    </cfRule>
  </conditionalFormatting>
  <conditionalFormatting sqref="G167:G168 G165">
    <cfRule type="dataBar" priority="253">
      <dataBar>
        <cfvo type="min"/>
        <cfvo type="max"/>
        <color theme="3" tint="0.39997558519241921"/>
      </dataBar>
      <extLst>
        <ext xmlns:x14="http://schemas.microsoft.com/office/spreadsheetml/2009/9/main" uri="{B025F937-C7B1-47D3-B67F-A62EFF666E3E}">
          <x14:id>{450B5C22-4658-471A-A7DC-A264E5B0EA08}</x14:id>
        </ext>
      </extLst>
    </cfRule>
  </conditionalFormatting>
  <conditionalFormatting sqref="G165">
    <cfRule type="dataBar" priority="239">
      <dataBar>
        <cfvo type="min"/>
        <cfvo type="max"/>
        <color theme="3" tint="0.39997558519241921"/>
      </dataBar>
      <extLst>
        <ext xmlns:x14="http://schemas.microsoft.com/office/spreadsheetml/2009/9/main" uri="{B025F937-C7B1-47D3-B67F-A62EFF666E3E}">
          <x14:id>{8185AA13-A99D-446B-B26F-4F3DBB1AE9A1}</x14:id>
        </ext>
      </extLst>
    </cfRule>
  </conditionalFormatting>
  <conditionalFormatting sqref="G165">
    <cfRule type="dataBar" priority="238">
      <dataBar>
        <cfvo type="min"/>
        <cfvo type="max"/>
        <color theme="3" tint="0.39997558519241921"/>
      </dataBar>
      <extLst>
        <ext xmlns:x14="http://schemas.microsoft.com/office/spreadsheetml/2009/9/main" uri="{B025F937-C7B1-47D3-B67F-A62EFF666E3E}">
          <x14:id>{69E3DED6-78D3-4A8F-9FC4-03D699E37265}</x14:id>
        </ext>
      </extLst>
    </cfRule>
  </conditionalFormatting>
  <conditionalFormatting sqref="D157">
    <cfRule type="cellIs" dxfId="83" priority="213" operator="equal">
      <formula>"In Progress"</formula>
    </cfRule>
    <cfRule type="cellIs" dxfId="82" priority="214" operator="equal">
      <formula>"Deferred"</formula>
    </cfRule>
    <cfRule type="cellIs" dxfId="81" priority="215" operator="equal">
      <formula>"Complete"</formula>
    </cfRule>
  </conditionalFormatting>
  <conditionalFormatting sqref="G157">
    <cfRule type="dataBar" priority="210">
      <dataBar>
        <cfvo type="min"/>
        <cfvo type="max"/>
        <color theme="3" tint="0.39997558519241921"/>
      </dataBar>
      <extLst>
        <ext xmlns:x14="http://schemas.microsoft.com/office/spreadsheetml/2009/9/main" uri="{B025F937-C7B1-47D3-B67F-A62EFF666E3E}">
          <x14:id>{413EEF0B-BE9E-4149-9693-4F89955DB995}</x14:id>
        </ext>
      </extLst>
    </cfRule>
  </conditionalFormatting>
  <conditionalFormatting sqref="G157">
    <cfRule type="dataBar" priority="209">
      <dataBar>
        <cfvo type="min"/>
        <cfvo type="max"/>
        <color theme="3" tint="0.39997558519241921"/>
      </dataBar>
      <extLst>
        <ext xmlns:x14="http://schemas.microsoft.com/office/spreadsheetml/2009/9/main" uri="{B025F937-C7B1-47D3-B67F-A62EFF666E3E}">
          <x14:id>{9B1C0EAA-2242-4DE7-B8D7-4051DF532531}</x14:id>
        </ext>
      </extLst>
    </cfRule>
  </conditionalFormatting>
  <conditionalFormatting sqref="G157">
    <cfRule type="dataBar" priority="211">
      <dataBar>
        <cfvo type="min"/>
        <cfvo type="max"/>
        <color theme="3" tint="0.39997558519241921"/>
      </dataBar>
      <extLst>
        <ext xmlns:x14="http://schemas.microsoft.com/office/spreadsheetml/2009/9/main" uri="{B025F937-C7B1-47D3-B67F-A62EFF666E3E}">
          <x14:id>{6A9B4F62-D2A2-446C-9CD1-CE7C86C58093}</x14:id>
        </ext>
      </extLst>
    </cfRule>
  </conditionalFormatting>
  <conditionalFormatting sqref="G157">
    <cfRule type="dataBar" priority="216">
      <dataBar>
        <cfvo type="min"/>
        <cfvo type="max"/>
        <color theme="3" tint="0.39997558519241921"/>
      </dataBar>
      <extLst>
        <ext xmlns:x14="http://schemas.microsoft.com/office/spreadsheetml/2009/9/main" uri="{B025F937-C7B1-47D3-B67F-A62EFF666E3E}">
          <x14:id>{D92B023C-10F6-4E4F-BDAB-B07734EAD61F}</x14:id>
        </ext>
      </extLst>
    </cfRule>
  </conditionalFormatting>
  <conditionalFormatting sqref="D166">
    <cfRule type="cellIs" dxfId="80" priority="204" operator="equal">
      <formula>"In Progress"</formula>
    </cfRule>
    <cfRule type="cellIs" dxfId="79" priority="205" operator="equal">
      <formula>"Deferred"</formula>
    </cfRule>
    <cfRule type="cellIs" dxfId="78" priority="206" operator="equal">
      <formula>"Complete"</formula>
    </cfRule>
  </conditionalFormatting>
  <conditionalFormatting sqref="G166">
    <cfRule type="dataBar" priority="201">
      <dataBar>
        <cfvo type="min"/>
        <cfvo type="max"/>
        <color theme="3" tint="0.39997558519241921"/>
      </dataBar>
      <extLst>
        <ext xmlns:x14="http://schemas.microsoft.com/office/spreadsheetml/2009/9/main" uri="{B025F937-C7B1-47D3-B67F-A62EFF666E3E}">
          <x14:id>{7AB384D5-89A5-44F0-80FC-1B2044EE0EC3}</x14:id>
        </ext>
      </extLst>
    </cfRule>
  </conditionalFormatting>
  <conditionalFormatting sqref="G166">
    <cfRule type="dataBar" priority="200">
      <dataBar>
        <cfvo type="min"/>
        <cfvo type="max"/>
        <color theme="3" tint="0.39997558519241921"/>
      </dataBar>
      <extLst>
        <ext xmlns:x14="http://schemas.microsoft.com/office/spreadsheetml/2009/9/main" uri="{B025F937-C7B1-47D3-B67F-A62EFF666E3E}">
          <x14:id>{DBDE2839-99A9-4B6E-95F0-2BDD6C2E5F03}</x14:id>
        </ext>
      </extLst>
    </cfRule>
  </conditionalFormatting>
  <conditionalFormatting sqref="G166">
    <cfRule type="dataBar" priority="202">
      <dataBar>
        <cfvo type="min"/>
        <cfvo type="max"/>
        <color theme="3" tint="0.39997558519241921"/>
      </dataBar>
      <extLst>
        <ext xmlns:x14="http://schemas.microsoft.com/office/spreadsheetml/2009/9/main" uri="{B025F937-C7B1-47D3-B67F-A62EFF666E3E}">
          <x14:id>{FB32E421-1EED-46FC-A0AE-11F5483CD73F}</x14:id>
        </ext>
      </extLst>
    </cfRule>
  </conditionalFormatting>
  <conditionalFormatting sqref="G166">
    <cfRule type="dataBar" priority="207">
      <dataBar>
        <cfvo type="min"/>
        <cfvo type="max"/>
        <color theme="3" tint="0.39997558519241921"/>
      </dataBar>
      <extLst>
        <ext xmlns:x14="http://schemas.microsoft.com/office/spreadsheetml/2009/9/main" uri="{B025F937-C7B1-47D3-B67F-A62EFF666E3E}">
          <x14:id>{7DEE6E5D-DEFA-4AB7-AD0D-8EE2752E9190}</x14:id>
        </ext>
      </extLst>
    </cfRule>
  </conditionalFormatting>
  <conditionalFormatting sqref="G166">
    <cfRule type="dataBar" priority="208">
      <dataBar>
        <cfvo type="min"/>
        <cfvo type="max"/>
        <color theme="3" tint="0.39997558519241921"/>
      </dataBar>
      <extLst>
        <ext xmlns:x14="http://schemas.microsoft.com/office/spreadsheetml/2009/9/main" uri="{B025F937-C7B1-47D3-B67F-A62EFF666E3E}">
          <x14:id>{1671A8C5-4937-4066-9AD1-9FCE9C8E0C91}</x14:id>
        </ext>
      </extLst>
    </cfRule>
  </conditionalFormatting>
  <conditionalFormatting sqref="D172">
    <cfRule type="cellIs" dxfId="77" priority="138" operator="equal">
      <formula>"In Progress"</formula>
    </cfRule>
    <cfRule type="cellIs" dxfId="76" priority="139" operator="equal">
      <formula>"Deferred"</formula>
    </cfRule>
    <cfRule type="cellIs" dxfId="75" priority="140" operator="equal">
      <formula>"Complete"</formula>
    </cfRule>
  </conditionalFormatting>
  <conditionalFormatting sqref="D172">
    <cfRule type="cellIs" dxfId="74" priority="135" operator="equal">
      <formula>"In Progress"</formula>
    </cfRule>
    <cfRule type="cellIs" dxfId="73" priority="136" operator="equal">
      <formula>"Deferred"</formula>
    </cfRule>
    <cfRule type="cellIs" dxfId="72" priority="137" operator="equal">
      <formula>"Complete"</formula>
    </cfRule>
  </conditionalFormatting>
  <conditionalFormatting sqref="D172">
    <cfRule type="cellIs" dxfId="71" priority="129" operator="equal">
      <formula>"In Progress"</formula>
    </cfRule>
    <cfRule type="cellIs" dxfId="70" priority="130" operator="equal">
      <formula>"Deferred"</formula>
    </cfRule>
    <cfRule type="cellIs" dxfId="69" priority="131" operator="equal">
      <formula>"Complete"</formula>
    </cfRule>
  </conditionalFormatting>
  <conditionalFormatting sqref="D182:D183 D185:D189">
    <cfRule type="cellIs" dxfId="68" priority="123" operator="equal">
      <formula>"In Progress"</formula>
    </cfRule>
    <cfRule type="cellIs" dxfId="67" priority="124" operator="equal">
      <formula>"Deferred"</formula>
    </cfRule>
    <cfRule type="cellIs" dxfId="66" priority="125" operator="equal">
      <formula>"Complete"</formula>
    </cfRule>
  </conditionalFormatting>
  <conditionalFormatting sqref="G182">
    <cfRule type="dataBar" priority="119">
      <dataBar>
        <cfvo type="min"/>
        <cfvo type="max"/>
        <color theme="3" tint="0.39997558519241921"/>
      </dataBar>
      <extLst>
        <ext xmlns:x14="http://schemas.microsoft.com/office/spreadsheetml/2009/9/main" uri="{B025F937-C7B1-47D3-B67F-A62EFF666E3E}">
          <x14:id>{D0C21B6E-807E-401F-BD1B-17C4265F25BF}</x14:id>
        </ext>
      </extLst>
    </cfRule>
  </conditionalFormatting>
  <conditionalFormatting sqref="G188">
    <cfRule type="dataBar" priority="117">
      <dataBar>
        <cfvo type="min"/>
        <cfvo type="max"/>
        <color theme="3" tint="0.39997558519241921"/>
      </dataBar>
      <extLst>
        <ext xmlns:x14="http://schemas.microsoft.com/office/spreadsheetml/2009/9/main" uri="{B025F937-C7B1-47D3-B67F-A62EFF666E3E}">
          <x14:id>{00D69B1D-02B0-4886-AC84-CAA73A5B51EE}</x14:id>
        </ext>
      </extLst>
    </cfRule>
  </conditionalFormatting>
  <conditionalFormatting sqref="G187">
    <cfRule type="dataBar" priority="121">
      <dataBar>
        <cfvo type="min"/>
        <cfvo type="max"/>
        <color theme="3" tint="0.39997558519241921"/>
      </dataBar>
      <extLst>
        <ext xmlns:x14="http://schemas.microsoft.com/office/spreadsheetml/2009/9/main" uri="{B025F937-C7B1-47D3-B67F-A62EFF666E3E}">
          <x14:id>{57244D62-B34D-4ED1-BA4D-4F3373EBAF0E}</x14:id>
        </ext>
      </extLst>
    </cfRule>
  </conditionalFormatting>
  <conditionalFormatting sqref="D184">
    <cfRule type="cellIs" dxfId="65" priority="110" operator="equal">
      <formula>"In Progress"</formula>
    </cfRule>
    <cfRule type="cellIs" dxfId="64" priority="111" operator="equal">
      <formula>"Deferred"</formula>
    </cfRule>
    <cfRule type="cellIs" dxfId="63" priority="112" operator="equal">
      <formula>"Complete"</formula>
    </cfRule>
  </conditionalFormatting>
  <conditionalFormatting sqref="G187:G189">
    <cfRule type="dataBar" priority="127">
      <dataBar>
        <cfvo type="min"/>
        <cfvo type="max"/>
        <color theme="3" tint="0.39997558519241921"/>
      </dataBar>
      <extLst>
        <ext xmlns:x14="http://schemas.microsoft.com/office/spreadsheetml/2009/9/main" uri="{B025F937-C7B1-47D3-B67F-A62EFF666E3E}">
          <x14:id>{BEABF4EA-2C9F-449B-A94A-43820CF4BEDC}</x14:id>
        </ext>
      </extLst>
    </cfRule>
  </conditionalFormatting>
  <conditionalFormatting sqref="D190">
    <cfRule type="cellIs" dxfId="62" priority="98" operator="equal">
      <formula>"In Progress"</formula>
    </cfRule>
    <cfRule type="cellIs" dxfId="61" priority="99" operator="equal">
      <formula>"Deferred"</formula>
    </cfRule>
    <cfRule type="cellIs" dxfId="60" priority="100" operator="equal">
      <formula>"Complete"</formula>
    </cfRule>
  </conditionalFormatting>
  <conditionalFormatting sqref="D190">
    <cfRule type="cellIs" dxfId="59" priority="95" operator="equal">
      <formula>"In Progress"</formula>
    </cfRule>
    <cfRule type="cellIs" dxfId="58" priority="96" operator="equal">
      <formula>"Deferred"</formula>
    </cfRule>
    <cfRule type="cellIs" dxfId="57" priority="97" operator="equal">
      <formula>"Complete"</formula>
    </cfRule>
  </conditionalFormatting>
  <conditionalFormatting sqref="G190">
    <cfRule type="dataBar" priority="93">
      <dataBar>
        <cfvo type="min"/>
        <cfvo type="max"/>
        <color theme="3" tint="0.39997558519241921"/>
      </dataBar>
      <extLst>
        <ext xmlns:x14="http://schemas.microsoft.com/office/spreadsheetml/2009/9/main" uri="{B025F937-C7B1-47D3-B67F-A62EFF666E3E}">
          <x14:id>{4B761B91-8BF0-4FF8-9811-FA5ABB94CCA7}</x14:id>
        </ext>
      </extLst>
    </cfRule>
  </conditionalFormatting>
  <conditionalFormatting sqref="G190">
    <cfRule type="dataBar" priority="92">
      <dataBar>
        <cfvo type="min"/>
        <cfvo type="max"/>
        <color theme="3" tint="0.39997558519241921"/>
      </dataBar>
      <extLst>
        <ext xmlns:x14="http://schemas.microsoft.com/office/spreadsheetml/2009/9/main" uri="{B025F937-C7B1-47D3-B67F-A62EFF666E3E}">
          <x14:id>{C48D448D-B37F-425D-A076-8A484AF2562B}</x14:id>
        </ext>
      </extLst>
    </cfRule>
  </conditionalFormatting>
  <conditionalFormatting sqref="D190">
    <cfRule type="cellIs" dxfId="56" priority="89" operator="equal">
      <formula>"In Progress"</formula>
    </cfRule>
    <cfRule type="cellIs" dxfId="55" priority="90" operator="equal">
      <formula>"Deferred"</formula>
    </cfRule>
    <cfRule type="cellIs" dxfId="54" priority="91" operator="equal">
      <formula>"Complete"</formula>
    </cfRule>
  </conditionalFormatting>
  <conditionalFormatting sqref="G167:G171 G165">
    <cfRule type="dataBar" priority="1035">
      <dataBar>
        <cfvo type="min"/>
        <cfvo type="max"/>
        <color theme="3" tint="0.39997558519241921"/>
      </dataBar>
      <extLst>
        <ext xmlns:x14="http://schemas.microsoft.com/office/spreadsheetml/2009/9/main" uri="{B025F937-C7B1-47D3-B67F-A62EFF666E3E}">
          <x14:id>{7708DC81-BD8A-40C0-9E8C-9E40703D3344}</x14:id>
        </ext>
      </extLst>
    </cfRule>
  </conditionalFormatting>
  <conditionalFormatting sqref="G183:G186">
    <cfRule type="dataBar" priority="87">
      <dataBar>
        <cfvo type="min"/>
        <cfvo type="max"/>
        <color theme="3" tint="0.39997558519241921"/>
      </dataBar>
      <extLst>
        <ext xmlns:x14="http://schemas.microsoft.com/office/spreadsheetml/2009/9/main" uri="{B025F937-C7B1-47D3-B67F-A62EFF666E3E}">
          <x14:id>{A4F3B052-AC96-4340-9238-61C1C4055AF4}</x14:id>
        </ext>
      </extLst>
    </cfRule>
  </conditionalFormatting>
  <conditionalFormatting sqref="G183:G186">
    <cfRule type="dataBar" priority="88">
      <dataBar>
        <cfvo type="min"/>
        <cfvo type="max"/>
        <color theme="3" tint="0.39997558519241921"/>
      </dataBar>
      <extLst>
        <ext xmlns:x14="http://schemas.microsoft.com/office/spreadsheetml/2009/9/main" uri="{B025F937-C7B1-47D3-B67F-A62EFF666E3E}">
          <x14:id>{57BCCC5A-D491-47B8-B327-C10ED6C5519F}</x14:id>
        </ext>
      </extLst>
    </cfRule>
  </conditionalFormatting>
  <conditionalFormatting sqref="D173:D174 D176:D180">
    <cfRule type="cellIs" dxfId="53" priority="81" operator="equal">
      <formula>"In Progress"</formula>
    </cfRule>
    <cfRule type="cellIs" dxfId="52" priority="82" operator="equal">
      <formula>"Deferred"</formula>
    </cfRule>
    <cfRule type="cellIs" dxfId="51" priority="83" operator="equal">
      <formula>"Complete"</formula>
    </cfRule>
  </conditionalFormatting>
  <conditionalFormatting sqref="G173">
    <cfRule type="dataBar" priority="77">
      <dataBar>
        <cfvo type="min"/>
        <cfvo type="max"/>
        <color theme="3" tint="0.39997558519241921"/>
      </dataBar>
      <extLst>
        <ext xmlns:x14="http://schemas.microsoft.com/office/spreadsheetml/2009/9/main" uri="{B025F937-C7B1-47D3-B67F-A62EFF666E3E}">
          <x14:id>{0DD2F9BA-7396-4FDF-B64F-54418BBF082E}</x14:id>
        </ext>
      </extLst>
    </cfRule>
  </conditionalFormatting>
  <conditionalFormatting sqref="G179">
    <cfRule type="dataBar" priority="75">
      <dataBar>
        <cfvo type="min"/>
        <cfvo type="max"/>
        <color theme="3" tint="0.39997558519241921"/>
      </dataBar>
      <extLst>
        <ext xmlns:x14="http://schemas.microsoft.com/office/spreadsheetml/2009/9/main" uri="{B025F937-C7B1-47D3-B67F-A62EFF666E3E}">
          <x14:id>{B7A30FC3-D8E7-407E-8AF3-346C3E9FC08C}</x14:id>
        </ext>
      </extLst>
    </cfRule>
  </conditionalFormatting>
  <conditionalFormatting sqref="G176:G178 G174">
    <cfRule type="dataBar" priority="79">
      <dataBar>
        <cfvo type="min"/>
        <cfvo type="max"/>
        <color theme="3" tint="0.39997558519241921"/>
      </dataBar>
      <extLst>
        <ext xmlns:x14="http://schemas.microsoft.com/office/spreadsheetml/2009/9/main" uri="{B025F937-C7B1-47D3-B67F-A62EFF666E3E}">
          <x14:id>{B78BB566-853C-4EF9-8A5E-AF5469894EB7}</x14:id>
        </ext>
      </extLst>
    </cfRule>
  </conditionalFormatting>
  <conditionalFormatting sqref="G176:G177 G174">
    <cfRule type="dataBar" priority="84">
      <dataBar>
        <cfvo type="min"/>
        <cfvo type="max"/>
        <color theme="3" tint="0.39997558519241921"/>
      </dataBar>
      <extLst>
        <ext xmlns:x14="http://schemas.microsoft.com/office/spreadsheetml/2009/9/main" uri="{B025F937-C7B1-47D3-B67F-A62EFF666E3E}">
          <x14:id>{91301846-B24E-48D6-82C8-5F4C92D471B7}</x14:id>
        </ext>
      </extLst>
    </cfRule>
  </conditionalFormatting>
  <conditionalFormatting sqref="G174">
    <cfRule type="dataBar" priority="74">
      <dataBar>
        <cfvo type="min"/>
        <cfvo type="max"/>
        <color theme="3" tint="0.39997558519241921"/>
      </dataBar>
      <extLst>
        <ext xmlns:x14="http://schemas.microsoft.com/office/spreadsheetml/2009/9/main" uri="{B025F937-C7B1-47D3-B67F-A62EFF666E3E}">
          <x14:id>{876542EB-84CE-42E9-ABD2-F8CEBE7B4E7C}</x14:id>
        </ext>
      </extLst>
    </cfRule>
  </conditionalFormatting>
  <conditionalFormatting sqref="G174">
    <cfRule type="dataBar" priority="73">
      <dataBar>
        <cfvo type="min"/>
        <cfvo type="max"/>
        <color theme="3" tint="0.39997558519241921"/>
      </dataBar>
      <extLst>
        <ext xmlns:x14="http://schemas.microsoft.com/office/spreadsheetml/2009/9/main" uri="{B025F937-C7B1-47D3-B67F-A62EFF666E3E}">
          <x14:id>{C85A3062-FE64-40BD-9760-0F89129C8704}</x14:id>
        </ext>
      </extLst>
    </cfRule>
  </conditionalFormatting>
  <conditionalFormatting sqref="D175">
    <cfRule type="cellIs" dxfId="50" priority="68" operator="equal">
      <formula>"In Progress"</formula>
    </cfRule>
    <cfRule type="cellIs" dxfId="49" priority="69" operator="equal">
      <formula>"Deferred"</formula>
    </cfRule>
    <cfRule type="cellIs" dxfId="48" priority="70" operator="equal">
      <formula>"Complete"</formula>
    </cfRule>
  </conditionalFormatting>
  <conditionalFormatting sqref="G175">
    <cfRule type="dataBar" priority="65">
      <dataBar>
        <cfvo type="min"/>
        <cfvo type="max"/>
        <color theme="3" tint="0.39997558519241921"/>
      </dataBar>
      <extLst>
        <ext xmlns:x14="http://schemas.microsoft.com/office/spreadsheetml/2009/9/main" uri="{B025F937-C7B1-47D3-B67F-A62EFF666E3E}">
          <x14:id>{C6C26DB4-0713-449D-95E5-3C125B477438}</x14:id>
        </ext>
      </extLst>
    </cfRule>
  </conditionalFormatting>
  <conditionalFormatting sqref="G175">
    <cfRule type="dataBar" priority="64">
      <dataBar>
        <cfvo type="min"/>
        <cfvo type="max"/>
        <color theme="3" tint="0.39997558519241921"/>
      </dataBar>
      <extLst>
        <ext xmlns:x14="http://schemas.microsoft.com/office/spreadsheetml/2009/9/main" uri="{B025F937-C7B1-47D3-B67F-A62EFF666E3E}">
          <x14:id>{76E5B179-69FB-43E4-9D53-257738D69A5D}</x14:id>
        </ext>
      </extLst>
    </cfRule>
  </conditionalFormatting>
  <conditionalFormatting sqref="G175">
    <cfRule type="dataBar" priority="66">
      <dataBar>
        <cfvo type="min"/>
        <cfvo type="max"/>
        <color theme="3" tint="0.39997558519241921"/>
      </dataBar>
      <extLst>
        <ext xmlns:x14="http://schemas.microsoft.com/office/spreadsheetml/2009/9/main" uri="{B025F937-C7B1-47D3-B67F-A62EFF666E3E}">
          <x14:id>{E6378B99-126C-4440-9BC4-E219D79E68DB}</x14:id>
        </ext>
      </extLst>
    </cfRule>
  </conditionalFormatting>
  <conditionalFormatting sqref="G175">
    <cfRule type="dataBar" priority="71">
      <dataBar>
        <cfvo type="min"/>
        <cfvo type="max"/>
        <color theme="3" tint="0.39997558519241921"/>
      </dataBar>
      <extLst>
        <ext xmlns:x14="http://schemas.microsoft.com/office/spreadsheetml/2009/9/main" uri="{B025F937-C7B1-47D3-B67F-A62EFF666E3E}">
          <x14:id>{98B99AF7-2040-4081-B04D-91D1DADC6E19}</x14:id>
        </ext>
      </extLst>
    </cfRule>
  </conditionalFormatting>
  <conditionalFormatting sqref="G175">
    <cfRule type="dataBar" priority="72">
      <dataBar>
        <cfvo type="min"/>
        <cfvo type="max"/>
        <color theme="3" tint="0.39997558519241921"/>
      </dataBar>
      <extLst>
        <ext xmlns:x14="http://schemas.microsoft.com/office/spreadsheetml/2009/9/main" uri="{B025F937-C7B1-47D3-B67F-A62EFF666E3E}">
          <x14:id>{4AED7306-8915-4FF4-AE00-383008788337}</x14:id>
        </ext>
      </extLst>
    </cfRule>
  </conditionalFormatting>
  <conditionalFormatting sqref="D181">
    <cfRule type="cellIs" dxfId="47" priority="56" operator="equal">
      <formula>"In Progress"</formula>
    </cfRule>
    <cfRule type="cellIs" dxfId="46" priority="57" operator="equal">
      <formula>"Deferred"</formula>
    </cfRule>
    <cfRule type="cellIs" dxfId="45" priority="58" operator="equal">
      <formula>"Complete"</formula>
    </cfRule>
  </conditionalFormatting>
  <conditionalFormatting sqref="D181">
    <cfRule type="cellIs" dxfId="44" priority="53" operator="equal">
      <formula>"In Progress"</formula>
    </cfRule>
    <cfRule type="cellIs" dxfId="43" priority="54" operator="equal">
      <formula>"Deferred"</formula>
    </cfRule>
    <cfRule type="cellIs" dxfId="42" priority="55" operator="equal">
      <formula>"Complete"</formula>
    </cfRule>
  </conditionalFormatting>
  <conditionalFormatting sqref="G181">
    <cfRule type="dataBar" priority="51">
      <dataBar>
        <cfvo type="min"/>
        <cfvo type="max"/>
        <color theme="3" tint="0.39997558519241921"/>
      </dataBar>
      <extLst>
        <ext xmlns:x14="http://schemas.microsoft.com/office/spreadsheetml/2009/9/main" uri="{B025F937-C7B1-47D3-B67F-A62EFF666E3E}">
          <x14:id>{6AFEE375-BFAF-4FA1-8E01-46B4A3C7AD55}</x14:id>
        </ext>
      </extLst>
    </cfRule>
  </conditionalFormatting>
  <conditionalFormatting sqref="G181">
    <cfRule type="dataBar" priority="50">
      <dataBar>
        <cfvo type="min"/>
        <cfvo type="max"/>
        <color theme="3" tint="0.39997558519241921"/>
      </dataBar>
      <extLst>
        <ext xmlns:x14="http://schemas.microsoft.com/office/spreadsheetml/2009/9/main" uri="{B025F937-C7B1-47D3-B67F-A62EFF666E3E}">
          <x14:id>{6D47C844-A975-4BD8-B7B7-DCA08CAA15C6}</x14:id>
        </ext>
      </extLst>
    </cfRule>
  </conditionalFormatting>
  <conditionalFormatting sqref="D181">
    <cfRule type="cellIs" dxfId="41" priority="47" operator="equal">
      <formula>"In Progress"</formula>
    </cfRule>
    <cfRule type="cellIs" dxfId="40" priority="48" operator="equal">
      <formula>"Deferred"</formula>
    </cfRule>
    <cfRule type="cellIs" dxfId="39" priority="49" operator="equal">
      <formula>"Complete"</formula>
    </cfRule>
  </conditionalFormatting>
  <conditionalFormatting sqref="G176:G180 G174">
    <cfRule type="dataBar" priority="85">
      <dataBar>
        <cfvo type="min"/>
        <cfvo type="max"/>
        <color theme="3" tint="0.39997558519241921"/>
      </dataBar>
      <extLst>
        <ext xmlns:x14="http://schemas.microsoft.com/office/spreadsheetml/2009/9/main" uri="{B025F937-C7B1-47D3-B67F-A62EFF666E3E}">
          <x14:id>{79D0D397-E7F2-44A0-83FE-BA4552A77B69}</x14:id>
        </ext>
      </extLst>
    </cfRule>
  </conditionalFormatting>
  <conditionalFormatting sqref="G172">
    <cfRule type="dataBar" priority="1043">
      <dataBar>
        <cfvo type="min"/>
        <cfvo type="max"/>
        <color theme="3" tint="0.39997558519241921"/>
      </dataBar>
      <extLst>
        <ext xmlns:x14="http://schemas.microsoft.com/office/spreadsheetml/2009/9/main" uri="{B025F937-C7B1-47D3-B67F-A62EFF666E3E}">
          <x14:id>{74DB0110-4AF8-461F-9DCC-649328F857E7}</x14:id>
        </ext>
      </extLst>
    </cfRule>
  </conditionalFormatting>
  <conditionalFormatting sqref="D150:D151 D148 D141:D142 D139 D129:D132">
    <cfRule type="cellIs" dxfId="38" priority="44" operator="equal">
      <formula>"In Progress"</formula>
    </cfRule>
    <cfRule type="cellIs" dxfId="37" priority="45" operator="equal">
      <formula>"Deferred"</formula>
    </cfRule>
    <cfRule type="cellIs" dxfId="36" priority="46" operator="equal">
      <formula>"Complete"</formula>
    </cfRule>
  </conditionalFormatting>
  <conditionalFormatting sqref="G141:G142 G150 G148 G129:G132 G139 G122:G123">
    <cfRule type="dataBar" priority="43">
      <dataBar>
        <cfvo type="min"/>
        <cfvo type="max"/>
        <color theme="3" tint="0.39997558519241921"/>
      </dataBar>
      <extLst>
        <ext xmlns:x14="http://schemas.microsoft.com/office/spreadsheetml/2009/9/main" uri="{B025F937-C7B1-47D3-B67F-A62EFF666E3E}">
          <x14:id>{B977D61C-E601-4979-BEFC-F80194DE6A35}</x14:id>
        </ext>
      </extLst>
    </cfRule>
  </conditionalFormatting>
  <conditionalFormatting sqref="G141:G142 G150 G148 G129:G132 G139 G122:G123">
    <cfRule type="dataBar" priority="42">
      <dataBar>
        <cfvo type="min"/>
        <cfvo type="max"/>
        <color theme="3" tint="0.39997558519241921"/>
      </dataBar>
      <extLst>
        <ext xmlns:x14="http://schemas.microsoft.com/office/spreadsheetml/2009/9/main" uri="{B025F937-C7B1-47D3-B67F-A62EFF666E3E}">
          <x14:id>{0C207FC0-FADD-40A4-883B-44E136711DA0}</x14:id>
        </ext>
      </extLst>
    </cfRule>
  </conditionalFormatting>
  <conditionalFormatting sqref="G141:G142 G150 G148 G129:G132 G139">
    <cfRule type="dataBar" priority="39">
      <dataBar>
        <cfvo type="min"/>
        <cfvo type="max"/>
        <color theme="3" tint="0.39997558519241921"/>
      </dataBar>
      <extLst>
        <ext xmlns:x14="http://schemas.microsoft.com/office/spreadsheetml/2009/9/main" uri="{B025F937-C7B1-47D3-B67F-A62EFF666E3E}">
          <x14:id>{90D20BAE-CC77-4AE4-9E51-6E92958F76DE}</x14:id>
        </ext>
      </extLst>
    </cfRule>
  </conditionalFormatting>
  <conditionalFormatting sqref="G141:G142 G150 G148 G129:G132 G139">
    <cfRule type="dataBar" priority="40">
      <dataBar>
        <cfvo type="min"/>
        <cfvo type="max"/>
        <color theme="3" tint="0.39997558519241921"/>
      </dataBar>
      <extLst>
        <ext xmlns:x14="http://schemas.microsoft.com/office/spreadsheetml/2009/9/main" uri="{B025F937-C7B1-47D3-B67F-A62EFF666E3E}">
          <x14:id>{54AF1D7E-2D13-4347-95FF-423BA87C1067}</x14:id>
        </ext>
      </extLst>
    </cfRule>
  </conditionalFormatting>
  <conditionalFormatting sqref="G141:G142 G150 G148 G129:G132 G139">
    <cfRule type="dataBar" priority="41">
      <dataBar>
        <cfvo type="min"/>
        <cfvo type="max"/>
        <color theme="3" tint="0.39997558519241921"/>
      </dataBar>
      <extLst>
        <ext xmlns:x14="http://schemas.microsoft.com/office/spreadsheetml/2009/9/main" uri="{B025F937-C7B1-47D3-B67F-A62EFF666E3E}">
          <x14:id>{887BE998-3E5B-4F74-910B-20FD44872D44}</x14:id>
        </ext>
      </extLst>
    </cfRule>
  </conditionalFormatting>
  <conditionalFormatting sqref="D191:D192 D196:D200">
    <cfRule type="cellIs" dxfId="35" priority="34" operator="equal">
      <formula>"In Progress"</formula>
    </cfRule>
    <cfRule type="cellIs" dxfId="34" priority="35" operator="equal">
      <formula>"Deferred"</formula>
    </cfRule>
    <cfRule type="cellIs" dxfId="33" priority="36" operator="equal">
      <formula>"Complete"</formula>
    </cfRule>
  </conditionalFormatting>
  <conditionalFormatting sqref="G191">
    <cfRule type="dataBar" priority="30">
      <dataBar>
        <cfvo type="min"/>
        <cfvo type="max"/>
        <color theme="3" tint="0.39997558519241921"/>
      </dataBar>
      <extLst>
        <ext xmlns:x14="http://schemas.microsoft.com/office/spreadsheetml/2009/9/main" uri="{B025F937-C7B1-47D3-B67F-A62EFF666E3E}">
          <x14:id>{D3616B63-7EF8-452C-9F8F-EDE53A282ABD}</x14:id>
        </ext>
      </extLst>
    </cfRule>
  </conditionalFormatting>
  <conditionalFormatting sqref="G199">
    <cfRule type="dataBar" priority="28">
      <dataBar>
        <cfvo type="min"/>
        <cfvo type="max"/>
        <color theme="3" tint="0.39997558519241921"/>
      </dataBar>
      <extLst>
        <ext xmlns:x14="http://schemas.microsoft.com/office/spreadsheetml/2009/9/main" uri="{B025F937-C7B1-47D3-B67F-A62EFF666E3E}">
          <x14:id>{BFD134BD-1917-4403-937A-87CCBD868429}</x14:id>
        </ext>
      </extLst>
    </cfRule>
  </conditionalFormatting>
  <conditionalFormatting sqref="G198">
    <cfRule type="dataBar" priority="32">
      <dataBar>
        <cfvo type="min"/>
        <cfvo type="max"/>
        <color theme="3" tint="0.39997558519241921"/>
      </dataBar>
      <extLst>
        <ext xmlns:x14="http://schemas.microsoft.com/office/spreadsheetml/2009/9/main" uri="{B025F937-C7B1-47D3-B67F-A62EFF666E3E}">
          <x14:id>{19888388-D4AD-4ACD-9E75-B2D2869DBBF2}</x14:id>
        </ext>
      </extLst>
    </cfRule>
  </conditionalFormatting>
  <conditionalFormatting sqref="D195">
    <cfRule type="cellIs" dxfId="32" priority="25" operator="equal">
      <formula>"In Progress"</formula>
    </cfRule>
    <cfRule type="cellIs" dxfId="31" priority="26" operator="equal">
      <formula>"Deferred"</formula>
    </cfRule>
    <cfRule type="cellIs" dxfId="30" priority="27" operator="equal">
      <formula>"Complete"</formula>
    </cfRule>
  </conditionalFormatting>
  <conditionalFormatting sqref="G198:G200">
    <cfRule type="dataBar" priority="37">
      <dataBar>
        <cfvo type="min"/>
        <cfvo type="max"/>
        <color theme="3" tint="0.39997558519241921"/>
      </dataBar>
      <extLst>
        <ext xmlns:x14="http://schemas.microsoft.com/office/spreadsheetml/2009/9/main" uri="{B025F937-C7B1-47D3-B67F-A62EFF666E3E}">
          <x14:id>{9434804B-3687-4682-A4C7-E85A40A071C0}</x14:id>
        </ext>
      </extLst>
    </cfRule>
  </conditionalFormatting>
  <conditionalFormatting sqref="D201">
    <cfRule type="cellIs" dxfId="29" priority="21" operator="equal">
      <formula>"In Progress"</formula>
    </cfRule>
    <cfRule type="cellIs" dxfId="28" priority="22" operator="equal">
      <formula>"Deferred"</formula>
    </cfRule>
    <cfRule type="cellIs" dxfId="27" priority="23" operator="equal">
      <formula>"Complete"</formula>
    </cfRule>
  </conditionalFormatting>
  <conditionalFormatting sqref="D201">
    <cfRule type="cellIs" dxfId="26" priority="18" operator="equal">
      <formula>"In Progress"</formula>
    </cfRule>
    <cfRule type="cellIs" dxfId="25" priority="19" operator="equal">
      <formula>"Deferred"</formula>
    </cfRule>
    <cfRule type="cellIs" dxfId="24" priority="20" operator="equal">
      <formula>"Complete"</formula>
    </cfRule>
  </conditionalFormatting>
  <conditionalFormatting sqref="G201">
    <cfRule type="dataBar" priority="16">
      <dataBar>
        <cfvo type="min"/>
        <cfvo type="max"/>
        <color theme="3" tint="0.39997558519241921"/>
      </dataBar>
      <extLst>
        <ext xmlns:x14="http://schemas.microsoft.com/office/spreadsheetml/2009/9/main" uri="{B025F937-C7B1-47D3-B67F-A62EFF666E3E}">
          <x14:id>{D3827A9C-80A1-4AF3-9C10-46B57A71C82D}</x14:id>
        </ext>
      </extLst>
    </cfRule>
  </conditionalFormatting>
  <conditionalFormatting sqref="G201">
    <cfRule type="dataBar" priority="15">
      <dataBar>
        <cfvo type="min"/>
        <cfvo type="max"/>
        <color theme="3" tint="0.39997558519241921"/>
      </dataBar>
      <extLst>
        <ext xmlns:x14="http://schemas.microsoft.com/office/spreadsheetml/2009/9/main" uri="{B025F937-C7B1-47D3-B67F-A62EFF666E3E}">
          <x14:id>{27A58624-8B23-40A4-8F45-D08AD550393C}</x14:id>
        </ext>
      </extLst>
    </cfRule>
  </conditionalFormatting>
  <conditionalFormatting sqref="D201">
    <cfRule type="cellIs" dxfId="23" priority="12" operator="equal">
      <formula>"In Progress"</formula>
    </cfRule>
    <cfRule type="cellIs" dxfId="22" priority="13" operator="equal">
      <formula>"Deferred"</formula>
    </cfRule>
    <cfRule type="cellIs" dxfId="21" priority="14" operator="equal">
      <formula>"Complete"</formula>
    </cfRule>
  </conditionalFormatting>
  <conditionalFormatting sqref="G155:G156 G158:G162">
    <cfRule type="dataBar" priority="1046">
      <dataBar>
        <cfvo type="min"/>
        <cfvo type="max"/>
        <color theme="3" tint="0.39997558519241921"/>
      </dataBar>
      <extLst>
        <ext xmlns:x14="http://schemas.microsoft.com/office/spreadsheetml/2009/9/main" uri="{B025F937-C7B1-47D3-B67F-A62EFF666E3E}">
          <x14:id>{3092B6DB-83AF-40D6-9BFE-3CEDF5CE6934}</x14:id>
        </ext>
      </extLst>
    </cfRule>
  </conditionalFormatting>
  <conditionalFormatting sqref="G193">
    <cfRule type="dataBar" priority="4">
      <dataBar>
        <cfvo type="min"/>
        <cfvo type="max"/>
        <color theme="3" tint="0.39997558519241921"/>
      </dataBar>
      <extLst>
        <ext xmlns:x14="http://schemas.microsoft.com/office/spreadsheetml/2009/9/main" uri="{B025F937-C7B1-47D3-B67F-A62EFF666E3E}">
          <x14:id>{AA16A036-8AF7-411C-9ED9-8AE2FAB1D452}</x14:id>
        </ext>
      </extLst>
    </cfRule>
  </conditionalFormatting>
  <conditionalFormatting sqref="G193">
    <cfRule type="dataBar" priority="5">
      <dataBar>
        <cfvo type="min"/>
        <cfvo type="max"/>
        <color theme="3" tint="0.39997558519241921"/>
      </dataBar>
      <extLst>
        <ext xmlns:x14="http://schemas.microsoft.com/office/spreadsheetml/2009/9/main" uri="{B025F937-C7B1-47D3-B67F-A62EFF666E3E}">
          <x14:id>{E9EEDDAC-5FE7-4D2B-967D-7AD0E6286AEC}</x14:id>
        </ext>
      </extLst>
    </cfRule>
  </conditionalFormatting>
  <conditionalFormatting sqref="D193">
    <cfRule type="cellIs" dxfId="20" priority="1" operator="equal">
      <formula>"In Progress"</formula>
    </cfRule>
    <cfRule type="cellIs" dxfId="19" priority="2" operator="equal">
      <formula>"Deferred"</formula>
    </cfRule>
    <cfRule type="cellIs" dxfId="18" priority="3" operator="equal">
      <formula>"Complete"</formula>
    </cfRule>
  </conditionalFormatting>
  <conditionalFormatting sqref="G194:G197 G192">
    <cfRule type="dataBar" priority="1049">
      <dataBar>
        <cfvo type="min"/>
        <cfvo type="max"/>
        <color theme="3" tint="0.39997558519241921"/>
      </dataBar>
      <extLst>
        <ext xmlns:x14="http://schemas.microsoft.com/office/spreadsheetml/2009/9/main" uri="{B025F937-C7B1-47D3-B67F-A62EFF666E3E}">
          <x14:id>{A5A2B18D-DF58-4C5F-9792-DD99AD599032}</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201">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201">
      <formula1>"Low, Normal, High"</formula1>
    </dataValidation>
    <dataValidation type="list" errorStyle="warning" allowBlank="1" showInputMessage="1" showErrorMessage="1" error="Select entry from the list. Select CANCEL, then press ALT+DOWN ARROW to open the drop-down list, then ENTER to make selection" sqref="G4:G201">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20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G118:G123</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1F3C0D64-CA51-476C-8D62-9B03A265F5C6}">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6CD7A3CB-AA45-4AFB-809C-C271876D36F8}">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2F9D9A3B-90FB-45BB-9A96-A2292AB7FAC0}">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CE397303-B022-496C-9463-426A25BA3E29}">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G127:G128</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G127:G128 G133</xm:sqref>
        </x14:conditionalFormatting>
        <x14:conditionalFormatting xmlns:xm="http://schemas.microsoft.com/office/excel/2006/main">
          <x14:cfRule type="dataBar" id="{8ED9FE60-12D0-43E8-AA09-6EA3E4F8310B}">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FDEEAE07-22C8-4DDB-8D93-779A8BD664C3}">
            <x14:dataBar minLength="0" maxLength="100" border="1">
              <x14:cfvo type="autoMin"/>
              <x14:cfvo type="autoMax"/>
              <x14:borderColor theme="3" tint="0.39997558519241921"/>
              <x14:negativeFillColor rgb="FFFF0000"/>
              <x14:axisColor rgb="FF000000"/>
            </x14:dataBar>
          </x14:cfRule>
          <xm:sqref>G144</xm:sqref>
        </x14:conditionalFormatting>
        <x14:conditionalFormatting xmlns:xm="http://schemas.microsoft.com/office/excel/2006/main">
          <x14:cfRule type="dataBar" id="{B2867639-160C-4371-A9C7-A09719DB9920}">
            <x14:dataBar minLength="0" maxLength="100" border="1">
              <x14:cfvo type="autoMin"/>
              <x14:cfvo type="autoMax"/>
              <x14:borderColor theme="3" tint="0.39997558519241921"/>
              <x14:negativeFillColor rgb="FFFF0000"/>
              <x14:axisColor rgb="FF000000"/>
            </x14:dataBar>
          </x14:cfRule>
          <xm:sqref>G145</xm:sqref>
        </x14:conditionalFormatting>
        <x14:conditionalFormatting xmlns:xm="http://schemas.microsoft.com/office/excel/2006/main">
          <x14:cfRule type="dataBar" id="{EE503972-E830-481E-A524-BE58613BCCFB}">
            <x14:dataBar minLength="0" maxLength="100" border="1">
              <x14:cfvo type="autoMin"/>
              <x14:cfvo type="autoMax"/>
              <x14:borderColor theme="3" tint="0.39997558519241921"/>
              <x14:negativeFillColor rgb="FFFF0000"/>
              <x14:axisColor rgb="FF000000"/>
            </x14:dataBar>
          </x14:cfRule>
          <xm:sqref>G151</xm:sqref>
        </x14:conditionalFormatting>
        <x14:conditionalFormatting xmlns:xm="http://schemas.microsoft.com/office/excel/2006/main">
          <x14:cfRule type="dataBar" id="{4D4F7635-D495-4027-9296-F7EDDB9D0531}">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58358DE5-A13D-4B67-A02E-84AB0BBAA8BA}">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A9E0DAF6-3EB0-4F87-856C-67433922DD01}">
            <x14:dataBar minLength="0" maxLength="100" border="1">
              <x14:cfvo type="autoMin"/>
              <x14:cfvo type="autoMax"/>
              <x14:borderColor theme="3" tint="0.39997558519241921"/>
              <x14:negativeFillColor rgb="FFFF0000"/>
              <x14:axisColor rgb="FF000000"/>
            </x14:dataBar>
          </x14:cfRule>
          <xm:sqref>G143</xm:sqref>
        </x14:conditionalFormatting>
        <x14:conditionalFormatting xmlns:xm="http://schemas.microsoft.com/office/excel/2006/main">
          <x14:cfRule type="dataBar" id="{32ECE442-B666-4E5D-A027-2FFC369087F1}">
            <x14:dataBar minLength="0" maxLength="100" border="1">
              <x14:cfvo type="autoMin"/>
              <x14:cfvo type="autoMax"/>
              <x14:borderColor theme="3" tint="0.39997558519241921"/>
              <x14:negativeFillColor rgb="FFFF0000"/>
              <x14:axisColor rgb="FF000000"/>
            </x14:dataBar>
          </x14:cfRule>
          <xm:sqref>G136 G138 G140 G143</xm:sqref>
        </x14:conditionalFormatting>
        <x14:conditionalFormatting xmlns:xm="http://schemas.microsoft.com/office/excel/2006/main">
          <x14:cfRule type="dataBar" id="{2707E54F-C2BC-42AE-9DC1-F92844484CA4}">
            <x14:dataBar minLength="0" maxLength="100" border="1">
              <x14:cfvo type="autoMin"/>
              <x14:cfvo type="autoMax"/>
              <x14:borderColor theme="3" tint="0.39997558519241921"/>
              <x14:negativeFillColor rgb="FFFF0000"/>
              <x14:axisColor rgb="FF000000"/>
            </x14:dataBar>
          </x14:cfRule>
          <xm:sqref>G136 G138 G140</xm:sqref>
        </x14:conditionalFormatting>
        <x14:conditionalFormatting xmlns:xm="http://schemas.microsoft.com/office/excel/2006/main">
          <x14:cfRule type="dataBar" id="{88533CF8-16D7-4E6E-965F-8B6422087767}">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094ADAEA-19A2-4196-BDB7-56153892204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94DD498E-FA00-4CF3-8539-A1E5C78C9B3C}">
            <x14:dataBar minLength="0" maxLength="100" border="1">
              <x14:cfvo type="autoMin"/>
              <x14:cfvo type="autoMax"/>
              <x14:borderColor theme="3" tint="0.39997558519241921"/>
              <x14:negativeFillColor rgb="FFFF0000"/>
              <x14:axisColor rgb="FF000000"/>
            </x14:dataBar>
          </x14:cfRule>
          <xm:sqref>G137</xm:sqref>
        </x14:conditionalFormatting>
        <x14:conditionalFormatting xmlns:xm="http://schemas.microsoft.com/office/excel/2006/main">
          <x14:cfRule type="dataBar" id="{238F5D43-BDFF-455E-AB91-1C30FE38B4A3}">
            <x14:dataBar minLength="0" maxLength="100" border="1">
              <x14:cfvo type="autoMin"/>
              <x14:cfvo type="autoMax"/>
              <x14:borderColor theme="3" tint="0.39997558519241921"/>
              <x14:negativeFillColor rgb="FFFF0000"/>
              <x14:axisColor rgb="FF000000"/>
            </x14:dataBar>
          </x14:cfRule>
          <xm:sqref>G146:G147 G149</xm:sqref>
        </x14:conditionalFormatting>
        <x14:conditionalFormatting xmlns:xm="http://schemas.microsoft.com/office/excel/2006/main">
          <x14:cfRule type="dataBar" id="{2FBE07FC-E1AF-447E-B4B0-A1ADCB368334}">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AF00CC35-43A6-47E7-B1FB-56810EA2AF0F}">
            <x14:dataBar minLength="0" maxLength="100" border="1">
              <x14:cfvo type="autoMin"/>
              <x14:cfvo type="autoMax"/>
              <x14:borderColor theme="3" tint="0.39997558519241921"/>
              <x14:negativeFillColor rgb="FFFF0000"/>
              <x14:axisColor rgb="FF000000"/>
            </x14:dataBar>
          </x14:cfRule>
          <xm:sqref>G153</xm:sqref>
        </x14:conditionalFormatting>
        <x14:conditionalFormatting xmlns:xm="http://schemas.microsoft.com/office/excel/2006/main">
          <x14:cfRule type="dataBar" id="{BE2E74EB-2EDB-4ADB-98BB-9AE1F81A0A1A}">
            <x14:dataBar minLength="0" maxLength="100" border="1">
              <x14:cfvo type="autoMin"/>
              <x14:cfvo type="autoMax"/>
              <x14:borderColor theme="3" tint="0.39997558519241921"/>
              <x14:negativeFillColor rgb="FFFF0000"/>
              <x14:axisColor rgb="FF000000"/>
            </x14:dataBar>
          </x14:cfRule>
          <xm:sqref>G154</xm:sqref>
        </x14:conditionalFormatting>
        <x14:conditionalFormatting xmlns:xm="http://schemas.microsoft.com/office/excel/2006/main">
          <x14:cfRule type="dataBar" id="{03B1F8DB-A960-42E2-96CE-BA2E8B29E700}">
            <x14:dataBar minLength="0" maxLength="100" border="1">
              <x14:cfvo type="autoMin"/>
              <x14:cfvo type="autoMax"/>
              <x14:borderColor theme="3" tint="0.39997558519241921"/>
              <x14:negativeFillColor rgb="FFFF0000"/>
              <x14:axisColor rgb="FF000000"/>
            </x14:dataBar>
          </x14:cfRule>
          <xm:sqref>G161</xm:sqref>
        </x14:conditionalFormatting>
        <x14:conditionalFormatting xmlns:xm="http://schemas.microsoft.com/office/excel/2006/main">
          <x14:cfRule type="dataBar" id="{3ADA0560-977A-4EA0-8FD4-E5B5ABD73C5A}">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FB22A1F0-8FD8-4A85-B3F5-4B3A9D21FC94}">
            <x14:dataBar minLength="0" maxLength="100" border="1">
              <x14:cfvo type="autoMin"/>
              <x14:cfvo type="autoMax"/>
              <x14:borderColor theme="3" tint="0.39997558519241921"/>
              <x14:negativeFillColor rgb="FFFF0000"/>
              <x14:axisColor rgb="FF000000"/>
            </x14:dataBar>
          </x14:cfRule>
          <xm:sqref>G155:G156 G158:G160</xm:sqref>
        </x14:conditionalFormatting>
        <x14:conditionalFormatting xmlns:xm="http://schemas.microsoft.com/office/excel/2006/main">
          <x14:cfRule type="dataBar" id="{FA182EED-5B9B-45FE-93FD-7A08B0ADC408}">
            <x14:dataBar minLength="0" maxLength="100" border="1">
              <x14:cfvo type="autoMin"/>
              <x14:cfvo type="autoMax"/>
              <x14:borderColor theme="3" tint="0.39997558519241921"/>
              <x14:negativeFillColor rgb="FFFF0000"/>
              <x14:axisColor rgb="FF000000"/>
            </x14:dataBar>
          </x14:cfRule>
          <xm:sqref>G159:G162</xm:sqref>
        </x14:conditionalFormatting>
        <x14:conditionalFormatting xmlns:xm="http://schemas.microsoft.com/office/excel/2006/main">
          <x14:cfRule type="dataBar" id="{84A3DC77-7801-4532-8FB7-EB83DDA9C3F6}">
            <x14:dataBar minLength="0" maxLength="100" border="1">
              <x14:cfvo type="autoMin"/>
              <x14:cfvo type="autoMax"/>
              <x14:borderColor theme="3" tint="0.39997558519241921"/>
              <x14:negativeFillColor rgb="FFFF0000"/>
              <x14:axisColor rgb="FF000000"/>
            </x14:dataBar>
          </x14:cfRule>
          <xm:sqref>G155:G156 G158:G159</xm:sqref>
        </x14:conditionalFormatting>
        <x14:conditionalFormatting xmlns:xm="http://schemas.microsoft.com/office/excel/2006/main">
          <x14:cfRule type="dataBar" id="{2603DE93-8B38-4C52-8BA5-A8AF80BD7F8E}">
            <x14:dataBar minLength="0" maxLength="100" border="1">
              <x14:cfvo type="autoMin"/>
              <x14:cfvo type="autoMax"/>
              <x14:borderColor theme="3" tint="0.39997558519241921"/>
              <x14:negativeFillColor rgb="FFFF0000"/>
              <x14:axisColor rgb="FF000000"/>
            </x14:dataBar>
          </x14:cfRule>
          <xm:sqref>G152</xm:sqref>
        </x14:conditionalFormatting>
        <x14:conditionalFormatting xmlns:xm="http://schemas.microsoft.com/office/excel/2006/main">
          <x14:cfRule type="dataBar" id="{263F967C-1BB2-4515-960A-15837610A4DE}">
            <x14:dataBar minLength="0" maxLength="100" border="1">
              <x14:cfvo type="autoMin"/>
              <x14:cfvo type="autoMax"/>
              <x14:borderColor theme="3" tint="0.39997558519241921"/>
              <x14:negativeFillColor rgb="FFFF0000"/>
              <x14:axisColor rgb="FF000000"/>
            </x14:dataBar>
          </x14:cfRule>
          <xm:sqref>G151:G152</xm:sqref>
        </x14:conditionalFormatting>
        <x14:conditionalFormatting xmlns:xm="http://schemas.microsoft.com/office/excel/2006/main">
          <x14:cfRule type="dataBar" id="{11C5F4B7-9BD5-4D4E-846F-C2BD73573480}">
            <x14:dataBar minLength="0" maxLength="100" border="1">
              <x14:cfvo type="autoMin"/>
              <x14:cfvo type="autoMax"/>
              <x14:borderColor theme="3" tint="0.39997558519241921"/>
              <x14:negativeFillColor rgb="FFFF0000"/>
              <x14:axisColor rgb="FF000000"/>
            </x14:dataBar>
          </x14:cfRule>
          <xm:sqref>G146:G147 G149 G151:G152</xm:sqref>
        </x14:conditionalFormatting>
        <x14:conditionalFormatting xmlns:xm="http://schemas.microsoft.com/office/excel/2006/main">
          <x14:cfRule type="dataBar" id="{81FE6DE3-F7F1-47A4-A5BA-9137FECDC582}">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A70694A7-918C-4B5D-8996-02FC326C6F83}">
            <x14:dataBar minLength="0" maxLength="100" border="1">
              <x14:cfvo type="autoMin"/>
              <x14:cfvo type="autoMax"/>
              <x14:borderColor theme="3" tint="0.39997558519241921"/>
              <x14:negativeFillColor rgb="FFFF0000"/>
              <x14:axisColor rgb="FF000000"/>
            </x14:dataBar>
          </x14:cfRule>
          <xm:sqref>G155</xm:sqref>
        </x14:conditionalFormatting>
        <x14:conditionalFormatting xmlns:xm="http://schemas.microsoft.com/office/excel/2006/main">
          <x14:cfRule type="dataBar" id="{DEA15B34-327C-462B-AF51-B0066F76F267}">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4791A2B9-855B-4386-A4D0-972B38CBAC4C}">
            <x14:dataBar minLength="0" maxLength="100" border="1">
              <x14:cfvo type="autoMin"/>
              <x14:cfvo type="autoMax"/>
              <x14:borderColor theme="3" tint="0.39997558519241921"/>
              <x14:negativeFillColor rgb="FFFF0000"/>
              <x14:axisColor rgb="FF000000"/>
            </x14:dataBar>
          </x14:cfRule>
          <xm:sqref>G163</xm:sqref>
        </x14:conditionalFormatting>
        <x14:conditionalFormatting xmlns:xm="http://schemas.microsoft.com/office/excel/2006/main">
          <x14:cfRule type="dataBar" id="{C9CB2DF6-C631-4B8D-B2AE-30185A58DBCE}">
            <x14:dataBar minLength="0" maxLength="100" border="1">
              <x14:cfvo type="autoMin"/>
              <x14:cfvo type="autoMax"/>
              <x14:borderColor theme="3" tint="0.39997558519241921"/>
              <x14:negativeFillColor rgb="FFFF0000"/>
              <x14:axisColor rgb="FF000000"/>
            </x14:dataBar>
          </x14:cfRule>
          <xm:sqref>G164</xm:sqref>
        </x14:conditionalFormatting>
        <x14:conditionalFormatting xmlns:xm="http://schemas.microsoft.com/office/excel/2006/main">
          <x14:cfRule type="dataBar" id="{C6CCDB39-D255-4340-A701-3394F94679D8}">
            <x14:dataBar minLength="0" maxLength="100" border="1">
              <x14:cfvo type="autoMin"/>
              <x14:cfvo type="autoMax"/>
              <x14:borderColor theme="3" tint="0.39997558519241921"/>
              <x14:negativeFillColor rgb="FFFF0000"/>
              <x14:axisColor rgb="FF000000"/>
            </x14:dataBar>
          </x14:cfRule>
          <xm:sqref>G170</xm:sqref>
        </x14:conditionalFormatting>
        <x14:conditionalFormatting xmlns:xm="http://schemas.microsoft.com/office/excel/2006/main">
          <x14:cfRule type="dataBar" id="{52689280-D85A-4CA4-8DB5-670FE86A6021}">
            <x14:dataBar minLength="0" maxLength="100" border="1">
              <x14:cfvo type="autoMin"/>
              <x14:cfvo type="autoMax"/>
              <x14:borderColor theme="3" tint="0.39997558519241921"/>
              <x14:negativeFillColor rgb="FFFF0000"/>
              <x14:axisColor rgb="FF000000"/>
            </x14:dataBar>
          </x14:cfRule>
          <xm:sqref>G167:G169 G165</xm:sqref>
        </x14:conditionalFormatting>
        <x14:conditionalFormatting xmlns:xm="http://schemas.microsoft.com/office/excel/2006/main">
          <x14:cfRule type="dataBar" id="{450B5C22-4658-471A-A7DC-A264E5B0EA08}">
            <x14:dataBar minLength="0" maxLength="100" border="1">
              <x14:cfvo type="autoMin"/>
              <x14:cfvo type="autoMax"/>
              <x14:borderColor theme="3" tint="0.39997558519241921"/>
              <x14:negativeFillColor rgb="FFFF0000"/>
              <x14:axisColor rgb="FF000000"/>
            </x14:dataBar>
          </x14:cfRule>
          <xm:sqref>G167:G168 G165</xm:sqref>
        </x14:conditionalFormatting>
        <x14:conditionalFormatting xmlns:xm="http://schemas.microsoft.com/office/excel/2006/main">
          <x14:cfRule type="dataBar" id="{8185AA13-A99D-446B-B26F-4F3DBB1AE9A1}">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69E3DED6-78D3-4A8F-9FC4-03D699E37265}">
            <x14:dataBar minLength="0" maxLength="100" border="1">
              <x14:cfvo type="autoMin"/>
              <x14:cfvo type="autoMax"/>
              <x14:borderColor theme="3" tint="0.39997558519241921"/>
              <x14:negativeFillColor rgb="FFFF0000"/>
              <x14:axisColor rgb="FF000000"/>
            </x14:dataBar>
          </x14:cfRule>
          <xm:sqref>G165</xm:sqref>
        </x14:conditionalFormatting>
        <x14:conditionalFormatting xmlns:xm="http://schemas.microsoft.com/office/excel/2006/main">
          <x14:cfRule type="dataBar" id="{413EEF0B-BE9E-4149-9693-4F89955DB995}">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9B1C0EAA-2242-4DE7-B8D7-4051DF532531}">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6A9B4F62-D2A2-446C-9CD1-CE7C86C58093}">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D92B023C-10F6-4E4F-BDAB-B07734EAD61F}">
            <x14:dataBar minLength="0" maxLength="100" border="1">
              <x14:cfvo type="autoMin"/>
              <x14:cfvo type="autoMax"/>
              <x14:borderColor theme="3" tint="0.39997558519241921"/>
              <x14:negativeFillColor rgb="FFFF0000"/>
              <x14:axisColor rgb="FF000000"/>
            </x14:dataBar>
          </x14:cfRule>
          <xm:sqref>G157</xm:sqref>
        </x14:conditionalFormatting>
        <x14:conditionalFormatting xmlns:xm="http://schemas.microsoft.com/office/excel/2006/main">
          <x14:cfRule type="dataBar" id="{7AB384D5-89A5-44F0-80FC-1B2044EE0EC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BDE2839-99A9-4B6E-95F0-2BDD6C2E5F03}">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FB32E421-1EED-46FC-A0AE-11F5483CD73F}">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7DEE6E5D-DEFA-4AB7-AD0D-8EE2752E9190}">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1671A8C5-4937-4066-9AD1-9FCE9C8E0C91}">
            <x14:dataBar minLength="0" maxLength="100" border="1">
              <x14:cfvo type="autoMin"/>
              <x14:cfvo type="autoMax"/>
              <x14:borderColor theme="3" tint="0.39997558519241921"/>
              <x14:negativeFillColor rgb="FFFF0000"/>
              <x14:axisColor rgb="FF000000"/>
            </x14:dataBar>
          </x14:cfRule>
          <xm:sqref>G166</xm:sqref>
        </x14:conditionalFormatting>
        <x14:conditionalFormatting xmlns:xm="http://schemas.microsoft.com/office/excel/2006/main">
          <x14:cfRule type="dataBar" id="{D0C21B6E-807E-401F-BD1B-17C4265F25BF}">
            <x14:dataBar minLength="0" maxLength="100" border="1">
              <x14:cfvo type="autoMin"/>
              <x14:cfvo type="autoMax"/>
              <x14:borderColor theme="3" tint="0.39997558519241921"/>
              <x14:negativeFillColor rgb="FFFF0000"/>
              <x14:axisColor rgb="FF000000"/>
            </x14:dataBar>
          </x14:cfRule>
          <xm:sqref>G182</xm:sqref>
        </x14:conditionalFormatting>
        <x14:conditionalFormatting xmlns:xm="http://schemas.microsoft.com/office/excel/2006/main">
          <x14:cfRule type="dataBar" id="{00D69B1D-02B0-4886-AC84-CAA73A5B51EE}">
            <x14:dataBar minLength="0" maxLength="100" border="1">
              <x14:cfvo type="autoMin"/>
              <x14:cfvo type="autoMax"/>
              <x14:borderColor theme="3" tint="0.39997558519241921"/>
              <x14:negativeFillColor rgb="FFFF0000"/>
              <x14:axisColor rgb="FF000000"/>
            </x14:dataBar>
          </x14:cfRule>
          <xm:sqref>G188</xm:sqref>
        </x14:conditionalFormatting>
        <x14:conditionalFormatting xmlns:xm="http://schemas.microsoft.com/office/excel/2006/main">
          <x14:cfRule type="dataBar" id="{57244D62-B34D-4ED1-BA4D-4F3373EBAF0E}">
            <x14:dataBar minLength="0" maxLength="100" border="1">
              <x14:cfvo type="autoMin"/>
              <x14:cfvo type="autoMax"/>
              <x14:borderColor theme="3" tint="0.39997558519241921"/>
              <x14:negativeFillColor rgb="FFFF0000"/>
              <x14:axisColor rgb="FF000000"/>
            </x14:dataBar>
          </x14:cfRule>
          <xm:sqref>G187</xm:sqref>
        </x14:conditionalFormatting>
        <x14:conditionalFormatting xmlns:xm="http://schemas.microsoft.com/office/excel/2006/main">
          <x14:cfRule type="dataBar" id="{BEABF4EA-2C9F-449B-A94A-43820CF4BEDC}">
            <x14:dataBar minLength="0" maxLength="100" border="1">
              <x14:cfvo type="autoMin"/>
              <x14:cfvo type="autoMax"/>
              <x14:borderColor theme="3" tint="0.39997558519241921"/>
              <x14:negativeFillColor rgb="FFFF0000"/>
              <x14:axisColor rgb="FF000000"/>
            </x14:dataBar>
          </x14:cfRule>
          <xm:sqref>G187:G189</xm:sqref>
        </x14:conditionalFormatting>
        <x14:conditionalFormatting xmlns:xm="http://schemas.microsoft.com/office/excel/2006/main">
          <x14:cfRule type="dataBar" id="{4B761B91-8BF0-4FF8-9811-FA5ABB94CCA7}">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C48D448D-B37F-425D-A076-8A484AF2562B}">
            <x14:dataBar minLength="0" maxLength="100" border="1">
              <x14:cfvo type="autoMin"/>
              <x14:cfvo type="autoMax"/>
              <x14:borderColor theme="3" tint="0.39997558519241921"/>
              <x14:negativeFillColor rgb="FFFF0000"/>
              <x14:axisColor rgb="FF000000"/>
            </x14:dataBar>
          </x14:cfRule>
          <xm:sqref>G190</xm:sqref>
        </x14:conditionalFormatting>
        <x14:conditionalFormatting xmlns:xm="http://schemas.microsoft.com/office/excel/2006/main">
          <x14:cfRule type="dataBar" id="{7708DC81-BD8A-40C0-9E8C-9E40703D3344}">
            <x14:dataBar minLength="0" maxLength="100" border="1">
              <x14:cfvo type="autoMin"/>
              <x14:cfvo type="autoMax"/>
              <x14:borderColor theme="3" tint="0.39997558519241921"/>
              <x14:negativeFillColor rgb="FFFF0000"/>
              <x14:axisColor rgb="FF000000"/>
            </x14:dataBar>
          </x14:cfRule>
          <xm:sqref>G167:G171 G165</xm:sqref>
        </x14:conditionalFormatting>
        <x14:conditionalFormatting xmlns:xm="http://schemas.microsoft.com/office/excel/2006/main">
          <x14:cfRule type="dataBar" id="{A4F3B052-AC96-4340-9238-61C1C4055AF4}">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57BCCC5A-D491-47B8-B327-C10ED6C5519F}">
            <x14:dataBar minLength="0" maxLength="100" border="1">
              <x14:cfvo type="autoMin"/>
              <x14:cfvo type="autoMax"/>
              <x14:borderColor theme="3" tint="0.39997558519241921"/>
              <x14:negativeFillColor rgb="FFFF0000"/>
              <x14:axisColor rgb="FF000000"/>
            </x14:dataBar>
          </x14:cfRule>
          <xm:sqref>G183:G186</xm:sqref>
        </x14:conditionalFormatting>
        <x14:conditionalFormatting xmlns:xm="http://schemas.microsoft.com/office/excel/2006/main">
          <x14:cfRule type="dataBar" id="{0DD2F9BA-7396-4FDF-B64F-54418BBF082E}">
            <x14:dataBar minLength="0" maxLength="100" border="1">
              <x14:cfvo type="autoMin"/>
              <x14:cfvo type="autoMax"/>
              <x14:borderColor theme="3" tint="0.39997558519241921"/>
              <x14:negativeFillColor rgb="FFFF0000"/>
              <x14:axisColor rgb="FF000000"/>
            </x14:dataBar>
          </x14:cfRule>
          <xm:sqref>G173</xm:sqref>
        </x14:conditionalFormatting>
        <x14:conditionalFormatting xmlns:xm="http://schemas.microsoft.com/office/excel/2006/main">
          <x14:cfRule type="dataBar" id="{B7A30FC3-D8E7-407E-8AF3-346C3E9FC08C}">
            <x14:dataBar minLength="0" maxLength="100" border="1">
              <x14:cfvo type="autoMin"/>
              <x14:cfvo type="autoMax"/>
              <x14:borderColor theme="3" tint="0.39997558519241921"/>
              <x14:negativeFillColor rgb="FFFF0000"/>
              <x14:axisColor rgb="FF000000"/>
            </x14:dataBar>
          </x14:cfRule>
          <xm:sqref>G179</xm:sqref>
        </x14:conditionalFormatting>
        <x14:conditionalFormatting xmlns:xm="http://schemas.microsoft.com/office/excel/2006/main">
          <x14:cfRule type="dataBar" id="{B78BB566-853C-4EF9-8A5E-AF5469894EB7}">
            <x14:dataBar minLength="0" maxLength="100" border="1">
              <x14:cfvo type="autoMin"/>
              <x14:cfvo type="autoMax"/>
              <x14:borderColor theme="3" tint="0.39997558519241921"/>
              <x14:negativeFillColor rgb="FFFF0000"/>
              <x14:axisColor rgb="FF000000"/>
            </x14:dataBar>
          </x14:cfRule>
          <xm:sqref>G176:G178 G174</xm:sqref>
        </x14:conditionalFormatting>
        <x14:conditionalFormatting xmlns:xm="http://schemas.microsoft.com/office/excel/2006/main">
          <x14:cfRule type="dataBar" id="{91301846-B24E-48D6-82C8-5F4C92D471B7}">
            <x14:dataBar minLength="0" maxLength="100" border="1">
              <x14:cfvo type="autoMin"/>
              <x14:cfvo type="autoMax"/>
              <x14:borderColor theme="3" tint="0.39997558519241921"/>
              <x14:negativeFillColor rgb="FFFF0000"/>
              <x14:axisColor rgb="FF000000"/>
            </x14:dataBar>
          </x14:cfRule>
          <xm:sqref>G176:G177 G174</xm:sqref>
        </x14:conditionalFormatting>
        <x14:conditionalFormatting xmlns:xm="http://schemas.microsoft.com/office/excel/2006/main">
          <x14:cfRule type="dataBar" id="{876542EB-84CE-42E9-ABD2-F8CEBE7B4E7C}">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85A3062-FE64-40BD-9760-0F89129C8704}">
            <x14:dataBar minLength="0" maxLength="100" border="1">
              <x14:cfvo type="autoMin"/>
              <x14:cfvo type="autoMax"/>
              <x14:borderColor theme="3" tint="0.39997558519241921"/>
              <x14:negativeFillColor rgb="FFFF0000"/>
              <x14:axisColor rgb="FF000000"/>
            </x14:dataBar>
          </x14:cfRule>
          <xm:sqref>G174</xm:sqref>
        </x14:conditionalFormatting>
        <x14:conditionalFormatting xmlns:xm="http://schemas.microsoft.com/office/excel/2006/main">
          <x14:cfRule type="dataBar" id="{C6C26DB4-0713-449D-95E5-3C125B477438}">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76E5B179-69FB-43E4-9D53-257738D69A5D}">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E6378B99-126C-4440-9BC4-E219D79E68DB}">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98B99AF7-2040-4081-B04D-91D1DADC6E19}">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4AED7306-8915-4FF4-AE00-383008788337}">
            <x14:dataBar minLength="0" maxLength="100" border="1">
              <x14:cfvo type="autoMin"/>
              <x14:cfvo type="autoMax"/>
              <x14:borderColor theme="3" tint="0.39997558519241921"/>
              <x14:negativeFillColor rgb="FFFF0000"/>
              <x14:axisColor rgb="FF000000"/>
            </x14:dataBar>
          </x14:cfRule>
          <xm:sqref>G175</xm:sqref>
        </x14:conditionalFormatting>
        <x14:conditionalFormatting xmlns:xm="http://schemas.microsoft.com/office/excel/2006/main">
          <x14:cfRule type="dataBar" id="{6AFEE375-BFAF-4FA1-8E01-46B4A3C7AD55}">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6D47C844-A975-4BD8-B7B7-DCA08CAA15C6}">
            <x14:dataBar minLength="0" maxLength="100" border="1">
              <x14:cfvo type="autoMin"/>
              <x14:cfvo type="autoMax"/>
              <x14:borderColor theme="3" tint="0.39997558519241921"/>
              <x14:negativeFillColor rgb="FFFF0000"/>
              <x14:axisColor rgb="FF000000"/>
            </x14:dataBar>
          </x14:cfRule>
          <xm:sqref>G181</xm:sqref>
        </x14:conditionalFormatting>
        <x14:conditionalFormatting xmlns:xm="http://schemas.microsoft.com/office/excel/2006/main">
          <x14:cfRule type="dataBar" id="{79D0D397-E7F2-44A0-83FE-BA4552A77B69}">
            <x14:dataBar minLength="0" maxLength="100" border="1">
              <x14:cfvo type="autoMin"/>
              <x14:cfvo type="autoMax"/>
              <x14:borderColor theme="3" tint="0.39997558519241921"/>
              <x14:negativeFillColor rgb="FFFF0000"/>
              <x14:axisColor rgb="FF000000"/>
            </x14:dataBar>
          </x14:cfRule>
          <xm:sqref>G176:G180 G174</xm:sqref>
        </x14:conditionalFormatting>
        <x14:conditionalFormatting xmlns:xm="http://schemas.microsoft.com/office/excel/2006/main">
          <x14:cfRule type="dataBar" id="{74DB0110-4AF8-461F-9DCC-649328F857E7}">
            <x14:dataBar minLength="0" maxLength="100" border="1">
              <x14:cfvo type="autoMin"/>
              <x14:cfvo type="autoMax"/>
              <x14:borderColor theme="3" tint="0.39997558519241921"/>
              <x14:negativeFillColor rgb="FFFF0000"/>
              <x14:axisColor rgb="FF000000"/>
            </x14:dataBar>
          </x14:cfRule>
          <xm:sqref>G172</xm:sqref>
        </x14:conditionalFormatting>
        <x14:conditionalFormatting xmlns:xm="http://schemas.microsoft.com/office/excel/2006/main">
          <x14:cfRule type="dataBar" id="{B977D61C-E601-4979-BEFC-F80194DE6A35}">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0C207FC0-FADD-40A4-883B-44E136711DA0}">
            <x14:dataBar minLength="0" maxLength="100" border="1">
              <x14:cfvo type="autoMin"/>
              <x14:cfvo type="autoMax"/>
              <x14:borderColor theme="3" tint="0.39997558519241921"/>
              <x14:negativeFillColor rgb="FFFF0000"/>
              <x14:axisColor rgb="FF000000"/>
            </x14:dataBar>
          </x14:cfRule>
          <xm:sqref>G141:G142 G150 G148 G129:G132 G139 G122:G123</xm:sqref>
        </x14:conditionalFormatting>
        <x14:conditionalFormatting xmlns:xm="http://schemas.microsoft.com/office/excel/2006/main">
          <x14:cfRule type="dataBar" id="{90D20BAE-CC77-4AE4-9E51-6E92958F76DE}">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54AF1D7E-2D13-4347-95FF-423BA87C1067}">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887BE998-3E5B-4F74-910B-20FD44872D44}">
            <x14:dataBar minLength="0" maxLength="100" border="1">
              <x14:cfvo type="autoMin"/>
              <x14:cfvo type="autoMax"/>
              <x14:borderColor theme="3" tint="0.39997558519241921"/>
              <x14:negativeFillColor rgb="FFFF0000"/>
              <x14:axisColor rgb="FF000000"/>
            </x14:dataBar>
          </x14:cfRule>
          <xm:sqref>G141:G142 G150 G148 G129:G132 G139</xm:sqref>
        </x14:conditionalFormatting>
        <x14:conditionalFormatting xmlns:xm="http://schemas.microsoft.com/office/excel/2006/main">
          <x14:cfRule type="dataBar" id="{D3616B63-7EF8-452C-9F8F-EDE53A282ABD}">
            <x14:dataBar minLength="0" maxLength="100" border="1">
              <x14:cfvo type="autoMin"/>
              <x14:cfvo type="autoMax"/>
              <x14:borderColor theme="3" tint="0.39997558519241921"/>
              <x14:negativeFillColor rgb="FFFF0000"/>
              <x14:axisColor rgb="FF000000"/>
            </x14:dataBar>
          </x14:cfRule>
          <xm:sqref>G191</xm:sqref>
        </x14:conditionalFormatting>
        <x14:conditionalFormatting xmlns:xm="http://schemas.microsoft.com/office/excel/2006/main">
          <x14:cfRule type="dataBar" id="{BFD134BD-1917-4403-937A-87CCBD868429}">
            <x14:dataBar minLength="0" maxLength="100" border="1">
              <x14:cfvo type="autoMin"/>
              <x14:cfvo type="autoMax"/>
              <x14:borderColor theme="3" tint="0.39997558519241921"/>
              <x14:negativeFillColor rgb="FFFF0000"/>
              <x14:axisColor rgb="FF000000"/>
            </x14:dataBar>
          </x14:cfRule>
          <xm:sqref>G199</xm:sqref>
        </x14:conditionalFormatting>
        <x14:conditionalFormatting xmlns:xm="http://schemas.microsoft.com/office/excel/2006/main">
          <x14:cfRule type="dataBar" id="{19888388-D4AD-4ACD-9E75-B2D2869DBBF2}">
            <x14:dataBar minLength="0" maxLength="100" border="1">
              <x14:cfvo type="autoMin"/>
              <x14:cfvo type="autoMax"/>
              <x14:borderColor theme="3" tint="0.39997558519241921"/>
              <x14:negativeFillColor rgb="FFFF0000"/>
              <x14:axisColor rgb="FF000000"/>
            </x14:dataBar>
          </x14:cfRule>
          <xm:sqref>G198</xm:sqref>
        </x14:conditionalFormatting>
        <x14:conditionalFormatting xmlns:xm="http://schemas.microsoft.com/office/excel/2006/main">
          <x14:cfRule type="dataBar" id="{9434804B-3687-4682-A4C7-E85A40A071C0}">
            <x14:dataBar minLength="0" maxLength="100" border="1">
              <x14:cfvo type="autoMin"/>
              <x14:cfvo type="autoMax"/>
              <x14:borderColor theme="3" tint="0.39997558519241921"/>
              <x14:negativeFillColor rgb="FFFF0000"/>
              <x14:axisColor rgb="FF000000"/>
            </x14:dataBar>
          </x14:cfRule>
          <xm:sqref>G198:G200</xm:sqref>
        </x14:conditionalFormatting>
        <x14:conditionalFormatting xmlns:xm="http://schemas.microsoft.com/office/excel/2006/main">
          <x14:cfRule type="dataBar" id="{D3827A9C-80A1-4AF3-9C10-46B57A71C82D}">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27A58624-8B23-40A4-8F45-D08AD550393C}">
            <x14:dataBar minLength="0" maxLength="100" border="1">
              <x14:cfvo type="autoMin"/>
              <x14:cfvo type="autoMax"/>
              <x14:borderColor theme="3" tint="0.39997558519241921"/>
              <x14:negativeFillColor rgb="FFFF0000"/>
              <x14:axisColor rgb="FF000000"/>
            </x14:dataBar>
          </x14:cfRule>
          <xm:sqref>G201</xm:sqref>
        </x14:conditionalFormatting>
        <x14:conditionalFormatting xmlns:xm="http://schemas.microsoft.com/office/excel/2006/main">
          <x14:cfRule type="dataBar" id="{3092B6DB-83AF-40D6-9BFE-3CEDF5CE6934}">
            <x14:dataBar minLength="0" maxLength="100" border="1">
              <x14:cfvo type="autoMin"/>
              <x14:cfvo type="autoMax"/>
              <x14:borderColor theme="3" tint="0.39997558519241921"/>
              <x14:negativeFillColor rgb="FFFF0000"/>
              <x14:axisColor rgb="FF000000"/>
            </x14:dataBar>
          </x14:cfRule>
          <xm:sqref>G155:G156 G158:G162</xm:sqref>
        </x14:conditionalFormatting>
        <x14:conditionalFormatting xmlns:xm="http://schemas.microsoft.com/office/excel/2006/main">
          <x14:cfRule type="dataBar" id="{AA16A036-8AF7-411C-9ED9-8AE2FAB1D452}">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dataBar" id="{E9EEDDAC-5FE7-4D2B-967D-7AD0E6286AEC}">
            <x14:dataBar minLength="0" maxLength="100" border="1">
              <x14:cfvo type="autoMin"/>
              <x14:cfvo type="autoMax"/>
              <x14:borderColor theme="3" tint="0.39997558519241921"/>
              <x14:negativeFillColor rgb="FFFF0000"/>
              <x14:axisColor rgb="FF000000"/>
            </x14:dataBar>
          </x14:cfRule>
          <xm:sqref>G193</xm:sqref>
        </x14:conditionalFormatting>
        <x14:conditionalFormatting xmlns:xm="http://schemas.microsoft.com/office/excel/2006/main">
          <x14:cfRule type="iconSet" priority="821"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892"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817"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815"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813"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811"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802"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798"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800"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796"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896"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784"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778"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772"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767"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755"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751"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753"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730"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898"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901"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718"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703"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699"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701"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690"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908"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918"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660"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657"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658"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650"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663"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922"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925"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635"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623"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620"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621"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616"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595"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573"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570"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929"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933"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538"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524"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510"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508"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512"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501"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951"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964"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983"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482"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467"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465"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462"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476"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438"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423"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421"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H132</xm:sqref>
        </x14:conditionalFormatting>
        <x14:conditionalFormatting xmlns:xm="http://schemas.microsoft.com/office/excel/2006/main">
          <x14:cfRule type="iconSet" priority="432"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H127:H131</xm:sqref>
        </x14:conditionalFormatting>
        <x14:conditionalFormatting xmlns:xm="http://schemas.microsoft.com/office/excel/2006/main">
          <x14:cfRule type="iconSet" priority="987"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 xmlns:xm="http://schemas.microsoft.com/office/excel/2006/main">
          <x14:cfRule type="iconSet" priority="394" id="{9C81B131-490D-4596-8C48-073E09769E97}">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iconSet" priority="379" id="{5142B712-C343-4D30-BF6E-1CF6A6C891CE}">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377" id="{8377D6FC-9B87-403E-85B8-D5D6734AE36B}">
            <x14:iconSet iconSet="3Symbols2" custom="1">
              <x14:cfvo type="percent">
                <xm:f>0</xm:f>
              </x14:cfvo>
              <x14:cfvo type="num">
                <xm:f>0</xm:f>
              </x14:cfvo>
              <x14:cfvo type="num">
                <xm:f>1</xm:f>
              </x14:cfvo>
              <x14:cfIcon iconSet="NoIcons" iconId="0"/>
              <x14:cfIcon iconSet="3Flags" iconId="0"/>
              <x14:cfIcon iconSet="3Symbols2" iconId="2"/>
            </x14:iconSet>
          </x14:cfRule>
          <xm:sqref>H142</xm:sqref>
        </x14:conditionalFormatting>
        <x14:conditionalFormatting xmlns:xm="http://schemas.microsoft.com/office/excel/2006/main">
          <x14:cfRule type="iconSet" priority="388" id="{5DD57C2D-8B31-45BB-8CD2-35C3202AB6E9}">
            <x14:iconSet iconSet="3Symbols2" custom="1">
              <x14:cfvo type="percent">
                <xm:f>0</xm:f>
              </x14:cfvo>
              <x14:cfvo type="num">
                <xm:f>0</xm:f>
              </x14:cfvo>
              <x14:cfvo type="num">
                <xm:f>1</xm:f>
              </x14:cfvo>
              <x14:cfIcon iconSet="NoIcons" iconId="0"/>
              <x14:cfIcon iconSet="3Flags" iconId="0"/>
              <x14:cfIcon iconSet="3Symbols2" iconId="2"/>
            </x14:iconSet>
          </x14:cfRule>
          <xm:sqref>H136 H138:H141</xm:sqref>
        </x14:conditionalFormatting>
        <x14:conditionalFormatting xmlns:xm="http://schemas.microsoft.com/office/excel/2006/main">
          <x14:cfRule type="iconSet" priority="992"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iconSet" priority="350" id="{C68E1920-AF65-4E40-8D22-162C3270ABD2}">
            <x14:iconSet iconSet="3Symbols2" custom="1">
              <x14:cfvo type="percent">
                <xm:f>0</xm:f>
              </x14:cfvo>
              <x14:cfvo type="num">
                <xm:f>0</xm:f>
              </x14:cfvo>
              <x14:cfvo type="num">
                <xm:f>1</xm:f>
              </x14:cfvo>
              <x14:cfIcon iconSet="NoIcons" iconId="0"/>
              <x14:cfIcon iconSet="3Flags" iconId="0"/>
              <x14:cfIcon iconSet="3Symbols2" iconId="2"/>
            </x14:iconSet>
          </x14:cfRule>
          <xm:sqref>H144</xm:sqref>
        </x14:conditionalFormatting>
        <x14:conditionalFormatting xmlns:xm="http://schemas.microsoft.com/office/excel/2006/main">
          <x14:cfRule type="iconSet" priority="335" id="{FF296A4E-7756-4833-9396-B24B892687C4}">
            <x14:iconSet iconSet="3Symbols2" custom="1">
              <x14:cfvo type="percent">
                <xm:f>0</xm:f>
              </x14:cfvo>
              <x14:cfvo type="num">
                <xm:f>0</xm:f>
              </x14:cfvo>
              <x14:cfvo type="num">
                <xm:f>1</xm:f>
              </x14:cfvo>
              <x14:cfIcon iconSet="NoIcons" iconId="0"/>
              <x14:cfIcon iconSet="3Flags" iconId="0"/>
              <x14:cfIcon iconSet="3Symbols2" iconId="2"/>
            </x14:iconSet>
          </x14:cfRule>
          <xm:sqref>H145</xm:sqref>
        </x14:conditionalFormatting>
        <x14:conditionalFormatting xmlns:xm="http://schemas.microsoft.com/office/excel/2006/main">
          <x14:cfRule type="iconSet" priority="333" id="{6DA6CA15-945E-44E8-9D74-C260D92AA43D}">
            <x14:iconSet iconSet="3Symbols2" custom="1">
              <x14:cfvo type="percent">
                <xm:f>0</xm:f>
              </x14:cfvo>
              <x14:cfvo type="num">
                <xm:f>0</xm:f>
              </x14:cfvo>
              <x14:cfvo type="num">
                <xm:f>1</xm:f>
              </x14:cfvo>
              <x14:cfIcon iconSet="NoIcons" iconId="0"/>
              <x14:cfIcon iconSet="3Flags" iconId="0"/>
              <x14:cfIcon iconSet="3Symbols2" iconId="2"/>
            </x14:iconSet>
          </x14:cfRule>
          <xm:sqref>H151</xm:sqref>
        </x14:conditionalFormatting>
        <x14:conditionalFormatting xmlns:xm="http://schemas.microsoft.com/office/excel/2006/main">
          <x14:cfRule type="iconSet" priority="344" id="{7D4A74E5-60F3-4DA7-B14B-8963FE6378FC}">
            <x14:iconSet iconSet="3Symbols2" custom="1">
              <x14:cfvo type="percent">
                <xm:f>0</xm:f>
              </x14:cfvo>
              <x14:cfvo type="num">
                <xm:f>0</xm:f>
              </x14:cfvo>
              <x14:cfvo type="num">
                <xm:f>1</xm:f>
              </x14:cfvo>
              <x14:cfIcon iconSet="NoIcons" iconId="0"/>
              <x14:cfIcon iconSet="3Flags" iconId="0"/>
              <x14:cfIcon iconSet="3Symbols2" iconId="2"/>
            </x14:iconSet>
          </x14:cfRule>
          <xm:sqref>H146:H150</xm:sqref>
        </x14:conditionalFormatting>
        <x14:conditionalFormatting xmlns:xm="http://schemas.microsoft.com/office/excel/2006/main">
          <x14:cfRule type="iconSet" priority="1005" id="{00BC4154-758F-41A0-820E-B16D5052F224}">
            <x14:iconSet iconSet="3Symbols2" custom="1">
              <x14:cfvo type="percent">
                <xm:f>0</xm:f>
              </x14:cfvo>
              <x14:cfvo type="num">
                <xm:f>0</xm:f>
              </x14:cfvo>
              <x14:cfvo type="num">
                <xm:f>1</xm:f>
              </x14:cfvo>
              <x14:cfIcon iconSet="NoIcons" iconId="0"/>
              <x14:cfIcon iconSet="3Flags" iconId="0"/>
              <x14:cfIcon iconSet="3Symbols2" iconId="2"/>
            </x14:iconSet>
          </x14:cfRule>
          <xm:sqref>H143</xm:sqref>
        </x14:conditionalFormatting>
        <x14:conditionalFormatting xmlns:xm="http://schemas.microsoft.com/office/excel/2006/main">
          <x14:cfRule type="iconSet" priority="307" id="{76A7F758-F1AD-48EF-B24D-86716DBB37D8}">
            <x14:iconSet iconSet="3Symbols2" custom="1">
              <x14:cfvo type="percent">
                <xm:f>0</xm:f>
              </x14:cfvo>
              <x14:cfvo type="num">
                <xm:f>0</xm:f>
              </x14:cfvo>
              <x14:cfvo type="num">
                <xm:f>1</xm:f>
              </x14:cfvo>
              <x14:cfIcon iconSet="NoIcons" iconId="0"/>
              <x14:cfIcon iconSet="3Flags" iconId="0"/>
              <x14:cfIcon iconSet="3Symbols2" iconId="2"/>
            </x14:iconSet>
          </x14:cfRule>
          <xm:sqref>H137</xm:sqref>
        </x14:conditionalFormatting>
        <x14:conditionalFormatting xmlns:xm="http://schemas.microsoft.com/office/excel/2006/main">
          <x14:cfRule type="iconSet" priority="299" id="{18E67705-9C0E-4DA7-B047-DF338012185F}">
            <x14:iconSet iconSet="3Symbols2" custom="1">
              <x14:cfvo type="percent">
                <xm:f>0</xm:f>
              </x14:cfvo>
              <x14:cfvo type="num">
                <xm:f>0</xm:f>
              </x14:cfvo>
              <x14:cfvo type="num">
                <xm:f>1</xm:f>
              </x14:cfvo>
              <x14:cfIcon iconSet="NoIcons" iconId="0"/>
              <x14:cfIcon iconSet="3Flags" iconId="0"/>
              <x14:cfIcon iconSet="3Symbols2" iconId="2"/>
            </x14:iconSet>
          </x14:cfRule>
          <xm:sqref>H153</xm:sqref>
        </x14:conditionalFormatting>
        <x14:conditionalFormatting xmlns:xm="http://schemas.microsoft.com/office/excel/2006/main">
          <x14:cfRule type="iconSet" priority="284" id="{2AA8BA6F-869A-4A68-96F1-BDCCE3F0B92F}">
            <x14:iconSet iconSet="3Symbols2" custom="1">
              <x14:cfvo type="percent">
                <xm:f>0</xm:f>
              </x14:cfvo>
              <x14:cfvo type="num">
                <xm:f>0</xm:f>
              </x14:cfvo>
              <x14:cfvo type="num">
                <xm:f>1</xm:f>
              </x14:cfvo>
              <x14:cfIcon iconSet="NoIcons" iconId="0"/>
              <x14:cfIcon iconSet="3Flags" iconId="0"/>
              <x14:cfIcon iconSet="3Symbols2" iconId="2"/>
            </x14:iconSet>
          </x14:cfRule>
          <xm:sqref>H154</xm:sqref>
        </x14:conditionalFormatting>
        <x14:conditionalFormatting xmlns:xm="http://schemas.microsoft.com/office/excel/2006/main">
          <x14:cfRule type="iconSet" priority="282" id="{FDB849CE-C3B7-4163-9A6F-AF26A6B9B99D}">
            <x14:iconSet iconSet="3Symbols2" custom="1">
              <x14:cfvo type="percent">
                <xm:f>0</xm:f>
              </x14:cfvo>
              <x14:cfvo type="num">
                <xm:f>0</xm:f>
              </x14:cfvo>
              <x14:cfvo type="num">
                <xm:f>1</xm:f>
              </x14:cfvo>
              <x14:cfIcon iconSet="NoIcons" iconId="0"/>
              <x14:cfIcon iconSet="3Flags" iconId="0"/>
              <x14:cfIcon iconSet="3Symbols2" iconId="2"/>
            </x14:iconSet>
          </x14:cfRule>
          <xm:sqref>H161</xm:sqref>
        </x14:conditionalFormatting>
        <x14:conditionalFormatting xmlns:xm="http://schemas.microsoft.com/office/excel/2006/main">
          <x14:cfRule type="iconSet" priority="288" id="{ADEC225D-29A9-42B2-B685-1F46D12819E2}">
            <x14:iconSet iconSet="3Symbols2" custom="1">
              <x14:cfvo type="percent">
                <xm:f>0</xm:f>
              </x14:cfvo>
              <x14:cfvo type="num">
                <xm:f>0</xm:f>
              </x14:cfvo>
              <x14:cfvo type="num">
                <xm:f>1</xm:f>
              </x14:cfvo>
              <x14:cfIcon iconSet="NoIcons" iconId="0"/>
              <x14:cfIcon iconSet="3Flags" iconId="0"/>
              <x14:cfIcon iconSet="3Symbols2" iconId="2"/>
            </x14:iconSet>
          </x14:cfRule>
          <xm:sqref>H155:H156 H158:H160</xm:sqref>
        </x14:conditionalFormatting>
        <x14:conditionalFormatting xmlns:xm="http://schemas.microsoft.com/office/excel/2006/main">
          <x14:cfRule type="iconSet" priority="1026" id="{F5340C74-38F1-4935-80EC-D5199B020510}">
            <x14:iconSet iconSet="3Symbols2" custom="1">
              <x14:cfvo type="percent">
                <xm:f>0</xm:f>
              </x14:cfvo>
              <x14:cfvo type="num">
                <xm:f>0</xm:f>
              </x14:cfvo>
              <x14:cfvo type="num">
                <xm:f>1</xm:f>
              </x14:cfvo>
              <x14:cfIcon iconSet="NoIcons" iconId="0"/>
              <x14:cfIcon iconSet="3Flags" iconId="0"/>
              <x14:cfIcon iconSet="3Symbols2" iconId="2"/>
            </x14:iconSet>
          </x14:cfRule>
          <xm:sqref>H152</xm:sqref>
        </x14:conditionalFormatting>
        <x14:conditionalFormatting xmlns:xm="http://schemas.microsoft.com/office/excel/2006/main">
          <x14:cfRule type="iconSet" priority="259" id="{B3771D89-4210-4938-8E32-815FF048B29C}">
            <x14:iconSet iconSet="3Symbols2" custom="1">
              <x14:cfvo type="percent">
                <xm:f>0</xm:f>
              </x14:cfvo>
              <x14:cfvo type="num">
                <xm:f>0</xm:f>
              </x14:cfvo>
              <x14:cfvo type="num">
                <xm:f>1</xm:f>
              </x14:cfvo>
              <x14:cfIcon iconSet="NoIcons" iconId="0"/>
              <x14:cfIcon iconSet="3Flags" iconId="0"/>
              <x14:cfIcon iconSet="3Symbols2" iconId="2"/>
            </x14:iconSet>
          </x14:cfRule>
          <xm:sqref>H163</xm:sqref>
        </x14:conditionalFormatting>
        <x14:conditionalFormatting xmlns:xm="http://schemas.microsoft.com/office/excel/2006/main">
          <x14:cfRule type="iconSet" priority="244" id="{56F7FECE-287F-420D-A128-15436E099502}">
            <x14:iconSet iconSet="3Symbols2" custom="1">
              <x14:cfvo type="percent">
                <xm:f>0</xm:f>
              </x14:cfvo>
              <x14:cfvo type="num">
                <xm:f>0</xm:f>
              </x14:cfvo>
              <x14:cfvo type="num">
                <xm:f>1</xm:f>
              </x14:cfvo>
              <x14:cfIcon iconSet="NoIcons" iconId="0"/>
              <x14:cfIcon iconSet="3Flags" iconId="0"/>
              <x14:cfIcon iconSet="3Symbols2" iconId="2"/>
            </x14:iconSet>
          </x14:cfRule>
          <xm:sqref>H164</xm:sqref>
        </x14:conditionalFormatting>
        <x14:conditionalFormatting xmlns:xm="http://schemas.microsoft.com/office/excel/2006/main">
          <x14:cfRule type="iconSet" priority="242" id="{BBE56C23-5558-4BD0-846E-3FCAF9C49DEE}">
            <x14:iconSet iconSet="3Symbols2" custom="1">
              <x14:cfvo type="percent">
                <xm:f>0</xm:f>
              </x14:cfvo>
              <x14:cfvo type="num">
                <xm:f>0</xm:f>
              </x14:cfvo>
              <x14:cfvo type="num">
                <xm:f>1</xm:f>
              </x14:cfvo>
              <x14:cfIcon iconSet="NoIcons" iconId="0"/>
              <x14:cfIcon iconSet="3Flags" iconId="0"/>
              <x14:cfIcon iconSet="3Symbols2" iconId="2"/>
            </x14:iconSet>
          </x14:cfRule>
          <xm:sqref>H170</xm:sqref>
        </x14:conditionalFormatting>
        <x14:conditionalFormatting xmlns:xm="http://schemas.microsoft.com/office/excel/2006/main">
          <x14:cfRule type="iconSet" priority="248" id="{47742428-09CB-421D-A6FD-A37D6141DD7A}">
            <x14:iconSet iconSet="3Symbols2" custom="1">
              <x14:cfvo type="percent">
                <xm:f>0</xm:f>
              </x14:cfvo>
              <x14:cfvo type="num">
                <xm:f>0</xm:f>
              </x14:cfvo>
              <x14:cfvo type="num">
                <xm:f>1</xm:f>
              </x14:cfvo>
              <x14:cfIcon iconSet="NoIcons" iconId="0"/>
              <x14:cfIcon iconSet="3Flags" iconId="0"/>
              <x14:cfIcon iconSet="3Symbols2" iconId="2"/>
            </x14:iconSet>
          </x14:cfRule>
          <xm:sqref>H167:H169 H165</xm:sqref>
        </x14:conditionalFormatting>
        <x14:conditionalFormatting xmlns:xm="http://schemas.microsoft.com/office/excel/2006/main">
          <x14:cfRule type="iconSet" priority="212" id="{19D4DFBE-B707-4050-9140-32E43BBBFFA4}">
            <x14:iconSet iconSet="3Symbols2" custom="1">
              <x14:cfvo type="percent">
                <xm:f>0</xm:f>
              </x14:cfvo>
              <x14:cfvo type="num">
                <xm:f>0</xm:f>
              </x14:cfvo>
              <x14:cfvo type="num">
                <xm:f>1</xm:f>
              </x14:cfvo>
              <x14:cfIcon iconSet="NoIcons" iconId="0"/>
              <x14:cfIcon iconSet="3Flags" iconId="0"/>
              <x14:cfIcon iconSet="3Symbols2" iconId="2"/>
            </x14:iconSet>
          </x14:cfRule>
          <xm:sqref>H157</xm:sqref>
        </x14:conditionalFormatting>
        <x14:conditionalFormatting xmlns:xm="http://schemas.microsoft.com/office/excel/2006/main">
          <x14:cfRule type="iconSet" priority="203" id="{CEEFE982-6B8B-47DC-9791-C7BC8514E177}">
            <x14:iconSet iconSet="3Symbols2" custom="1">
              <x14:cfvo type="percent">
                <xm:f>0</xm:f>
              </x14:cfvo>
              <x14:cfvo type="num">
                <xm:f>0</xm:f>
              </x14:cfvo>
              <x14:cfvo type="num">
                <xm:f>1</xm:f>
              </x14:cfvo>
              <x14:cfIcon iconSet="NoIcons" iconId="0"/>
              <x14:cfIcon iconSet="3Flags" iconId="0"/>
              <x14:cfIcon iconSet="3Symbols2" iconId="2"/>
            </x14:iconSet>
          </x14:cfRule>
          <xm:sqref>H166</xm:sqref>
        </x14:conditionalFormatting>
        <x14:conditionalFormatting xmlns:xm="http://schemas.microsoft.com/office/excel/2006/main">
          <x14:cfRule type="iconSet" priority="120" id="{920F5543-FFED-4C1B-BF91-D5C679B235B8}">
            <x14:iconSet iconSet="3Symbols2" custom="1">
              <x14:cfvo type="percent">
                <xm:f>0</xm:f>
              </x14:cfvo>
              <x14:cfvo type="num">
                <xm:f>0</xm:f>
              </x14:cfvo>
              <x14:cfvo type="num">
                <xm:f>1</xm:f>
              </x14:cfvo>
              <x14:cfIcon iconSet="NoIcons" iconId="0"/>
              <x14:cfIcon iconSet="3Flags" iconId="0"/>
              <x14:cfIcon iconSet="3Symbols2" iconId="2"/>
            </x14:iconSet>
          </x14:cfRule>
          <xm:sqref>H182</xm:sqref>
        </x14:conditionalFormatting>
        <x14:conditionalFormatting xmlns:xm="http://schemas.microsoft.com/office/excel/2006/main">
          <x14:cfRule type="iconSet" priority="118" id="{4E0EBDB0-1FFF-41F4-AAD3-2DA8F6986902}">
            <x14:iconSet iconSet="3Symbols2" custom="1">
              <x14:cfvo type="percent">
                <xm:f>0</xm:f>
              </x14:cfvo>
              <x14:cfvo type="num">
                <xm:f>0</xm:f>
              </x14:cfvo>
              <x14:cfvo type="num">
                <xm:f>1</xm:f>
              </x14:cfvo>
              <x14:cfIcon iconSet="NoIcons" iconId="0"/>
              <x14:cfIcon iconSet="3Flags" iconId="0"/>
              <x14:cfIcon iconSet="3Symbols2" iconId="2"/>
            </x14:iconSet>
          </x14:cfRule>
          <xm:sqref>H188</xm:sqref>
        </x14:conditionalFormatting>
        <x14:conditionalFormatting xmlns:xm="http://schemas.microsoft.com/office/excel/2006/main">
          <x14:cfRule type="iconSet" priority="122" id="{C69FC260-0CE5-4132-8626-14B1E38D30AB}">
            <x14:iconSet iconSet="3Symbols2" custom="1">
              <x14:cfvo type="percent">
                <xm:f>0</xm:f>
              </x14:cfvo>
              <x14:cfvo type="num">
                <xm:f>0</xm:f>
              </x14:cfvo>
              <x14:cfvo type="num">
                <xm:f>1</xm:f>
              </x14:cfvo>
              <x14:cfIcon iconSet="NoIcons" iconId="0"/>
              <x14:cfIcon iconSet="3Flags" iconId="0"/>
              <x14:cfIcon iconSet="3Symbols2" iconId="2"/>
            </x14:iconSet>
          </x14:cfRule>
          <xm:sqref>H185:H187 H183</xm:sqref>
        </x14:conditionalFormatting>
        <x14:conditionalFormatting xmlns:xm="http://schemas.microsoft.com/office/excel/2006/main">
          <x14:cfRule type="iconSet" priority="109" id="{0E3B854D-6958-4E43-A301-F65E20A78B13}">
            <x14:iconSet iconSet="3Symbols2" custom="1">
              <x14:cfvo type="percent">
                <xm:f>0</xm:f>
              </x14:cfvo>
              <x14:cfvo type="num">
                <xm:f>0</xm:f>
              </x14:cfvo>
              <x14:cfvo type="num">
                <xm:f>1</xm:f>
              </x14:cfvo>
              <x14:cfIcon iconSet="NoIcons" iconId="0"/>
              <x14:cfIcon iconSet="3Flags" iconId="0"/>
              <x14:cfIcon iconSet="3Symbols2" iconId="2"/>
            </x14:iconSet>
          </x14:cfRule>
          <xm:sqref>H184</xm:sqref>
        </x14:conditionalFormatting>
        <x14:conditionalFormatting xmlns:xm="http://schemas.microsoft.com/office/excel/2006/main">
          <x14:cfRule type="iconSet" priority="128" id="{59C75AD2-29BB-477D-83F8-34780C33FBB4}">
            <x14:iconSet iconSet="3Symbols2" custom="1">
              <x14:cfvo type="percent">
                <xm:f>0</xm:f>
              </x14:cfvo>
              <x14:cfvo type="num">
                <xm:f>0</xm:f>
              </x14:cfvo>
              <x14:cfvo type="num">
                <xm:f>1</xm:f>
              </x14:cfvo>
              <x14:cfIcon iconSet="NoIcons" iconId="0"/>
              <x14:cfIcon iconSet="3Flags" iconId="0"/>
              <x14:cfIcon iconSet="3Symbols2" iconId="2"/>
            </x14:iconSet>
          </x14:cfRule>
          <xm:sqref>H189</xm:sqref>
        </x14:conditionalFormatting>
        <x14:conditionalFormatting xmlns:xm="http://schemas.microsoft.com/office/excel/2006/main">
          <x14:cfRule type="iconSet" priority="94" id="{7C8F132A-F62D-4D12-95B7-B4331407A86D}">
            <x14:iconSet iconSet="3Symbols2" custom="1">
              <x14:cfvo type="percent">
                <xm:f>0</xm:f>
              </x14:cfvo>
              <x14:cfvo type="num">
                <xm:f>0</xm:f>
              </x14:cfvo>
              <x14:cfvo type="num">
                <xm:f>1</xm:f>
              </x14:cfvo>
              <x14:cfIcon iconSet="NoIcons" iconId="0"/>
              <x14:cfIcon iconSet="3Flags" iconId="0"/>
              <x14:cfIcon iconSet="3Symbols2" iconId="2"/>
            </x14:iconSet>
          </x14:cfRule>
          <xm:sqref>H190</xm:sqref>
        </x14:conditionalFormatting>
        <x14:conditionalFormatting xmlns:xm="http://schemas.microsoft.com/office/excel/2006/main">
          <x14:cfRule type="iconSet" priority="1039" id="{9020A834-60C0-4E86-A138-D3C7808E1D9C}">
            <x14:iconSet iconSet="3Symbols2" custom="1">
              <x14:cfvo type="percent">
                <xm:f>0</xm:f>
              </x14:cfvo>
              <x14:cfvo type="num">
                <xm:f>0</xm:f>
              </x14:cfvo>
              <x14:cfvo type="num">
                <xm:f>1</xm:f>
              </x14:cfvo>
              <x14:cfIcon iconSet="NoIcons" iconId="0"/>
              <x14:cfIcon iconSet="3Flags" iconId="0"/>
              <x14:cfIcon iconSet="3Symbols2" iconId="2"/>
            </x14:iconSet>
          </x14:cfRule>
          <xm:sqref>H171</xm:sqref>
        </x14:conditionalFormatting>
        <x14:conditionalFormatting xmlns:xm="http://schemas.microsoft.com/office/excel/2006/main">
          <x14:cfRule type="iconSet" priority="78" id="{A8303AB9-6527-4654-AA73-27E6B9186059}">
            <x14:iconSet iconSet="3Symbols2" custom="1">
              <x14:cfvo type="percent">
                <xm:f>0</xm:f>
              </x14:cfvo>
              <x14:cfvo type="num">
                <xm:f>0</xm:f>
              </x14:cfvo>
              <x14:cfvo type="num">
                <xm:f>1</xm:f>
              </x14:cfvo>
              <x14:cfIcon iconSet="NoIcons" iconId="0"/>
              <x14:cfIcon iconSet="3Flags" iconId="0"/>
              <x14:cfIcon iconSet="3Symbols2" iconId="2"/>
            </x14:iconSet>
          </x14:cfRule>
          <xm:sqref>H173</xm:sqref>
        </x14:conditionalFormatting>
        <x14:conditionalFormatting xmlns:xm="http://schemas.microsoft.com/office/excel/2006/main">
          <x14:cfRule type="iconSet" priority="76" id="{3AE43E85-E466-44D6-9965-77393C2A81AC}">
            <x14:iconSet iconSet="3Symbols2" custom="1">
              <x14:cfvo type="percent">
                <xm:f>0</xm:f>
              </x14:cfvo>
              <x14:cfvo type="num">
                <xm:f>0</xm:f>
              </x14:cfvo>
              <x14:cfvo type="num">
                <xm:f>1</xm:f>
              </x14:cfvo>
              <x14:cfIcon iconSet="NoIcons" iconId="0"/>
              <x14:cfIcon iconSet="3Flags" iconId="0"/>
              <x14:cfIcon iconSet="3Symbols2" iconId="2"/>
            </x14:iconSet>
          </x14:cfRule>
          <xm:sqref>H179</xm:sqref>
        </x14:conditionalFormatting>
        <x14:conditionalFormatting xmlns:xm="http://schemas.microsoft.com/office/excel/2006/main">
          <x14:cfRule type="iconSet" priority="80" id="{A7FD5A5C-AAFF-403F-80B6-47578269AC8A}">
            <x14:iconSet iconSet="3Symbols2" custom="1">
              <x14:cfvo type="percent">
                <xm:f>0</xm:f>
              </x14:cfvo>
              <x14:cfvo type="num">
                <xm:f>0</xm:f>
              </x14:cfvo>
              <x14:cfvo type="num">
                <xm:f>1</xm:f>
              </x14:cfvo>
              <x14:cfIcon iconSet="NoIcons" iconId="0"/>
              <x14:cfIcon iconSet="3Flags" iconId="0"/>
              <x14:cfIcon iconSet="3Symbols2" iconId="2"/>
            </x14:iconSet>
          </x14:cfRule>
          <xm:sqref>H176:H178 H174</xm:sqref>
        </x14:conditionalFormatting>
        <x14:conditionalFormatting xmlns:xm="http://schemas.microsoft.com/office/excel/2006/main">
          <x14:cfRule type="iconSet" priority="67" id="{A5C0BAAD-46AB-4636-BB0B-EC07462D1F8B}">
            <x14:iconSet iconSet="3Symbols2" custom="1">
              <x14:cfvo type="percent">
                <xm:f>0</xm:f>
              </x14:cfvo>
              <x14:cfvo type="num">
                <xm:f>0</xm:f>
              </x14:cfvo>
              <x14:cfvo type="num">
                <xm:f>1</xm:f>
              </x14:cfvo>
              <x14:cfIcon iconSet="NoIcons" iconId="0"/>
              <x14:cfIcon iconSet="3Flags" iconId="0"/>
              <x14:cfIcon iconSet="3Symbols2" iconId="2"/>
            </x14:iconSet>
          </x14:cfRule>
          <xm:sqref>H175</xm:sqref>
        </x14:conditionalFormatting>
        <x14:conditionalFormatting xmlns:xm="http://schemas.microsoft.com/office/excel/2006/main">
          <x14:cfRule type="iconSet" priority="52" id="{3B39C9C7-4E94-48A2-A2D8-473EDB28F9E6}">
            <x14:iconSet iconSet="3Symbols2" custom="1">
              <x14:cfvo type="percent">
                <xm:f>0</xm:f>
              </x14:cfvo>
              <x14:cfvo type="num">
                <xm:f>0</xm:f>
              </x14:cfvo>
              <x14:cfvo type="num">
                <xm:f>1</xm:f>
              </x14:cfvo>
              <x14:cfIcon iconSet="NoIcons" iconId="0"/>
              <x14:cfIcon iconSet="3Flags" iconId="0"/>
              <x14:cfIcon iconSet="3Symbols2" iconId="2"/>
            </x14:iconSet>
          </x14:cfRule>
          <xm:sqref>H181</xm:sqref>
        </x14:conditionalFormatting>
        <x14:conditionalFormatting xmlns:xm="http://schemas.microsoft.com/office/excel/2006/main">
          <x14:cfRule type="iconSet" priority="86" id="{F50228E6-5AF5-4D3D-B5CD-46014E83CC98}">
            <x14:iconSet iconSet="3Symbols2" custom="1">
              <x14:cfvo type="percent">
                <xm:f>0</xm:f>
              </x14:cfvo>
              <x14:cfvo type="num">
                <xm:f>0</xm:f>
              </x14:cfvo>
              <x14:cfvo type="num">
                <xm:f>1</xm:f>
              </x14:cfvo>
              <x14:cfIcon iconSet="NoIcons" iconId="0"/>
              <x14:cfIcon iconSet="3Flags" iconId="0"/>
              <x14:cfIcon iconSet="3Symbols2" iconId="2"/>
            </x14:iconSet>
          </x14:cfRule>
          <xm:sqref>H180</xm:sqref>
        </x14:conditionalFormatting>
        <x14:conditionalFormatting xmlns:xm="http://schemas.microsoft.com/office/excel/2006/main">
          <x14:cfRule type="iconSet" priority="1045" id="{C224CD57-6350-4D64-AB6A-315D9BE3C631}">
            <x14:iconSet iconSet="3Symbols2" custom="1">
              <x14:cfvo type="percent">
                <xm:f>0</xm:f>
              </x14:cfvo>
              <x14:cfvo type="num">
                <xm:f>0</xm:f>
              </x14:cfvo>
              <x14:cfvo type="num">
                <xm:f>1</xm:f>
              </x14:cfvo>
              <x14:cfIcon iconSet="NoIcons" iconId="0"/>
              <x14:cfIcon iconSet="3Flags" iconId="0"/>
              <x14:cfIcon iconSet="3Symbols2" iconId="2"/>
            </x14:iconSet>
          </x14:cfRule>
          <xm:sqref>H172</xm:sqref>
        </x14:conditionalFormatting>
        <x14:conditionalFormatting xmlns:xm="http://schemas.microsoft.com/office/excel/2006/main">
          <x14:cfRule type="iconSet" priority="31" id="{4ABF9F2F-9085-4045-AEB1-8F82D9B6D478}">
            <x14:iconSet iconSet="3Symbols2" custom="1">
              <x14:cfvo type="percent">
                <xm:f>0</xm:f>
              </x14:cfvo>
              <x14:cfvo type="num">
                <xm:f>0</xm:f>
              </x14:cfvo>
              <x14:cfvo type="num">
                <xm:f>1</xm:f>
              </x14:cfvo>
              <x14:cfIcon iconSet="NoIcons" iconId="0"/>
              <x14:cfIcon iconSet="3Flags" iconId="0"/>
              <x14:cfIcon iconSet="3Symbols2" iconId="2"/>
            </x14:iconSet>
          </x14:cfRule>
          <xm:sqref>H191</xm:sqref>
        </x14:conditionalFormatting>
        <x14:conditionalFormatting xmlns:xm="http://schemas.microsoft.com/office/excel/2006/main">
          <x14:cfRule type="iconSet" priority="29" id="{F1D8BBA8-E08B-4B64-A861-1BC5E33B47D9}">
            <x14:iconSet iconSet="3Symbols2" custom="1">
              <x14:cfvo type="percent">
                <xm:f>0</xm:f>
              </x14:cfvo>
              <x14:cfvo type="num">
                <xm:f>0</xm:f>
              </x14:cfvo>
              <x14:cfvo type="num">
                <xm:f>1</xm:f>
              </x14:cfvo>
              <x14:cfIcon iconSet="NoIcons" iconId="0"/>
              <x14:cfIcon iconSet="3Flags" iconId="0"/>
              <x14:cfIcon iconSet="3Symbols2" iconId="2"/>
            </x14:iconSet>
          </x14:cfRule>
          <xm:sqref>H199</xm:sqref>
        </x14:conditionalFormatting>
        <x14:conditionalFormatting xmlns:xm="http://schemas.microsoft.com/office/excel/2006/main">
          <x14:cfRule type="iconSet" priority="33" id="{0DC214F9-23E9-41DB-A070-3A84F343B24C}">
            <x14:iconSet iconSet="3Symbols2" custom="1">
              <x14:cfvo type="percent">
                <xm:f>0</xm:f>
              </x14:cfvo>
              <x14:cfvo type="num">
                <xm:f>0</xm:f>
              </x14:cfvo>
              <x14:cfvo type="num">
                <xm:f>1</xm:f>
              </x14:cfvo>
              <x14:cfIcon iconSet="NoIcons" iconId="0"/>
              <x14:cfIcon iconSet="3Flags" iconId="0"/>
              <x14:cfIcon iconSet="3Symbols2" iconId="2"/>
            </x14:iconSet>
          </x14:cfRule>
          <xm:sqref>H196:H198 H192 H194</xm:sqref>
        </x14:conditionalFormatting>
        <x14:conditionalFormatting xmlns:xm="http://schemas.microsoft.com/office/excel/2006/main">
          <x14:cfRule type="iconSet" priority="24" id="{0A0D991E-DEDC-4F7F-979D-AA806B12620A}">
            <x14:iconSet iconSet="3Symbols2" custom="1">
              <x14:cfvo type="percent">
                <xm:f>0</xm:f>
              </x14:cfvo>
              <x14:cfvo type="num">
                <xm:f>0</xm:f>
              </x14:cfvo>
              <x14:cfvo type="num">
                <xm:f>1</xm:f>
              </x14:cfvo>
              <x14:cfIcon iconSet="NoIcons" iconId="0"/>
              <x14:cfIcon iconSet="3Flags" iconId="0"/>
              <x14:cfIcon iconSet="3Symbols2" iconId="2"/>
            </x14:iconSet>
          </x14:cfRule>
          <xm:sqref>H195</xm:sqref>
        </x14:conditionalFormatting>
        <x14:conditionalFormatting xmlns:xm="http://schemas.microsoft.com/office/excel/2006/main">
          <x14:cfRule type="iconSet" priority="38" id="{D0374FB2-207D-433D-B011-F170441EE550}">
            <x14:iconSet iconSet="3Symbols2" custom="1">
              <x14:cfvo type="percent">
                <xm:f>0</xm:f>
              </x14:cfvo>
              <x14:cfvo type="num">
                <xm:f>0</xm:f>
              </x14:cfvo>
              <x14:cfvo type="num">
                <xm:f>1</xm:f>
              </x14:cfvo>
              <x14:cfIcon iconSet="NoIcons" iconId="0"/>
              <x14:cfIcon iconSet="3Flags" iconId="0"/>
              <x14:cfIcon iconSet="3Symbols2" iconId="2"/>
            </x14:iconSet>
          </x14:cfRule>
          <xm:sqref>H200</xm:sqref>
        </x14:conditionalFormatting>
        <x14:conditionalFormatting xmlns:xm="http://schemas.microsoft.com/office/excel/2006/main">
          <x14:cfRule type="iconSet" priority="17" id="{757F4E79-4BB9-405F-B933-90F7EBF4B379}">
            <x14:iconSet iconSet="3Symbols2" custom="1">
              <x14:cfvo type="percent">
                <xm:f>0</xm:f>
              </x14:cfvo>
              <x14:cfvo type="num">
                <xm:f>0</xm:f>
              </x14:cfvo>
              <x14:cfvo type="num">
                <xm:f>1</xm:f>
              </x14:cfvo>
              <x14:cfIcon iconSet="NoIcons" iconId="0"/>
              <x14:cfIcon iconSet="3Flags" iconId="0"/>
              <x14:cfIcon iconSet="3Symbols2" iconId="2"/>
            </x14:iconSet>
          </x14:cfRule>
          <xm:sqref>H201</xm:sqref>
        </x14:conditionalFormatting>
        <x14:conditionalFormatting xmlns:xm="http://schemas.microsoft.com/office/excel/2006/main">
          <x14:cfRule type="iconSet" priority="1048" id="{A9DA115D-83E1-4B51-BB62-D6380C1F409C}">
            <x14:iconSet iconSet="3Symbols2" custom="1">
              <x14:cfvo type="percent">
                <xm:f>0</xm:f>
              </x14:cfvo>
              <x14:cfvo type="num">
                <xm:f>0</xm:f>
              </x14:cfvo>
              <x14:cfvo type="num">
                <xm:f>1</xm:f>
              </x14:cfvo>
              <x14:cfIcon iconSet="NoIcons" iconId="0"/>
              <x14:cfIcon iconSet="3Flags" iconId="0"/>
              <x14:cfIcon iconSet="3Symbols2" iconId="2"/>
            </x14:iconSet>
          </x14:cfRule>
          <xm:sqref>H162</xm:sqref>
        </x14:conditionalFormatting>
        <x14:conditionalFormatting xmlns:xm="http://schemas.microsoft.com/office/excel/2006/main">
          <x14:cfRule type="iconSet" priority="6" id="{DF5421EE-DD09-499F-840D-01E47F01C952}">
            <x14:iconSet iconSet="3Symbols2" custom="1">
              <x14:cfvo type="percent">
                <xm:f>0</xm:f>
              </x14:cfvo>
              <x14:cfvo type="num">
                <xm:f>0</xm:f>
              </x14:cfvo>
              <x14:cfvo type="num">
                <xm:f>1</xm:f>
              </x14:cfvo>
              <x14:cfIcon iconSet="NoIcons" iconId="0"/>
              <x14:cfIcon iconSet="3Flags" iconId="0"/>
              <x14:cfIcon iconSet="3Symbols2" iconId="2"/>
            </x14:iconSet>
          </x14:cfRule>
          <xm:sqref>H193</xm:sqref>
        </x14:conditionalFormatting>
        <x14:conditionalFormatting xmlns:xm="http://schemas.microsoft.com/office/excel/2006/main">
          <x14:cfRule type="dataBar" id="{A5A2B18D-DF58-4C5F-9792-DD99AD599032}">
            <x14:dataBar minLength="0" maxLength="100" border="1">
              <x14:cfvo type="autoMin"/>
              <x14:cfvo type="autoMax"/>
              <x14:borderColor theme="3" tint="0.39997558519241921"/>
              <x14:negativeFillColor rgb="FFFF0000"/>
              <x14:axisColor rgb="FF000000"/>
            </x14:dataBar>
          </x14:cfRule>
          <xm:sqref>G194:G197 G192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9"/>
  <sheetViews>
    <sheetView showGridLines="0" topLeftCell="A3"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1" t="s">
        <v>25</v>
      </c>
      <c r="C2" s="61"/>
      <c r="D2" s="61"/>
      <c r="E2" s="61"/>
      <c r="F2" s="61"/>
      <c r="G2" s="61"/>
      <c r="H2" s="61"/>
      <c r="I2" s="61"/>
    </row>
    <row r="3" spans="1:9" ht="30" customHeight="1">
      <c r="B3" s="8" t="s">
        <v>0</v>
      </c>
      <c r="C3" t="s">
        <v>1</v>
      </c>
      <c r="D3" t="s">
        <v>2</v>
      </c>
      <c r="E3" t="s">
        <v>4</v>
      </c>
      <c r="F3" t="s">
        <v>5</v>
      </c>
      <c r="G3" t="s">
        <v>3</v>
      </c>
      <c r="H3" t="s">
        <v>11</v>
      </c>
      <c r="I3" t="s">
        <v>9</v>
      </c>
    </row>
    <row r="4" spans="1:9" ht="30" hidden="1" customHeight="1">
      <c r="A4" s="58"/>
      <c r="B4" s="26" t="s">
        <v>28</v>
      </c>
      <c r="C4" t="s">
        <v>7</v>
      </c>
      <c r="D4" s="12" t="s">
        <v>10</v>
      </c>
      <c r="E4" s="1">
        <v>43313</v>
      </c>
      <c r="F4" s="1">
        <v>43343</v>
      </c>
      <c r="G4" s="3">
        <v>1</v>
      </c>
      <c r="H4" s="4">
        <f ca="1">IF(AND(ToDoList2[[#This Row],[Status ]]="Complete",ToDoList2[[#This Row],[% Complete]]=1),1,IF(ISBLANK(ToDoList2[[#This Row],[Due Date ]]),-1,IF(AND(ToDoList2[[#This Row],[Status ]]&lt;&gt;"Complete",TODAY()&gt;ToDoList2[[#This Row],[Due Date ]]),0,-1)))</f>
        <v>1</v>
      </c>
      <c r="I4" t="s">
        <v>29</v>
      </c>
    </row>
    <row r="5" spans="1:9" ht="30" hidden="1" customHeight="1">
      <c r="A5" s="58"/>
      <c r="B5" s="26" t="s">
        <v>18</v>
      </c>
      <c r="C5" t="s">
        <v>7</v>
      </c>
      <c r="D5" s="12" t="s">
        <v>10</v>
      </c>
      <c r="E5" s="1">
        <v>43313</v>
      </c>
      <c r="F5" s="1">
        <v>43343</v>
      </c>
      <c r="G5" s="3">
        <v>1</v>
      </c>
      <c r="H5" s="4">
        <f ca="1">IF(AND(ToDoList2[[#This Row],[Status ]]="Complete",ToDoList2[[#This Row],[% Complete]]=1),1,IF(ISBLANK(ToDoList2[[#This Row],[Due Date ]]),-1,IF(AND(ToDoList2[[#This Row],[Status ]]&lt;&gt;"Complete",TODAY()&gt;ToDoList2[[#This Row],[Due Date ]]),0,-1)))</f>
        <v>1</v>
      </c>
      <c r="I5" t="s">
        <v>32</v>
      </c>
    </row>
    <row r="6" spans="1:9" ht="30" hidden="1" customHeight="1">
      <c r="A6" s="58"/>
      <c r="B6" s="26" t="s">
        <v>19</v>
      </c>
      <c r="C6" t="s">
        <v>8</v>
      </c>
      <c r="D6" s="12" t="s">
        <v>10</v>
      </c>
      <c r="E6" s="1">
        <v>43313</v>
      </c>
      <c r="F6" s="1">
        <v>43343</v>
      </c>
      <c r="G6" s="3">
        <v>1</v>
      </c>
      <c r="H6" s="4">
        <f ca="1">IF(AND(ToDoList2[[#This Row],[Status ]]="Complete",ToDoList2[[#This Row],[% Complete]]=1),1,IF(ISBLANK(ToDoList2[[#This Row],[Due Date ]]),-1,IF(AND(ToDoList2[[#This Row],[Status ]]&lt;&gt;"Complete",TODAY()&gt;ToDoList2[[#This Row],[Due Date ]]),0,-1)))</f>
        <v>1</v>
      </c>
      <c r="I6" t="s">
        <v>33</v>
      </c>
    </row>
    <row r="7" spans="1:9" ht="30" hidden="1" customHeight="1">
      <c r="A7" s="58"/>
      <c r="B7" s="26" t="s">
        <v>30</v>
      </c>
      <c r="C7" t="s">
        <v>6</v>
      </c>
      <c r="D7" s="12" t="s">
        <v>10</v>
      </c>
      <c r="E7" s="1">
        <v>43313</v>
      </c>
      <c r="F7" s="1">
        <v>43343</v>
      </c>
      <c r="G7" s="3">
        <v>1</v>
      </c>
      <c r="H7" s="4">
        <f ca="1">IF(AND(ToDoList2[[#This Row],[Status ]]="Complete",ToDoList2[[#This Row],[% Complete]]=1),1,IF(ISBLANK(ToDoList2[[#This Row],[Due Date ]]),-1,IF(AND(ToDoList2[[#This Row],[Status ]]&lt;&gt;"Complete",TODAY()&gt;ToDoList2[[#This Row],[Due Date ]]),0,-1)))</f>
        <v>1</v>
      </c>
      <c r="I7" t="s">
        <v>132</v>
      </c>
    </row>
    <row r="8" spans="1:9" ht="30" hidden="1" customHeight="1">
      <c r="A8" s="58"/>
      <c r="B8" s="26" t="s">
        <v>31</v>
      </c>
      <c r="C8" t="s">
        <v>6</v>
      </c>
      <c r="D8" s="12" t="s">
        <v>10</v>
      </c>
      <c r="E8" s="1">
        <v>43313</v>
      </c>
      <c r="F8" s="1">
        <v>43343</v>
      </c>
      <c r="G8" s="3">
        <v>1</v>
      </c>
      <c r="H8" s="4">
        <f ca="1">IF(AND(ToDoList2[[#This Row],[Status ]]="Complete",ToDoList2[[#This Row],[% Complete]]=1),1,IF(ISBLANK(ToDoList2[[#This Row],[Due Date ]]),-1,IF(AND(ToDoList2[[#This Row],[Status ]]&lt;&gt;"Complete",TODAY()&gt;ToDoList2[[#This Row],[Due Date ]]),0,-1)))</f>
        <v>1</v>
      </c>
      <c r="I8" t="s">
        <v>132</v>
      </c>
    </row>
    <row r="9" spans="1:9" ht="30" hidden="1" customHeight="1">
      <c r="A9" s="58"/>
      <c r="B9" s="26" t="s">
        <v>16</v>
      </c>
      <c r="C9" t="s">
        <v>6</v>
      </c>
      <c r="D9" s="12" t="s">
        <v>10</v>
      </c>
      <c r="E9" s="1">
        <v>43313</v>
      </c>
      <c r="F9" s="1">
        <v>43343</v>
      </c>
      <c r="G9" s="3">
        <v>1</v>
      </c>
      <c r="H9" s="4">
        <f ca="1">IF(AND(ToDoList2[[#This Row],[Status ]]="Complete",ToDoList2[[#This Row],[% Complete]]=1),1,IF(ISBLANK(ToDoList2[[#This Row],[Due Date ]]),-1,IF(AND(ToDoList2[[#This Row],[Status ]]&lt;&gt;"Complete",TODAY()&gt;ToDoList2[[#This Row],[Due Date ]]),0,-1)))</f>
        <v>1</v>
      </c>
      <c r="I9" t="s">
        <v>130</v>
      </c>
    </row>
    <row r="10" spans="1:9" ht="30" hidden="1" customHeight="1">
      <c r="A10" s="58"/>
      <c r="B10" s="28" t="s">
        <v>42</v>
      </c>
      <c r="C10" s="5" t="s">
        <v>6</v>
      </c>
      <c r="D10" s="12" t="s">
        <v>10</v>
      </c>
      <c r="E10" s="6">
        <v>43319</v>
      </c>
      <c r="F10" s="6">
        <v>43343</v>
      </c>
      <c r="G10" s="3">
        <v>1</v>
      </c>
      <c r="H10" s="4">
        <f ca="1">IF(AND(ToDoList2[[#This Row],[Status ]]="Complete",ToDoList2[[#This Row],[% Complete]]=1),1,IF(ISBLANK(ToDoList2[[#This Row],[Due Date ]]),-1,IF(AND(ToDoList2[[#This Row],[Status ]]&lt;&gt;"Complete",TODAY()&gt;ToDoList2[[#This Row],[Due Date ]]),0,-1)))</f>
        <v>1</v>
      </c>
      <c r="I10" s="5" t="s">
        <v>43</v>
      </c>
    </row>
    <row r="11" spans="1:9" s="21" customFormat="1" ht="30" hidden="1" customHeight="1" thickBot="1">
      <c r="A11" s="59"/>
      <c r="B11" s="27" t="s">
        <v>20</v>
      </c>
      <c r="C11" s="21" t="s">
        <v>8</v>
      </c>
      <c r="D11" s="22" t="s">
        <v>10</v>
      </c>
      <c r="E11" s="24">
        <v>43313</v>
      </c>
      <c r="F11" s="24">
        <v>43343</v>
      </c>
      <c r="G11" s="19">
        <v>1</v>
      </c>
      <c r="H11" s="25">
        <f ca="1">IF(AND(ToDoList2[[#This Row],[Status ]]="Complete",ToDoList2[[#This Row],[% Complete]]=1),1,IF(ISBLANK(ToDoList2[[#This Row],[Due Date ]]),-1,IF(AND(ToDoList2[[#This Row],[Status ]]&lt;&gt;"Complete",TODAY()&gt;ToDoList2[[#This Row],[Due Date ]]),0,-1)))</f>
        <v>1</v>
      </c>
      <c r="I11" s="21" t="s">
        <v>34</v>
      </c>
    </row>
    <row r="12" spans="1:9" ht="30" customHeight="1">
      <c r="A12" s="29"/>
      <c r="B12" s="26" t="s">
        <v>28</v>
      </c>
      <c r="C12" t="s">
        <v>7</v>
      </c>
      <c r="D12" s="12" t="s">
        <v>23</v>
      </c>
      <c r="E12" s="1">
        <v>43344</v>
      </c>
      <c r="F12" s="1">
        <v>43373</v>
      </c>
      <c r="G12" s="3">
        <v>0</v>
      </c>
      <c r="H12" s="4">
        <f ca="1">IF(AND(ToDoList2[[#This Row],[Status ]]="Complete",ToDoList2[[#This Row],[% Complete]]=1),1,IF(ISBLANK(ToDoList2[[#This Row],[Due Date ]]),-1,IF(AND(ToDoList2[[#This Row],[Status ]]&lt;&gt;"Complete",TODAY()&gt;ToDoList2[[#This Row],[Due Date ]]),0,-1)))</f>
        <v>-1</v>
      </c>
      <c r="I12" t="s">
        <v>29</v>
      </c>
    </row>
    <row r="13" spans="1:9" ht="30" customHeight="1">
      <c r="A13" s="29"/>
      <c r="B13" s="26" t="s">
        <v>18</v>
      </c>
      <c r="C13" t="s">
        <v>7</v>
      </c>
      <c r="D13" s="12" t="s">
        <v>23</v>
      </c>
      <c r="E13" s="1">
        <v>43344</v>
      </c>
      <c r="F13" s="1">
        <v>43373</v>
      </c>
      <c r="G13" s="3">
        <v>0</v>
      </c>
      <c r="H13" s="4">
        <f ca="1">IF(AND(ToDoList2[[#This Row],[Status ]]="Complete",ToDoList2[[#This Row],[% Complete]]=1),1,IF(ISBLANK(ToDoList2[[#This Row],[Due Date ]]),-1,IF(AND(ToDoList2[[#This Row],[Status ]]&lt;&gt;"Complete",TODAY()&gt;ToDoList2[[#This Row],[Due Date ]]),0,-1)))</f>
        <v>-1</v>
      </c>
      <c r="I13" t="s">
        <v>32</v>
      </c>
    </row>
    <row r="14" spans="1:9" ht="30" customHeight="1">
      <c r="A14" s="29"/>
      <c r="B14" s="26" t="s">
        <v>19</v>
      </c>
      <c r="C14" t="s">
        <v>8</v>
      </c>
      <c r="D14" s="12" t="s">
        <v>23</v>
      </c>
      <c r="E14" s="1">
        <v>43344</v>
      </c>
      <c r="F14" s="1">
        <v>43373</v>
      </c>
      <c r="G14" s="3">
        <v>0</v>
      </c>
      <c r="H14" s="4">
        <f ca="1">IF(AND(ToDoList2[[#This Row],[Status ]]="Complete",ToDoList2[[#This Row],[% Complete]]=1),1,IF(ISBLANK(ToDoList2[[#This Row],[Due Date ]]),-1,IF(AND(ToDoList2[[#This Row],[Status ]]&lt;&gt;"Complete",TODAY()&gt;ToDoList2[[#This Row],[Due Date ]]),0,-1)))</f>
        <v>-1</v>
      </c>
      <c r="I14" t="s">
        <v>33</v>
      </c>
    </row>
    <row r="15" spans="1:9" ht="30" customHeight="1">
      <c r="A15" s="29"/>
      <c r="B15" s="26" t="s">
        <v>127</v>
      </c>
      <c r="C15" t="s">
        <v>6</v>
      </c>
      <c r="D15" s="12" t="s">
        <v>23</v>
      </c>
      <c r="E15" s="1">
        <v>43344</v>
      </c>
      <c r="F15" s="1">
        <v>43373</v>
      </c>
      <c r="G15" s="3">
        <v>0</v>
      </c>
      <c r="H15" s="4">
        <f ca="1">IF(AND(ToDoList2[[#This Row],[Status ]]="Complete",ToDoList2[[#This Row],[% Complete]]=1),1,IF(ISBLANK(ToDoList2[[#This Row],[Due Date ]]),-1,IF(AND(ToDoList2[[#This Row],[Status ]]&lt;&gt;"Complete",TODAY()&gt;ToDoList2[[#This Row],[Due Date ]]),0,-1)))</f>
        <v>-1</v>
      </c>
      <c r="I15" t="s">
        <v>131</v>
      </c>
    </row>
    <row r="16" spans="1:9" ht="30" customHeight="1">
      <c r="A16" s="29"/>
      <c r="B16" s="28" t="s">
        <v>105</v>
      </c>
      <c r="C16" t="s">
        <v>6</v>
      </c>
      <c r="D16" s="12" t="s">
        <v>23</v>
      </c>
      <c r="E16" s="1">
        <v>43344</v>
      </c>
      <c r="F16" s="1">
        <v>43373</v>
      </c>
      <c r="G16" s="3">
        <v>0</v>
      </c>
      <c r="H16" s="4">
        <f ca="1">IF(AND(ToDoList2[[#This Row],[Status ]]="Complete",ToDoList2[[#This Row],[% Complete]]=1),1,IF(ISBLANK(ToDoList2[[#This Row],[Due Date ]]),-1,IF(AND(ToDoList2[[#This Row],[Status ]]&lt;&gt;"Complete",TODAY()&gt;ToDoList2[[#This Row],[Due Date ]]),0,-1)))</f>
        <v>-1</v>
      </c>
      <c r="I16" s="5" t="s">
        <v>129</v>
      </c>
    </row>
    <row r="17" spans="1:9" ht="30" customHeight="1">
      <c r="A17" s="29"/>
      <c r="B17" s="26" t="s">
        <v>16</v>
      </c>
      <c r="C17" t="s">
        <v>6</v>
      </c>
      <c r="D17" s="12" t="s">
        <v>23</v>
      </c>
      <c r="E17" s="1">
        <v>43344</v>
      </c>
      <c r="F17" s="1">
        <v>43373</v>
      </c>
      <c r="G17" s="3">
        <v>0</v>
      </c>
      <c r="H17" s="4">
        <f ca="1">IF(AND(ToDoList2[[#This Row],[Status ]]="Complete",ToDoList2[[#This Row],[% Complete]]=1),1,IF(ISBLANK(ToDoList2[[#This Row],[Due Date ]]),-1,IF(AND(ToDoList2[[#This Row],[Status ]]&lt;&gt;"Complete",TODAY()&gt;ToDoList2[[#This Row],[Due Date ]]),0,-1)))</f>
        <v>-1</v>
      </c>
      <c r="I17" t="s">
        <v>130</v>
      </c>
    </row>
    <row r="18" spans="1:9" ht="30" customHeight="1">
      <c r="A18" s="29"/>
      <c r="B18" s="28" t="s">
        <v>42</v>
      </c>
      <c r="C18" s="5" t="s">
        <v>6</v>
      </c>
      <c r="D18" s="12" t="s">
        <v>23</v>
      </c>
      <c r="E18" s="1">
        <v>43344</v>
      </c>
      <c r="F18" s="1">
        <v>43373</v>
      </c>
      <c r="G18" s="3">
        <v>0</v>
      </c>
      <c r="H18" s="4">
        <f ca="1">IF(AND(ToDoList2[[#This Row],[Status ]]="Complete",ToDoList2[[#This Row],[% Complete]]=1),1,IF(ISBLANK(ToDoList2[[#This Row],[Due Date ]]),-1,IF(AND(ToDoList2[[#This Row],[Status ]]&lt;&gt;"Complete",TODAY()&gt;ToDoList2[[#This Row],[Due Date ]]),0,-1)))</f>
        <v>-1</v>
      </c>
      <c r="I18" s="5" t="s">
        <v>43</v>
      </c>
    </row>
    <row r="19" spans="1:9" s="21" customFormat="1" ht="30" customHeight="1" thickBot="1">
      <c r="A19" s="30"/>
      <c r="B19" s="27" t="s">
        <v>20</v>
      </c>
      <c r="C19" s="21" t="s">
        <v>8</v>
      </c>
      <c r="D19" s="22" t="s">
        <v>23</v>
      </c>
      <c r="E19" s="24">
        <v>43344</v>
      </c>
      <c r="F19" s="24">
        <v>43373</v>
      </c>
      <c r="G19" s="19">
        <v>0</v>
      </c>
      <c r="H19" s="25">
        <f ca="1">IF(AND(ToDoList2[[#This Row],[Status ]]="Complete",ToDoList2[[#This Row],[% Complete]]=1),1,IF(ISBLANK(ToDoList2[[#This Row],[Due Date ]]),-1,IF(AND(ToDoList2[[#This Row],[Status ]]&lt;&gt;"Complete",TODAY()&gt;ToDoList2[[#This Row],[Due Date ]]),0,-1)))</f>
        <v>-1</v>
      </c>
      <c r="I19" s="21" t="s">
        <v>34</v>
      </c>
    </row>
  </sheetData>
  <mergeCells count="1">
    <mergeCell ref="B2:I2"/>
  </mergeCells>
  <conditionalFormatting sqref="G4">
    <cfRule type="dataBar" priority="30">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D4:D10">
    <cfRule type="cellIs" dxfId="17" priority="23" operator="equal">
      <formula>"In Progress"</formula>
    </cfRule>
    <cfRule type="cellIs" dxfId="16" priority="24" operator="equal">
      <formula>"Deferred"</formula>
    </cfRule>
    <cfRule type="cellIs" dxfId="15" priority="25" operator="equal">
      <formula>"Complete"</formula>
    </cfRule>
  </conditionalFormatting>
  <conditionalFormatting sqref="G11">
    <cfRule type="dataBar" priority="21">
      <dataBar>
        <cfvo type="min"/>
        <cfvo type="max"/>
        <color theme="3" tint="0.39997558519241921"/>
      </dataBar>
      <extLst>
        <ext xmlns:x14="http://schemas.microsoft.com/office/spreadsheetml/2009/9/main" uri="{B025F937-C7B1-47D3-B67F-A62EFF666E3E}">
          <x14:id>{D96FBD24-CBD6-4EDC-A616-8DF01AB6832B}</x14:id>
        </ext>
      </extLst>
    </cfRule>
  </conditionalFormatting>
  <conditionalFormatting sqref="D11">
    <cfRule type="cellIs" dxfId="14" priority="18" operator="equal">
      <formula>"In Progress"</formula>
    </cfRule>
    <cfRule type="cellIs" dxfId="13" priority="19" operator="equal">
      <formula>"Deferred"</formula>
    </cfRule>
    <cfRule type="cellIs" dxfId="12" priority="20" operator="equal">
      <formula>"Complete"</formula>
    </cfRule>
  </conditionalFormatting>
  <conditionalFormatting sqref="G12">
    <cfRule type="dataBar" priority="14">
      <dataBar>
        <cfvo type="min"/>
        <cfvo type="max"/>
        <color theme="3" tint="0.39997558519241921"/>
      </dataBar>
      <extLst>
        <ext xmlns:x14="http://schemas.microsoft.com/office/spreadsheetml/2009/9/main" uri="{B025F937-C7B1-47D3-B67F-A62EFF666E3E}">
          <x14:id>{AAA2C9D8-1CB3-433E-A53B-C525FF721082}</x14:id>
        </ext>
      </extLst>
    </cfRule>
  </conditionalFormatting>
  <conditionalFormatting sqref="G17:G18 G13:G15">
    <cfRule type="dataBar" priority="16">
      <dataBar>
        <cfvo type="min"/>
        <cfvo type="max"/>
        <color theme="3" tint="0.39997558519241921"/>
      </dataBar>
      <extLst>
        <ext xmlns:x14="http://schemas.microsoft.com/office/spreadsheetml/2009/9/main" uri="{B025F937-C7B1-47D3-B67F-A62EFF666E3E}">
          <x14:id>{5E48B884-2BC2-42A6-85ED-9DE63A651462}</x14:id>
        </ext>
      </extLst>
    </cfRule>
  </conditionalFormatting>
  <conditionalFormatting sqref="D12:D18">
    <cfRule type="cellIs" dxfId="11" priority="11" operator="equal">
      <formula>"In Progress"</formula>
    </cfRule>
    <cfRule type="cellIs" dxfId="10" priority="12" operator="equal">
      <formula>"Deferred"</formula>
    </cfRule>
    <cfRule type="cellIs" dxfId="9" priority="13" operator="equal">
      <formula>"Complete"</formula>
    </cfRule>
  </conditionalFormatting>
  <conditionalFormatting sqref="G19">
    <cfRule type="dataBar" priority="9">
      <dataBar>
        <cfvo type="min"/>
        <cfvo type="max"/>
        <color theme="3" tint="0.39997558519241921"/>
      </dataBar>
      <extLst>
        <ext xmlns:x14="http://schemas.microsoft.com/office/spreadsheetml/2009/9/main" uri="{B025F937-C7B1-47D3-B67F-A62EFF666E3E}">
          <x14:id>{AA378B78-B0AB-48D6-9A55-F8CAE112D779}</x14:id>
        </ext>
      </extLst>
    </cfRule>
  </conditionalFormatting>
  <conditionalFormatting sqref="D19">
    <cfRule type="cellIs" dxfId="8" priority="6" operator="equal">
      <formula>"In Progress"</formula>
    </cfRule>
    <cfRule type="cellIs" dxfId="7" priority="7" operator="equal">
      <formula>"Deferred"</formula>
    </cfRule>
    <cfRule type="cellIs" dxfId="6" priority="8" operator="equal">
      <formula>"Complete"</formula>
    </cfRule>
  </conditionalFormatting>
  <conditionalFormatting sqref="G5:G10">
    <cfRule type="dataBar" priority="888">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16">
    <cfRule type="cellIs" dxfId="5" priority="1" operator="equal">
      <formula>"In Progress"</formula>
    </cfRule>
    <cfRule type="cellIs" dxfId="4" priority="2" operator="equal">
      <formula>"Deferred"</formula>
    </cfRule>
    <cfRule type="cellIs" dxfId="3" priority="3" operator="equal">
      <formula>"Complete"</formula>
    </cfRule>
  </conditionalFormatting>
  <conditionalFormatting sqref="G16">
    <cfRule type="dataBar" priority="4">
      <dataBar>
        <cfvo type="min"/>
        <cfvo type="max"/>
        <color theme="3" tint="0.39997558519241921"/>
      </dataBar>
      <extLst>
        <ext xmlns:x14="http://schemas.microsoft.com/office/spreadsheetml/2009/9/main" uri="{B025F937-C7B1-47D3-B67F-A62EFF666E3E}">
          <x14:id>{3918E70C-3173-4039-AD44-709CFC8C9A47}</x14:id>
        </ext>
      </extLst>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19">
      <formula1>"0%,25%,50%,75%,100%"</formula1>
    </dataValidation>
    <dataValidation type="list" errorStyle="warning" allowBlank="1" showInputMessage="1" showErrorMessage="1" error="Select entry from the list. Select CANCEL, then press ALT+DOWN ARROW to open the drop-down list, then ENTER to make selection" sqref="C4:C19">
      <formula1>"Low, Normal, High"</formula1>
    </dataValidation>
    <dataValidation type="list" errorStyle="warning" allowBlank="1" showInputMessage="1" showErrorMessage="1" error="Select entry from the list. Select CANCEL, then press ALT+DOWN ARROW to open the drop-down list, then ENTER to make selection" sqref="D4:D1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1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D96FBD24-CBD6-4EDC-A616-8DF01AB6832B}">
            <x14:dataBar minLength="0" maxLength="100" border="1">
              <x14:cfvo type="autoMin"/>
              <x14:cfvo type="autoMax"/>
              <x14:borderColor theme="3" tint="0.39997558519241921"/>
              <x14:negativeFillColor rgb="FFFF0000"/>
              <x14:axisColor rgb="FF000000"/>
            </x14:dataBar>
          </x14:cfRule>
          <xm:sqref>G11</xm:sqref>
        </x14:conditionalFormatting>
        <x14:conditionalFormatting xmlns:xm="http://schemas.microsoft.com/office/excel/2006/main">
          <x14:cfRule type="dataBar" id="{AAA2C9D8-1CB3-433E-A53B-C525FF721082}">
            <x14:dataBar minLength="0" maxLength="100" border="1">
              <x14:cfvo type="autoMin"/>
              <x14:cfvo type="autoMax"/>
              <x14:borderColor theme="3" tint="0.39997558519241921"/>
              <x14:negativeFillColor rgb="FFFF0000"/>
              <x14:axisColor rgb="FF000000"/>
            </x14:dataBar>
          </x14:cfRule>
          <xm:sqref>G12</xm:sqref>
        </x14:conditionalFormatting>
        <x14:conditionalFormatting xmlns:xm="http://schemas.microsoft.com/office/excel/2006/main">
          <x14:cfRule type="dataBar" id="{5E48B884-2BC2-42A6-85ED-9DE63A651462}">
            <x14:dataBar minLength="0" maxLength="100" border="1">
              <x14:cfvo type="autoMin"/>
              <x14:cfvo type="autoMax"/>
              <x14:borderColor theme="3" tint="0.39997558519241921"/>
              <x14:negativeFillColor rgb="FFFF0000"/>
              <x14:axisColor rgb="FF000000"/>
            </x14:dataBar>
          </x14:cfRule>
          <xm:sqref>G17:G18 G13:G15</xm:sqref>
        </x14:conditionalFormatting>
        <x14:conditionalFormatting xmlns:xm="http://schemas.microsoft.com/office/excel/2006/main">
          <x14:cfRule type="dataBar" id="{AA378B78-B0AB-48D6-9A55-F8CAE112D779}">
            <x14:dataBar minLength="0" maxLength="100" border="1">
              <x14:cfvo type="autoMin"/>
              <x14:cfvo type="autoMax"/>
              <x14:borderColor theme="3" tint="0.39997558519241921"/>
              <x14:negativeFillColor rgb="FFFF0000"/>
              <x14:axisColor rgb="FF000000"/>
            </x14:dataBar>
          </x14:cfRule>
          <xm:sqref>G19</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G5:G10</xm:sqref>
        </x14:conditionalFormatting>
        <x14:conditionalFormatting xmlns:xm="http://schemas.microsoft.com/office/excel/2006/main">
          <x14:cfRule type="dataBar" id="{3918E70C-3173-4039-AD44-709CFC8C9A47}">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iconSet" priority="31"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22" id="{B2A24A18-72E5-412E-8D4A-DAEF6B747367}">
            <x14:iconSet iconSet="3Symbols2" custom="1">
              <x14:cfvo type="percent">
                <xm:f>0</xm:f>
              </x14:cfvo>
              <x14:cfvo type="num">
                <xm:f>0</xm:f>
              </x14:cfvo>
              <x14:cfvo type="num">
                <xm:f>1</xm:f>
              </x14:cfvo>
              <x14:cfIcon iconSet="NoIcons" iconId="0"/>
              <x14:cfIcon iconSet="3Flags" iconId="0"/>
              <x14:cfIcon iconSet="3Symbols2" iconId="2"/>
            </x14:iconSet>
          </x14:cfRule>
          <xm:sqref>H11</xm:sqref>
        </x14:conditionalFormatting>
        <x14:conditionalFormatting xmlns:xm="http://schemas.microsoft.com/office/excel/2006/main">
          <x14:cfRule type="iconSet" priority="15" id="{D2BF6966-E5EA-4F26-9546-37BCF2812C01}">
            <x14:iconSet iconSet="3Symbols2" custom="1">
              <x14:cfvo type="percent">
                <xm:f>0</xm:f>
              </x14:cfvo>
              <x14:cfvo type="num">
                <xm:f>0</xm:f>
              </x14:cfvo>
              <x14:cfvo type="num">
                <xm:f>1</xm:f>
              </x14:cfvo>
              <x14:cfIcon iconSet="NoIcons" iconId="0"/>
              <x14:cfIcon iconSet="3Flags" iconId="0"/>
              <x14:cfIcon iconSet="3Symbols2" iconId="2"/>
            </x14:iconSet>
          </x14:cfRule>
          <xm:sqref>H12</xm:sqref>
        </x14:conditionalFormatting>
        <x14:conditionalFormatting xmlns:xm="http://schemas.microsoft.com/office/excel/2006/main">
          <x14:cfRule type="iconSet" priority="17" id="{871B4C7E-A1FA-44B3-B07E-DFB80D08F68A}">
            <x14:iconSet iconSet="3Symbols2" custom="1">
              <x14:cfvo type="percent">
                <xm:f>0</xm:f>
              </x14:cfvo>
              <x14:cfvo type="num">
                <xm:f>0</xm:f>
              </x14:cfvo>
              <x14:cfvo type="num">
                <xm:f>1</xm:f>
              </x14:cfvo>
              <x14:cfIcon iconSet="NoIcons" iconId="0"/>
              <x14:cfIcon iconSet="3Flags" iconId="0"/>
              <x14:cfIcon iconSet="3Symbols2" iconId="2"/>
            </x14:iconSet>
          </x14:cfRule>
          <xm:sqref>H17:H18 H13:H15</xm:sqref>
        </x14:conditionalFormatting>
        <x14:conditionalFormatting xmlns:xm="http://schemas.microsoft.com/office/excel/2006/main">
          <x14:cfRule type="iconSet" priority="10" id="{D72BE679-C7FA-48D5-9F0E-CABB39EFAD44}">
            <x14:iconSet iconSet="3Symbols2" custom="1">
              <x14:cfvo type="percent">
                <xm:f>0</xm:f>
              </x14:cfvo>
              <x14:cfvo type="num">
                <xm:f>0</xm:f>
              </x14:cfvo>
              <x14:cfvo type="num">
                <xm:f>1</xm:f>
              </x14:cfvo>
              <x14:cfIcon iconSet="NoIcons" iconId="0"/>
              <x14:cfIcon iconSet="3Flags" iconId="0"/>
              <x14:cfIcon iconSet="3Symbols2" iconId="2"/>
            </x14:iconSet>
          </x14:cfRule>
          <xm:sqref>H19</xm:sqref>
        </x14:conditionalFormatting>
        <x14:conditionalFormatting xmlns:xm="http://schemas.microsoft.com/office/excel/2006/main">
          <x14:cfRule type="iconSet" priority="889"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H5:H10</xm:sqref>
        </x14:conditionalFormatting>
        <x14:conditionalFormatting xmlns:xm="http://schemas.microsoft.com/office/excel/2006/main">
          <x14:cfRule type="iconSet" priority="5" id="{A17FF5FE-0629-4480-98B6-1B3F47F1D49B}">
            <x14:iconSet iconSet="3Symbols2" custom="1">
              <x14:cfvo type="percent">
                <xm:f>0</xm:f>
              </x14:cfvo>
              <x14:cfvo type="num">
                <xm:f>0</xm:f>
              </x14:cfvo>
              <x14:cfvo type="num">
                <xm:f>1</xm:f>
              </x14:cfvo>
              <x14:cfIcon iconSet="NoIcons" iconId="0"/>
              <x14:cfIcon iconSet="3Flags" iconId="0"/>
              <x14:cfIcon iconSet="3Symbols2" iconId="2"/>
            </x14:iconSet>
          </x14:cfRule>
          <xm:sqref>H16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24</v>
      </c>
    </row>
    <row r="2" spans="1:9" ht="84" customHeight="1">
      <c r="B2" s="61" t="s">
        <v>27</v>
      </c>
      <c r="C2" s="61"/>
      <c r="D2" s="61"/>
      <c r="E2" s="61"/>
      <c r="F2" s="61"/>
      <c r="G2" s="61"/>
      <c r="H2" s="61"/>
      <c r="I2" s="61"/>
    </row>
    <row r="3" spans="1:9" ht="30" customHeight="1">
      <c r="B3" s="8" t="s">
        <v>0</v>
      </c>
      <c r="C3" t="s">
        <v>1</v>
      </c>
      <c r="D3" t="s">
        <v>2</v>
      </c>
      <c r="E3" t="s">
        <v>4</v>
      </c>
      <c r="F3" t="s">
        <v>5</v>
      </c>
      <c r="G3" t="s">
        <v>3</v>
      </c>
      <c r="H3" t="s">
        <v>11</v>
      </c>
      <c r="I3" t="s">
        <v>9</v>
      </c>
    </row>
    <row r="4" spans="1:9">
      <c r="A4" s="29"/>
      <c r="B4" s="8" t="s">
        <v>28</v>
      </c>
      <c r="C4" t="s">
        <v>7</v>
      </c>
      <c r="D4" s="12" t="s">
        <v>23</v>
      </c>
      <c r="E4" s="1">
        <v>43101</v>
      </c>
      <c r="F4" s="1">
        <v>43465</v>
      </c>
      <c r="G4" s="3">
        <v>0.25</v>
      </c>
      <c r="H4" s="4">
        <f ca="1">IF(AND(ToDoList3[[#This Row],[Status ]]="Complete",ToDoList3[[#This Row],[% Complete]]=1),1,IF(ISBLANK(ToDoList3[[#This Row],[Due Date ]]),-1,IF(AND(ToDoList3[[#This Row],[Status ]]&lt;&gt;"Complete",TODAY()&gt;ToDoList3[[#This Row],[Due Date ]]),0,-1)))</f>
        <v>-1</v>
      </c>
      <c r="I4" t="s">
        <v>35</v>
      </c>
    </row>
    <row r="5" spans="1:9" ht="75">
      <c r="A5" s="29"/>
      <c r="B5" s="9" t="s">
        <v>17</v>
      </c>
      <c r="C5" t="s">
        <v>6</v>
      </c>
      <c r="D5" s="12" t="s">
        <v>23</v>
      </c>
      <c r="E5" s="1">
        <v>43101</v>
      </c>
      <c r="F5" s="1">
        <v>43465</v>
      </c>
      <c r="G5" s="3">
        <v>0.25</v>
      </c>
      <c r="H5" s="4">
        <f ca="1">IF(AND(ToDoList3[[#This Row],[Status ]]="Complete",ToDoList3[[#This Row],[% Complete]]=1),1,IF(ISBLANK(ToDoList3[[#This Row],[Due Date ]]),-1,IF(AND(ToDoList3[[#This Row],[Status ]]&lt;&gt;"Complete",TODAY()&gt;ToDoList3[[#This Row],[Due Date ]]),0,-1)))</f>
        <v>-1</v>
      </c>
      <c r="I5" t="s">
        <v>37</v>
      </c>
    </row>
    <row r="6" spans="1:9" ht="91.5" customHeight="1">
      <c r="A6" s="29"/>
      <c r="B6" s="9" t="s">
        <v>16</v>
      </c>
      <c r="C6" t="s">
        <v>6</v>
      </c>
      <c r="D6" s="12" t="s">
        <v>23</v>
      </c>
      <c r="E6" s="1">
        <v>43101</v>
      </c>
      <c r="F6" s="1">
        <v>43465</v>
      </c>
      <c r="G6" s="3">
        <v>0.25</v>
      </c>
      <c r="H6" s="4">
        <f ca="1">IF(AND(ToDoList3[[#This Row],[Status ]]="Complete",ToDoList3[[#This Row],[% Complete]]=1),1,IF(ISBLANK(ToDoList3[[#This Row],[Due Date ]]),-1,IF(AND(ToDoList3[[#This Row],[Status ]]&lt;&gt;"Complete",TODAY()&gt;ToDoList3[[#This Row],[Due Date ]]),0,-1)))</f>
        <v>-1</v>
      </c>
      <c r="I6" t="s">
        <v>36</v>
      </c>
    </row>
    <row r="7" spans="1:9" ht="30" customHeight="1">
      <c r="A7" s="29"/>
      <c r="B7" s="9" t="s">
        <v>38</v>
      </c>
      <c r="C7" t="s">
        <v>8</v>
      </c>
      <c r="D7" s="12" t="s">
        <v>23</v>
      </c>
      <c r="E7" s="1">
        <v>43101</v>
      </c>
      <c r="F7" s="1">
        <v>43465</v>
      </c>
      <c r="G7" s="3">
        <v>0.5</v>
      </c>
      <c r="H7" s="4">
        <f ca="1">IF(AND(ToDoList3[[#This Row],[Status ]]="Complete",ToDoList3[[#This Row],[% Complete]]=1),1,IF(ISBLANK(ToDoList3[[#This Row],[Due Date ]]),-1,IF(AND(ToDoList3[[#This Row],[Status ]]&lt;&gt;"Complete",TODAY()&gt;ToDoList3[[#This Row],[Due Date ]]),0,-1)))</f>
        <v>-1</v>
      </c>
      <c r="I7" t="s">
        <v>39</v>
      </c>
    </row>
    <row r="8" spans="1:9" ht="30" customHeight="1">
      <c r="A8" s="29"/>
      <c r="B8" s="28" t="s">
        <v>44</v>
      </c>
      <c r="C8" s="5" t="s">
        <v>6</v>
      </c>
      <c r="D8" s="12" t="s">
        <v>23</v>
      </c>
      <c r="E8" s="6">
        <v>43313</v>
      </c>
      <c r="F8" s="6">
        <v>43344</v>
      </c>
      <c r="G8" s="3">
        <v>0.25</v>
      </c>
      <c r="H8" s="4">
        <f ca="1">IF(AND(ToDoList3[[#This Row],[Status ]]="Complete",ToDoList3[[#This Row],[% Complete]]=1),1,IF(ISBLANK(ToDoList3[[#This Row],[Due Date ]]),-1,IF(AND(ToDoList3[[#This Row],[Status ]]&lt;&gt;"Complete",TODAY()&gt;ToDoList3[[#This Row],[Due Date ]]),0,-1)))</f>
        <v>0</v>
      </c>
      <c r="I8" s="5" t="s">
        <v>45</v>
      </c>
    </row>
    <row r="9" spans="1:9" s="21" customFormat="1" ht="30" customHeight="1" thickBot="1">
      <c r="A9" s="30"/>
      <c r="B9" s="15" t="s">
        <v>40</v>
      </c>
      <c r="C9" s="21" t="s">
        <v>8</v>
      </c>
      <c r="D9" s="22" t="s">
        <v>23</v>
      </c>
      <c r="E9" s="24">
        <v>43101</v>
      </c>
      <c r="F9" s="24">
        <v>43465</v>
      </c>
      <c r="G9" s="19">
        <v>0</v>
      </c>
      <c r="H9" s="25">
        <f ca="1">IF(AND(ToDoList3[[#This Row],[Status ]]="Complete",ToDoList3[[#This Row],[% Complete]]=1),1,IF(ISBLANK(ToDoList3[[#This Row],[Due Date ]]),-1,IF(AND(ToDoList3[[#This Row],[Status ]]&lt;&gt;"Complete",TODAY()&gt;ToDoList3[[#This Row],[Due Date ]]),0,-1)))</f>
        <v>-1</v>
      </c>
      <c r="I9" s="21" t="s">
        <v>41</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2018-09-04T05:36:00Z</dcterms:modified>
</cp:coreProperties>
</file>