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els\Documents\"/>
    </mc:Choice>
  </mc:AlternateContent>
  <xr:revisionPtr revIDLastSave="0" documentId="8_{F8769819-8DA3-4033-B7B4-804CF2C39436}" xr6:coauthVersionLast="28" xr6:coauthVersionMax="28" xr10:uidLastSave="{00000000-0000-0000-0000-000000000000}"/>
  <bookViews>
    <workbookView xWindow="0" yWindow="0" windowWidth="23040" windowHeight="9048" xr2:uid="{00000000-000D-0000-FFFF-FFFF00000000}"/>
  </bookViews>
  <sheets>
    <sheet name="Sheet1" sheetId="2" r:id="rId1"/>
    <sheet name="Sheet2" sheetId="3" r:id="rId2"/>
  </sheets>
  <calcPr calcId="171027"/>
</workbook>
</file>

<file path=xl/calcChain.xml><?xml version="1.0" encoding="utf-8"?>
<calcChain xmlns="http://schemas.openxmlformats.org/spreadsheetml/2006/main">
  <c r="N30" i="2" l="1"/>
  <c r="N28" i="2"/>
  <c r="N13" i="2" l="1"/>
  <c r="M78" i="2" l="1"/>
  <c r="L78" i="2"/>
  <c r="K78" i="2"/>
  <c r="J78" i="2"/>
  <c r="I78" i="2"/>
  <c r="H78" i="2"/>
  <c r="G78" i="2"/>
  <c r="F78" i="2"/>
  <c r="E78" i="2"/>
  <c r="D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" i="2"/>
  <c r="N52" i="2"/>
  <c r="N23" i="2"/>
  <c r="N49" i="2"/>
  <c r="N48" i="2"/>
  <c r="N47" i="2"/>
  <c r="N46" i="2"/>
  <c r="M51" i="2"/>
  <c r="L51" i="2"/>
  <c r="K51" i="2"/>
  <c r="J51" i="2"/>
  <c r="I51" i="2"/>
  <c r="H51" i="2"/>
  <c r="G51" i="2"/>
  <c r="F51" i="2"/>
  <c r="E51" i="2"/>
  <c r="N25" i="2"/>
  <c r="D51" i="2"/>
  <c r="N55" i="2"/>
  <c r="N54" i="2"/>
  <c r="N53" i="2"/>
  <c r="N24" i="2"/>
  <c r="N78" i="2" l="1"/>
  <c r="N27" i="2"/>
  <c r="N26" i="2"/>
  <c r="N9" i="2"/>
  <c r="N8" i="2"/>
  <c r="N10" i="2"/>
  <c r="N11" i="2"/>
  <c r="N12" i="2"/>
  <c r="N14" i="2"/>
  <c r="N15" i="2"/>
  <c r="N16" i="2"/>
  <c r="N17" i="2"/>
  <c r="N18" i="2"/>
  <c r="N19" i="2"/>
  <c r="N20" i="2"/>
  <c r="N21" i="2"/>
  <c r="N29" i="2" l="1"/>
  <c r="E22" i="2"/>
  <c r="F22" i="2"/>
  <c r="F80" i="2" s="1"/>
  <c r="G22" i="2"/>
  <c r="G80" i="2" s="1"/>
  <c r="H22" i="2"/>
  <c r="H80" i="2" s="1"/>
  <c r="I22" i="2"/>
  <c r="I80" i="2" s="1"/>
  <c r="J22" i="2"/>
  <c r="J80" i="2" s="1"/>
  <c r="K22" i="2"/>
  <c r="K80" i="2" s="1"/>
  <c r="L22" i="2"/>
  <c r="L80" i="2" s="1"/>
  <c r="M22" i="2"/>
  <c r="M80" i="2" s="1"/>
  <c r="D22" i="2"/>
  <c r="E80" i="2" s="1"/>
  <c r="N7" i="2"/>
  <c r="N22" i="2" s="1"/>
  <c r="N6" i="2"/>
  <c r="N31" i="2" l="1"/>
  <c r="N32" i="2" l="1"/>
  <c r="N33" i="2" l="1"/>
  <c r="N34" i="2" l="1"/>
  <c r="N35" i="2" l="1"/>
  <c r="N36" i="2" l="1"/>
  <c r="N37" i="2" l="1"/>
  <c r="N38" i="2" l="1"/>
  <c r="N39" i="2" l="1"/>
  <c r="N40" i="2" l="1"/>
  <c r="N41" i="2" l="1"/>
  <c r="N42" i="2" l="1"/>
  <c r="N43" i="2" l="1"/>
  <c r="N44" i="2" l="1"/>
  <c r="N50" i="2" l="1"/>
  <c r="N45" i="2"/>
  <c r="N51" i="2" l="1"/>
  <c r="N80" i="2" s="1"/>
</calcChain>
</file>

<file path=xl/sharedStrings.xml><?xml version="1.0" encoding="utf-8"?>
<sst xmlns="http://schemas.openxmlformats.org/spreadsheetml/2006/main" count="81" uniqueCount="56">
  <si>
    <t>Omschrijving activiteit</t>
  </si>
  <si>
    <t>Totaal
bestede
uren</t>
  </si>
  <si>
    <t>geplande
uren</t>
  </si>
  <si>
    <t>bestede
uren</t>
  </si>
  <si>
    <t>Totaal</t>
  </si>
  <si>
    <t>groep:</t>
  </si>
  <si>
    <t xml:space="preserve"> # </t>
  </si>
  <si>
    <t>&lt;= invullen</t>
  </si>
  <si>
    <t>&lt;= juiste namen deelnemers</t>
  </si>
  <si>
    <t>______________</t>
  </si>
  <si>
    <t xml:space="preserve">planning en registratie van de uren </t>
  </si>
  <si>
    <t>weektotaal</t>
  </si>
  <si>
    <t>datum</t>
  </si>
  <si>
    <t>opgeleverd</t>
  </si>
  <si>
    <t xml:space="preserve"> </t>
  </si>
  <si>
    <t>prweek</t>
  </si>
  <si>
    <t>GroepsProject Robotica</t>
  </si>
  <si>
    <t>Goede Vrijdag</t>
  </si>
  <si>
    <t>tentamen</t>
  </si>
  <si>
    <t>dag - 2</t>
  </si>
  <si>
    <t>dag - 3</t>
  </si>
  <si>
    <t>Tweede Paasdag</t>
  </si>
  <si>
    <t>dag - 4</t>
  </si>
  <si>
    <t>dag - 5</t>
  </si>
  <si>
    <t>dag - 6</t>
  </si>
  <si>
    <t>dag - 7</t>
  </si>
  <si>
    <t>dag - 8</t>
  </si>
  <si>
    <t>dag - 9</t>
  </si>
  <si>
    <t>dag - 10</t>
  </si>
  <si>
    <t>dag - 11 Oplevering 9.00 - 13.00</t>
  </si>
  <si>
    <t>vergadering met team</t>
  </si>
  <si>
    <t>Marc Zoomers</t>
  </si>
  <si>
    <t>Jasper Winthers</t>
  </si>
  <si>
    <t>Tony van der Krogt</t>
  </si>
  <si>
    <t>Matthies Brouwer</t>
  </si>
  <si>
    <t>Niels Risseeuw</t>
  </si>
  <si>
    <t>dag - 1</t>
  </si>
  <si>
    <t>Brick Pi Installaties</t>
  </si>
  <si>
    <t>Github schoonmaken</t>
  </si>
  <si>
    <t>Frame van code</t>
  </si>
  <si>
    <t>Robot basis bouwen</t>
  </si>
  <si>
    <t>Licht sensoren</t>
  </si>
  <si>
    <t>Ultra soon sensor</t>
  </si>
  <si>
    <t>Motoren laten werken</t>
  </si>
  <si>
    <t>Bouwen robot</t>
  </si>
  <si>
    <t>Licht sensoren kalibratie</t>
  </si>
  <si>
    <t>Licht sensoren lijn zien</t>
  </si>
  <si>
    <t>Robot afmaken</t>
  </si>
  <si>
    <t>Kleine functies motoren</t>
  </si>
  <si>
    <t>Robot lijn volgen</t>
  </si>
  <si>
    <t>Object vermijden</t>
  </si>
  <si>
    <t>Test Parcour bouwen</t>
  </si>
  <si>
    <t>Ultrasoon sensor werking</t>
  </si>
  <si>
    <t xml:space="preserve">Queue maken </t>
  </si>
  <si>
    <t>Robot lijn kalibratie</t>
  </si>
  <si>
    <t>Paper opbouw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</si>
</sst>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8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2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6" borderId="0" xfId="0" applyFont="1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7" borderId="1" xfId="0" applyFill="1" applyBorder="1"/>
    <xf numFmtId="164" fontId="0" fillId="7" borderId="1" xfId="0" applyNumberForma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/>
    <xf numFmtId="0" fontId="0" fillId="0" borderId="0" xfId="0" applyFill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9" borderId="1" xfId="0" applyFill="1" applyBorder="1" applyAlignment="1">
      <alignment horizontal="center" textRotation="90" wrapText="1"/>
    </xf>
    <xf numFmtId="164" fontId="0" fillId="9" borderId="1" xfId="0" applyNumberFormat="1" applyFill="1" applyBorder="1" applyAlignment="1">
      <alignment horizontal="center" wrapText="1"/>
    </xf>
    <xf numFmtId="164" fontId="0" fillId="9" borderId="1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64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"/>
  <sheetViews>
    <sheetView tabSelected="1" topLeftCell="A19" zoomScale="90" zoomScaleNormal="90" workbookViewId="0">
      <selection activeCell="C40" sqref="C40"/>
    </sheetView>
  </sheetViews>
  <sheetFormatPr defaultRowHeight="13.2" x14ac:dyDescent="0.25"/>
  <cols>
    <col min="1" max="2" width="7.109375" customWidth="1"/>
    <col min="3" max="3" width="40.44140625" customWidth="1"/>
    <col min="4" max="4" width="9.6640625" customWidth="1"/>
    <col min="5" max="5" width="10.109375" customWidth="1"/>
    <col min="6" max="6" width="8.5546875" customWidth="1"/>
    <col min="7" max="7" width="7.5546875" customWidth="1"/>
    <col min="8" max="8" width="7.109375" customWidth="1"/>
    <col min="9" max="9" width="7.88671875" customWidth="1"/>
    <col min="10" max="10" width="7.33203125" customWidth="1"/>
    <col min="11" max="11" width="8" customWidth="1"/>
    <col min="12" max="12" width="7.33203125" customWidth="1"/>
    <col min="13" max="13" width="8" customWidth="1"/>
    <col min="14" max="14" width="8.33203125" customWidth="1"/>
    <col min="15" max="15" width="9.88671875" customWidth="1"/>
    <col min="16" max="17" width="9.109375" style="47"/>
  </cols>
  <sheetData>
    <row r="1" spans="1:17" ht="17.399999999999999" x14ac:dyDescent="0.3">
      <c r="A1" s="1" t="s">
        <v>10</v>
      </c>
      <c r="B1" s="1"/>
      <c r="D1" s="21"/>
      <c r="E1" s="22"/>
      <c r="F1" s="29" t="s">
        <v>9</v>
      </c>
      <c r="G1" s="30"/>
    </row>
    <row r="2" spans="1:17" s="5" customFormat="1" ht="13.8" x14ac:dyDescent="0.25">
      <c r="C2" s="18" t="s">
        <v>16</v>
      </c>
      <c r="D2" s="19" t="s">
        <v>5</v>
      </c>
      <c r="E2" s="19" t="s">
        <v>6</v>
      </c>
      <c r="F2" s="18" t="s">
        <v>7</v>
      </c>
      <c r="P2" s="43"/>
      <c r="Q2" s="43"/>
    </row>
    <row r="3" spans="1:17" s="5" customFormat="1" x14ac:dyDescent="0.25">
      <c r="D3" s="59" t="s">
        <v>34</v>
      </c>
      <c r="E3" s="59"/>
      <c r="F3" s="60" t="s">
        <v>33</v>
      </c>
      <c r="G3" s="61"/>
      <c r="H3" s="62" t="s">
        <v>32</v>
      </c>
      <c r="I3" s="62"/>
      <c r="J3" s="61" t="s">
        <v>35</v>
      </c>
      <c r="K3" s="61"/>
      <c r="L3" s="63" t="s">
        <v>31</v>
      </c>
      <c r="M3" s="63"/>
      <c r="N3" s="20" t="s">
        <v>8</v>
      </c>
      <c r="P3" s="43"/>
      <c r="Q3" s="43"/>
    </row>
    <row r="4" spans="1:17" s="5" customFormat="1" ht="44.4" x14ac:dyDescent="0.25">
      <c r="A4" s="27" t="s">
        <v>15</v>
      </c>
      <c r="B4" s="28" t="s">
        <v>12</v>
      </c>
      <c r="C4" s="2" t="s">
        <v>0</v>
      </c>
      <c r="D4" s="15" t="s">
        <v>2</v>
      </c>
      <c r="E4" s="15" t="s">
        <v>3</v>
      </c>
      <c r="F4" s="6" t="s">
        <v>2</v>
      </c>
      <c r="G4" s="6" t="s">
        <v>3</v>
      </c>
      <c r="H4" s="12" t="s">
        <v>2</v>
      </c>
      <c r="I4" s="12" t="s">
        <v>3</v>
      </c>
      <c r="J4" s="6" t="s">
        <v>2</v>
      </c>
      <c r="K4" s="6" t="s">
        <v>3</v>
      </c>
      <c r="L4" s="44" t="s">
        <v>2</v>
      </c>
      <c r="M4" s="44" t="s">
        <v>3</v>
      </c>
      <c r="N4" s="7" t="s">
        <v>1</v>
      </c>
      <c r="O4" s="41" t="s">
        <v>13</v>
      </c>
      <c r="P4" s="43"/>
      <c r="Q4" s="43"/>
    </row>
    <row r="5" spans="1:17" s="5" customFormat="1" x14ac:dyDescent="0.25">
      <c r="A5" s="40">
        <v>1</v>
      </c>
      <c r="B5" s="55">
        <v>43185</v>
      </c>
      <c r="C5" s="56" t="s">
        <v>18</v>
      </c>
      <c r="D5" s="16"/>
      <c r="E5" s="16"/>
      <c r="F5" s="8"/>
      <c r="G5" s="8"/>
      <c r="H5" s="13"/>
      <c r="I5" s="13"/>
      <c r="J5" s="8"/>
      <c r="K5" s="8"/>
      <c r="L5" s="45"/>
      <c r="M5" s="45"/>
      <c r="N5" s="4">
        <f>E5+G5+I5+K5+M5</f>
        <v>0</v>
      </c>
      <c r="O5" s="51"/>
      <c r="P5" s="48"/>
      <c r="Q5" s="43"/>
    </row>
    <row r="6" spans="1:17" s="5" customFormat="1" x14ac:dyDescent="0.25">
      <c r="A6" s="23">
        <v>1</v>
      </c>
      <c r="B6" s="55">
        <v>43186</v>
      </c>
      <c r="C6" s="56" t="s">
        <v>18</v>
      </c>
      <c r="D6" s="16"/>
      <c r="E6" s="16"/>
      <c r="F6" s="8"/>
      <c r="G6" s="8"/>
      <c r="H6" s="13"/>
      <c r="I6" s="13"/>
      <c r="J6" s="8"/>
      <c r="K6" s="8"/>
      <c r="L6" s="45"/>
      <c r="M6" s="45"/>
      <c r="N6" s="4">
        <f>E6+G6+I6+K6+M6</f>
        <v>0</v>
      </c>
      <c r="O6" s="51"/>
      <c r="P6" s="48"/>
      <c r="Q6" s="43"/>
    </row>
    <row r="7" spans="1:17" s="5" customFormat="1" x14ac:dyDescent="0.25">
      <c r="A7" s="23">
        <v>1</v>
      </c>
      <c r="B7" s="39">
        <v>43187</v>
      </c>
      <c r="C7" s="56" t="s">
        <v>36</v>
      </c>
      <c r="D7" s="16"/>
      <c r="E7" s="16"/>
      <c r="F7" s="8"/>
      <c r="G7" s="8"/>
      <c r="H7" s="13"/>
      <c r="I7" s="13"/>
      <c r="J7" s="8"/>
      <c r="K7" s="8"/>
      <c r="L7" s="45"/>
      <c r="M7" s="45"/>
      <c r="N7" s="4">
        <f t="shared" ref="N7:N21" si="0">E7+G7+I7+K7+M7</f>
        <v>0</v>
      </c>
      <c r="O7" s="42"/>
      <c r="P7" s="43"/>
      <c r="Q7" s="43"/>
    </row>
    <row r="8" spans="1:17" s="5" customFormat="1" x14ac:dyDescent="0.25">
      <c r="A8" s="52">
        <v>1</v>
      </c>
      <c r="B8" s="39">
        <v>43187</v>
      </c>
      <c r="C8" s="11" t="s">
        <v>30</v>
      </c>
      <c r="D8" s="16">
        <v>1</v>
      </c>
      <c r="E8" s="16">
        <v>1</v>
      </c>
      <c r="F8" s="8">
        <v>1</v>
      </c>
      <c r="G8" s="8">
        <v>1</v>
      </c>
      <c r="H8" s="13">
        <v>1</v>
      </c>
      <c r="I8" s="13">
        <v>1</v>
      </c>
      <c r="J8" s="8">
        <v>1</v>
      </c>
      <c r="K8" s="8">
        <v>1</v>
      </c>
      <c r="L8" s="45">
        <v>1</v>
      </c>
      <c r="M8" s="45">
        <v>1</v>
      </c>
      <c r="N8" s="4">
        <f t="shared" si="0"/>
        <v>5</v>
      </c>
      <c r="O8" s="42"/>
      <c r="P8" s="43"/>
      <c r="Q8" s="43"/>
    </row>
    <row r="9" spans="1:17" s="5" customFormat="1" x14ac:dyDescent="0.25">
      <c r="A9" s="53">
        <v>1</v>
      </c>
      <c r="B9" s="39">
        <v>43187</v>
      </c>
      <c r="C9" s="11" t="s">
        <v>37</v>
      </c>
      <c r="D9" s="16">
        <v>2</v>
      </c>
      <c r="E9" s="16">
        <v>3</v>
      </c>
      <c r="F9" s="8"/>
      <c r="G9" s="8">
        <v>3</v>
      </c>
      <c r="H9" s="13"/>
      <c r="I9" s="13"/>
      <c r="J9" s="8"/>
      <c r="K9" s="8"/>
      <c r="L9" s="45">
        <v>2</v>
      </c>
      <c r="M9" s="45">
        <v>0</v>
      </c>
      <c r="N9" s="4">
        <f t="shared" si="0"/>
        <v>6</v>
      </c>
      <c r="O9" s="42"/>
      <c r="P9" s="43"/>
      <c r="Q9" s="43"/>
    </row>
    <row r="10" spans="1:17" s="5" customFormat="1" x14ac:dyDescent="0.25">
      <c r="A10" s="23">
        <v>1</v>
      </c>
      <c r="B10" s="39">
        <v>43187</v>
      </c>
      <c r="C10" s="11" t="s">
        <v>38</v>
      </c>
      <c r="D10" s="16"/>
      <c r="E10" s="16"/>
      <c r="F10" s="8"/>
      <c r="G10" s="8"/>
      <c r="H10" s="13">
        <v>1</v>
      </c>
      <c r="I10" s="13">
        <v>1</v>
      </c>
      <c r="J10" s="8"/>
      <c r="K10" s="8"/>
      <c r="L10" s="45"/>
      <c r="M10" s="45"/>
      <c r="N10" s="4">
        <f t="shared" si="0"/>
        <v>1</v>
      </c>
      <c r="O10" s="42"/>
      <c r="P10" s="43"/>
      <c r="Q10" s="43"/>
    </row>
    <row r="11" spans="1:17" s="5" customFormat="1" x14ac:dyDescent="0.25">
      <c r="A11" s="23">
        <v>1</v>
      </c>
      <c r="B11" s="39">
        <v>43187</v>
      </c>
      <c r="C11" s="11" t="s">
        <v>39</v>
      </c>
      <c r="D11" s="16"/>
      <c r="E11" s="16"/>
      <c r="F11" s="8">
        <v>2</v>
      </c>
      <c r="G11" s="8">
        <v>1</v>
      </c>
      <c r="H11" s="13"/>
      <c r="I11" s="13"/>
      <c r="J11" s="8">
        <v>2</v>
      </c>
      <c r="K11" s="8">
        <v>1</v>
      </c>
      <c r="L11" s="45"/>
      <c r="M11" s="45"/>
      <c r="N11" s="4">
        <f t="shared" si="0"/>
        <v>2</v>
      </c>
      <c r="O11" s="42"/>
      <c r="P11" s="43"/>
      <c r="Q11" s="43"/>
    </row>
    <row r="12" spans="1:17" s="5" customFormat="1" x14ac:dyDescent="0.25">
      <c r="A12" s="52">
        <v>1</v>
      </c>
      <c r="B12" s="39">
        <v>43187</v>
      </c>
      <c r="C12" s="11" t="s">
        <v>40</v>
      </c>
      <c r="D12" s="16"/>
      <c r="E12" s="16"/>
      <c r="F12" s="8"/>
      <c r="G12" s="8"/>
      <c r="H12" s="13">
        <v>2</v>
      </c>
      <c r="I12" s="13">
        <v>3</v>
      </c>
      <c r="J12" s="8">
        <v>2</v>
      </c>
      <c r="K12" s="8">
        <v>3</v>
      </c>
      <c r="L12" s="45">
        <v>2</v>
      </c>
      <c r="M12" s="45">
        <v>3</v>
      </c>
      <c r="N12" s="4">
        <f t="shared" si="0"/>
        <v>9</v>
      </c>
      <c r="O12" s="42"/>
      <c r="P12" s="43"/>
      <c r="Q12" s="43"/>
    </row>
    <row r="13" spans="1:17" s="5" customFormat="1" x14ac:dyDescent="0.25">
      <c r="A13" s="57">
        <v>1</v>
      </c>
      <c r="B13" s="39">
        <v>43187</v>
      </c>
      <c r="C13" s="11" t="s">
        <v>41</v>
      </c>
      <c r="D13" s="16"/>
      <c r="E13" s="16"/>
      <c r="F13" s="8">
        <v>2</v>
      </c>
      <c r="G13" s="8">
        <v>0</v>
      </c>
      <c r="H13" s="13"/>
      <c r="I13" s="13"/>
      <c r="J13" s="8"/>
      <c r="K13" s="8"/>
      <c r="L13" s="45"/>
      <c r="M13" s="45"/>
      <c r="N13" s="4">
        <f>E13+G13+I13+K13+M13</f>
        <v>0</v>
      </c>
      <c r="O13" s="42"/>
      <c r="P13" s="43"/>
      <c r="Q13" s="43"/>
    </row>
    <row r="14" spans="1:17" s="5" customFormat="1" x14ac:dyDescent="0.25">
      <c r="A14" s="52">
        <v>1</v>
      </c>
      <c r="B14" s="39">
        <v>43188</v>
      </c>
      <c r="C14" s="56" t="s">
        <v>19</v>
      </c>
      <c r="D14" s="16"/>
      <c r="E14" s="16"/>
      <c r="F14" s="8"/>
      <c r="G14" s="8"/>
      <c r="H14" s="13"/>
      <c r="I14" s="13"/>
      <c r="J14" s="8"/>
      <c r="K14" s="8"/>
      <c r="L14" s="45"/>
      <c r="M14" s="45"/>
      <c r="N14" s="4">
        <f t="shared" si="0"/>
        <v>0</v>
      </c>
      <c r="O14" s="42"/>
      <c r="P14" s="43"/>
      <c r="Q14" s="43"/>
    </row>
    <row r="15" spans="1:17" s="5" customFormat="1" x14ac:dyDescent="0.25">
      <c r="A15" s="53">
        <v>1</v>
      </c>
      <c r="B15" s="39">
        <v>43188</v>
      </c>
      <c r="C15" s="11" t="s">
        <v>42</v>
      </c>
      <c r="D15" s="16">
        <v>2</v>
      </c>
      <c r="E15" s="16">
        <v>2</v>
      </c>
      <c r="F15" s="8"/>
      <c r="G15" s="8"/>
      <c r="H15" s="13"/>
      <c r="I15" s="13"/>
      <c r="J15" s="8"/>
      <c r="K15" s="8"/>
      <c r="L15" s="45">
        <v>1</v>
      </c>
      <c r="M15" s="45">
        <v>0</v>
      </c>
      <c r="N15" s="4">
        <f t="shared" si="0"/>
        <v>2</v>
      </c>
      <c r="O15" s="42"/>
      <c r="P15" s="43"/>
      <c r="Q15" s="43"/>
    </row>
    <row r="16" spans="1:17" s="5" customFormat="1" x14ac:dyDescent="0.25">
      <c r="A16" s="53">
        <v>1</v>
      </c>
      <c r="B16" s="39">
        <v>43188</v>
      </c>
      <c r="C16" s="11" t="s">
        <v>41</v>
      </c>
      <c r="D16" s="16"/>
      <c r="E16" s="16"/>
      <c r="F16" s="8">
        <v>2</v>
      </c>
      <c r="G16" s="8">
        <v>2</v>
      </c>
      <c r="H16" s="13"/>
      <c r="I16" s="13"/>
      <c r="J16" s="8">
        <v>2</v>
      </c>
      <c r="K16" s="8">
        <v>2</v>
      </c>
      <c r="L16" s="45"/>
      <c r="M16" s="45"/>
      <c r="N16" s="4">
        <f t="shared" si="0"/>
        <v>4</v>
      </c>
      <c r="O16" s="42"/>
      <c r="P16" s="43"/>
      <c r="Q16" s="43"/>
    </row>
    <row r="17" spans="1:17" s="5" customFormat="1" x14ac:dyDescent="0.25">
      <c r="A17" s="53">
        <v>1</v>
      </c>
      <c r="B17" s="39">
        <v>43188</v>
      </c>
      <c r="C17" s="11" t="s">
        <v>43</v>
      </c>
      <c r="D17" s="16">
        <v>1</v>
      </c>
      <c r="E17" s="16">
        <v>1</v>
      </c>
      <c r="F17" s="8"/>
      <c r="G17" s="8"/>
      <c r="H17" s="13">
        <v>2</v>
      </c>
      <c r="I17" s="13">
        <v>1</v>
      </c>
      <c r="J17" s="8"/>
      <c r="K17" s="8"/>
      <c r="L17" s="45"/>
      <c r="M17" s="45"/>
      <c r="N17" s="4">
        <f t="shared" si="0"/>
        <v>2</v>
      </c>
      <c r="O17" s="42"/>
      <c r="P17" s="43"/>
      <c r="Q17" s="43"/>
    </row>
    <row r="18" spans="1:17" s="5" customFormat="1" x14ac:dyDescent="0.25">
      <c r="A18" s="53">
        <v>1</v>
      </c>
      <c r="B18" s="39">
        <v>43188</v>
      </c>
      <c r="C18" s="11" t="s">
        <v>37</v>
      </c>
      <c r="D18" s="16">
        <v>2</v>
      </c>
      <c r="E18" s="16">
        <v>2</v>
      </c>
      <c r="F18" s="8">
        <v>2</v>
      </c>
      <c r="G18" s="8">
        <v>2</v>
      </c>
      <c r="H18" s="13"/>
      <c r="I18" s="13"/>
      <c r="J18" s="8"/>
      <c r="K18" s="8"/>
      <c r="L18" s="45"/>
      <c r="M18" s="45"/>
      <c r="N18" s="4">
        <f t="shared" si="0"/>
        <v>4</v>
      </c>
      <c r="O18" s="42"/>
      <c r="P18" s="43"/>
      <c r="Q18" s="43"/>
    </row>
    <row r="19" spans="1:17" s="5" customFormat="1" x14ac:dyDescent="0.25">
      <c r="A19" s="53">
        <v>1</v>
      </c>
      <c r="B19" s="39">
        <v>43188</v>
      </c>
      <c r="C19" s="11" t="s">
        <v>44</v>
      </c>
      <c r="D19" s="16"/>
      <c r="E19" s="16"/>
      <c r="F19" s="8"/>
      <c r="G19" s="8"/>
      <c r="H19" s="13">
        <v>3</v>
      </c>
      <c r="I19" s="13">
        <v>1.5</v>
      </c>
      <c r="J19" s="8"/>
      <c r="K19" s="8"/>
      <c r="L19" s="45">
        <v>3</v>
      </c>
      <c r="M19" s="45">
        <v>3</v>
      </c>
      <c r="N19" s="4">
        <f t="shared" si="0"/>
        <v>4.5</v>
      </c>
      <c r="O19" s="42"/>
      <c r="P19" s="43"/>
      <c r="Q19" s="43"/>
    </row>
    <row r="20" spans="1:17" s="5" customFormat="1" x14ac:dyDescent="0.25">
      <c r="A20" s="53">
        <v>1</v>
      </c>
      <c r="B20" s="39">
        <v>43188</v>
      </c>
      <c r="C20" s="11"/>
      <c r="D20" s="16"/>
      <c r="E20" s="16"/>
      <c r="F20" s="8"/>
      <c r="G20" s="8"/>
      <c r="H20" s="13"/>
      <c r="I20" s="13"/>
      <c r="J20" s="8"/>
      <c r="K20" s="8"/>
      <c r="L20" s="45"/>
      <c r="M20" s="45"/>
      <c r="N20" s="4">
        <f t="shared" si="0"/>
        <v>0</v>
      </c>
      <c r="O20" s="42"/>
      <c r="P20" s="43"/>
      <c r="Q20" s="43"/>
    </row>
    <row r="21" spans="1:17" s="5" customFormat="1" x14ac:dyDescent="0.25">
      <c r="A21" s="53">
        <v>1</v>
      </c>
      <c r="B21" s="55">
        <v>43189</v>
      </c>
      <c r="C21" s="56" t="s">
        <v>17</v>
      </c>
      <c r="D21" s="16"/>
      <c r="E21" s="16"/>
      <c r="F21" s="8"/>
      <c r="G21" s="8"/>
      <c r="H21" s="13"/>
      <c r="I21" s="13"/>
      <c r="J21" s="8"/>
      <c r="K21" s="8"/>
      <c r="L21" s="45"/>
      <c r="M21" s="45"/>
      <c r="N21" s="4">
        <f t="shared" si="0"/>
        <v>0</v>
      </c>
      <c r="O21" s="42"/>
      <c r="P21" s="43"/>
      <c r="Q21" s="43"/>
    </row>
    <row r="22" spans="1:17" s="34" customFormat="1" x14ac:dyDescent="0.25">
      <c r="A22" s="31"/>
      <c r="B22" s="31"/>
      <c r="C22" s="35" t="s">
        <v>11</v>
      </c>
      <c r="D22" s="32">
        <f t="shared" ref="D22:M22" si="1">SUM(D5:D21)</f>
        <v>8</v>
      </c>
      <c r="E22" s="32">
        <f t="shared" si="1"/>
        <v>9</v>
      </c>
      <c r="F22" s="32">
        <f t="shared" si="1"/>
        <v>9</v>
      </c>
      <c r="G22" s="32">
        <f t="shared" si="1"/>
        <v>9</v>
      </c>
      <c r="H22" s="32">
        <f t="shared" si="1"/>
        <v>9</v>
      </c>
      <c r="I22" s="32">
        <f t="shared" si="1"/>
        <v>7.5</v>
      </c>
      <c r="J22" s="32">
        <f t="shared" si="1"/>
        <v>7</v>
      </c>
      <c r="K22" s="32">
        <f t="shared" si="1"/>
        <v>7</v>
      </c>
      <c r="L22" s="32">
        <f t="shared" si="1"/>
        <v>9</v>
      </c>
      <c r="M22" s="32">
        <f t="shared" si="1"/>
        <v>7</v>
      </c>
      <c r="N22" s="32">
        <f>SUM(N5:RN21)</f>
        <v>39.5</v>
      </c>
      <c r="O22" s="33"/>
      <c r="P22" s="49"/>
      <c r="Q22" s="49"/>
    </row>
    <row r="23" spans="1:17" s="5" customFormat="1" x14ac:dyDescent="0.25">
      <c r="A23" s="54">
        <v>2</v>
      </c>
      <c r="B23" s="55">
        <v>43192</v>
      </c>
      <c r="C23" s="56" t="s">
        <v>21</v>
      </c>
      <c r="D23" s="16"/>
      <c r="E23" s="16"/>
      <c r="F23" s="8"/>
      <c r="G23" s="8"/>
      <c r="H23" s="13"/>
      <c r="I23" s="13"/>
      <c r="J23" s="8"/>
      <c r="K23" s="8"/>
      <c r="L23" s="45"/>
      <c r="M23" s="45"/>
      <c r="N23" s="4">
        <f>E23+G23+I23+K23+M23</f>
        <v>0</v>
      </c>
      <c r="O23" s="51"/>
      <c r="P23" s="48"/>
      <c r="Q23" s="43"/>
    </row>
    <row r="24" spans="1:17" s="5" customFormat="1" x14ac:dyDescent="0.25">
      <c r="A24" s="54">
        <v>2</v>
      </c>
      <c r="B24" s="55">
        <v>43193</v>
      </c>
      <c r="C24" s="56" t="s">
        <v>20</v>
      </c>
      <c r="D24" s="16"/>
      <c r="E24" s="16"/>
      <c r="F24" s="8"/>
      <c r="G24" s="8"/>
      <c r="H24" s="13"/>
      <c r="I24" s="13"/>
      <c r="J24" s="8"/>
      <c r="K24" s="8"/>
      <c r="L24" s="45"/>
      <c r="M24" s="45"/>
      <c r="N24" s="4">
        <f>E24+G24+I24+K24+M24</f>
        <v>0</v>
      </c>
      <c r="O24" s="51"/>
      <c r="P24" s="48"/>
      <c r="Q24" s="43"/>
    </row>
    <row r="25" spans="1:17" s="5" customFormat="1" x14ac:dyDescent="0.25">
      <c r="A25" s="54">
        <v>2</v>
      </c>
      <c r="B25" s="39">
        <v>43193</v>
      </c>
      <c r="C25" s="11" t="s">
        <v>30</v>
      </c>
      <c r="D25" s="16">
        <v>0.5</v>
      </c>
      <c r="E25" s="16">
        <v>0.5</v>
      </c>
      <c r="F25" s="8">
        <v>0.5</v>
      </c>
      <c r="G25" s="8">
        <v>0.5</v>
      </c>
      <c r="H25" s="13">
        <v>0.5</v>
      </c>
      <c r="I25" s="13">
        <v>0.5</v>
      </c>
      <c r="J25" s="8">
        <v>0.5</v>
      </c>
      <c r="K25" s="8">
        <v>0.5</v>
      </c>
      <c r="L25" s="45">
        <v>0.5</v>
      </c>
      <c r="M25" s="45">
        <v>0.5</v>
      </c>
      <c r="N25" s="4">
        <f t="shared" ref="N25:N49" si="2">E25+G25+I25+K25+M25</f>
        <v>2.5</v>
      </c>
      <c r="O25" s="42"/>
      <c r="P25" s="43"/>
      <c r="Q25" s="43"/>
    </row>
    <row r="26" spans="1:17" s="5" customFormat="1" x14ac:dyDescent="0.25">
      <c r="A26" s="54">
        <v>2</v>
      </c>
      <c r="B26" s="39">
        <v>43193</v>
      </c>
      <c r="C26" s="11" t="s">
        <v>45</v>
      </c>
      <c r="D26" s="16"/>
      <c r="E26" s="16"/>
      <c r="F26" s="8">
        <v>2</v>
      </c>
      <c r="G26" s="8">
        <v>4</v>
      </c>
      <c r="H26" s="13"/>
      <c r="I26" s="13"/>
      <c r="J26" s="8">
        <v>2</v>
      </c>
      <c r="K26" s="8">
        <v>4</v>
      </c>
      <c r="L26" s="45"/>
      <c r="M26" s="45"/>
      <c r="N26" s="4">
        <f t="shared" si="2"/>
        <v>8</v>
      </c>
      <c r="O26" s="42"/>
      <c r="P26" s="43"/>
      <c r="Q26" s="43"/>
    </row>
    <row r="27" spans="1:17" s="5" customFormat="1" x14ac:dyDescent="0.25">
      <c r="A27" s="54">
        <v>2</v>
      </c>
      <c r="B27" s="39">
        <v>43193</v>
      </c>
      <c r="C27" s="11" t="s">
        <v>46</v>
      </c>
      <c r="D27" s="16"/>
      <c r="E27" s="16"/>
      <c r="F27" s="8">
        <v>2</v>
      </c>
      <c r="G27" s="8">
        <v>0</v>
      </c>
      <c r="H27" s="13">
        <v>2</v>
      </c>
      <c r="I27" s="13">
        <v>0</v>
      </c>
      <c r="J27" s="8">
        <v>2</v>
      </c>
      <c r="K27" s="8">
        <v>0</v>
      </c>
      <c r="L27" s="45"/>
      <c r="M27" s="45"/>
      <c r="N27" s="4">
        <f t="shared" si="2"/>
        <v>0</v>
      </c>
      <c r="O27" s="42"/>
      <c r="P27" s="43"/>
      <c r="Q27" s="43"/>
    </row>
    <row r="28" spans="1:17" s="5" customFormat="1" x14ac:dyDescent="0.25">
      <c r="A28" s="58">
        <v>2</v>
      </c>
      <c r="B28" s="39">
        <v>43193</v>
      </c>
      <c r="C28" s="11" t="s">
        <v>48</v>
      </c>
      <c r="D28" s="16"/>
      <c r="E28" s="16"/>
      <c r="F28" s="8"/>
      <c r="G28" s="8"/>
      <c r="H28" s="13">
        <v>2</v>
      </c>
      <c r="I28" s="13">
        <v>1</v>
      </c>
      <c r="J28" s="8"/>
      <c r="K28" s="8"/>
      <c r="L28" s="45"/>
      <c r="M28" s="45"/>
      <c r="N28" s="4">
        <f>E28+G28+I28+K28+M28</f>
        <v>1</v>
      </c>
      <c r="O28" s="42"/>
      <c r="P28" s="43"/>
      <c r="Q28" s="43"/>
    </row>
    <row r="29" spans="1:17" s="5" customFormat="1" x14ac:dyDescent="0.25">
      <c r="A29" s="54">
        <v>2</v>
      </c>
      <c r="B29" s="39">
        <v>43193</v>
      </c>
      <c r="C29" s="10" t="s">
        <v>47</v>
      </c>
      <c r="D29" s="16">
        <v>2</v>
      </c>
      <c r="E29" s="16">
        <v>1</v>
      </c>
      <c r="F29" s="8"/>
      <c r="G29" s="8"/>
      <c r="H29" s="13"/>
      <c r="I29" s="13">
        <v>1</v>
      </c>
      <c r="J29" s="8"/>
      <c r="K29" s="8"/>
      <c r="L29" s="45">
        <v>4</v>
      </c>
      <c r="M29" s="45">
        <v>2</v>
      </c>
      <c r="N29" s="4">
        <f t="shared" si="2"/>
        <v>4</v>
      </c>
      <c r="O29" s="42"/>
      <c r="P29" s="43"/>
      <c r="Q29" s="43"/>
    </row>
    <row r="30" spans="1:17" s="5" customFormat="1" x14ac:dyDescent="0.25">
      <c r="A30" s="58">
        <v>2</v>
      </c>
      <c r="B30" s="39">
        <v>43193</v>
      </c>
      <c r="C30" s="10" t="s">
        <v>52</v>
      </c>
      <c r="D30" s="16">
        <v>2</v>
      </c>
      <c r="E30" s="16">
        <v>0</v>
      </c>
      <c r="F30" s="8"/>
      <c r="G30" s="8"/>
      <c r="H30" s="13"/>
      <c r="I30" s="13"/>
      <c r="J30" s="8"/>
      <c r="K30" s="8"/>
      <c r="L30" s="45">
        <v>2</v>
      </c>
      <c r="M30" s="45">
        <v>0</v>
      </c>
      <c r="N30" s="4">
        <f>E30+G30+I30+K30+M30</f>
        <v>0</v>
      </c>
      <c r="O30" s="42"/>
      <c r="P30" s="43"/>
      <c r="Q30" s="43"/>
    </row>
    <row r="31" spans="1:17" s="5" customFormat="1" x14ac:dyDescent="0.25">
      <c r="A31" s="54">
        <v>2</v>
      </c>
      <c r="B31" s="55">
        <v>43194</v>
      </c>
      <c r="C31" s="56" t="s">
        <v>22</v>
      </c>
      <c r="D31" s="16"/>
      <c r="E31" s="16"/>
      <c r="F31" s="8"/>
      <c r="G31" s="8"/>
      <c r="H31" s="13"/>
      <c r="I31" s="13"/>
      <c r="J31" s="8"/>
      <c r="K31" s="8"/>
      <c r="L31" s="45"/>
      <c r="M31" s="45"/>
      <c r="N31" s="4">
        <f t="shared" si="2"/>
        <v>0</v>
      </c>
      <c r="O31" s="42"/>
      <c r="P31" s="43"/>
      <c r="Q31" s="43"/>
    </row>
    <row r="32" spans="1:17" s="5" customFormat="1" x14ac:dyDescent="0.25">
      <c r="A32" s="54">
        <v>2</v>
      </c>
      <c r="B32" s="39">
        <v>43194</v>
      </c>
      <c r="C32" s="11" t="s">
        <v>54</v>
      </c>
      <c r="D32" s="16"/>
      <c r="E32" s="16"/>
      <c r="F32" s="8">
        <v>4</v>
      </c>
      <c r="G32" s="8">
        <v>4</v>
      </c>
      <c r="H32" s="13">
        <v>2</v>
      </c>
      <c r="I32" s="13">
        <v>2</v>
      </c>
      <c r="J32" s="8">
        <v>4</v>
      </c>
      <c r="K32" s="8">
        <v>4</v>
      </c>
      <c r="L32" s="45"/>
      <c r="M32" s="45"/>
      <c r="N32" s="4">
        <f t="shared" si="2"/>
        <v>10</v>
      </c>
      <c r="O32" s="42"/>
      <c r="P32" s="43"/>
      <c r="Q32" s="43"/>
    </row>
    <row r="33" spans="1:17" s="5" customFormat="1" x14ac:dyDescent="0.25">
      <c r="A33" s="54">
        <v>2</v>
      </c>
      <c r="B33" s="39">
        <v>43194</v>
      </c>
      <c r="C33" s="11" t="s">
        <v>50</v>
      </c>
      <c r="D33" s="16">
        <v>4</v>
      </c>
      <c r="E33" s="16">
        <v>3</v>
      </c>
      <c r="F33" s="8"/>
      <c r="G33" s="8"/>
      <c r="H33" s="13">
        <v>2</v>
      </c>
      <c r="I33" s="13">
        <v>1</v>
      </c>
      <c r="J33" s="8"/>
      <c r="K33" s="8"/>
      <c r="L33" s="45">
        <v>4</v>
      </c>
      <c r="M33" s="45">
        <v>0</v>
      </c>
      <c r="N33" s="4">
        <f t="shared" si="2"/>
        <v>4</v>
      </c>
      <c r="O33" s="42"/>
      <c r="P33" s="43"/>
      <c r="Q33" s="43"/>
    </row>
    <row r="34" spans="1:17" s="5" customFormat="1" x14ac:dyDescent="0.25">
      <c r="A34" s="54">
        <v>2</v>
      </c>
      <c r="B34" s="39">
        <v>43194</v>
      </c>
      <c r="C34" s="11" t="s">
        <v>51</v>
      </c>
      <c r="D34" s="16"/>
      <c r="E34" s="16"/>
      <c r="F34" s="8"/>
      <c r="G34" s="8"/>
      <c r="H34" s="13">
        <v>2</v>
      </c>
      <c r="I34" s="13">
        <v>0</v>
      </c>
      <c r="J34" s="8"/>
      <c r="K34" s="8"/>
      <c r="L34" s="45"/>
      <c r="M34" s="45">
        <v>1</v>
      </c>
      <c r="N34" s="4">
        <f t="shared" si="2"/>
        <v>1</v>
      </c>
      <c r="O34" s="42"/>
      <c r="P34" s="43"/>
      <c r="Q34" s="43"/>
    </row>
    <row r="35" spans="1:17" s="5" customFormat="1" x14ac:dyDescent="0.25">
      <c r="A35" s="54">
        <v>2</v>
      </c>
      <c r="B35" s="39">
        <v>43194</v>
      </c>
      <c r="C35" s="11" t="s">
        <v>55</v>
      </c>
      <c r="D35" s="16"/>
      <c r="E35" s="16"/>
      <c r="F35" s="8"/>
      <c r="G35" s="8"/>
      <c r="H35" s="13"/>
      <c r="I35" s="13"/>
      <c r="J35" s="8"/>
      <c r="K35" s="8"/>
      <c r="L35" s="45"/>
      <c r="M35" s="45">
        <v>2</v>
      </c>
      <c r="N35" s="4">
        <f t="shared" si="2"/>
        <v>2</v>
      </c>
      <c r="O35" s="42"/>
      <c r="P35" s="43"/>
      <c r="Q35" s="43"/>
    </row>
    <row r="36" spans="1:17" s="5" customFormat="1" x14ac:dyDescent="0.25">
      <c r="A36" s="54">
        <v>2</v>
      </c>
      <c r="B36" s="39">
        <v>43194</v>
      </c>
      <c r="C36" s="11"/>
      <c r="D36" s="16"/>
      <c r="E36" s="16"/>
      <c r="F36" s="8"/>
      <c r="G36" s="8"/>
      <c r="H36" s="13"/>
      <c r="I36" s="13"/>
      <c r="J36" s="8"/>
      <c r="K36" s="8"/>
      <c r="L36" s="45"/>
      <c r="M36" s="45"/>
      <c r="N36" s="4">
        <f t="shared" si="2"/>
        <v>0</v>
      </c>
      <c r="O36" s="42"/>
      <c r="P36" s="43"/>
      <c r="Q36" s="43"/>
    </row>
    <row r="37" spans="1:17" s="5" customFormat="1" x14ac:dyDescent="0.25">
      <c r="A37" s="54">
        <v>2</v>
      </c>
      <c r="B37" s="55">
        <v>43195</v>
      </c>
      <c r="C37" s="56" t="s">
        <v>23</v>
      </c>
      <c r="D37" s="16"/>
      <c r="E37" s="16"/>
      <c r="F37" s="8"/>
      <c r="G37" s="8"/>
      <c r="H37" s="13"/>
      <c r="I37" s="13"/>
      <c r="J37" s="8"/>
      <c r="K37" s="8"/>
      <c r="L37" s="45"/>
      <c r="M37" s="45"/>
      <c r="N37" s="4">
        <f t="shared" si="2"/>
        <v>0</v>
      </c>
      <c r="O37" s="42"/>
      <c r="P37" s="43"/>
      <c r="Q37" s="43"/>
    </row>
    <row r="38" spans="1:17" s="5" customFormat="1" x14ac:dyDescent="0.25">
      <c r="A38" s="54">
        <v>2</v>
      </c>
      <c r="B38" s="39">
        <v>43195</v>
      </c>
      <c r="C38" s="11" t="s">
        <v>49</v>
      </c>
      <c r="D38" s="16"/>
      <c r="E38" s="16"/>
      <c r="F38" s="8">
        <v>4</v>
      </c>
      <c r="G38" s="8"/>
      <c r="H38" s="13">
        <v>2</v>
      </c>
      <c r="I38" s="13"/>
      <c r="J38" s="8">
        <v>4</v>
      </c>
      <c r="K38" s="8"/>
      <c r="L38" s="45"/>
      <c r="M38" s="45"/>
      <c r="N38" s="4">
        <f t="shared" si="2"/>
        <v>0</v>
      </c>
      <c r="O38" s="42"/>
      <c r="P38" s="43"/>
      <c r="Q38" s="43"/>
    </row>
    <row r="39" spans="1:17" s="5" customFormat="1" x14ac:dyDescent="0.25">
      <c r="A39" s="54">
        <v>2</v>
      </c>
      <c r="B39" s="39">
        <v>43195</v>
      </c>
      <c r="C39" s="11" t="s">
        <v>50</v>
      </c>
      <c r="D39" s="16">
        <v>2</v>
      </c>
      <c r="E39" s="16"/>
      <c r="F39" s="8"/>
      <c r="G39" s="8"/>
      <c r="H39" s="13">
        <v>2</v>
      </c>
      <c r="I39" s="13"/>
      <c r="J39" s="8"/>
      <c r="K39" s="8"/>
      <c r="L39" s="45">
        <v>2</v>
      </c>
      <c r="M39" s="45"/>
      <c r="N39" s="4">
        <f t="shared" si="2"/>
        <v>0</v>
      </c>
      <c r="O39" s="42"/>
      <c r="P39" s="43"/>
      <c r="Q39" s="43"/>
    </row>
    <row r="40" spans="1:17" s="5" customFormat="1" x14ac:dyDescent="0.25">
      <c r="A40" s="54">
        <v>2</v>
      </c>
      <c r="B40" s="39">
        <v>43195</v>
      </c>
      <c r="C40" s="11" t="s">
        <v>53</v>
      </c>
      <c r="D40" s="16">
        <v>2</v>
      </c>
      <c r="E40" s="16"/>
      <c r="F40" s="8"/>
      <c r="G40" s="8"/>
      <c r="H40" s="13"/>
      <c r="I40" s="13"/>
      <c r="J40" s="8"/>
      <c r="K40" s="8"/>
      <c r="L40" s="45">
        <v>2</v>
      </c>
      <c r="M40" s="45"/>
      <c r="N40" s="4">
        <f t="shared" si="2"/>
        <v>0</v>
      </c>
      <c r="O40" s="42"/>
      <c r="P40" s="43"/>
      <c r="Q40" s="43"/>
    </row>
    <row r="41" spans="1:17" s="5" customFormat="1" x14ac:dyDescent="0.25">
      <c r="A41" s="54">
        <v>2</v>
      </c>
      <c r="B41" s="39">
        <v>43195</v>
      </c>
      <c r="C41" s="10"/>
      <c r="D41" s="16"/>
      <c r="E41" s="16"/>
      <c r="F41" s="8"/>
      <c r="G41" s="8"/>
      <c r="H41" s="13"/>
      <c r="I41" s="13"/>
      <c r="J41" s="8"/>
      <c r="K41" s="8"/>
      <c r="L41" s="45"/>
      <c r="M41" s="45"/>
      <c r="N41" s="4">
        <f t="shared" si="2"/>
        <v>0</v>
      </c>
      <c r="O41" s="42"/>
      <c r="P41" s="43"/>
      <c r="Q41" s="43"/>
    </row>
    <row r="42" spans="1:17" s="5" customFormat="1" x14ac:dyDescent="0.25">
      <c r="A42" s="54">
        <v>2</v>
      </c>
      <c r="B42" s="39">
        <v>43195</v>
      </c>
      <c r="C42" s="10"/>
      <c r="D42" s="16"/>
      <c r="E42" s="16"/>
      <c r="F42" s="8"/>
      <c r="G42" s="8"/>
      <c r="H42" s="13"/>
      <c r="I42" s="13"/>
      <c r="J42" s="8"/>
      <c r="K42" s="8"/>
      <c r="L42" s="45"/>
      <c r="M42" s="45"/>
      <c r="N42" s="4">
        <f t="shared" si="2"/>
        <v>0</v>
      </c>
      <c r="O42" s="42"/>
      <c r="P42" s="43"/>
      <c r="Q42" s="43"/>
    </row>
    <row r="43" spans="1:17" s="5" customFormat="1" x14ac:dyDescent="0.25">
      <c r="A43" s="54">
        <v>2</v>
      </c>
      <c r="B43" s="39">
        <v>43195</v>
      </c>
      <c r="C43" s="10"/>
      <c r="D43" s="16"/>
      <c r="E43" s="16"/>
      <c r="F43" s="8"/>
      <c r="G43" s="8"/>
      <c r="H43" s="13"/>
      <c r="I43" s="13"/>
      <c r="J43" s="8"/>
      <c r="K43" s="8"/>
      <c r="L43" s="45"/>
      <c r="M43" s="45"/>
      <c r="N43" s="4">
        <f t="shared" si="2"/>
        <v>0</v>
      </c>
      <c r="O43" s="42"/>
      <c r="P43" s="43"/>
      <c r="Q43" s="43"/>
    </row>
    <row r="44" spans="1:17" s="5" customFormat="1" x14ac:dyDescent="0.25">
      <c r="A44" s="54">
        <v>2</v>
      </c>
      <c r="B44" s="55">
        <v>43196</v>
      </c>
      <c r="C44" s="56" t="s">
        <v>24</v>
      </c>
      <c r="D44" s="16"/>
      <c r="E44" s="16"/>
      <c r="F44" s="8"/>
      <c r="G44" s="8"/>
      <c r="H44" s="13"/>
      <c r="I44" s="13"/>
      <c r="J44" s="8"/>
      <c r="K44" s="8"/>
      <c r="L44" s="45"/>
      <c r="M44" s="45"/>
      <c r="N44" s="4">
        <f t="shared" si="2"/>
        <v>0</v>
      </c>
      <c r="O44" s="42"/>
      <c r="P44" s="43"/>
      <c r="Q44" s="43"/>
    </row>
    <row r="45" spans="1:17" s="5" customFormat="1" x14ac:dyDescent="0.25">
      <c r="A45" s="54">
        <v>2</v>
      </c>
      <c r="B45" s="39">
        <v>43196</v>
      </c>
      <c r="C45" s="10"/>
      <c r="D45" s="16"/>
      <c r="E45" s="16"/>
      <c r="F45" s="8"/>
      <c r="G45" s="8"/>
      <c r="H45" s="13"/>
      <c r="I45" s="13"/>
      <c r="J45" s="8"/>
      <c r="K45" s="8"/>
      <c r="L45" s="45"/>
      <c r="M45" s="45"/>
      <c r="N45" s="4">
        <f t="shared" si="2"/>
        <v>0</v>
      </c>
      <c r="O45" s="42"/>
      <c r="P45" s="43"/>
      <c r="Q45" s="43"/>
    </row>
    <row r="46" spans="1:17" s="5" customFormat="1" x14ac:dyDescent="0.25">
      <c r="A46" s="54">
        <v>2</v>
      </c>
      <c r="B46" s="39">
        <v>43196</v>
      </c>
      <c r="C46" s="10"/>
      <c r="D46" s="16"/>
      <c r="E46" s="16"/>
      <c r="F46" s="8"/>
      <c r="G46" s="8"/>
      <c r="H46" s="13"/>
      <c r="I46" s="13"/>
      <c r="J46" s="8"/>
      <c r="K46" s="8"/>
      <c r="L46" s="45"/>
      <c r="M46" s="45"/>
      <c r="N46" s="4">
        <f t="shared" si="2"/>
        <v>0</v>
      </c>
      <c r="O46" s="42"/>
      <c r="P46" s="43"/>
      <c r="Q46" s="43"/>
    </row>
    <row r="47" spans="1:17" s="5" customFormat="1" x14ac:dyDescent="0.25">
      <c r="A47" s="54">
        <v>2</v>
      </c>
      <c r="B47" s="39">
        <v>43196</v>
      </c>
      <c r="C47" s="10"/>
      <c r="D47" s="16"/>
      <c r="E47" s="16"/>
      <c r="F47" s="8"/>
      <c r="G47" s="8"/>
      <c r="H47" s="13"/>
      <c r="I47" s="13"/>
      <c r="J47" s="8"/>
      <c r="K47" s="8"/>
      <c r="L47" s="45"/>
      <c r="M47" s="45"/>
      <c r="N47" s="4">
        <f t="shared" si="2"/>
        <v>0</v>
      </c>
      <c r="O47" s="42"/>
      <c r="P47" s="43"/>
      <c r="Q47" s="43"/>
    </row>
    <row r="48" spans="1:17" s="5" customFormat="1" x14ac:dyDescent="0.25">
      <c r="A48" s="54">
        <v>2</v>
      </c>
      <c r="B48" s="39">
        <v>43196</v>
      </c>
      <c r="C48" s="10"/>
      <c r="D48" s="16"/>
      <c r="E48" s="16"/>
      <c r="F48" s="8"/>
      <c r="G48" s="8"/>
      <c r="H48" s="13"/>
      <c r="I48" s="13"/>
      <c r="J48" s="8"/>
      <c r="K48" s="8"/>
      <c r="L48" s="45"/>
      <c r="M48" s="45"/>
      <c r="N48" s="4">
        <f t="shared" si="2"/>
        <v>0</v>
      </c>
      <c r="O48" s="42"/>
      <c r="P48" s="43"/>
      <c r="Q48" s="43"/>
    </row>
    <row r="49" spans="1:17" s="5" customFormat="1" x14ac:dyDescent="0.25">
      <c r="A49" s="54">
        <v>2</v>
      </c>
      <c r="B49" s="39">
        <v>43196</v>
      </c>
      <c r="C49" s="10"/>
      <c r="D49" s="16"/>
      <c r="E49" s="16"/>
      <c r="F49" s="8"/>
      <c r="G49" s="8"/>
      <c r="H49" s="13"/>
      <c r="I49" s="13"/>
      <c r="J49" s="8"/>
      <c r="K49" s="8"/>
      <c r="L49" s="45"/>
      <c r="M49" s="45"/>
      <c r="N49" s="4">
        <f t="shared" si="2"/>
        <v>0</v>
      </c>
      <c r="O49" s="42"/>
      <c r="P49" s="43"/>
      <c r="Q49" s="43"/>
    </row>
    <row r="50" spans="1:17" s="5" customFormat="1" x14ac:dyDescent="0.25">
      <c r="A50" s="54">
        <v>2</v>
      </c>
      <c r="B50" s="39">
        <v>43196</v>
      </c>
      <c r="C50" s="10"/>
      <c r="D50" s="17" t="s">
        <v>14</v>
      </c>
      <c r="E50" s="17"/>
      <c r="F50" s="3" t="s">
        <v>14</v>
      </c>
      <c r="G50" s="3"/>
      <c r="H50" s="14" t="s">
        <v>14</v>
      </c>
      <c r="I50" s="14"/>
      <c r="J50" s="3" t="s">
        <v>14</v>
      </c>
      <c r="K50" s="3"/>
      <c r="L50" s="46" t="s">
        <v>14</v>
      </c>
      <c r="M50" s="46"/>
      <c r="N50" s="4">
        <f t="shared" ref="N50" si="3">E50+G50+I50+K50+M50</f>
        <v>0</v>
      </c>
      <c r="O50" s="42"/>
      <c r="P50" s="43"/>
      <c r="Q50" s="43"/>
    </row>
    <row r="51" spans="1:17" s="34" customFormat="1" x14ac:dyDescent="0.25">
      <c r="A51" s="31"/>
      <c r="B51" s="31"/>
      <c r="C51" s="35" t="s">
        <v>11</v>
      </c>
      <c r="D51" s="32">
        <f t="shared" ref="D51:N51" si="4">SUM(D23:D50)</f>
        <v>12.5</v>
      </c>
      <c r="E51" s="32">
        <f t="shared" si="4"/>
        <v>4.5</v>
      </c>
      <c r="F51" s="32">
        <f t="shared" si="4"/>
        <v>12.5</v>
      </c>
      <c r="G51" s="32">
        <f t="shared" si="4"/>
        <v>8.5</v>
      </c>
      <c r="H51" s="32">
        <f t="shared" si="4"/>
        <v>14.5</v>
      </c>
      <c r="I51" s="32">
        <f t="shared" si="4"/>
        <v>5.5</v>
      </c>
      <c r="J51" s="32">
        <f t="shared" si="4"/>
        <v>12.5</v>
      </c>
      <c r="K51" s="32">
        <f t="shared" si="4"/>
        <v>8.5</v>
      </c>
      <c r="L51" s="32">
        <f t="shared" si="4"/>
        <v>14.5</v>
      </c>
      <c r="M51" s="32">
        <f t="shared" si="4"/>
        <v>5.5</v>
      </c>
      <c r="N51" s="32">
        <f t="shared" si="4"/>
        <v>32.5</v>
      </c>
      <c r="O51" s="33"/>
      <c r="P51" s="49"/>
      <c r="Q51" s="49"/>
    </row>
    <row r="52" spans="1:17" s="5" customFormat="1" x14ac:dyDescent="0.25">
      <c r="A52" s="54">
        <v>3</v>
      </c>
      <c r="B52" s="55">
        <v>43199</v>
      </c>
      <c r="C52" s="56" t="s">
        <v>25</v>
      </c>
      <c r="D52" s="16"/>
      <c r="E52" s="16"/>
      <c r="F52" s="8"/>
      <c r="G52" s="8"/>
      <c r="H52" s="13"/>
      <c r="I52" s="13"/>
      <c r="J52" s="8"/>
      <c r="K52" s="8"/>
      <c r="L52" s="45"/>
      <c r="M52" s="45"/>
      <c r="N52" s="4">
        <f>E52+G52+I52+K52+M52</f>
        <v>0</v>
      </c>
      <c r="O52" s="51"/>
      <c r="P52" s="48"/>
      <c r="Q52" s="43"/>
    </row>
    <row r="53" spans="1:17" s="5" customFormat="1" x14ac:dyDescent="0.25">
      <c r="A53" s="54">
        <v>3</v>
      </c>
      <c r="B53" s="39">
        <v>43199</v>
      </c>
      <c r="C53" s="10" t="s">
        <v>30</v>
      </c>
      <c r="D53" s="16"/>
      <c r="E53" s="16"/>
      <c r="F53" s="8"/>
      <c r="G53" s="8"/>
      <c r="H53" s="13"/>
      <c r="I53" s="13"/>
      <c r="J53" s="8"/>
      <c r="K53" s="8"/>
      <c r="L53" s="45"/>
      <c r="M53" s="45"/>
      <c r="N53" s="4">
        <f>E53+G53+I53+K53+M53</f>
        <v>0</v>
      </c>
      <c r="O53" s="51"/>
      <c r="P53" s="48"/>
      <c r="Q53" s="43"/>
    </row>
    <row r="54" spans="1:17" s="5" customFormat="1" x14ac:dyDescent="0.25">
      <c r="A54" s="54">
        <v>3</v>
      </c>
      <c r="B54" s="39">
        <v>43199</v>
      </c>
      <c r="C54" s="11"/>
      <c r="D54" s="16"/>
      <c r="E54" s="16"/>
      <c r="F54" s="8"/>
      <c r="G54" s="8"/>
      <c r="H54" s="13"/>
      <c r="I54" s="13"/>
      <c r="J54" s="8"/>
      <c r="K54" s="8"/>
      <c r="L54" s="45"/>
      <c r="M54" s="45"/>
      <c r="N54" s="4">
        <f t="shared" ref="N54:N77" si="5">E54+G54+I54+K54+M54</f>
        <v>0</v>
      </c>
      <c r="O54" s="42"/>
      <c r="P54" s="43"/>
      <c r="Q54" s="43"/>
    </row>
    <row r="55" spans="1:17" s="5" customFormat="1" x14ac:dyDescent="0.25">
      <c r="A55" s="54">
        <v>3</v>
      </c>
      <c r="B55" s="39">
        <v>43199</v>
      </c>
      <c r="C55" s="11"/>
      <c r="D55" s="16"/>
      <c r="E55" s="16"/>
      <c r="F55" s="8"/>
      <c r="G55" s="8"/>
      <c r="H55" s="13"/>
      <c r="I55" s="13"/>
      <c r="J55" s="8"/>
      <c r="K55" s="8"/>
      <c r="L55" s="45"/>
      <c r="M55" s="45"/>
      <c r="N55" s="4">
        <f t="shared" si="5"/>
        <v>0</v>
      </c>
      <c r="O55" s="42"/>
      <c r="P55" s="43"/>
      <c r="Q55" s="43"/>
    </row>
    <row r="56" spans="1:17" s="5" customFormat="1" x14ac:dyDescent="0.25">
      <c r="A56" s="54">
        <v>3</v>
      </c>
      <c r="B56" s="39">
        <v>43199</v>
      </c>
      <c r="C56" s="11"/>
      <c r="D56" s="16"/>
      <c r="E56" s="16"/>
      <c r="F56" s="8"/>
      <c r="G56" s="8"/>
      <c r="H56" s="13"/>
      <c r="I56" s="13"/>
      <c r="J56" s="8"/>
      <c r="K56" s="8"/>
      <c r="L56" s="45"/>
      <c r="M56" s="45"/>
      <c r="N56" s="4">
        <f t="shared" si="5"/>
        <v>0</v>
      </c>
      <c r="O56" s="42"/>
      <c r="P56" s="43"/>
      <c r="Q56" s="43"/>
    </row>
    <row r="57" spans="1:17" s="5" customFormat="1" x14ac:dyDescent="0.25">
      <c r="A57" s="54">
        <v>3</v>
      </c>
      <c r="B57" s="55">
        <v>43200</v>
      </c>
      <c r="C57" s="56" t="s">
        <v>26</v>
      </c>
      <c r="D57" s="16"/>
      <c r="E57" s="16"/>
      <c r="F57" s="8"/>
      <c r="G57" s="8"/>
      <c r="H57" s="13"/>
      <c r="I57" s="13"/>
      <c r="J57" s="8"/>
      <c r="K57" s="8"/>
      <c r="L57" s="45"/>
      <c r="M57" s="45"/>
      <c r="N57" s="4">
        <f t="shared" si="5"/>
        <v>0</v>
      </c>
      <c r="O57" s="42"/>
      <c r="P57" s="43"/>
      <c r="Q57" s="43"/>
    </row>
    <row r="58" spans="1:17" s="5" customFormat="1" x14ac:dyDescent="0.25">
      <c r="A58" s="54">
        <v>3</v>
      </c>
      <c r="B58" s="39">
        <v>43200</v>
      </c>
      <c r="C58" s="11"/>
      <c r="D58" s="16"/>
      <c r="E58" s="16"/>
      <c r="F58" s="8"/>
      <c r="G58" s="8"/>
      <c r="H58" s="13"/>
      <c r="I58" s="13"/>
      <c r="J58" s="8"/>
      <c r="K58" s="8"/>
      <c r="L58" s="45"/>
      <c r="M58" s="45"/>
      <c r="N58" s="4">
        <f t="shared" si="5"/>
        <v>0</v>
      </c>
      <c r="O58" s="42"/>
      <c r="P58" s="43"/>
      <c r="Q58" s="43"/>
    </row>
    <row r="59" spans="1:17" s="5" customFormat="1" x14ac:dyDescent="0.25">
      <c r="A59" s="54">
        <v>3</v>
      </c>
      <c r="B59" s="39">
        <v>43200</v>
      </c>
      <c r="C59" s="11"/>
      <c r="D59" s="16"/>
      <c r="E59" s="16"/>
      <c r="F59" s="8"/>
      <c r="G59" s="8"/>
      <c r="H59" s="13"/>
      <c r="I59" s="13"/>
      <c r="J59" s="8"/>
      <c r="K59" s="8"/>
      <c r="L59" s="45"/>
      <c r="M59" s="45"/>
      <c r="N59" s="4">
        <f t="shared" si="5"/>
        <v>0</v>
      </c>
      <c r="O59" s="42"/>
      <c r="P59" s="43"/>
      <c r="Q59" s="43"/>
    </row>
    <row r="60" spans="1:17" s="5" customFormat="1" x14ac:dyDescent="0.25">
      <c r="A60" s="54">
        <v>3</v>
      </c>
      <c r="B60" s="39">
        <v>43200</v>
      </c>
      <c r="C60" s="11"/>
      <c r="D60" s="16"/>
      <c r="E60" s="16"/>
      <c r="F60" s="8"/>
      <c r="G60" s="8"/>
      <c r="H60" s="13"/>
      <c r="I60" s="13"/>
      <c r="J60" s="8"/>
      <c r="K60" s="8"/>
      <c r="L60" s="45"/>
      <c r="M60" s="45"/>
      <c r="N60" s="4">
        <f t="shared" si="5"/>
        <v>0</v>
      </c>
      <c r="O60" s="42"/>
      <c r="P60" s="43"/>
      <c r="Q60" s="43"/>
    </row>
    <row r="61" spans="1:17" s="5" customFormat="1" x14ac:dyDescent="0.25">
      <c r="A61" s="54">
        <v>3</v>
      </c>
      <c r="B61" s="39">
        <v>43200</v>
      </c>
      <c r="C61" s="11"/>
      <c r="D61" s="16"/>
      <c r="E61" s="16"/>
      <c r="F61" s="8"/>
      <c r="G61" s="8"/>
      <c r="H61" s="13"/>
      <c r="I61" s="13"/>
      <c r="J61" s="8"/>
      <c r="K61" s="8"/>
      <c r="L61" s="45"/>
      <c r="M61" s="45"/>
      <c r="N61" s="4">
        <f t="shared" si="5"/>
        <v>0</v>
      </c>
      <c r="O61" s="42"/>
      <c r="P61" s="43"/>
      <c r="Q61" s="43"/>
    </row>
    <row r="62" spans="1:17" s="5" customFormat="1" x14ac:dyDescent="0.25">
      <c r="A62" s="54">
        <v>3</v>
      </c>
      <c r="B62" s="39">
        <v>43200</v>
      </c>
      <c r="C62" s="11"/>
      <c r="D62" s="16"/>
      <c r="E62" s="16"/>
      <c r="F62" s="8"/>
      <c r="G62" s="8"/>
      <c r="H62" s="13"/>
      <c r="I62" s="13"/>
      <c r="J62" s="8"/>
      <c r="K62" s="8"/>
      <c r="L62" s="45"/>
      <c r="M62" s="45"/>
      <c r="N62" s="4">
        <f t="shared" si="5"/>
        <v>0</v>
      </c>
      <c r="O62" s="42"/>
      <c r="P62" s="43"/>
      <c r="Q62" s="43"/>
    </row>
    <row r="63" spans="1:17" s="5" customFormat="1" x14ac:dyDescent="0.25">
      <c r="A63" s="54">
        <v>3</v>
      </c>
      <c r="B63" s="55">
        <v>43201</v>
      </c>
      <c r="C63" s="56" t="s">
        <v>27</v>
      </c>
      <c r="D63" s="16"/>
      <c r="E63" s="16"/>
      <c r="F63" s="8"/>
      <c r="G63" s="8"/>
      <c r="H63" s="13"/>
      <c r="I63" s="13"/>
      <c r="J63" s="8"/>
      <c r="K63" s="8"/>
      <c r="L63" s="45"/>
      <c r="M63" s="45"/>
      <c r="N63" s="4">
        <f t="shared" si="5"/>
        <v>0</v>
      </c>
      <c r="O63" s="42"/>
      <c r="P63" s="43"/>
      <c r="Q63" s="43"/>
    </row>
    <row r="64" spans="1:17" s="5" customFormat="1" x14ac:dyDescent="0.25">
      <c r="A64" s="54">
        <v>3</v>
      </c>
      <c r="B64" s="39">
        <v>43201</v>
      </c>
      <c r="C64" s="11"/>
      <c r="D64" s="16"/>
      <c r="E64" s="16"/>
      <c r="F64" s="8"/>
      <c r="G64" s="8"/>
      <c r="H64" s="13"/>
      <c r="I64" s="13"/>
      <c r="J64" s="8"/>
      <c r="K64" s="8"/>
      <c r="L64" s="45"/>
      <c r="M64" s="45"/>
      <c r="N64" s="4">
        <f t="shared" si="5"/>
        <v>0</v>
      </c>
      <c r="O64" s="42"/>
      <c r="P64" s="43"/>
      <c r="Q64" s="43"/>
    </row>
    <row r="65" spans="1:17" s="5" customFormat="1" x14ac:dyDescent="0.25">
      <c r="A65" s="54">
        <v>3</v>
      </c>
      <c r="B65" s="39">
        <v>43201</v>
      </c>
      <c r="C65" s="11"/>
      <c r="D65" s="16"/>
      <c r="E65" s="16"/>
      <c r="F65" s="8"/>
      <c r="G65" s="8"/>
      <c r="H65" s="13"/>
      <c r="I65" s="13"/>
      <c r="J65" s="8"/>
      <c r="K65" s="8"/>
      <c r="L65" s="45"/>
      <c r="M65" s="45"/>
      <c r="N65" s="4">
        <f t="shared" si="5"/>
        <v>0</v>
      </c>
      <c r="O65" s="42"/>
      <c r="P65" s="43"/>
      <c r="Q65" s="43"/>
    </row>
    <row r="66" spans="1:17" s="5" customFormat="1" x14ac:dyDescent="0.25">
      <c r="A66" s="54">
        <v>3</v>
      </c>
      <c r="B66" s="39">
        <v>43201</v>
      </c>
      <c r="C66" s="11"/>
      <c r="D66" s="16"/>
      <c r="E66" s="16"/>
      <c r="F66" s="8"/>
      <c r="G66" s="8"/>
      <c r="H66" s="13"/>
      <c r="I66" s="13"/>
      <c r="J66" s="8"/>
      <c r="K66" s="8"/>
      <c r="L66" s="45"/>
      <c r="M66" s="45"/>
      <c r="N66" s="4">
        <f t="shared" si="5"/>
        <v>0</v>
      </c>
      <c r="O66" s="42"/>
      <c r="P66" s="43"/>
      <c r="Q66" s="43"/>
    </row>
    <row r="67" spans="1:17" s="5" customFormat="1" x14ac:dyDescent="0.25">
      <c r="A67" s="54">
        <v>3</v>
      </c>
      <c r="B67" s="39">
        <v>43201</v>
      </c>
      <c r="C67" s="11"/>
      <c r="D67" s="16"/>
      <c r="E67" s="16"/>
      <c r="F67" s="8"/>
      <c r="G67" s="8"/>
      <c r="H67" s="13"/>
      <c r="I67" s="13"/>
      <c r="J67" s="8"/>
      <c r="K67" s="8"/>
      <c r="L67" s="45"/>
      <c r="M67" s="45"/>
      <c r="N67" s="4">
        <f t="shared" si="5"/>
        <v>0</v>
      </c>
      <c r="O67" s="42"/>
      <c r="P67" s="43"/>
      <c r="Q67" s="43"/>
    </row>
    <row r="68" spans="1:17" s="5" customFormat="1" x14ac:dyDescent="0.25">
      <c r="A68" s="54">
        <v>3</v>
      </c>
      <c r="B68" s="39">
        <v>43201</v>
      </c>
      <c r="C68" s="10"/>
      <c r="D68" s="16"/>
      <c r="E68" s="16"/>
      <c r="F68" s="8"/>
      <c r="G68" s="8"/>
      <c r="H68" s="13"/>
      <c r="I68" s="13"/>
      <c r="J68" s="8"/>
      <c r="K68" s="8"/>
      <c r="L68" s="45"/>
      <c r="M68" s="45"/>
      <c r="N68" s="4">
        <f t="shared" si="5"/>
        <v>0</v>
      </c>
      <c r="O68" s="42"/>
      <c r="P68" s="43"/>
      <c r="Q68" s="43"/>
    </row>
    <row r="69" spans="1:17" s="5" customFormat="1" x14ac:dyDescent="0.25">
      <c r="A69" s="54">
        <v>3</v>
      </c>
      <c r="B69" s="55">
        <v>43202</v>
      </c>
      <c r="C69" s="56" t="s">
        <v>28</v>
      </c>
      <c r="D69" s="16"/>
      <c r="E69" s="16"/>
      <c r="F69" s="8"/>
      <c r="G69" s="8"/>
      <c r="H69" s="13"/>
      <c r="I69" s="13"/>
      <c r="J69" s="8"/>
      <c r="K69" s="8"/>
      <c r="L69" s="45"/>
      <c r="M69" s="45"/>
      <c r="N69" s="4">
        <f t="shared" si="5"/>
        <v>0</v>
      </c>
      <c r="O69" s="42"/>
      <c r="P69" s="43"/>
      <c r="Q69" s="43"/>
    </row>
    <row r="70" spans="1:17" s="5" customFormat="1" x14ac:dyDescent="0.25">
      <c r="A70" s="54">
        <v>3</v>
      </c>
      <c r="B70" s="39">
        <v>43202</v>
      </c>
      <c r="C70" s="10"/>
      <c r="D70" s="16"/>
      <c r="E70" s="16"/>
      <c r="F70" s="8"/>
      <c r="G70" s="8"/>
      <c r="H70" s="13"/>
      <c r="I70" s="13"/>
      <c r="J70" s="8"/>
      <c r="K70" s="8"/>
      <c r="L70" s="45"/>
      <c r="M70" s="45"/>
      <c r="N70" s="4">
        <f t="shared" si="5"/>
        <v>0</v>
      </c>
      <c r="O70" s="42"/>
      <c r="P70" s="43"/>
      <c r="Q70" s="43"/>
    </row>
    <row r="71" spans="1:17" s="5" customFormat="1" x14ac:dyDescent="0.25">
      <c r="A71" s="54">
        <v>3</v>
      </c>
      <c r="B71" s="39">
        <v>43202</v>
      </c>
      <c r="C71" s="10"/>
      <c r="D71" s="16"/>
      <c r="E71" s="16"/>
      <c r="F71" s="8"/>
      <c r="G71" s="8"/>
      <c r="H71" s="13"/>
      <c r="I71" s="13"/>
      <c r="J71" s="8"/>
      <c r="K71" s="8"/>
      <c r="L71" s="45"/>
      <c r="M71" s="45"/>
      <c r="N71" s="4">
        <f t="shared" si="5"/>
        <v>0</v>
      </c>
      <c r="O71" s="42"/>
      <c r="P71" s="43"/>
      <c r="Q71" s="43"/>
    </row>
    <row r="72" spans="1:17" s="5" customFormat="1" x14ac:dyDescent="0.25">
      <c r="A72" s="54">
        <v>3</v>
      </c>
      <c r="B72" s="39">
        <v>43202</v>
      </c>
      <c r="C72" s="10"/>
      <c r="D72" s="16"/>
      <c r="E72" s="16"/>
      <c r="F72" s="8"/>
      <c r="G72" s="8"/>
      <c r="H72" s="13"/>
      <c r="I72" s="13"/>
      <c r="J72" s="8"/>
      <c r="K72" s="8"/>
      <c r="L72" s="45"/>
      <c r="M72" s="45"/>
      <c r="N72" s="4">
        <f t="shared" si="5"/>
        <v>0</v>
      </c>
      <c r="O72" s="42"/>
      <c r="P72" s="43"/>
      <c r="Q72" s="43"/>
    </row>
    <row r="73" spans="1:17" s="5" customFormat="1" x14ac:dyDescent="0.25">
      <c r="A73" s="54">
        <v>3</v>
      </c>
      <c r="B73" s="39">
        <v>43202</v>
      </c>
      <c r="C73" s="10"/>
      <c r="D73" s="16"/>
      <c r="E73" s="16"/>
      <c r="F73" s="8"/>
      <c r="G73" s="8"/>
      <c r="H73" s="13"/>
      <c r="I73" s="13"/>
      <c r="J73" s="8"/>
      <c r="K73" s="8"/>
      <c r="L73" s="45"/>
      <c r="M73" s="45"/>
      <c r="N73" s="4">
        <f t="shared" si="5"/>
        <v>0</v>
      </c>
      <c r="O73" s="42"/>
      <c r="P73" s="43"/>
      <c r="Q73" s="43"/>
    </row>
    <row r="74" spans="1:17" s="5" customFormat="1" x14ac:dyDescent="0.25">
      <c r="A74" s="54">
        <v>3</v>
      </c>
      <c r="B74" s="39">
        <v>43202</v>
      </c>
      <c r="C74" s="10"/>
      <c r="D74" s="16"/>
      <c r="E74" s="16"/>
      <c r="F74" s="8"/>
      <c r="G74" s="8"/>
      <c r="H74" s="13"/>
      <c r="I74" s="13"/>
      <c r="J74" s="8"/>
      <c r="K74" s="8"/>
      <c r="L74" s="45"/>
      <c r="M74" s="45"/>
      <c r="N74" s="4">
        <f t="shared" si="5"/>
        <v>0</v>
      </c>
      <c r="O74" s="42"/>
      <c r="P74" s="43"/>
      <c r="Q74" s="43"/>
    </row>
    <row r="75" spans="1:17" s="5" customFormat="1" x14ac:dyDescent="0.25">
      <c r="A75" s="54">
        <v>3</v>
      </c>
      <c r="B75" s="39">
        <v>43202</v>
      </c>
      <c r="C75" s="10"/>
      <c r="D75" s="16"/>
      <c r="E75" s="16"/>
      <c r="F75" s="8"/>
      <c r="G75" s="8"/>
      <c r="H75" s="13"/>
      <c r="I75" s="13"/>
      <c r="J75" s="8"/>
      <c r="K75" s="8"/>
      <c r="L75" s="45"/>
      <c r="M75" s="45"/>
      <c r="N75" s="4">
        <f t="shared" si="5"/>
        <v>0</v>
      </c>
      <c r="O75" s="42"/>
      <c r="P75" s="43"/>
      <c r="Q75" s="43"/>
    </row>
    <row r="76" spans="1:17" s="5" customFormat="1" x14ac:dyDescent="0.25">
      <c r="A76" s="54">
        <v>3</v>
      </c>
      <c r="B76" s="55">
        <v>43203</v>
      </c>
      <c r="C76" s="56" t="s">
        <v>29</v>
      </c>
      <c r="D76" s="16"/>
      <c r="E76" s="16"/>
      <c r="F76" s="8"/>
      <c r="G76" s="8"/>
      <c r="H76" s="13"/>
      <c r="I76" s="13"/>
      <c r="J76" s="8"/>
      <c r="K76" s="8"/>
      <c r="L76" s="45"/>
      <c r="M76" s="45"/>
      <c r="N76" s="4">
        <f t="shared" si="5"/>
        <v>0</v>
      </c>
      <c r="O76" s="42"/>
      <c r="P76" s="43"/>
      <c r="Q76" s="43"/>
    </row>
    <row r="77" spans="1:17" s="5" customFormat="1" x14ac:dyDescent="0.25">
      <c r="A77" s="54">
        <v>3</v>
      </c>
      <c r="B77" s="39">
        <v>43203</v>
      </c>
      <c r="C77" s="10"/>
      <c r="D77" s="17" t="s">
        <v>14</v>
      </c>
      <c r="E77" s="17"/>
      <c r="F77" s="3" t="s">
        <v>14</v>
      </c>
      <c r="G77" s="3"/>
      <c r="H77" s="14" t="s">
        <v>14</v>
      </c>
      <c r="I77" s="14"/>
      <c r="J77" s="3" t="s">
        <v>14</v>
      </c>
      <c r="K77" s="3"/>
      <c r="L77" s="46" t="s">
        <v>14</v>
      </c>
      <c r="M77" s="46"/>
      <c r="N77" s="4">
        <f t="shared" si="5"/>
        <v>0</v>
      </c>
      <c r="O77" s="42"/>
      <c r="P77" s="43"/>
      <c r="Q77" s="43"/>
    </row>
    <row r="78" spans="1:17" s="34" customFormat="1" x14ac:dyDescent="0.25">
      <c r="A78" s="31"/>
      <c r="B78" s="31"/>
      <c r="C78" s="35" t="s">
        <v>11</v>
      </c>
      <c r="D78" s="32">
        <f>SUM(D52:D77)</f>
        <v>0</v>
      </c>
      <c r="E78" s="32">
        <f t="shared" ref="E78:N78" si="6">SUM(E52:E77)</f>
        <v>0</v>
      </c>
      <c r="F78" s="32">
        <f t="shared" si="6"/>
        <v>0</v>
      </c>
      <c r="G78" s="32">
        <f t="shared" si="6"/>
        <v>0</v>
      </c>
      <c r="H78" s="32">
        <f t="shared" si="6"/>
        <v>0</v>
      </c>
      <c r="I78" s="32">
        <f t="shared" si="6"/>
        <v>0</v>
      </c>
      <c r="J78" s="32">
        <f t="shared" si="6"/>
        <v>0</v>
      </c>
      <c r="K78" s="32">
        <f t="shared" si="6"/>
        <v>0</v>
      </c>
      <c r="L78" s="32">
        <f t="shared" si="6"/>
        <v>0</v>
      </c>
      <c r="M78" s="32">
        <f t="shared" si="6"/>
        <v>0</v>
      </c>
      <c r="N78" s="32">
        <f t="shared" si="6"/>
        <v>0</v>
      </c>
      <c r="O78" s="33"/>
      <c r="P78" s="49"/>
      <c r="Q78" s="49"/>
    </row>
    <row r="79" spans="1:17" x14ac:dyDescent="0.25">
      <c r="A79" s="25"/>
      <c r="B79" s="25"/>
      <c r="C79" s="25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4"/>
    </row>
    <row r="80" spans="1:17" s="38" customFormat="1" x14ac:dyDescent="0.25">
      <c r="A80" s="9"/>
      <c r="B80" s="9"/>
      <c r="C80" s="36" t="s">
        <v>4</v>
      </c>
      <c r="E80" s="37">
        <f>(D22+D51+D78)</f>
        <v>20.5</v>
      </c>
      <c r="F80" s="37">
        <f t="shared" ref="F80:N80" si="7">SUM(F22+F51+F78)</f>
        <v>21.5</v>
      </c>
      <c r="G80" s="37">
        <f t="shared" si="7"/>
        <v>17.5</v>
      </c>
      <c r="H80" s="37">
        <f t="shared" si="7"/>
        <v>23.5</v>
      </c>
      <c r="I80" s="37">
        <f t="shared" si="7"/>
        <v>13</v>
      </c>
      <c r="J80" s="37">
        <f t="shared" si="7"/>
        <v>19.5</v>
      </c>
      <c r="K80" s="37">
        <f t="shared" si="7"/>
        <v>15.5</v>
      </c>
      <c r="L80" s="37">
        <f t="shared" si="7"/>
        <v>23.5</v>
      </c>
      <c r="M80" s="37">
        <f t="shared" si="7"/>
        <v>12.5</v>
      </c>
      <c r="N80" s="37">
        <f t="shared" si="7"/>
        <v>72</v>
      </c>
      <c r="O80" s="9"/>
      <c r="P80" s="50"/>
      <c r="Q80" s="50"/>
    </row>
  </sheetData>
  <mergeCells count="5">
    <mergeCell ref="D3:E3"/>
    <mergeCell ref="F3:G3"/>
    <mergeCell ref="H3:I3"/>
    <mergeCell ref="J3:K3"/>
    <mergeCell ref="L3:M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8" sqref="D28"/>
    </sheetView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9999</Volgorde_x0020_Documenten>
    <Categorie xmlns="9ab5e87a-ed8e-45a5-9793-059f67398425">Formulier</Categorie>
    <Week xmlns="9ab5e87a-ed8e-45a5-9793-059f67398425">Geen week</Week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6A123F2EA08A4689FB755E24CCA508" ma:contentTypeVersion="" ma:contentTypeDescription="Een nieuw document maken." ma:contentTypeScope="" ma:versionID="c708888c9e91d892cee57178770b6705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152C796-12D2-40E1-BE4C-837EB7333423}">
  <ds:schemaRefs>
    <ds:schemaRef ds:uri="http://schemas.microsoft.com/office/2006/metadata/properties"/>
    <ds:schemaRef ds:uri="9ab5e87a-ed8e-45a5-9793-059f67398425"/>
  </ds:schemaRefs>
</ds:datastoreItem>
</file>

<file path=customXml/itemProps3.xml><?xml version="1.0" encoding="utf-8"?>
<ds:datastoreItem xmlns:ds="http://schemas.openxmlformats.org/officeDocument/2006/customXml" ds:itemID="{3365A2B0-CBB1-43B0-966D-56CC876D2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Niels Risseeuw</cp:lastModifiedBy>
  <cp:lastPrinted>2007-04-24T13:07:54Z</cp:lastPrinted>
  <dcterms:created xsi:type="dcterms:W3CDTF">2007-02-27T14:13:45Z</dcterms:created>
  <dcterms:modified xsi:type="dcterms:W3CDTF">2018-04-04T13:51:16Z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0x010100CF6A123F2EA08A4689FB755E24CCA508</vt:lpwstr>
  </property>
</Properties>
</file>