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ly Tracking" sheetId="1" r:id="rId4"/>
    <sheet state="visible" name="Insight" sheetId="2" r:id="rId5"/>
    <sheet state="visible" name="Article List" sheetId="3" r:id="rId6"/>
    <sheet state="visible" name="Summary" sheetId="4" r:id="rId7"/>
    <sheet state="visible" name="Battleship" sheetId="5" r:id="rId8"/>
    <sheet state="visible" name="Bottom-up" sheetId="6" r:id="rId9"/>
    <sheet state="visible" name="Top-down" sheetId="7" r:id="rId10"/>
    <sheet state="visible" name="References" sheetId="8" r:id="rId11"/>
    <sheet state="visible" name="Competitor" sheetId="9" r:id="rId12"/>
    <sheet state="visible" name="Top-down 2" sheetId="10" r:id="rId13"/>
  </sheets>
  <definedNames>
    <definedName hidden="1" localSheetId="6" name="_xlnm._FilterDatabase">'Top-down'!$A$5:$AD$703</definedName>
    <definedName hidden="1" localSheetId="7" name="_xlnm._FilterDatabase">References!$B$1:$D$1560</definedName>
    <definedName hidden="1" localSheetId="2" name="Z_A7843B7E_E131_4B44_968E_2D3238EF7AF7_.wvu.FilterData">'Article List'!$A$1:$N$10</definedName>
  </definedNames>
  <calcPr/>
  <customWorkbookViews>
    <customWorkbookView activeSheetId="0" maximized="1" windowHeight="0" windowWidth="0" guid="{A7843B7E-E131-4B44-968E-2D3238EF7AF7}"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E139">
      <text>
        <t xml:space="preserve">@nhatanh.neu61@gmail.com kiểm tra lại xem file này cá nhân nào đang cầm
	-Duc Viet Pham</t>
      </text>
    </comment>
  </commentList>
</comments>
</file>

<file path=xl/comments2.xml><?xml version="1.0" encoding="utf-8"?>
<comments xmlns:r="http://schemas.openxmlformats.org/officeDocument/2006/relationships" xmlns="http://schemas.openxmlformats.org/spreadsheetml/2006/main">
  <authors>
    <author/>
  </authors>
  <commentList>
    <comment authorId="0" ref="H1">
      <text>
        <t xml:space="preserve">Cân nhắc theo volume và relevance
	-Thao Do Thi Phuong</t>
      </text>
    </comment>
  </commentList>
</comments>
</file>

<file path=xl/comments3.xml><?xml version="1.0" encoding="utf-8"?>
<comments xmlns:r="http://schemas.openxmlformats.org/officeDocument/2006/relationships" xmlns="http://schemas.openxmlformats.org/spreadsheetml/2006/main">
  <authors>
    <author/>
  </authors>
  <commentList>
    <comment authorId="0" ref="E557">
      <text>
        <t xml:space="preserve">Trùng với vu quy, thành hôn
	-Thao Do Thi Phuong</t>
      </text>
    </comment>
    <comment authorId="0" ref="E123">
      <text>
        <t xml:space="preserve">khi hai từ khóa to cùng một nội dung và các đối thủ lại không dùng hai từ khóa đó chung 1 bài
	-Thao Do Thi Phuong</t>
      </text>
    </comment>
    <comment authorId="0" ref="B1">
      <text>
        <t xml:space="preserve">5 = Group quan trọng + Volume cao + KD thấp
4 = Group không quan trọng + Volume cao + KD thấp
3 = Group quan trọng + Volume cao + KD cao
2 = Group không quan trọng + Volume cao + KD cao
1 = Others (Ưu tiên những bài KD thấp và response posts cận với bài tổng)
	-Thao Do Thi Phuong</t>
      </text>
    </comment>
    <comment authorId="0" ref="I1">
      <text>
        <t xml:space="preserve">Pillar post: Bài tổng
Staple post: Bài con
Response post: Bài trả lời các câu hỏi cụ thể, thường không có KW
	-Thao Do Thi Phuong</t>
      </text>
    </comment>
  </commentList>
</comments>
</file>

<file path=xl/sharedStrings.xml><?xml version="1.0" encoding="utf-8"?>
<sst xmlns="http://schemas.openxmlformats.org/spreadsheetml/2006/main" count="8414" uniqueCount="4474">
  <si>
    <t xml:space="preserve">Sửa bài </t>
  </si>
  <si>
    <t>PIC</t>
  </si>
  <si>
    <t>keywords</t>
  </si>
  <si>
    <t>Doc</t>
  </si>
  <si>
    <t>12/9 - 18/9</t>
  </si>
  <si>
    <t>19/9 - 26/9</t>
  </si>
  <si>
    <t>27/9 - 2/10</t>
  </si>
  <si>
    <t>03 - 09/10</t>
  </si>
  <si>
    <t>10 - 16/10</t>
  </si>
  <si>
    <t>17 - 23/10</t>
  </si>
  <si>
    <t>24 - 30/10</t>
  </si>
  <si>
    <t>31/10 - 6/11</t>
  </si>
  <si>
    <t>7 - 13/11</t>
  </si>
  <si>
    <t>14 - 20/11</t>
  </si>
  <si>
    <t>21 - 27/11</t>
  </si>
  <si>
    <t>28/11 - 4/12</t>
  </si>
  <si>
    <t>5 - 11/12</t>
  </si>
  <si>
    <t>12 - 18/12</t>
  </si>
  <si>
    <t>19 - 25/12</t>
  </si>
  <si>
    <t>26/12 - 1/1</t>
  </si>
  <si>
    <t>3 - 8/1</t>
  </si>
  <si>
    <t>9 - 15/1</t>
  </si>
  <si>
    <t>16 - 22/1</t>
  </si>
  <si>
    <t>23 - 29/1</t>
  </si>
  <si>
    <t>KW</t>
  </si>
  <si>
    <t>Note</t>
  </si>
  <si>
    <t>Sep</t>
  </si>
  <si>
    <t>Total</t>
  </si>
  <si>
    <t>Oct</t>
  </si>
  <si>
    <t>2/10 - 8/10</t>
  </si>
  <si>
    <t>9 - 16/10</t>
  </si>
  <si>
    <t>24 -30/10</t>
  </si>
  <si>
    <t>Nov</t>
  </si>
  <si>
    <t>An</t>
  </si>
  <si>
    <t>Soiree cưới</t>
  </si>
  <si>
    <t>https://docs.google.com/document/d/10M6bxHHHAfoS0R52vCv4d93hNNFE1_05wonJ48SCy-k/edit?usp=sharing</t>
  </si>
  <si>
    <t>Done</t>
  </si>
  <si>
    <t>Phương</t>
  </si>
  <si>
    <t>kích thước của thiệp cưới</t>
  </si>
  <si>
    <t>https://docs.google.com/document/d/1Ca6Qqe6PgQIjS_yw9e5Ty-lvs6eV7IDJ_Kbe_qZWNr0/edit#</t>
  </si>
  <si>
    <t>Order</t>
  </si>
  <si>
    <t xml:space="preserve"> </t>
  </si>
  <si>
    <t>Lên outline</t>
  </si>
  <si>
    <t>đám cưới tối giản</t>
  </si>
  <si>
    <t>https://docs.google.com/document/d/16CDvqywEp6bqB6URLxgeCwKaLiE6_b4b0SWAPUDeh5Q/edit?usp=sharing</t>
  </si>
  <si>
    <t>kinh nghiệm mua nhẫn cưới</t>
  </si>
  <si>
    <t>https://docs.google.com/document/d/1jWtMEAxV44YmAz-DjYJT5R5-f-aEFDCAFs162xIvl0g/edit#</t>
  </si>
  <si>
    <t>Đang viết</t>
  </si>
  <si>
    <t>Chi phí trang trí tiệc cưới</t>
  </si>
  <si>
    <t>https://docs.google.com/document/d/1SoZGmTfiAL7KkykDAGIhEMFjd_wvzX3vQnm0hyQZZBU/edit#heading=h.r70kgiussmdp</t>
  </si>
  <si>
    <t>cô dâu chú rể mặc gì lễ dạm ngõ</t>
  </si>
  <si>
    <t>https://docs.google.com/document/d/17KNemS0KKhfo_f18rTvG5yGpMSqfPaG0jIC1jPhkoRQ/edit#heading=h.e26fcf93wi1e</t>
  </si>
  <si>
    <t>Design</t>
  </si>
  <si>
    <t>Đã hoàn thiện</t>
  </si>
  <si>
    <t>Kinh nghiệm thuê địa điểm cưới</t>
  </si>
  <si>
    <t>https://docs.google.com/document/d/1m7V8SR8OcnOjK_y1TLRjffnmcyYj8oJeeVNmbKy80T0/edit?usp=sharing</t>
  </si>
  <si>
    <t>phim trường smiley ville</t>
  </si>
  <si>
    <t>Sửa SEO description</t>
  </si>
  <si>
    <t>Đang order</t>
  </si>
  <si>
    <t>Lời cầu hôn</t>
  </si>
  <si>
    <t>https://docs.google.com/document/d/16Gm0HG-cBmk1jlwhWMQj4RWEp8hwCnrVKwh29S05ahw/edit?usp=sharing</t>
  </si>
  <si>
    <t>8 điều kiêng kỵ trong lễ ăn hỏi</t>
  </si>
  <si>
    <t>Sửa ảnh + SEO description</t>
  </si>
  <si>
    <t>Đã lên web</t>
  </si>
  <si>
    <t xml:space="preserve">An </t>
  </si>
  <si>
    <t>Đám cưới Phú Quốc</t>
  </si>
  <si>
    <t>https://docs.google.com/document/d/18U49JbZu_I-5zM6FrNPfdLBGaWw9i7qaQaMrpLhGHd8/edit#heading=h.ul6ddj2e56h</t>
  </si>
  <si>
    <t>Sân khấu đám cưới</t>
  </si>
  <si>
    <t xml:space="preserve">Trang trí đám hỏi </t>
  </si>
  <si>
    <t>https://docs.google.com/document/d/1CUE8RyUaNqxt9EMO8UjShqwIEOEb0qmtGybCd2Hp-A4/edit?usp=sharing</t>
  </si>
  <si>
    <t>Tạo dáng chụp ảnh cưới</t>
  </si>
  <si>
    <t>https://docs.google.com/document/d/1YBdkJVK9iz_Od2_snS8s5Zk51qdTGQZh_xdWE8Sy6Rw/edit?usp=sharing</t>
  </si>
  <si>
    <t>To Publish</t>
  </si>
  <si>
    <t>Khắc nhẫn cưới</t>
  </si>
  <si>
    <t>https://docs.google.com/document/d/1Oiwq9ZTUSTsbSig-kdDiyu_dL_CYUiCGGQj-FsDjkDA/edit?usp=sharing</t>
  </si>
  <si>
    <t>Trang trí bàn thờ gia tiên đám hỏi</t>
  </si>
  <si>
    <t>https://docs.google.com/document/d/1ppLIQQ99ky7NiMrhb1tYh_flcyv6YAHlqUjYURplBiw/edit?usp=sharing</t>
  </si>
  <si>
    <t>đám cưới bãi biển</t>
  </si>
  <si>
    <t>https://docs.google.com/document/d/1_810SRgs_bbopJR5CS277RpetV00WYVu8DNqNB1Xp6c/edit?usp=sharing</t>
  </si>
  <si>
    <t>Bàn gallery</t>
  </si>
  <si>
    <t>https://docs.google.com/document/d/1jzD021xpp3_9X1l9Z1ikuw-zxQZd_m9_9nYs0v1UOuA/edit?usp=sharing</t>
  </si>
  <si>
    <t>Đám cưới bohemian</t>
  </si>
  <si>
    <t>https://docs.google.com/document/d/1V585idEu52ljYIkMnvn7CwAAb1qtmgRaEgUg3quxB7I/edit?usp=sharing</t>
  </si>
  <si>
    <t>Trang trí tiệc cưới ngoài trời</t>
  </si>
  <si>
    <t>https://docs.google.com/document/d/1aeuNRDv6NAT6ZwRbenEDUXGZf4cGVfwQxICbD5axrUo/edit?usp=sharing</t>
  </si>
  <si>
    <t>Outline</t>
  </si>
  <si>
    <t>Chi phí chụp ảnh cưới</t>
  </si>
  <si>
    <t>https://docs.google.com/document/d/1YrPaWoIDwe-GhrZQ2MY4bvzoYfvIT4okXSM8IHJtPFg/edit?usp=sharing</t>
  </si>
  <si>
    <t>In progress</t>
  </si>
  <si>
    <t xml:space="preserve">Trang điểm cô dâu </t>
  </si>
  <si>
    <t>https://docs.google.com/document/d/1RaPo2pRRhMZI8BM1w-Irn67I3CTytEavlxViqdKoKNU/edit?usp=sharing</t>
  </si>
  <si>
    <t>Tuần trăng mật</t>
  </si>
  <si>
    <t>https://docs.google.com/document/d/1LygUrYlDrzpLjGmJ8aSj_RLTvOfGLogp-MliQRqOXGw/edit?usp=sharing</t>
  </si>
  <si>
    <t>Tuần trăng mật Phú Quốc</t>
  </si>
  <si>
    <t>https://docs.google.com/document/d/1uoVJtQcOyYQT5PEwq-KvopbSk0geJbbDkFeo5P8jlDo/edit?usp=sharing</t>
  </si>
  <si>
    <t>Elopement wedding</t>
  </si>
  <si>
    <t>Du lịch trăng mật Sapa</t>
  </si>
  <si>
    <t>Group</t>
  </si>
  <si>
    <t>Link bài</t>
  </si>
  <si>
    <t>Content angles</t>
  </si>
  <si>
    <t xml:space="preserve">Insight </t>
  </si>
  <si>
    <t>Đám hỏi</t>
  </si>
  <si>
    <t>https://docs.google.com/document/d/1Erw50L7TXkK0cRTn53eviY6HxZLVbL8kkmmEEEZELYA/edit</t>
  </si>
  <si>
    <t>Lễ ăn hỏi 7 tráp</t>
  </si>
  <si>
    <t>1. Ý nghĩa cảu tráp ăn hỏi
2. Tráp trầu cau
3. Tráp rượu, thuốc</t>
  </si>
  <si>
    <t>https://docs.google.com/document/d/1ZZwH9a5wgJjfcO4fbgZBylNVShbduPFRIXgFErUbHgY/edit#heading=h.7rmj4kc1cmmd</t>
  </si>
  <si>
    <t>Lễ đen là gì</t>
  </si>
  <si>
    <t>Lễ Đen (Lễ Nạp Tài, Lễ Dẫn Cưới hay Lễ Nát) là số tiền mà nhà trai mang sang nhà gái với ý nghĩa cảm ơn công sức đã sinh thành, nuôi dưỡng và giáo dục cô dâu của gia đình nhà gái.</t>
  </si>
  <si>
    <t>Lễ đen ăn hỏi chuẩn bị như thế nào?</t>
  </si>
  <si>
    <t>- Chuẩn bị một phong bì để đựng số tiền mà nhà gái yêu cầu
- Số lượng trong phong bì sẽ thường là 1, 3, 5 phong bì đỏ</t>
  </si>
  <si>
    <t>Lễ Đen trong ăn hỏi thường là bao nhiêu? Tiền thách cưới bao nhiêu là đủ?</t>
  </si>
  <si>
    <t xml:space="preserve">- Miền Bắc: số lẻ, thường là 1, 3, 5, 7, 9 triệu
- Miền Trung: dễ tính, dựa vào điều kiện kinh tế của nhà trai
- Miền Nam: số chẵn 2, 6, 8 triệu 
- Ngày nay số Lễ Đen của cả 3 miền thường sẽ là thỏa thuận hai bên gia đình tùy thuộc vào gia cảnh và điều kiện kinh tế bên nhà trai </t>
  </si>
  <si>
    <t>Ý nghĩa của lễ đen</t>
  </si>
  <si>
    <t>Là món quà gửi cho bố mẹ cô dâu để tri ân công sức sinh thành, nuôi dạy
Là số tiền nhà trai hỗ trợ chi phí cho nhà gái trong việc tổ chức hôn lễ 
Cho cặp đôi coi như vốn để làm ăn, xây dựng cuộc sống sau này.</t>
  </si>
  <si>
    <t>https://docs.google.com/document/d/1gP64BsVHlgfaAIjTibxWuCkHGIYdarG8OM_2jy58ETM/edit</t>
  </si>
  <si>
    <t>Khoảng cách giữa đám hỏi và đám cưới</t>
  </si>
  <si>
    <t>Diễn ra trước 1-3 ngày hoặc gộp chung</t>
  </si>
  <si>
    <t>Phân biệt đám hỏi và đám cưới</t>
  </si>
  <si>
    <t>Khác biệt về mục đích, địa điểm tổ chức, lễ vật chuẩn bị, thành phần tham dự, trang phục</t>
  </si>
  <si>
    <t>Có nên gộp lễ ăn hỏi với lễ cưới không</t>
  </si>
  <si>
    <t>Nên gộp nếu khoảng cách giữa hai nhà xa, muốn tiết kiệm thời gian và chi phí, cô dâu đã có em bé</t>
  </si>
  <si>
    <t>Cách gộp lễ ăn hỏi và lễ cưới trong một ngày</t>
  </si>
  <si>
    <t>Tổ chức lễ ăn hỏi vào buổi sáng rồi đón dâu vào buổi chiều</t>
  </si>
  <si>
    <t xml:space="preserve">Nên xếp chỗ ngồi trong tiệc cưới như thế nào?
Cô dâu chú rể nên xếp 10 - 12 người vào một bàn tiệc nếu số lượng khách mời lớn (trên 300 người). Cô dâu chú rể có thể xếp 6 - 8 người một bàn tiệc nếu số lượng khách mời ít (dưới 300 người). 
Ngoài ra, cô dâu chú rể nên lưu ý cả về địa vị của khách mời khi xếp chỗ ngồi trong tiệc cưới. Càng là người thân thiết, cô dâu chú rể càng nên sắp chỗ ngồi gần vị trí sân khấu trung tâm, và phân chia chỗ ngồi theo nhóm để khách mời có điểm chung, thoải mái trò chuyện hơn. 
Cụ thể, gia đình hai bên nên được xếp chỗ ngồi sát sân khấu và gần lối đi của cô dâu chú rể, với nhà trai bên trái và nhà gái bên phải. Tiếp đến là bàn của những người lớn tuổi, rồi đến đồng nghiệp và những mối quan hệ xã hội khác, cũng chia theo hai bên nhà trai - nhà gái. 
</t>
  </si>
  <si>
    <t>Tiệc cưới nên có bao nhiêu khách</t>
  </si>
  <si>
    <t xml:space="preserve">NẮMTAY - SEO ARTICLE LIST </t>
  </si>
  <si>
    <t>Subgroup</t>
  </si>
  <si>
    <t>Title</t>
  </si>
  <si>
    <t>Search intent</t>
  </si>
  <si>
    <t>Doc sửa</t>
  </si>
  <si>
    <t>Web</t>
  </si>
  <si>
    <t>Keyword</t>
  </si>
  <si>
    <t>Volume</t>
  </si>
  <si>
    <t>KD</t>
  </si>
  <si>
    <t>Status</t>
  </si>
  <si>
    <t>Keywords phụ</t>
  </si>
  <si>
    <t>Notes</t>
  </si>
  <si>
    <t>Ngày đăng</t>
  </si>
  <si>
    <t>SERP#</t>
  </si>
  <si>
    <t>Traffic (anal) 
5 months, 30/4 - 30/9</t>
  </si>
  <si>
    <t>Volume (Anal)</t>
  </si>
  <si>
    <t>Dạm ngõ</t>
  </si>
  <si>
    <t xml:space="preserve">Thủ tục </t>
  </si>
  <si>
    <t xml:space="preserve">Lễ dạm ngõ là gì? Thủ tục lễ dạm ngõ gồm những gì? </t>
  </si>
  <si>
    <t>https://docs.google.com/document/d/1aO1vTrFP4VMztAd1d1a-GQgcoWuSBqdPq2DqShS98CY/edit#heading=h.1o9rrvwshgo9</t>
  </si>
  <si>
    <t>https://namtay.vn/blog/le-dam-ngo</t>
  </si>
  <si>
    <t>Hương</t>
  </si>
  <si>
    <t>dạm ngõ</t>
  </si>
  <si>
    <t>sửa title</t>
  </si>
  <si>
    <t>31/7/2022</t>
  </si>
  <si>
    <t xml:space="preserve">6 bài mẫu phát biểu lễ dạm ngõ hay nhất </t>
  </si>
  <si>
    <t>https://docs.google.com/document/d/1m9Zj9Ivf46J-PhZJZvYMFfK8Skye0TRPPj9FZxdP_Gs/edit#</t>
  </si>
  <si>
    <t>https://namtay.vn/blog/top-6-mau-phat-bieu-dam-ngo</t>
  </si>
  <si>
    <t>phát biểu trong lễ dạm ngõ</t>
  </si>
  <si>
    <t>13/4/2022</t>
  </si>
  <si>
    <t>https://docs.google.com/document/d/1NpZsFheS_U9z6vu8IAgjhaoKhACBt1QHqPJH5vcExHY/edit#</t>
  </si>
  <si>
    <t>https://namtay.vn/blog/trap-dam-ngo</t>
  </si>
  <si>
    <t>Ngân</t>
  </si>
  <si>
    <t>tráp dạm ngõ, tráp dạm ngõ đẹp</t>
  </si>
  <si>
    <t>dạm ngõ cần những gì</t>
  </si>
  <si>
    <t>lễ dạm ngõ miền Bắc, miền Nam, miền Trung</t>
  </si>
  <si>
    <t>https://docs.google.com/document/d/1LtsqQnl8wHdT24mqQYNMjGVwJk6Lrf6U4AjmeS4CiOs/edit?usp=sharing</t>
  </si>
  <si>
    <t>https://namtay.vn/blog/kich-ban-le-dam-ngo#FQZW</t>
  </si>
  <si>
    <t>Thuỳ An</t>
  </si>
  <si>
    <t>kịch bản lễ dạm ngõ</t>
  </si>
  <si>
    <t>17/6/2022</t>
  </si>
  <si>
    <t>Trang phục</t>
  </si>
  <si>
    <t xml:space="preserve">Lễ dạm ngõ cô dâu chú rể mặc gì? </t>
  </si>
  <si>
    <t>https://docs.google.com/document/d/1kQeoHR6c6WbTBLCEWbJ1hzeXwfX9ei8JEVtHsGe5w38/edit</t>
  </si>
  <si>
    <t>https://namtay.vn/blog/trang-phuc-le-dam-ngo</t>
  </si>
  <si>
    <t>lễ dạm ngõ cô dâu mặc gì</t>
  </si>
  <si>
    <t>Ăn hỏi</t>
  </si>
  <si>
    <t>Tráp lễ</t>
  </si>
  <si>
    <t>Bê tráp là gì? Quy trình bê tráp</t>
  </si>
  <si>
    <t>https://docs.google.com/document/d/1tINZVglZdHI1hflh4fc0Ko-QAOt24dCmeK-B0F4Kipo/edit#heading=h.d4bcploqativ</t>
  </si>
  <si>
    <t>https://namtay.vn/blog/be-trap-la-gi</t>
  </si>
  <si>
    <t>bê tráp</t>
  </si>
  <si>
    <t>bê tráp là gì, tiền bê tráp có được tiêu không, đội hình bê tráp</t>
  </si>
  <si>
    <t>18/10/2021</t>
  </si>
  <si>
    <t xml:space="preserve">Lễ ăn hỏi 5 tráp gồm những gì? </t>
  </si>
  <si>
    <t>https://docs.google.com/document/d/1DWyRU74H-Or_fp4hJmUd10mj5zTXI69-aVvgPK_yDDw/edit</t>
  </si>
  <si>
    <t>https://namtay.vn/blog/le-an-hoi-5-trap</t>
  </si>
  <si>
    <t>lễ ăn hỏi 5 tráp gồm những gì</t>
  </si>
  <si>
    <t>28/10/2021</t>
  </si>
  <si>
    <t xml:space="preserve">Lễ ăn hỏi 7 tráp gồm những gì? </t>
  </si>
  <si>
    <t>https://namtay.vn/blog/le-an-hoi-7-trap</t>
  </si>
  <si>
    <t>Việt</t>
  </si>
  <si>
    <t>lễ ăn hỏi 7 tráp gồm những gì</t>
  </si>
  <si>
    <t xml:space="preserve">Lễ ăn hỏi 9 tráp gồm những gì? </t>
  </si>
  <si>
    <t>https://docs.google.com/document/d/1FthVETloTLHuBivl6GyrNvIWba1rl3xQ3Q2BmrTxXz8/edit?usp=sharing</t>
  </si>
  <si>
    <t>https://namtay.vn/blog/le-an-hoi-9-trap</t>
  </si>
  <si>
    <t>Linh</t>
  </si>
  <si>
    <t>9 mâm lễ ăn hỏi gồm những gì</t>
  </si>
  <si>
    <t xml:space="preserve">Lễ ăn hỏi 11 tráp gồm những gì? </t>
  </si>
  <si>
    <t>https://docs.google.com/document/d/1YRkU7ekD6IQi2vhu-cN07nEj7FdVo0lOfLrNS5qfW0A/edit#</t>
  </si>
  <si>
    <t>https://namtay.vn/blog/le-an-hoi-11-trap</t>
  </si>
  <si>
    <t>lễ ăn hỏi 11 tráp gồm những gì</t>
  </si>
  <si>
    <t>Lễ đen là gì? Lễ đen bao nhiêu là đủ</t>
  </si>
  <si>
    <t>https://docs.google.com/document/d/1ZZwH9a5wgJjfcO4fbgZBylNVShbduPFRIXgFErUbHgY/edit?usp=sharing</t>
  </si>
  <si>
    <t>https://namtay.vn/blog/le-den-bao-nhieu</t>
  </si>
  <si>
    <t>lễ đen trong ăn hỏi thường là bao nhiêu</t>
  </si>
  <si>
    <t>https://docs.google.com/document/d/1EYPrGySLyMc5z9o04PS-lZPLopTk18RufvK8gu3CiVo/edit#</t>
  </si>
  <si>
    <t>https://namtay.vn/blog/tranh-be-trap-mat-duyen</t>
  </si>
  <si>
    <t>bê tráp mất duyên</t>
  </si>
  <si>
    <t>18/4/2022</t>
  </si>
  <si>
    <t>em gái có được bê tráp cho chị gái không</t>
  </si>
  <si>
    <t>đi bê tráp phải làm gì</t>
  </si>
  <si>
    <t>lễ ăn hỏi 3 tráp gồm những gì</t>
  </si>
  <si>
    <t>hướng dẫn bày mâm lễ ăn hỏi</t>
  </si>
  <si>
    <t>Thủ tục</t>
  </si>
  <si>
    <t xml:space="preserve">Lễ ăn hỏi là gì? Lễ ăn hỏi 5, 7, 9 tráp là gì? </t>
  </si>
  <si>
    <t>https://docs.google.com/document/d/1_iChJe6k1bmsjIb2AR-xxT2aWO-dBrQEdsJte_RNFUo/edit#heading=h.7rmj4kc1cmmd</t>
  </si>
  <si>
    <t>https://namtay.vn/blog/le-an-hoi-la-gi</t>
  </si>
  <si>
    <t>lễ ăn hỏi</t>
  </si>
  <si>
    <t>đám hỏi là gì, thủ tục lễ ăn hỏi, lễ ăn hỏi gồm những gì</t>
  </si>
  <si>
    <t>19/8/2021</t>
  </si>
  <si>
    <t>Mẫu lời phát biểu trong lễ ăn hỏi cho họ nhà trai, nhà gái</t>
  </si>
  <si>
    <t>https://docs.google.com/spreadsheets/d/1XhScXR5-3l2o6H9C9qCu5dw_MnZH59U4j0i8Tb2mwUk/edit#gid=1330394193</t>
  </si>
  <si>
    <t>https://namtay.vn/blog/6-mau-bai-phat-bieu-le-an-hoi</t>
  </si>
  <si>
    <t>phát biểu trong lễ ăn hỏi</t>
  </si>
  <si>
    <t>phát biểu trong lễ ăn hỏi, cách phát biểu lễ ăn hỏi, bài phát biểu lễ ăn hỏi nhà gái, nhà trai</t>
  </si>
  <si>
    <t>Lễ nạp tài là gì? Cần chuẩn bị gì cho lễ nạp tài</t>
  </si>
  <si>
    <t>https://docs.google.com/document/d/132uvMQponqeM8OBo7Zi7UX7mMopX1Oekj-8OVqs1ShQ/edit#heading=h.acn1dek805vk</t>
  </si>
  <si>
    <t>https://namtay.vn/blog/le-nap-tai-la-gi</t>
  </si>
  <si>
    <t>Nhật Anh</t>
  </si>
  <si>
    <t>lễ nạp tài</t>
  </si>
  <si>
    <t>26/10/2021</t>
  </si>
  <si>
    <t>Những điều kiêng kỵ trong lễ ăn hỏi</t>
  </si>
  <si>
    <t>https://docs.google.com/document/d/10v6VtEulO9B80cv0boXoLonEd5CH4QgqOCfcTF1wxcw/edit#heading=h.7rmj4kc1cmmd</t>
  </si>
  <si>
    <t>https://namtay.vn/blog/8-dieu-kieng-ky-trong-le-an-hoi</t>
  </si>
  <si>
    <t>những điều kiêng kỵ trong lễ ăn hỏi</t>
  </si>
  <si>
    <t xml:space="preserve">https://docs.google.com/document/d/1F9G7DWx2_0pjBr_KzujABJNO4_Hmqxx13VDJuT-RPG4/edit?usp=sharing </t>
  </si>
  <si>
    <t>https://namtay.vn/blog/kich-ban-chuong-trinh-le-an-hoi</t>
  </si>
  <si>
    <t>Giang</t>
  </si>
  <si>
    <t>kịch bản chương trình lễ ăn hỏi</t>
  </si>
  <si>
    <t>lời dẫn chương trình lễ ăn hỏi, kịch bản lễ ăn hỏi</t>
  </si>
  <si>
    <t>28/7/2022</t>
  </si>
  <si>
    <t>https://docs.google.com/document/d/1V0OyY7efC56DOkZZfiYIjLDIXiQ7gvJQILtvGH1CL0U/edit?usp=sharing</t>
  </si>
  <si>
    <t>https://namtay.vn/blog/le-dinh-hon</t>
  </si>
  <si>
    <t>đính hôn là gì</t>
  </si>
  <si>
    <t>nghi thức lễ đính hôn</t>
  </si>
  <si>
    <t xml:space="preserve">Đám hỏi cô dâu chú rể mặc gì? </t>
  </si>
  <si>
    <t>https://docs.google.com/document/d/1xaalbvsV-L5-iqoJPVD_2LtNmYY61atgtxh9TynP7Lw/edit</t>
  </si>
  <si>
    <t>https://namtay.vn/blog/dam-hoi-co-dau-chu-re-mac</t>
  </si>
  <si>
    <t>đám hỏi cô dâu mặc gì</t>
  </si>
  <si>
    <t>20/12/2021</t>
  </si>
  <si>
    <t>https://docs.google.com/document/d/1r9zjKdINkJsZI--sZ5qgAxzZNQIyP71EsXzqQ4cuYZs/edit?usp=sharing</t>
  </si>
  <si>
    <t>https://namtay.vn/blog/top-ao-dai-ba-sui</t>
  </si>
  <si>
    <t>Thuỷ</t>
  </si>
  <si>
    <t xml:space="preserve">áo dài bà sui </t>
  </si>
  <si>
    <t>https://docs.google.com/document/d/1am3Z6CJlkiRjWltHraIaH3I_65_ByWQDT-XM7CyB3BY/edit#</t>
  </si>
  <si>
    <t>https://namtay.vn/blog/ao-dai-be-trap</t>
  </si>
  <si>
    <t>áo dài bê tráp</t>
  </si>
  <si>
    <t>27/5/2022</t>
  </si>
  <si>
    <t>Trang trí</t>
  </si>
  <si>
    <t>Kinh nghiệm tự trang trí đám hỏi tại nhà chuẩn lễ nghi</t>
  </si>
  <si>
    <t>https://namtay.vn/blog/tu-trang-tri-dam-hoi-tai-nha</t>
  </si>
  <si>
    <t>trang trí đám hỏi</t>
  </si>
  <si>
    <t>trang trí lễ ăn hỏi</t>
  </si>
  <si>
    <t>https://namtay.vn/blog/trang-tri-ban-tho-gia-tien-dam-hoi</t>
  </si>
  <si>
    <t>trang trí bàn thờ gia tiên đám hỏi</t>
  </si>
  <si>
    <t>Đám cưới</t>
  </si>
  <si>
    <t>Thủ tục cưới hỏi: Dạm ngõ, Ăn hỏi, Thành hôn</t>
  </si>
  <si>
    <t>https://docs.google.com/document/d/1kcCfXaYeYWj4l9sTwoM2v0eCTcFTDuvGeC-CZMGz2ak/edit?usp=sharing</t>
  </si>
  <si>
    <t>https://namtay.vn/blog/thu-tuc-cuoi-hoi</t>
  </si>
  <si>
    <t>Thảo</t>
  </si>
  <si>
    <t>thủ tục cưới hỏi</t>
  </si>
  <si>
    <t>14/7/2021</t>
  </si>
  <si>
    <t>Kinh nghiệm tổ chức đám cưới</t>
  </si>
  <si>
    <r>
      <rPr>
        <color rgb="FF1155CC"/>
        <u/>
      </rPr>
      <t>https://docs.google.com/document/d/11aVMaaikua1FpuLxtlsDOxPzBk6IkYU2YvjZgqTOe0k/edit?usp=sharing</t>
    </r>
    <r>
      <rPr/>
      <t>g</t>
    </r>
  </si>
  <si>
    <t>https://namtay.vn/blog/kinh-nghiem-to-chuc-dam-cuoi</t>
  </si>
  <si>
    <t>đám cưới</t>
  </si>
  <si>
    <t>cách tổ chức đám cưới, các bước tổ chức đám cưới</t>
  </si>
  <si>
    <t>Kinh nghiệm tổ chức tiệc cưới ngoài trời</t>
  </si>
  <si>
    <t>https://docs.google.com/document/d/1x8gN5oINk73e6AVEoNXHyR0ssFZ029soGyx3qiAuS1o/edit#heading=h.hcx4uj49fj2b</t>
  </si>
  <si>
    <t>https://namtay.vn/blog/to-chuc-tiec-cuoi-ngoai-troi</t>
  </si>
  <si>
    <t>tiệc cưới ngoài trời</t>
  </si>
  <si>
    <t>16/10/2021</t>
  </si>
  <si>
    <t>Lễ thành hôn là gì? Phân biệt với lễ vu quy</t>
  </si>
  <si>
    <t>https://docs.google.com/document/d/1jASsxmZJTDq7dNtwjIMB9eystWILYl4KWqSTMK9ncZ8/edit?usp=sharing</t>
  </si>
  <si>
    <t>https://namtay.vn/blog/le-thanh-hon</t>
  </si>
  <si>
    <t>lễ thành hôn</t>
  </si>
  <si>
    <t>Destination Wedding là gì? Lợi ích của Destination Wedding</t>
  </si>
  <si>
    <t>https://docs.google.com/document/d/1jPQCAXTen1Hcie1I_LUHpD9Z5fHx_QL8FP5_AFtN9x0/edit?usp=sharing</t>
  </si>
  <si>
    <t>https://namtay.vn/blog/destination-wedding</t>
  </si>
  <si>
    <t>Thục</t>
  </si>
  <si>
    <t>destination wedding</t>
  </si>
  <si>
    <t xml:space="preserve">Wedding Ceremony là gì? </t>
  </si>
  <si>
    <t>https://docs.google.com/document/d/1flKwv6YOrVnn6PQWfcwNwIznQMNnP0gq7IOhy6D-a4U/edit#</t>
  </si>
  <si>
    <t>https://namtay.vn/blog/wedding-ceremony-la-gi</t>
  </si>
  <si>
    <t>Yến</t>
  </si>
  <si>
    <t>wedding ceremony là gì</t>
  </si>
  <si>
    <t>Lễ vu quy là gì? Khác gì so với lễ thành hôn, lễ tân hôn và lễ đính hôn</t>
  </si>
  <si>
    <t>https://docs.google.com/document/d/1C1pSvU3yvB_nOZR-hVtu5aGAYujAVj4HGWfnBYln-pQ/edit#</t>
  </si>
  <si>
    <t>https://namtay.vn/blog/le-vu-quy-la-gi-phan-biet-le-vu-quy-voi-le-thanh-hon-le-tan-hon-va-le-dinh-hon</t>
  </si>
  <si>
    <t>Uyên</t>
  </si>
  <si>
    <t>lễ vu quy là gì</t>
  </si>
  <si>
    <t>Nghi thức đầy đủ của lễ rước dâu</t>
  </si>
  <si>
    <t>https://docs.google.com/document/d/1vYym9P6CpGw0FJokisL8fXRqSnN9tWEqSrKgZOtmNxQ/edit#</t>
  </si>
  <si>
    <t>https://namtay.vn/blog/le-ruoc-dau</t>
  </si>
  <si>
    <t>lễ rước dâu</t>
  </si>
  <si>
    <t>Nghi thức lễ gia tiên 3 miền</t>
  </si>
  <si>
    <t>https://docs.google.com/document/d/1IReTd1lBMdoLw6ESh-nBQaC2DY7VKLzJwPhvCSzOms4/edit?usp=sharing</t>
  </si>
  <si>
    <t>https://namtay.vn/blog/le-gia-tien</t>
  </si>
  <si>
    <t>lễ gia tiên</t>
  </si>
  <si>
    <t>15/2/2022</t>
  </si>
  <si>
    <t xml:space="preserve">Lễ hằng thuận là gì? </t>
  </si>
  <si>
    <t>https://docs.google.com/document/d/1aZwgq4ZHfAvxAZ9gc6Kig5tyQnenRo_sZXfzwK_jK94/edit#</t>
  </si>
  <si>
    <t>https://namtay.vn/blog/le-hang-thuan</t>
  </si>
  <si>
    <t>lễ hằng thuận</t>
  </si>
  <si>
    <t>Lễ cưới công giáo tại nhà thờ và nghi thức</t>
  </si>
  <si>
    <t>https://docs.google.com/document/d/1LxVbuDKMPCYdodv_hcgR66q9ho2hVes9iNZo3olQK0U/edit#</t>
  </si>
  <si>
    <t>https://namtay.vn/blog/nghi-thuc-le-cuoi-cong-giao</t>
  </si>
  <si>
    <t>lễ cưới công giáo</t>
  </si>
  <si>
    <t xml:space="preserve">Tuổi kim lâu là gì? </t>
  </si>
  <si>
    <t>https://docs.google.com/document/d/1Dyp2iInZbCZsrLqOsaTPd16DfiNBzjU508CmWPDTJfw/edit#</t>
  </si>
  <si>
    <t>https://namtay.vn/blog/tuoi-kim-lau</t>
  </si>
  <si>
    <t xml:space="preserve">tuổi kim lâu </t>
  </si>
  <si>
    <t xml:space="preserve">Chi phí đám cưới gồm những gì? </t>
  </si>
  <si>
    <t>https://docs.google.com/document/d/1jf_mvj2ECy63gTy4P6DYqrNM79Q8n5vstKdhQEyiZz4/edit?usp=sharing</t>
  </si>
  <si>
    <t>https://namtay.vn/blog/chi-phi-dam-cuoiA7n%20chu%E1%BA%A9n%20b%E1%BB%8B.</t>
  </si>
  <si>
    <t>chi phí đám cưới</t>
  </si>
  <si>
    <t xml:space="preserve">Phù dâu phù rể là gì, làm gì trong đám cưới? </t>
  </si>
  <si>
    <t>https://docs.google.com/document/d/1Ev5BBiew8dPKaG7TBjC00zWz5ez0RQZH7TT3Z4yKhJE/edit?usp=sharingf</t>
  </si>
  <si>
    <t>https://namtay.vn/blog/phu-dau-phu-re</t>
  </si>
  <si>
    <t>phù dâu</t>
  </si>
  <si>
    <t>phù rể</t>
  </si>
  <si>
    <t>28/12/2021</t>
  </si>
  <si>
    <t>5 lên 1, 5537</t>
  </si>
  <si>
    <t xml:space="preserve">Thủ tục lễ lại mặt </t>
  </si>
  <si>
    <t>https://docs.google.com/document/d/1_ItemoQNpw0HGTCSbPGonKMMC-junj15TnK5gSSvs3s/edit#</t>
  </si>
  <si>
    <t>https://namtay.vn/blog/le-lai-mat</t>
  </si>
  <si>
    <t>lễ lại mặt</t>
  </si>
  <si>
    <t>21/1/2022</t>
  </si>
  <si>
    <t>Cách tổ chức đám cưới online</t>
  </si>
  <si>
    <t>https://docs.google.com/document/d/1GEeXC63efb8PoPEMU0-KG-7iy64r7tEYjQMSBs-ZBhI/edit#</t>
  </si>
  <si>
    <t>https://namtay.vn/blog/to-chuc-dam-cuoi-online</t>
  </si>
  <si>
    <t>đám cưới online</t>
  </si>
  <si>
    <t>https://docs.google.com/document/d/1C1D4qv4yBCUrUwbKm5psjbpcwskiYAjxoabhtzhhqdQ/edit#heading=h.yrmrde9zw754</t>
  </si>
  <si>
    <t>https://namtay.vn/blog/bao-hy-la-gi</t>
  </si>
  <si>
    <t>báo hỷ là gì</t>
  </si>
  <si>
    <t>16/6/2022</t>
  </si>
  <si>
    <t>https://docs.google.com/document/d/1oAXymDE27VgEAj5wWv94mw1Zz995HhDGp4bZvRKpVbw/edit#heading=h.36q5u63k5dw8</t>
  </si>
  <si>
    <t>https://namtay.vn/blog/wedding-vows</t>
  </si>
  <si>
    <t>wedding vows là gì</t>
  </si>
  <si>
    <t>15/6/2022</t>
  </si>
  <si>
    <t>https://docs.google.com/document/d/1x06dTeWPEm0Q8k-17Sg4RSppl7AZYvFNRWbwysy02yk/edit?usp=sharing</t>
  </si>
  <si>
    <t>https://namtay.vn/blog/don-dau-2-lan</t>
  </si>
  <si>
    <t>đón dâu 2 lần</t>
  </si>
  <si>
    <t>https://docs.google.com/document/d/1eLgKtQYTbW9eBlNjQO9O6rnUEkHl9w5_Nl7gaXcvWDs/edit?usp=sharing</t>
  </si>
  <si>
    <t>https://namtay.vn/blog/loi-phat-bieu-tiec-cuoi-nha-hang</t>
  </si>
  <si>
    <t>lời phát biểu tiệc cưới tại nhà hàng</t>
  </si>
  <si>
    <t>https://docs.google.com/document/d/1bjNWU0XiAHzmt5WSNX-iRIalrqRnC-uNr3xA00qmesA/edit#heading=h.1g3qlg10sgi5</t>
  </si>
  <si>
    <t>https://namtay.vn/blog/le-cong-co</t>
  </si>
  <si>
    <t>Quỳnh</t>
  </si>
  <si>
    <t>lễ công cô</t>
  </si>
  <si>
    <t>https://docs.google.com/document/d/1zjg7UegAyWD7isjpAyUqig-BcqwLRn9iMpMWalBtv-g/edit#heading=h.63d5j32rtv7n</t>
  </si>
  <si>
    <t>https://namtay.vn/blog/deo-nhan-cuoi</t>
  </si>
  <si>
    <t>đeo nhẫn cưới tay nào</t>
  </si>
  <si>
    <t>https://docs.google.com/document/d/1fuFAymbb184I0vyC_t9MISX4P3TpxreenFRm43SLa_k/edit#</t>
  </si>
  <si>
    <t>https://namtay.vn/blog/kich-ban-mc-dam-cuoi</t>
  </si>
  <si>
    <t>kịch bản mc đám cưới</t>
  </si>
  <si>
    <t>29/4/2022</t>
  </si>
  <si>
    <t>Ảnh cưới</t>
  </si>
  <si>
    <t>Kinh nghiệm chụp ảnh cưới từ A-Z</t>
  </si>
  <si>
    <t>https://docs.google.com/document/d/1-WeSV7yYrWDdTdLlBBytaNI2PBQkKCzaTvRf-xnPHYk/edit?usp=sharing</t>
  </si>
  <si>
    <t>https://namtay.vn/blog/kinh-nghiem-chup-anh-cuoi-studio-va-ngoai-canh-tu-a-z</t>
  </si>
  <si>
    <t>ảnh cưới</t>
  </si>
  <si>
    <t>Top địa điểm chụp ảnh cưới tại Hà Nội</t>
  </si>
  <si>
    <t>https://docs.google.com/document/d/13K5_ejeKrknhct7sAk6IfDxjBlnYQMJvDm3J3vtYBn0/edit?usp=sharing</t>
  </si>
  <si>
    <t>https://namtay.vn/blog/dia-diem-chup-anh-cuoi</t>
  </si>
  <si>
    <t>Nên chụp ảnh cưới ngoại cảnh hay trong studio</t>
  </si>
  <si>
    <t>https://docs.google.com/document/d/1mCgLKcuO4wEQ8UXVP4Ibir8GtuXJO8TQPEaRTa7jcnE/edit?usp=sharing</t>
  </si>
  <si>
    <t>https://namtay.vn/blog/chup-anh-cuoi</t>
  </si>
  <si>
    <t xml:space="preserve">Phóng sự cưới là gì? </t>
  </si>
  <si>
    <t>https://docs.google.com/document/d/1QUmNLlTc7gRIcQvsSxqj-BqAeLolcpNW7hukTbun0f0/edit?usp=sharing</t>
  </si>
  <si>
    <t>https://namtay.vn/blog/phong-su-cuoi</t>
  </si>
  <si>
    <t>phóng sự cưới</t>
  </si>
  <si>
    <t xml:space="preserve">Top album ảnh cưới Hàn Quốc đẹp nhất </t>
  </si>
  <si>
    <t>https://docs.google.com/document/d/1P8qydIZfkTd2c5g44inh1kqt9ATOinpnj0DiLX9qsjs/edit#</t>
  </si>
  <si>
    <t>https://namtay.vn/blog/anh-cuoi-theo-phong-cach-han-quoc</t>
  </si>
  <si>
    <t>ảnh cưới hàn quốc</t>
  </si>
  <si>
    <t>https://docs.google.com/document/d/1Y-g8zlvvtoAAYDG0bXvCxMK0WAOdJ9zg66jdHeg7lm0/edit#</t>
  </si>
  <si>
    <t>https://namtay.vn/blog/concept-chup-anh-cuoi-hot-trend</t>
  </si>
  <si>
    <t>concept chụp ảnh</t>
  </si>
  <si>
    <t>quần áo chụp hình ngoại cảnh</t>
  </si>
  <si>
    <t>https://docs.google.com/document/d/1NzqpnE6wuwhSHyNepEiF0KW-vTZAMn6T0XKpCPr9kOU/edit?usp=sharing</t>
  </si>
  <si>
    <t>https://namtay.vn/blog/pre-wedding</t>
  </si>
  <si>
    <t xml:space="preserve">pre wedding </t>
  </si>
  <si>
    <t>Private Wedding - Xu hướng tổ chức đám cưới theo phong cách thân mật</t>
  </si>
  <si>
    <t>https://namtay.vn/blog/private-wedding</t>
  </si>
  <si>
    <t>private wedding</t>
  </si>
  <si>
    <t>https://docs.google.com/document/d/1U7D--3S8WiNGLzic7L7Vftup5eIcYW-rrghikJHPB7Y/edit?usp=sharing</t>
  </si>
  <si>
    <t>https://namtay.vn/blog/album-anh-cuoi</t>
  </si>
  <si>
    <t>album ảnh cưới</t>
  </si>
  <si>
    <t>https://docs.google.com/document/d/1tUI-fUqpTj1cjamL-Pz2CQ3ACmCFOE4eK8rOdTLN7yo/edit#heading=h.vktn5plizt53</t>
  </si>
  <si>
    <t>https://namtay.vn/blog/anh-cuoi-trung-quoc</t>
  </si>
  <si>
    <t>ảnh cưới trung quốc</t>
  </si>
  <si>
    <t>kncac</t>
  </si>
  <si>
    <t>13/5/2022</t>
  </si>
  <si>
    <t>https://docs.google.com/document/d/10--Vfu4CQodHWtvc0CRfafVMxqRtjtEn1P-3Fr1TyQo/edit?usp=sharing</t>
  </si>
  <si>
    <t>https://namtay.vn/blog/30-dia-diem-chup-anh-cuoi-3-mien</t>
  </si>
  <si>
    <t>chụp ảnh cưới ở đâu đẹp</t>
  </si>
  <si>
    <t>https://docs.google.com/document/d/1dDSSOUF7MNapMwI5AT8ujXn5P5aqmdIM7if3Qeo_NYs/edit#heading=h.98ak8673kdzd</t>
  </si>
  <si>
    <t>https://namtay.vn/blog/chup-anh-cuoi-co-dau</t>
  </si>
  <si>
    <t>ảnh cưới cô dâu</t>
  </si>
  <si>
    <t>Gợi ý 100+ cách tạo dáng chụp ảnh cưới đẹp mê mẩn cho cô dâu chú rể</t>
  </si>
  <si>
    <t>https://namtay.vn/blog/tao-dang-chup-anh-cuoi</t>
  </si>
  <si>
    <t>Xu hướng chụp ảnh cưới 2022</t>
  </si>
  <si>
    <t>chụp ảnh cưới</t>
  </si>
  <si>
    <t>Top các mẫu trang trí gia tiên đẹp nhất cho ngày cưới</t>
  </si>
  <si>
    <t>https://docs.google.com/document/d/1hBdHgeY9clxTOyBaCpSDmfKZr6L_qjbofY9g-EgXWQs/edit?usp=sharing</t>
  </si>
  <si>
    <t>https://namtay.vn/blog/trang-tri-gia-tien</t>
  </si>
  <si>
    <t>trang trí gia tiên</t>
  </si>
  <si>
    <t>15/10/2021</t>
  </si>
  <si>
    <t>Trang trí bàn thờ gia tiên ngày cưới</t>
  </si>
  <si>
    <t>https://docs.google.com/document/d/1lIiHg9C3eGQEffTB5HRyYhDRkMGZa9CHnb5A2_-8qWk/edit#</t>
  </si>
  <si>
    <r>
      <rPr>
        <color rgb="FF1155CC"/>
        <u/>
      </rPr>
      <t>https://namtay.vn/blog/ban-tho-gia-tien-ngay-cuoi</t>
    </r>
    <r>
      <rPr/>
      <t>i</t>
    </r>
  </si>
  <si>
    <t>bàn thờ gia tiên</t>
  </si>
  <si>
    <t>ttbtgt</t>
  </si>
  <si>
    <t>Top dịch vụ trang trí đám cưới</t>
  </si>
  <si>
    <t>https://docs.google.com/document/d/19PxQWZAL5GPrNLJoLQTtvODIU6SgIzDeHI346KsaRUk/edit#</t>
  </si>
  <si>
    <t>https://namtay.vn/blog/top-dich-vu-trang-tri-dam-cuoi</t>
  </si>
  <si>
    <t>trang trí đám cưới</t>
  </si>
  <si>
    <t>Pending</t>
  </si>
  <si>
    <t>21/9/2022</t>
  </si>
  <si>
    <t>Bài hát đám cưới</t>
  </si>
  <si>
    <t>https://docs.google.com/document/d/14GrhA1yXd1bmLaPOmmfNBb274r9lsojiZW7TqjJjM1g/edit#</t>
  </si>
  <si>
    <t>bài hát đám cưới</t>
  </si>
  <si>
    <t>Thực đơn đám cưới 3 miền</t>
  </si>
  <si>
    <t>https://docs.google.com/document/d/1j1ZuuC05FoH4uxNB3YPtd2CBZ5xHFFZrIVvmd_8IpRs/edit?usp=sharing</t>
  </si>
  <si>
    <t>https://namtay.vn/blog/mau-thuc-don-dam-cuoi</t>
  </si>
  <si>
    <t>Nguyệt</t>
  </si>
  <si>
    <t>thực đơn đám cưới</t>
  </si>
  <si>
    <t>16/8/2021</t>
  </si>
  <si>
    <t>List nhà hàng, khách sạn tiệc cưới sang trọng</t>
  </si>
  <si>
    <t>https://docs.google.com/document/d/1cA5ROZUYVkSdq0-9rxMkKx9yBAvk3zxzmUfO_i_XQXM/edit#</t>
  </si>
  <si>
    <t>https://namtay.vn/blog/nha-hang-tiec-cuoi-ha-noi</t>
  </si>
  <si>
    <t>tiệc cưới</t>
  </si>
  <si>
    <t>kw=title</t>
  </si>
  <si>
    <t xml:space="preserve">10 địa điểm tổ chức tiệc cưới ngoài trời </t>
  </si>
  <si>
    <t>https://docs.google.com/document/d/1A1HkOUD7aNKfYUVSMroviy1HQ7rdDlbSsvis16uKnaE/edit</t>
  </si>
  <si>
    <t>https://namtay.vn/blog/tiec-cuoi-ngoai-troi</t>
  </si>
  <si>
    <t xml:space="preserve">Top 9 mẫu trang trí phòng cưới xu hướng </t>
  </si>
  <si>
    <t>https://docs.google.com/document/d/1W1h6Adv5Lg9N9ZgCJl2qatMvA1RPrOG0VqdRpz06G0o/edit</t>
  </si>
  <si>
    <t>https://namtay.vn/blog/trang-tri-phong-cuoi</t>
  </si>
  <si>
    <t xml:space="preserve">trang trí phòng cưới </t>
  </si>
  <si>
    <t xml:space="preserve">Top 10 mẫu cổng hoa cưới đẹp nhất </t>
  </si>
  <si>
    <t>https://docs.google.com/document/d/19oFXFBq9MRKPFwOT5_Ry6XjXC3D9k9-nI77jDlgQNK4/edit#</t>
  </si>
  <si>
    <t>https://namtay.vn/blog/cong-hoa-cuoi-dep</t>
  </si>
  <si>
    <t>cổng hoa cưới</t>
  </si>
  <si>
    <t xml:space="preserve">Các mẫu bánh cưới đẹp, cách chọn bánh cưới </t>
  </si>
  <si>
    <t>https://docs.google.com/document/d/1CuoJNeMCa1atkbxkaFPiraVBvKuL9W6tDJrK6J4x5hk/edit?usp=drivesdk</t>
  </si>
  <si>
    <t>https://namtay.vn/blog/mau-banh-cuoi</t>
  </si>
  <si>
    <t>bánh cưới</t>
  </si>
  <si>
    <t>Cách chọn rạp đám cưới, các mẫu rạp đám cưới đẹp</t>
  </si>
  <si>
    <t>https://docs.google.com/document/d/1R2ZWG0jXcvqOy50TF_gosoT4z2qCd4isJEjF_Vgemes/edit</t>
  </si>
  <si>
    <t>https://namtay.vn/blog/bst-mau-rap-dam-cuoi</t>
  </si>
  <si>
    <t>rạp đám cưới</t>
  </si>
  <si>
    <t xml:space="preserve">Song hỷ là gì? </t>
  </si>
  <si>
    <t>https://docs.google.com/document/d/1IcPIPskgzayuqJ7FaOTzEOHd3oQbmfh7m6lLiYHCZWg/edit</t>
  </si>
  <si>
    <t>https://namtay.vn/blog/song-hy-la-gi</t>
  </si>
  <si>
    <t>chữ hỷ</t>
  </si>
  <si>
    <t>song hỷ</t>
  </si>
  <si>
    <t xml:space="preserve">Kinh nghiệm chuẩn bị phòng tân hôn </t>
  </si>
  <si>
    <t>phòng tân hôn</t>
  </si>
  <si>
    <t>https://docs.google.com/document/d/1hCxTTFKsy34UoNtVqX5JM1xw7iKxn-2Y5PbUuIA1iUE/edit#heading=h.cdtkozsmchv3</t>
  </si>
  <si>
    <t>https://namtay.vn/blog/tong-hop-7-mau-hashtag-cam-tay-dam-cuoi-hot-nhat-hien-nay</t>
  </si>
  <si>
    <t xml:space="preserve">Thuỳ An </t>
  </si>
  <si>
    <t>hashtag cầm tay đám cưới</t>
  </si>
  <si>
    <t>https://docs.google.com/document/d/1Z64QT5qMETJRWcZgPd6Ce7Abag_hsNEL2u2YRQ4PTso/edit#</t>
  </si>
  <si>
    <t>https://namtay.vn/blog/cam-hoa-de-ban-ngay-cuoi</t>
  </si>
  <si>
    <t>cắm hoa để bàn ngày cưới</t>
  </si>
  <si>
    <t>https://docs.google.com/document/d/1s8S2VbbI4Vt0NODG9xUWgVlXIzrYDRAkpHRI2CYWXSQ/edit</t>
  </si>
  <si>
    <t>https://namtay.vn/blog/trang-tri-san-khau-dam-cuoi</t>
  </si>
  <si>
    <t>sân khấu đám cưới</t>
  </si>
  <si>
    <t>17/8/2022</t>
  </si>
  <si>
    <t>https://docs.google.com/document/d/1Rc87eDm67ZwvO1OlwrQ5lmM_vd1u9ejycWvP7iFYcSI/edit#</t>
  </si>
  <si>
    <t>https://namtay.vn/blog/top-background-dam-cuoi</t>
  </si>
  <si>
    <t>background đám cưới</t>
  </si>
  <si>
    <t>https://docs.google.com/document/d/1e5tlcdxRa_Y1P8jfFpaHZk-_h7ebkcdT9hbO-v_tq4w/edit#</t>
  </si>
  <si>
    <t>https://namtay.vn/blog/trang-tri-xe-hoa</t>
  </si>
  <si>
    <t>trang trí xe hoa</t>
  </si>
  <si>
    <t>25/5/2022</t>
  </si>
  <si>
    <t>Kinh nghiệm tự trang trí đám cưới</t>
  </si>
  <si>
    <t>tự trang trí đám cưới</t>
  </si>
  <si>
    <t>DIY wedding</t>
  </si>
  <si>
    <t>Trang trí tiệc cưới</t>
  </si>
  <si>
    <t>1,3K</t>
  </si>
  <si>
    <t>https://namtay.vn/blog/ban-gallery</t>
  </si>
  <si>
    <t>Bàn gallery là gì? Bí quyết trang trí bàn gallery nổi bật nhất</t>
  </si>
  <si>
    <t>bàn gallery</t>
  </si>
  <si>
    <t>Kinh nghiệm trang trí tiệc cưới ngoài trời đẹp mộng mơ</t>
  </si>
  <si>
    <t>https://namtay.vn/blog/trang-tri-tiec-cuoi-ngoai-troi</t>
  </si>
  <si>
    <t>trang trí tiệc cưới ngoài trời</t>
  </si>
  <si>
    <t>Trọn bộ kinh nghiệm thuê địa điểm cưới không phải ai cũng biết</t>
  </si>
  <si>
    <t>https://namtay.vn/blog/kinh-nghiem-thue-dia-diem-cuoi</t>
  </si>
  <si>
    <t>thuê địa điểm cưới</t>
  </si>
  <si>
    <t xml:space="preserve">Trang phục </t>
  </si>
  <si>
    <t>Kinh nghiệm chọn váy cưới từ A-Z cho cô dâu</t>
  </si>
  <si>
    <r>
      <rPr>
        <color rgb="FF1155CC"/>
        <u/>
      </rPr>
      <t>https://docs.google.com/document/d/1UkuphNtzjIMImAFvai8JW6DHNbEpy2DFQOPJjl4NJaI/edit#heading=h.72qnmhg7lxj0</t>
    </r>
    <r>
      <rPr/>
      <t>0</t>
    </r>
  </si>
  <si>
    <t>https://namtay.vn/blog/chon-vay-cuoi</t>
  </si>
  <si>
    <t>váy cưới</t>
  </si>
  <si>
    <t>kncvc</t>
  </si>
  <si>
    <t>30/7/2021</t>
  </si>
  <si>
    <t>Kinh nghiệm chọn áo dài cưới cho cô dâu</t>
  </si>
  <si>
    <t>https://docs.google.com/document/d/1jPKhbeyH6EPWB9ckknFyMICCGvhL37ZspqOgY6_QyK0/edit#</t>
  </si>
  <si>
    <t>https://namtay.vn/blog/lua-chon-ao-dai-cuoi</t>
  </si>
  <si>
    <t>áo dài cưới</t>
  </si>
  <si>
    <t>kncadc</t>
  </si>
  <si>
    <t>26/7/2021</t>
  </si>
  <si>
    <t xml:space="preserve">Xu hướng trang điểm cô dâu. Top địa điểm trang điểm cô dâu </t>
  </si>
  <si>
    <t>https://docs.google.com/document/d/15B3pbCG_KNkY4HQjT9I5w3zU4nECGzFG6FpjyvPWaE8/edit#</t>
  </si>
  <si>
    <t>https://namtay.vn/blog/xu-huong-trang-diem-co-dau</t>
  </si>
  <si>
    <t>trang điểm cô dâu</t>
  </si>
  <si>
    <t>trang điểm cô dâu theo cung hoàng đạo</t>
  </si>
  <si>
    <t xml:space="preserve">Trang sức cưới gồm những gì? </t>
  </si>
  <si>
    <t>https://docs.google.com/document/d/1nUJ2fW8yfip0WGuq5SbiOOxeJF-jTIN0OV6BYfSFUB0/edit?usp=sharing</t>
  </si>
  <si>
    <t>https://namtay.vn/blog/trang-suc-cuoi-co-dau</t>
  </si>
  <si>
    <t xml:space="preserve">trang sức cưới </t>
  </si>
  <si>
    <t>Cô dâu cần chuẩn bị những gì trước ngày cưới</t>
  </si>
  <si>
    <t>https://docs.google.com/document/d/13mNZ3bub6SIN6DbUJtoh2vTB5xniuTzWLQiOa6un83c/edit#</t>
  </si>
  <si>
    <t>https://namtay.vn/blog/chuan-bi-ngay-cuoi</t>
  </si>
  <si>
    <t>cô dâu cần chuẩn bị những gì cho ngày cưới</t>
  </si>
  <si>
    <t>Kinh nghiệm lựa chọn hoa cưới xuất sắc cho cô dâu</t>
  </si>
  <si>
    <t>https://docs.google.com/document/d/1JMM0OL2IqCq3pRj-qnSeuzIbwXO35jBpQLfxgBUF_7M/edit#</t>
  </si>
  <si>
    <t>https://namtay.vn/blog/hoa-cuoi-cho-co-dau</t>
  </si>
  <si>
    <t>hoa cưới</t>
  </si>
  <si>
    <t>Kinh nghiệm chọn giày cưới kéo dáng cho cô dâu</t>
  </si>
  <si>
    <t>https://docs.google.com/document/d/1prDbTwRFwlny_yNqym4duA6AeB9vQWY2KAHbQv-GuFs/edit#</t>
  </si>
  <si>
    <t>https://namtay.vn/blog/kieu-giay-cuoi-keo-dang</t>
  </si>
  <si>
    <t>giày cưới</t>
  </si>
  <si>
    <t>kncgc</t>
  </si>
  <si>
    <t>https://docs.google.com/document/d/10M6bxHHHAfoS0R52vCv4d93hNNFE1_05wonJ48SCy-k/edit#</t>
  </si>
  <si>
    <t>https://namtay.vn/blog/soiree-cuoi</t>
  </si>
  <si>
    <t xml:space="preserve">Quỳnh </t>
  </si>
  <si>
    <t xml:space="preserve">soiree cưới </t>
  </si>
  <si>
    <t>16/8/2022</t>
  </si>
  <si>
    <t>https://docs.google.com/document/d/1BA66j4aj4K-44KqqU-FQiMiIW3wqYK8vVx1PQTF7hoM/edit?usp=sharing</t>
  </si>
  <si>
    <t>https://namtay.vn/blog/toc-co-dau</t>
  </si>
  <si>
    <t>tóc cô dâu</t>
  </si>
  <si>
    <t>x</t>
  </si>
  <si>
    <t>Cô dâu nên đeo kiềng hay dây chuyền</t>
  </si>
  <si>
    <t>https://docs.google.com/document/d/1vy7UszXYoZQcWePfOTRG-wjLU3Ciyz2BGqUxPrP7Iqg/edit?usp=sharing</t>
  </si>
  <si>
    <t>https://namtay.vn/blog/co-dau-deo-kieng-hay-day-chuyen</t>
  </si>
  <si>
    <t>kiềng cô dâu, dây chuyền cô dâu</t>
  </si>
  <si>
    <t xml:space="preserve">Phụ kiện cô dâu gồm những gì? </t>
  </si>
  <si>
    <t>https://docs.google.com/document/d/1nu8GMqa7oVPSNg4afBQAKpmQmbdBxPphjQl8MoynUTg/edit?usp=sharing</t>
  </si>
  <si>
    <t>https://namtay.vn/blog/10-phu-kien-toc-co-dau</t>
  </si>
  <si>
    <t>Kinh nghiệm chọn và bảo quản nhẫn cưới</t>
  </si>
  <si>
    <t>https://docs.google.com/document/d/1RicwDWf5xoDe4jLstn-fCUYCrbgdN3iyF_rgPCyDlok/edit?usp=sharing</t>
  </si>
  <si>
    <t>https://namtay.vn/blog/kinh-nghiem-lua-chon-va-bao-quan-nhan-cuoi</t>
  </si>
  <si>
    <t>nhẫn cưới</t>
  </si>
  <si>
    <t xml:space="preserve">Top nguyên tắc vàng khi chọn vest chú rể </t>
  </si>
  <si>
    <t>https://docs.google.com/document/d/1vGgEEfKLE5tj4IyInW4aVqP3q06P-XhxLnl3uckP6yE/edit?usp=sharing</t>
  </si>
  <si>
    <t>vest chú rể</t>
  </si>
  <si>
    <t>ntvcvcr</t>
  </si>
  <si>
    <t>24/1/2022</t>
  </si>
  <si>
    <t>Các mẫu vest chú rể xu hướng 2022</t>
  </si>
  <si>
    <t>https://docs.google.com/document/d/1Qy1fQQemBJ98CXpUL3BAeYsgjTYy3QEYZkv13VnWOA4/edit#</t>
  </si>
  <si>
    <t>https://namtay.vn/blog/top-5-mau-vest-chu-re-2022</t>
  </si>
  <si>
    <t>15/4/2022</t>
  </si>
  <si>
    <t>Chăm sóc da cô dâu trước khi cưới</t>
  </si>
  <si>
    <t>https://docs.google.com/document/d/1cqgWhDx6EO2vPv2wQ4S1oGt1VRV28AwjWC01Ub9P4lo/edit?usp=sharing</t>
  </si>
  <si>
    <t>https://namtay.vn/blog/cham-soc-da-cho-co-dau</t>
  </si>
  <si>
    <t>da cô dâu</t>
  </si>
  <si>
    <t>Mẹo chọn váy phù dâu. Các mẫu váy phù dâu trendy</t>
  </si>
  <si>
    <t>https://docs.google.com/document/d/1UQW892osSXP-4RN8a5WTCMDrKW5MAcW2bVMU_KPD4lM/edit#</t>
  </si>
  <si>
    <t>https://namtay.vn/blog/top-5-vay-phu-dau</t>
  </si>
  <si>
    <t>váy phù dâu</t>
  </si>
  <si>
    <t>17/4/2022</t>
  </si>
  <si>
    <t>https://docs.google.com/document/d/1NgEsX7Eb-wau1seIH6aZ0kthX8Nno4MwRpC57hmiCb0/edit?usp=sharing</t>
  </si>
  <si>
    <t>https://namtay.vn/blog/hoa-cai-ao-chu-re</t>
  </si>
  <si>
    <t>hoa cài áo chú rể</t>
  </si>
  <si>
    <t>23/9/2022</t>
  </si>
  <si>
    <t>https://docs.google.com/document/d/1V7zZxrsV5emTF0zJHAv2mXYvXFfIZlaoq4kI1SY3hGU/edit?usp=sharing</t>
  </si>
  <si>
    <t>https://namtay.vn/blog/giay-chu-re</t>
  </si>
  <si>
    <t>giày chú rể</t>
  </si>
  <si>
    <t>19/7/2022</t>
  </si>
  <si>
    <t>https://namtay.vn/blog/khac-nhan-cuoi</t>
  </si>
  <si>
    <t>khắc nhẫn cưới</t>
  </si>
  <si>
    <t>45K</t>
  </si>
  <si>
    <t>Quà + Lời chúc</t>
  </si>
  <si>
    <t>Lời cảm ơn sau đám cưới</t>
  </si>
  <si>
    <t>https://docs.google.com/document/d/1Vo86LXX_2f_z4y7g-w6ZTMyb0PXQyNDC9dqF6V8w5Ok/edit?usp=sharing</t>
  </si>
  <si>
    <t>https://namtay.vn/blog/loi-cam-on-dam-cuoi</t>
  </si>
  <si>
    <t>lời cảm ơn sau đám cưới</t>
  </si>
  <si>
    <t xml:space="preserve">Ý tưởng quà cưới </t>
  </si>
  <si>
    <t>https://docs.google.com/document/d/178sYzjFPplyHSMgBctIcXESUyVc2GTicFau6Gd9fOUw/edit?usp=sharing</t>
  </si>
  <si>
    <t>https://namtay.vn/blog/qua-cuoi-y-nghia</t>
  </si>
  <si>
    <t>quà cưới</t>
  </si>
  <si>
    <t>30/8/2021</t>
  </si>
  <si>
    <t>Quà cưới handmade</t>
  </si>
  <si>
    <t>https://docs.google.com/document/d/1QqY1amt1SVWQlYYWm7U0rFKLJayrvT6snqw1w9wRIYc/edit?usp=sharing</t>
  </si>
  <si>
    <t>https://namtay.vn/blog/qua-cuoi-handmade</t>
  </si>
  <si>
    <t>quà cưới handmade</t>
  </si>
  <si>
    <t xml:space="preserve">Quà cảm ơn đám cưới nên tặng gì? </t>
  </si>
  <si>
    <t>https://docs.google.com/document/d/1X5Q8luleOX4cBdqGxKncA1jRjORJ4zktncXT_quQVtg/edit#</t>
  </si>
  <si>
    <t>https://namtay.vn/blog/10-mon-qua-cam-on-sau-dam-cuoi</t>
  </si>
  <si>
    <t xml:space="preserve">quà cảm ơn </t>
  </si>
  <si>
    <t>Top lời chúc đám cưới ngắn, ý nghĩa, độc đáo</t>
  </si>
  <si>
    <t>https://docs.google.com/document/d/1sHnnvHfhwb8YBTmsi7Mn-U-dDuj5bXmQHC8vePrgM3s/edit#</t>
  </si>
  <si>
    <t>https://namtay.vn/blog/40-loi-chuc-dam-cuoi</t>
  </si>
  <si>
    <t>lời chúc đám cưới</t>
  </si>
  <si>
    <t>Mẫu váy đầm đi đám cưới theo độ tuổi, phong cách, xu hướng</t>
  </si>
  <si>
    <t>đầm đi đám cưới</t>
  </si>
  <si>
    <t xml:space="preserve">Đi đám cưới mặc gì? </t>
  </si>
  <si>
    <t>đi đám cưới</t>
  </si>
  <si>
    <t>Thiệp cưới + Mừng cưới</t>
  </si>
  <si>
    <t>Quy trình chuẩn bị thiệp cưới đầy đủ. Cách viết thiệp cưới</t>
  </si>
  <si>
    <t>https://docs.google.com/document/d/1GTxlsYKH9fX5rbnxGDyRVwkHn2O_Bh7VPcACosn0zyY/edit?usp=sharing</t>
  </si>
  <si>
    <t>https://namtay.vn/blog/quy-trinh-viet-thiep-cuoi</t>
  </si>
  <si>
    <t>thiệp cưới</t>
  </si>
  <si>
    <t>qtcbtc</t>
  </si>
  <si>
    <t>Thiệp cưới online là gì? Cách tạo thiệp cưới online đơn giản</t>
  </si>
  <si>
    <t>https://docs.google.com/document/d/1PX6u0C3qFLwMl-2s_apvNX2d58SpvYy2nsc7_3JLphI/edit#</t>
  </si>
  <si>
    <t>https://namtay.vn/blog/thiep-cuoi-online-la-gi-cach-tao-thiep-cuoi-online-don-gian-nhat</t>
  </si>
  <si>
    <t>thiệp cưới online</t>
  </si>
  <si>
    <t>cttcodg</t>
  </si>
  <si>
    <t>19/11/2021</t>
  </si>
  <si>
    <t xml:space="preserve">Thiệp Save the date là gì? </t>
  </si>
  <si>
    <t>https://docs.google.com/document/d/14FVsJoIzQO2kkidwv7gdsrvclRIHsCdGJ-W9qo-V01k/edit</t>
  </si>
  <si>
    <t>https://namtay.vn/blog/thiep-save-the-date</t>
  </si>
  <si>
    <t>save the date</t>
  </si>
  <si>
    <t>tstd</t>
  </si>
  <si>
    <t xml:space="preserve">Tiền mừng đám cưới bao nhiêu là đủ? </t>
  </si>
  <si>
    <t>https://docs.google.com/document/d/1YLBJJogR7KYcHi8C_SEW-eEKShD_g-4CVmmIMwp-r_E/edit#heading=h.8r726lqtlk1g</t>
  </si>
  <si>
    <t>https://namtay.vn/blog/tien-mung-dam-cuoi</t>
  </si>
  <si>
    <t>mừng cưới</t>
  </si>
  <si>
    <t>https://docs.google.com/document/d/17slA9GoxzpH43DyWXxf1tp9OyldWVFtc1A1ecn-bb30/edit</t>
  </si>
  <si>
    <t>https://namtay.vn/blog/viet-phong-bi-dam-cuoi</t>
  </si>
  <si>
    <t>phong bì đám cưới</t>
  </si>
  <si>
    <t>https://docs.google.com/document/d/15aP0Kf7elFvqkcHMJLl4OzJIIPqasgFwWpxoSAyAEfs/edit#heading=h.pxfqtvv18mz6</t>
  </si>
  <si>
    <t>https://namtay.vn/blog/thiep-bao-hy</t>
  </si>
  <si>
    <t>thiệp báo hỷ</t>
  </si>
  <si>
    <t>https://namtay.vn/blog/loi-moi-dam-cuoi</t>
  </si>
  <si>
    <t>lời mời đám cưới</t>
  </si>
  <si>
    <t>https://docs.google.com/document/d/1Ca6Qqe6PgQIjS_yw9e5Ty-lvs6eV7IDJ_Kbe_qZWNr0/edit?usp=sharing</t>
  </si>
  <si>
    <t>https://namtay.vn/blog/kich-thuoc-chuan-thiep-cuoi</t>
  </si>
  <si>
    <t xml:space="preserve">kích thước thiệp cưới </t>
  </si>
  <si>
    <t xml:space="preserve">Cầu hôn </t>
  </si>
  <si>
    <t>4 nguyên tắc vàng khi chọn nhẫn cầu hôn</t>
  </si>
  <si>
    <t>https://docs.google.com/document/d/1hRsYtcZpPW2kJY86nB2ApbihWAib3pyueBKTdgGDIKY/edit?usp=sharing</t>
  </si>
  <si>
    <t>https://namtay.vn/blog/chon-nhan-cau-hon</t>
  </si>
  <si>
    <t>nhẫn cầu hôn</t>
  </si>
  <si>
    <t>Những cách cầu hôn ấn tượng</t>
  </si>
  <si>
    <t>Cầu hôn là gì? Top 20 lời cầu hôn cảm động khiến đối phương xao xuyến</t>
  </si>
  <si>
    <t>https://namtay.vn/blog/cau-hon</t>
  </si>
  <si>
    <t>lời cầu hôn</t>
  </si>
  <si>
    <t>https://docs.google.com/document/d/1wI0hGNyfdmTSjs25AFhlHdp4SnCv4QVqsQOQIrm9XM4/edit?usp=sharing</t>
  </si>
  <si>
    <t>https://namtay.vn/blog/tuong-phu-the</t>
  </si>
  <si>
    <t>tướng phu thê</t>
  </si>
  <si>
    <t>Hôn nhân</t>
  </si>
  <si>
    <t>Các mốc, quà và lời chúc kỷ niệm ngày cưới</t>
  </si>
  <si>
    <t>https://docs.google.com/document/d/1VkXJbO77aMJ9-IwLRZtHebBsgVmtcgHro0SBNPtrpyw/edit?usp=sharing</t>
  </si>
  <si>
    <t>https://namtay.vn/blog/ky-niem-ngay-cuoi</t>
  </si>
  <si>
    <t xml:space="preserve">kỷ niệm ngày cưới </t>
  </si>
  <si>
    <t xml:space="preserve">Các điểm đến lãng mạn cho tuần trăng mật </t>
  </si>
  <si>
    <t>https://namtay.vn/blog/12-dia-diem-tuan-trang-mat</t>
  </si>
  <si>
    <t>tuần trăng mật</t>
  </si>
  <si>
    <t>Tuần trăng mật là gì? Kinh nghiệm để có một tuần trăng mật hoàn hảo</t>
  </si>
  <si>
    <t>https://namtay.vn/blog/tuan-trang-mat</t>
  </si>
  <si>
    <t>Cẩm nang đi hưởng tuần trăng mật Phú Quốc 2022 từ A - Z</t>
  </si>
  <si>
    <t>https://namtay.vn/blog/tuan-trang-mat-phu-quoc</t>
  </si>
  <si>
    <t>tuần trăng mật Phú Quốc</t>
  </si>
  <si>
    <t>Tổng hợp kinh nghiệm cho tuần trăng mật Sapa đáng nhớ nhất</t>
  </si>
  <si>
    <t>https://docs.google.com/document/d/12Jx2aUgxDd7qNhgf2tCKK97NyueEHW7a2jmldLr2pps/edit?usp=sharing</t>
  </si>
  <si>
    <t>tuần trăng mật Sapa</t>
  </si>
  <si>
    <t>In Progress</t>
  </si>
  <si>
    <t>Đi ăn cưới</t>
  </si>
  <si>
    <t>https://docs.google.com/document/d/1qPfs87sWhdWeLX7U9sRyL3KTYtPCkPPMXsOc1kGl_2U/edit#</t>
  </si>
  <si>
    <t>https://namtay.vn/blog/tips-phoi-do-di-dam-cuoi</t>
  </si>
  <si>
    <t>đi đám cưới mặc gì</t>
  </si>
  <si>
    <t>https://docs.google.com/document/d/1n_YgRvad14ak_7w3rAanZ1WVcdpUjQXBS-TepbAryoI/edit</t>
  </si>
  <si>
    <t>https://namtay.vn/blog/top-kieu-toc-di-dam-cuoi</t>
  </si>
  <si>
    <t>kiểu tóc đi đám cưới</t>
  </si>
  <si>
    <t>30/5/2022</t>
  </si>
  <si>
    <t>https://docs.google.com/document/d/18VcCono8USEQU5iw8cq-MC6VYTbZ0gkVpnD6D9XWLME/edit#heading=h.9jitrzij2txw</t>
  </si>
  <si>
    <t>https://namtay.vn/blog/trang-phuc-dam-cuoi-nam-2022</t>
  </si>
  <si>
    <t>đi đám cưới mặc gì nam</t>
  </si>
  <si>
    <t>Thiệp cưới online</t>
  </si>
  <si>
    <t>https://docs.google.com/document/d/162kCbXLHG8WiVRzA8F1a9eKl3DFUdNJP6_O62xh9epQ/edit#heading=h.qaqv1auu8y5e</t>
  </si>
  <si>
    <t>https://namtay.vn/blog/mau-thiep-cuoi-online</t>
  </si>
  <si>
    <t>mẫu thiệp cưới online Nắmtay</t>
  </si>
  <si>
    <t>Review thiệp cưới online The Knot, Withjoy</t>
  </si>
  <si>
    <t xml:space="preserve">Có nên thuê wedding planner không? </t>
  </si>
  <si>
    <t>https://docs.google.com/document/d/1hn73HGJ5XRLOQklh-mi8uq6KFMNboI9n2ycpXbHp7wg/edit?usp=sharing</t>
  </si>
  <si>
    <t>https://namtay.vn/blog/wedding-planner</t>
  </si>
  <si>
    <t>Trending</t>
  </si>
  <si>
    <t xml:space="preserve">Tiệc độc thân </t>
  </si>
  <si>
    <t>https://docs.google.com/document/d/1s4HABLF8hou7PwWxoAB0evuPvcil5uSfbSDByxvVAdQ/edit#heading=h.4yha2ctlfz2b</t>
  </si>
  <si>
    <t>https://namtay.vn/blog/tiec-doc-than</t>
  </si>
  <si>
    <t>tiệc độc thân</t>
  </si>
  <si>
    <t>Review nhà hàng tiệc cưới Adora</t>
  </si>
  <si>
    <t>https://docs.google.com/document/d/1axekk0w-eOgo28JkELSrifcmO23GOxcPVE9GzZ51DNk/edit?usp=sharing</t>
  </si>
  <si>
    <t>https://namtay.vn/blog/nha-hang-adora</t>
  </si>
  <si>
    <t>Review phim trường Santorini Park</t>
  </si>
  <si>
    <t>https://docs.google.com/document/d/1O9jxq-tBzM7WOT7hW6KWOPS-dfLi_JvKnPlxoa0IPMY/edit?usp=sharing</t>
  </si>
  <si>
    <t>https://namtay.vn/blog/phim-truong-santorini-park</t>
  </si>
  <si>
    <t>Review nhà hàng tiệc cưới White Palace</t>
  </si>
  <si>
    <t>https://docs.google.com/document/d/1q3X5sQwOPKH0xUmJ_qkOEcVzlQwWVCc_KcFNhEsfUoE/edit#</t>
  </si>
  <si>
    <t>https://namtay.vn/blog/nha-hang-tiec-cuoi-white-palace</t>
  </si>
  <si>
    <t>Phim trường Smiley Ville</t>
  </si>
  <si>
    <t>https://docs.google.com/document/d/1DNYfWqqcX1mwdeAS7DGAnSrtWndgJ3H4J1QMsWzCcs8/edit?usp=sharing</t>
  </si>
  <si>
    <t>https://namtay.vn/blog/phim-truong-smiley-ville</t>
  </si>
  <si>
    <t xml:space="preserve">Review nhà hàng tiệc cưới Trống Đồng </t>
  </si>
  <si>
    <t>https://docs.google.com/document/d/1LsqvLq5UN2XE0tLZ_GprwqFhyNb_qFp1xCEWSA_BZxc/edit?usp=sharing</t>
  </si>
  <si>
    <t>https://namtay.vn/blog/trung-tam-tiec-cuoi-trong-dong-palace</t>
  </si>
  <si>
    <t xml:space="preserve">Phương </t>
  </si>
  <si>
    <t>22/9/2022</t>
  </si>
  <si>
    <t xml:space="preserve">Đám cưới tại Đà Lạt </t>
  </si>
  <si>
    <t>https://docs.google.com/document/d/1qJwm9WyT3_xG4I5AfM0cvVsq7EtX13fAxyIq8Wu8BVo/edit?usp=sharing</t>
  </si>
  <si>
    <t>https://namtay.vn/blog/dam-cuoi-da-lat</t>
  </si>
  <si>
    <t>Trọn bộ kinh nghiệm tổ chức đám cưới Phú Quốc xịn sò từ A - Z</t>
  </si>
  <si>
    <t>https://namtay.vn/blog/kinh-nghiem-to-chuc-dam-cuoi-phu-quoc</t>
  </si>
  <si>
    <t xml:space="preserve">Đám cưới phong cách vintage </t>
  </si>
  <si>
    <t>https://docs.google.com/document/d/1Lc6AA9aAtIIlRBQRwPf1E_BZqGzw9Smmp5X4dcS7Cpw/edit#</t>
  </si>
  <si>
    <t>https://namtay.vn/blog/dam-cuoi-vintage</t>
  </si>
  <si>
    <t xml:space="preserve">Đám cưới thân thiện môi trường </t>
  </si>
  <si>
    <t>https://docs.google.com/document/d/1JTPJyVSq0LtBFEW8KbreBNiPimm-4g9LzIJfnHc8HJw/edit#</t>
  </si>
  <si>
    <t>https://namtay.vn/blog/dam-cuoi-than-thien-moi-truong</t>
  </si>
  <si>
    <t>Đám cưới tối giản</t>
  </si>
  <si>
    <t>https://namtay.vn/blog/dam-cuoi-toi-gian</t>
  </si>
  <si>
    <t>Trọn bộ cẩm nang tổ chức đám cưới bãi biển độc nhất vô nhị</t>
  </si>
  <si>
    <t>https://namtay.vn/blog/dam-cuoi-bai-bien</t>
  </si>
  <si>
    <t>Đám cưới bohemian và top 10 ý tưởng trang trí ấn tượng nhất</t>
  </si>
  <si>
    <t>https://namtay.vn/blog/dam-cuoi-bohemian</t>
  </si>
  <si>
    <t>đám cưới bohemian</t>
  </si>
  <si>
    <t>https://docs.google.com/document/d/1botnN7dSODETJh719Y3f5MIAsp9_Xnw_A4M149W9zPQ/edit?usp=sharing</t>
  </si>
  <si>
    <t>optimizing (snippet, CTA, infographic, image)</t>
  </si>
  <si>
    <t>wedding planner</t>
  </si>
  <si>
    <t>ngân sách các loại</t>
  </si>
  <si>
    <t>trend cưới</t>
  </si>
  <si>
    <t>ý tưởng / concept</t>
  </si>
  <si>
    <t>review (5 sao)</t>
  </si>
  <si>
    <t>UX writing</t>
  </si>
  <si>
    <t>testimonial</t>
  </si>
  <si>
    <t>email campaign</t>
  </si>
  <si>
    <t>funding</t>
  </si>
  <si>
    <t>the thao mao hiem</t>
  </si>
  <si>
    <t xml:space="preserve">Tổng số bài đang có </t>
  </si>
  <si>
    <t>Tổng số bài quy hoạch</t>
  </si>
  <si>
    <t>5 bài review tạm thời chưa viết</t>
  </si>
  <si>
    <t>Tổng số bài trên web</t>
  </si>
  <si>
    <t>Tổng số bài đang viết</t>
  </si>
  <si>
    <t>Tổng số bài chờ lên web</t>
  </si>
  <si>
    <t>Tổng số bài đã lên web</t>
  </si>
  <si>
    <t>Tổng số bài đang sửa</t>
  </si>
  <si>
    <t>Tổng số bài pending</t>
  </si>
  <si>
    <t>Tổng số bài còn lại</t>
  </si>
  <si>
    <t>Traffic (anal) 
3 months, 1/10 - 11/1</t>
  </si>
  <si>
    <t>lên snippet</t>
  </si>
  <si>
    <t>25/11/2022</t>
  </si>
  <si>
    <r>
      <rPr>
        <color rgb="FF1155CC"/>
        <u/>
      </rPr>
      <t>https://docs.google.com/document/d/11aVMaaikua1FpuLxtlsDOxPzBk6IkYU2YvjZgqTOe0k/edit?usp=sharing</t>
    </r>
    <r>
      <rPr/>
      <t>g</t>
    </r>
  </si>
  <si>
    <t>24/11/2022</t>
  </si>
  <si>
    <r>
      <rPr>
        <color rgb="FF1155CC"/>
        <u/>
      </rPr>
      <t>https://namtay.vn/blog/ban-tho-gia-tien-ngay-cuoi</t>
    </r>
    <r>
      <rPr/>
      <t>i</t>
    </r>
  </si>
  <si>
    <t>đăng lại ngày 8/12</t>
  </si>
  <si>
    <t>30/11/2022</t>
  </si>
  <si>
    <t>20/12/2022</t>
  </si>
  <si>
    <r>
      <rPr>
        <color rgb="FF1155CC"/>
        <u/>
      </rPr>
      <t>https://docs.google.com/document/d/1UkuphNtzjIMImAFvai8JW6DHNbEpy2DFQOPJjl4NJaI/edit#heading=h.72qnmhg7lxj0</t>
    </r>
    <r>
      <rPr/>
      <t>0</t>
    </r>
  </si>
  <si>
    <t>cvc</t>
  </si>
  <si>
    <t>cadc</t>
  </si>
  <si>
    <t>https://namtay.vn/blog/phu-kien-co-dau</t>
  </si>
  <si>
    <t>https://namtay.vn/blog/10-nguyen-tac-vang-khi-chon-vest-chu-re</t>
  </si>
  <si>
    <t>27/12/2022</t>
  </si>
  <si>
    <t>27/12/2023</t>
  </si>
  <si>
    <t>Content Angle Idea</t>
  </si>
  <si>
    <t>Current URL</t>
  </si>
  <si>
    <t>Category</t>
  </si>
  <si>
    <t>Subcategory</t>
  </si>
  <si>
    <t>Estimated # Articles</t>
  </si>
  <si>
    <t>Priority</t>
  </si>
  <si>
    <t>Draft</t>
  </si>
  <si>
    <t>kỷ niệm ngày cưới</t>
  </si>
  <si>
    <t>Các ý tưởng kỷ niệm ngày cưới</t>
  </si>
  <si>
    <t>https://mimosawedding.net/loi-chuc-ky-niem-ngay-cuoi/</t>
  </si>
  <si>
    <t>Tổ chức</t>
  </si>
  <si>
    <t>Budgeting tips</t>
  </si>
  <si>
    <t>Mẹo chụp ảnh cưới</t>
  </si>
  <si>
    <t>https://mimosawedding.net/goi-anh-cuoi-uu-dai/</t>
  </si>
  <si>
    <t>Trang trí + Thiệp</t>
  </si>
  <si>
    <t>Cẩm nang chọn váy cưới A - Z</t>
  </si>
  <si>
    <t>https://mimosawedding.net/vay-cuoi-dep/</t>
  </si>
  <si>
    <t>Mâm cỗ</t>
  </si>
  <si>
    <t>thiệp cưới đẹp</t>
  </si>
  <si>
    <t>Mẹo chọn thiệp cưới A - Z</t>
  </si>
  <si>
    <t>https://mimosawedding.net/mau-thiep-cuoi-dep/</t>
  </si>
  <si>
    <t>Địa điểm</t>
  </si>
  <si>
    <t>phim trường santorini</t>
  </si>
  <si>
    <t>https://mimosawedding.net/phim-truong-santorini-mang-hoi-tho-dia-trung-hai-vao-bo-hinh-cua-ban/</t>
  </si>
  <si>
    <t>Xe cưới</t>
  </si>
  <si>
    <t>Tướng phu thê là gì</t>
  </si>
  <si>
    <t>https://mimosawedding.net/tuong-phu-the-la-gi/</t>
  </si>
  <si>
    <t>Đồ cưới</t>
  </si>
  <si>
    <t>Nói gì trong bài phát biểu lễ ăn hỏi</t>
  </si>
  <si>
    <t>https://mimosawedding.net/bai-phat-bieu-trong-le-an-hoi/</t>
  </si>
  <si>
    <t>Trang điểm</t>
  </si>
  <si>
    <t>mẫu thiệp cưới độc đáo</t>
  </si>
  <si>
    <t>Các mẫu thiệp cưới độc đáo</t>
  </si>
  <si>
    <t>https://mimosawedding.net/thiep-cuoi-doc-dao/</t>
  </si>
  <si>
    <t>Nhẫn</t>
  </si>
  <si>
    <t>studio</t>
  </si>
  <si>
    <t>https://mimosawedding.net/studio-la-gi/</t>
  </si>
  <si>
    <t>Thành hôn</t>
  </si>
  <si>
    <t>chup anh cuoi</t>
  </si>
  <si>
    <t>Kỷ niệm ngày cưới</t>
  </si>
  <si>
    <t>Nói gì trong bài phát biểu lễ dạm ngõ</t>
  </si>
  <si>
    <t>https://mimosawedding.net/mau-bai-phat-bieu-trong-le-dam-ngo/</t>
  </si>
  <si>
    <t>https://mimosawedding.net/concept-la-gi/</t>
  </si>
  <si>
    <t>váy cưới đẹp</t>
  </si>
  <si>
    <t>Honeymoon</t>
  </si>
  <si>
    <t>phát biểu trong lễ rước dâu</t>
  </si>
  <si>
    <t>Nói gì trong bài phát biểu lễ rước dâu</t>
  </si>
  <si>
    <t>https://mimosawedding.net/bai-phat-bieu-trong-le-ruoc-dau/</t>
  </si>
  <si>
    <t>Khách mời</t>
  </si>
  <si>
    <t>Quà cưới</t>
  </si>
  <si>
    <t>đám hỏi</t>
  </si>
  <si>
    <t>Phong tục chuẩn ĐÁM HỎI</t>
  </si>
  <si>
    <t>https://mimosawedding.net/trinh-tu-dam-hoi/</t>
  </si>
  <si>
    <t>áo cưới</t>
  </si>
  <si>
    <t>Văn hóa dự đám cưới</t>
  </si>
  <si>
    <t>bài phát biểu trong lễ đón dâu</t>
  </si>
  <si>
    <t>Phong tục chuẩn của LỄ ĂN HỎI</t>
  </si>
  <si>
    <t>https://mimosawedding.net/thu-tuc-le-an-hoi/</t>
  </si>
  <si>
    <t>thủ tục lễ ăn hỏi</t>
  </si>
  <si>
    <t>mâm quả cưới</t>
  </si>
  <si>
    <t>Mâm quả cưới gồm những gì</t>
  </si>
  <si>
    <t>https://mimosawedding.net/mam-qua-ngay-cuoi/</t>
  </si>
  <si>
    <t>mẫu thiệp cưới</t>
  </si>
  <si>
    <t>https://mimosawedding.net/thiep-cuoi-gia-re/</t>
  </si>
  <si>
    <t>chụp ảnh cưới đẹp hàn quốc</t>
  </si>
  <si>
    <t>https://mimosawedding.net/chup-anh-cuoi-phong-cach-han-quoc/</t>
  </si>
  <si>
    <t>studio là gì</t>
  </si>
  <si>
    <t>trang trí phòng cưới</t>
  </si>
  <si>
    <t>Ý tưởng trang trí phòng cưới</t>
  </si>
  <si>
    <t>https://mimosawedding.net/trang-tri-phong-cuoi/</t>
  </si>
  <si>
    <t>bài phát biểu trong lễ dạm ngõ</t>
  </si>
  <si>
    <t>https://mimosawedding.net/kham-pha-phim-truong-smiley-ville-noi-ra-doi-nhung-buc-hinh-long-lay-bac-nhat/</t>
  </si>
  <si>
    <t>mẫu thiệp cưới đẹp</t>
  </si>
  <si>
    <t>lời chúc kỷ niệm ngày cưới</t>
  </si>
  <si>
    <t>thủ tục đám cưới</t>
  </si>
  <si>
    <t>Tất tần tật về thủ tục đám cưới A - Z</t>
  </si>
  <si>
    <t>https://mimosawedding.net/phong-tuc-cuoi-hoi/</t>
  </si>
  <si>
    <t>bài phát biểu lễ ăn hỏi</t>
  </si>
  <si>
    <t>học chụp ảnh ở tphcm</t>
  </si>
  <si>
    <t>https://mimosawedding.net/nen-hoc-chup-anh-o-dau-tphcm/</t>
  </si>
  <si>
    <t>https://mimosawedding.net/le-dam-ngo/</t>
  </si>
  <si>
    <t>ý tưởng chụp ảnh cưới</t>
  </si>
  <si>
    <t>https://mimosawedding.net/100-y-tuong-va-concept-chup-anh-cuoi-khien-dan-tinh-ghen-ti/</t>
  </si>
  <si>
    <t>pre wedding</t>
  </si>
  <si>
    <t>https://mimosawedding.net/pre-wedding-la-gi/</t>
  </si>
  <si>
    <t>biệt thự hoa hồng</t>
  </si>
  <si>
    <t>https://mimosawedding.net/phim-truong-biet-thu-hoa-hong-mo-hinh-biet-thu-vuon-tho-mong/</t>
  </si>
  <si>
    <t>trình tự đám hỏi</t>
  </si>
  <si>
    <t>tuổi giáp tuất lấy chồng năm nào</t>
  </si>
  <si>
    <t>https://mimosawedding.net/tuoi-giap-tuat-lay-chong-nam-nao/</t>
  </si>
  <si>
    <t>kích thước thiệp cưới</t>
  </si>
  <si>
    <t>https://mimosawedding.net/kich-thuoc-thiep-cuoi/</t>
  </si>
  <si>
    <t>bài phát biểu trong lễ rước dâu</t>
  </si>
  <si>
    <t>lời phát biểu lễ ăn hỏi</t>
  </si>
  <si>
    <t>https://mimosawedding.net/be-trap-la-gi/</t>
  </si>
  <si>
    <t>lời phát biểu trong tiệc cưới tại nhà hàng</t>
  </si>
  <si>
    <t>https://mimosawedding.net/phat-bieu-dam-cuoi-nha-hang/</t>
  </si>
  <si>
    <t>Thực đơn đám cưới</t>
  </si>
  <si>
    <t>https://mimosawedding.net/thuc-don-dam-cuoi/</t>
  </si>
  <si>
    <t>lời phát biểu trong lễ ăn hỏi</t>
  </si>
  <si>
    <t>nữ giáp tuất nên lấy chồng năm bao nhiêu tuổi</t>
  </si>
  <si>
    <t>1996 hợp tuổi nào</t>
  </si>
  <si>
    <t>https://mimosawedding.net/nam-1996-hop-tuoi-nao/</t>
  </si>
  <si>
    <t>phần mềm chụp hình ngoại cảnh</t>
  </si>
  <si>
    <t>https://mimosawedding.net/phan-mem-chup-anh-ngoai-canh/</t>
  </si>
  <si>
    <t>chụp chân dung</t>
  </si>
  <si>
    <t>https://mimosawedding.net/cach-chup-anh-chan-dung-dep/</t>
  </si>
  <si>
    <t>thủ tục cưới hỏi miền trung</t>
  </si>
  <si>
    <t>https://mimosawedding.net/thu-tuc-cuoi-hoi-mien-trung/</t>
  </si>
  <si>
    <t>chụp ảnh cưới hà nội</t>
  </si>
  <si>
    <t>bài diễn văn đám cưới độc đáo</t>
  </si>
  <si>
    <t>1997 hợp tuổi nào</t>
  </si>
  <si>
    <t>https://mimosawedding.net/97-hop-tuoi-nao/</t>
  </si>
  <si>
    <t>tuổi giáp tuất nên cưới năm nào</t>
  </si>
  <si>
    <t>tuổi kim lâu</t>
  </si>
  <si>
    <t>https://mimosawedding.net/tuoi-kim-lau/</t>
  </si>
  <si>
    <t>áo cưới đẹp</t>
  </si>
  <si>
    <t>mơ thấy đám cưới</t>
  </si>
  <si>
    <t>https://mimosawedding.net/nam-mo-thay-minh-dam-cuoi/</t>
  </si>
  <si>
    <t>đầm dự tiệc</t>
  </si>
  <si>
    <t>https://mimosawedding.net/vay-dam-du-tiec-cuoi/</t>
  </si>
  <si>
    <t>lễ dạm ngõ</t>
  </si>
  <si>
    <t>bài phát biểu trong lễ cưới</t>
  </si>
  <si>
    <t>https://mimosawedding.net/loi-cam-on-sau-dam-cuoi/</t>
  </si>
  <si>
    <t>https://mimosawedding.net/thiep-save-the-date/</t>
  </si>
  <si>
    <t>bài phát biểu trong đám cưới của nhà gái</t>
  </si>
  <si>
    <t>chụp chân dung đẹp</t>
  </si>
  <si>
    <t>cách ghi thiệp cưới</t>
  </si>
  <si>
    <t>https://mimosawedding.net/cach-viet-thiep-cuoi/</t>
  </si>
  <si>
    <t>hoa để bàn cưới</t>
  </si>
  <si>
    <t>https://mimosawedding.net/cach-cam-hoa-hong-de-ban-ngay-cuoi/</t>
  </si>
  <si>
    <t>phát biểu trong lễ cưới</t>
  </si>
  <si>
    <t>https://mimosawedding.net/san-khau-dam-cuoi/</t>
  </si>
  <si>
    <t>pre wedding là gì</t>
  </si>
  <si>
    <t>thực đơn tiệc cưới</t>
  </si>
  <si>
    <t>tướng phu thê là gì</t>
  </si>
  <si>
    <t>phát biểu đám cưới</t>
  </si>
  <si>
    <t>áo dài mẹ cô dâu</t>
  </si>
  <si>
    <t>https://mimosawedding.net/ao-dai-cho-me-co-dau/</t>
  </si>
  <si>
    <t>váy cưới đẹp nhất</t>
  </si>
  <si>
    <t>váy cưới cô dâu</t>
  </si>
  <si>
    <t>bưng quả</t>
  </si>
  <si>
    <t>https://mimosawedding.net/bung-qua-la-gi/</t>
  </si>
  <si>
    <t>chụp ảnh cưới giá rẻ tại hà nội</t>
  </si>
  <si>
    <t>https://mimosawedding.net/background-dam-cuoi/</t>
  </si>
  <si>
    <t>đám cưới vàng</t>
  </si>
  <si>
    <t>https://mimosawedding.net/dam-cuoi-vang-la-bao-nhieu-nam/</t>
  </si>
  <si>
    <t>kỷ niệm ngày cưới nên làm gì</t>
  </si>
  <si>
    <t>https://mimosawedding.net/ky-niem-ngay-cuoi-nen-lam-gi/</t>
  </si>
  <si>
    <t>chúc mừng đám cưới</t>
  </si>
  <si>
    <t>https://mimosawedding.net/loi-chuc-mung-dam-cuoi/</t>
  </si>
  <si>
    <t>chụp ảnh chân dung</t>
  </si>
  <si>
    <t>kim lâu là gì</t>
  </si>
  <si>
    <t>hoa để bàn đám cưới đẹp</t>
  </si>
  <si>
    <t>https://mimosawedding.net/hoa-de-ban-cuoi/</t>
  </si>
  <si>
    <t>chụp hình cưới hồ cốc</t>
  </si>
  <si>
    <t>https://mimosawedding.net/chup-hinh-cuoi-ho-coc/</t>
  </si>
  <si>
    <t>đầm dự tiệc cưới</t>
  </si>
  <si>
    <t>mẫu thực đơn tiệc cưới</t>
  </si>
  <si>
    <t>mẫu bài phát biểu đám cưới</t>
  </si>
  <si>
    <t>kỷ niệm 1 năm ngày cưới</t>
  </si>
  <si>
    <t>thơ buồn</t>
  </si>
  <si>
    <t>https://mimosawedding.net/nhung-cau-tho-buon-ve-tinh-yeu/</t>
  </si>
  <si>
    <t>tuổi mậu dần 1998 nữ hợp với tuổi nào</t>
  </si>
  <si>
    <t>https://mimosawedding.net/1998-hop-tuoi-nao/</t>
  </si>
  <si>
    <t>1995 hợp tuổi nào</t>
  </si>
  <si>
    <t>https://mimosawedding.net/1995-hop-voi-tuoi-nao/</t>
  </si>
  <si>
    <t>studio chụp ảnh</t>
  </si>
  <si>
    <t>https://mimosawedding.net/studio-chup-anh-nghe-thuat-dep-o-ha-noi/</t>
  </si>
  <si>
    <t>phim trường smiley</t>
  </si>
  <si>
    <t>phim âm bản</t>
  </si>
  <si>
    <t>https://mimosawedding.net/am-ban-la-gi/</t>
  </si>
  <si>
    <t>kỷ niệm 10 năm ngày cưới</t>
  </si>
  <si>
    <t>ảnh gia đình đẹp</t>
  </si>
  <si>
    <t>https://mimosawedding.net/10-cach-tao-dang-khi-chup-anh-gia-dinh-4-nguoi/</t>
  </si>
  <si>
    <t>lời cảm ơn hay nhất trong đám cưới</t>
  </si>
  <si>
    <t>https://mimosawedding.net/loi-cam-on-trong-dam-cuoi/</t>
  </si>
  <si>
    <t>ao cuoi</t>
  </si>
  <si>
    <t>lễ cưới hỏi</t>
  </si>
  <si>
    <t>tuổi 1995 hợp với tuổi nào</t>
  </si>
  <si>
    <t>tự trang trí bàn thờ gia tiên ngày cưới</t>
  </si>
  <si>
    <t>https://mimosawedding.net/trang-tri-ban-tho-gia-tien-ngay-cuoi/</t>
  </si>
  <si>
    <t>le cuoi hoi</t>
  </si>
  <si>
    <t>xem ngày cưới theo tuổi vợ chồng</t>
  </si>
  <si>
    <t>https://mimosawedding.net/xem-ngay-cuoi-hoi/</t>
  </si>
  <si>
    <t>mâm cỗ cưới</t>
  </si>
  <si>
    <t>thiết kế thiệp mời online</t>
  </si>
  <si>
    <t>https://mimosawedding.net/thiet-ke-thiep-cuoi/</t>
  </si>
  <si>
    <t>thiệp mời đám cưới</t>
  </si>
  <si>
    <t>thiết kế thiệp cưới</t>
  </si>
  <si>
    <t>đồ đôi chụp hình cưới</t>
  </si>
  <si>
    <t>https://mimosawedding.net/do-doi-chup-anh-cuoi/</t>
  </si>
  <si>
    <t>kích thước thiệp mời sự kiện</t>
  </si>
  <si>
    <t>lễ cưới nhà thờ</t>
  </si>
  <si>
    <t>https://mimosawedding.net/le-cuoi-trong-nha-tho/</t>
  </si>
  <si>
    <t>thiep cuoi dep</t>
  </si>
  <si>
    <t>https://mimosawedding.net/le-nap-tai-la-gi/</t>
  </si>
  <si>
    <t>thiệp mời cưới</t>
  </si>
  <si>
    <t>viết về kỷ niệm ngày cưới</t>
  </si>
  <si>
    <t>guong mat phu the</t>
  </si>
  <si>
    <t>cưới hỏi</t>
  </si>
  <si>
    <t>chụp ảnh bằng điện thoại</t>
  </si>
  <si>
    <t>https://mimosawedding.net/tu-hoc-chup-anh-bang-dien-thoai/</t>
  </si>
  <si>
    <t>1998 hợp với tuổi nào</t>
  </si>
  <si>
    <t>cảm xúc kỷ niệm ngày cưới</t>
  </si>
  <si>
    <t>ảnh chân dung đẹp</t>
  </si>
  <si>
    <t>trang trí phòng tân hôn</t>
  </si>
  <si>
    <t>mâm quả ngày cưới</t>
  </si>
  <si>
    <t>đồ đôi chụp ảnh cưới</t>
  </si>
  <si>
    <t>mua váy cưới</t>
  </si>
  <si>
    <t>https://mimosawedding.net/dia-chi-mua-vay-cuoi-dep-gia-re-tai-ha-noi/</t>
  </si>
  <si>
    <t>phát biểu đám cưới nhà hàng</t>
  </si>
  <si>
    <t>phat bieu trong le cuoi</t>
  </si>
  <si>
    <t>giá chụp ảnh cưới để cổng</t>
  </si>
  <si>
    <t>https://mimosawedding.net/gia-chup-anh-cuoi-de-cong/</t>
  </si>
  <si>
    <t>cách chụp ảnh đẹp bằng điện thoại</t>
  </si>
  <si>
    <t>ảnh cô dâu mặc váy cưới</t>
  </si>
  <si>
    <t>soiree</t>
  </si>
  <si>
    <t>https://mimosawedding.net/mach-ban-nhung-mau-dam-soiree-dep-ngat-ngay-cho-ngay-cuoi/</t>
  </si>
  <si>
    <t>bài phát biểu hay</t>
  </si>
  <si>
    <t>cổng hoa cưới tự làm</t>
  </si>
  <si>
    <t>https://mimosawedding.net/cach-lam-cong-hoa-cuoi-don-gian/</t>
  </si>
  <si>
    <t>sân khấu đám cưới đẹp</t>
  </si>
  <si>
    <t>lời cảm ơn đám cưới</t>
  </si>
  <si>
    <t>nằm mơ thấy đám cưới</t>
  </si>
  <si>
    <t>sân khấu tiệc cưới</t>
  </si>
  <si>
    <t>kích thước thiệp mời</t>
  </si>
  <si>
    <t>chụp ảnh gia đình</t>
  </si>
  <si>
    <t>https://mimosawedding.net/goi-y-cac-dia-diem-chup-anh-gia-dinh-dep-tai-thu-do-ha-noi/</t>
  </si>
  <si>
    <t>váy cưới 2020</t>
  </si>
  <si>
    <t>https://mimosawedding.net/vay-cuoi-cong-chua/</t>
  </si>
  <si>
    <t>tâm sự kỷ niệm ngày cưới</t>
  </si>
  <si>
    <t>https://mimosawedding.net/trang-tri-xe-hoa/</t>
  </si>
  <si>
    <t>viết thiệp cưới</t>
  </si>
  <si>
    <t>thuê váy cưới</t>
  </si>
  <si>
    <t>https://mimosawedding.net/thue-vay-cuoi/</t>
  </si>
  <si>
    <t>năm kim lâu</t>
  </si>
  <si>
    <t>váy dự tiệc</t>
  </si>
  <si>
    <t>ray concept</t>
  </si>
  <si>
    <t>https://mimosawedding.net/phim-truong-ray-concept-phim-truong-mini-dep-nhat-ha-noi/</t>
  </si>
  <si>
    <t>chụp hình cưới</t>
  </si>
  <si>
    <t>kích thước thư mời</t>
  </si>
  <si>
    <t>cách dán chữ đám cưới</t>
  </si>
  <si>
    <t>https://mimosawedding.net/cach-dan-chu-dam-cuoi-tren-tuong/</t>
  </si>
  <si>
    <t>menu tiệc cưới</t>
  </si>
  <si>
    <t>viết lời cảm ơn sau đám cưới trên facebook</t>
  </si>
  <si>
    <t>những câu nói hay về tình yêu đơn phương</t>
  </si>
  <si>
    <t>https://mimosawedding.net/nhung-cau-noi-ve-tinh-yeu-don-phuong/</t>
  </si>
  <si>
    <t>nội dung thiệp cưới</t>
  </si>
  <si>
    <t>cách sử dụng máy ảnh canon</t>
  </si>
  <si>
    <t>https://mimosawedding.net/cach-su-dung-may-anh-co-canon-chuan-nhat/</t>
  </si>
  <si>
    <t>nam sinh năm 1996 hợp với nữ tuổi nào</t>
  </si>
  <si>
    <t>menu đám cưới</t>
  </si>
  <si>
    <t>vòng hoa đội đầu</t>
  </si>
  <si>
    <t>https://mimosawedding.net/cach-lam-vong-hoa-doi-dau/</t>
  </si>
  <si>
    <t>adobe lightroom là gì</t>
  </si>
  <si>
    <t>https://mimosawedding.net/lightroom-la-gi/</t>
  </si>
  <si>
    <t>thủ tục cưới hỏi miền nam</t>
  </si>
  <si>
    <t>https://mimosawedding.net/thu-tuc-le-cuoi/</t>
  </si>
  <si>
    <t>kiểu đầm đi đám cưới</t>
  </si>
  <si>
    <t>anh cuoi dep</t>
  </si>
  <si>
    <t>https://mimosawedding.net/album-anh-cuoi-dep-tai-tam-dao/</t>
  </si>
  <si>
    <t>mâm quả</t>
  </si>
  <si>
    <t>chúc đám cưới</t>
  </si>
  <si>
    <t>năm 1999 hợp với tuổi nào</t>
  </si>
  <si>
    <t>https://mimosawedding.net/1999-hop-voi-tuoi-nao/</t>
  </si>
  <si>
    <t>nữ 98 hợp với tuổi nào</t>
  </si>
  <si>
    <t>tuổi sửu 1997 hợp với tuổi nào</t>
  </si>
  <si>
    <t>tuoi kim lau</t>
  </si>
  <si>
    <t>món ngon đãi tiệc cưới</t>
  </si>
  <si>
    <t>tuổi kỷ mão hợp với tuổi nào</t>
  </si>
  <si>
    <t>chụp ảnh cưới đẹp</t>
  </si>
  <si>
    <t>thảo nguyên hoa</t>
  </si>
  <si>
    <t>https://mimosawedding.net/kham-pha-phim-truong-thao-nguyen-hoa-hot-nhat-tai-ha-noi/</t>
  </si>
  <si>
    <t>xem ngày cưới theo tuổi</t>
  </si>
  <si>
    <t>xem ngày cưới hỏi</t>
  </si>
  <si>
    <t>váy dự tiệc cưới</t>
  </si>
  <si>
    <t>cách tính tuổi kim lâu</t>
  </si>
  <si>
    <t>câu chúc đám cưới</t>
  </si>
  <si>
    <t>chup anh cuoi dep o ha noi</t>
  </si>
  <si>
    <t>thiep moi dam cuoi</t>
  </si>
  <si>
    <t>thơ buon</t>
  </si>
  <si>
    <t>bàn thờ gia tiên ngày cưới</t>
  </si>
  <si>
    <t>6 mâm quả đám cưới gồm những gì</t>
  </si>
  <si>
    <t>https://mimosawedding.net/co-dau-phu-lam-gi-trong-ngay-cuoi/</t>
  </si>
  <si>
    <t>trung tâm tiệc cưới</t>
  </si>
  <si>
    <t>https://mimosawedding.net/danh-sach-nha-hang-tiec-cuoi-ha-noi/</t>
  </si>
  <si>
    <t>smiley ville</t>
  </si>
  <si>
    <t>chụp ảnh phóng sự cưới</t>
  </si>
  <si>
    <t>https://mimosawedding.net/phong-su-cuoi-la-gi/</t>
  </si>
  <si>
    <t>ngày 11 tháng 11</t>
  </si>
  <si>
    <t>https://mimosawedding.net/ngay-11-thang-11-la-ngay-gi/</t>
  </si>
  <si>
    <t>ao cuoi dep</t>
  </si>
  <si>
    <t>trung tâm tiệc cưới hà nội</t>
  </si>
  <si>
    <t>chụp ảnh nghệ thuật</t>
  </si>
  <si>
    <t>thiệp</t>
  </si>
  <si>
    <t>ăn hỏi</t>
  </si>
  <si>
    <t>cô dâu tóc ngắn</t>
  </si>
  <si>
    <t>https://mimosawedding.net/co-dau-toc-ngan-han-quoc/</t>
  </si>
  <si>
    <t>mơ đám cưới đánh con gì</t>
  </si>
  <si>
    <t>nhung cau noi hay nhat ve tinh yeu don phuong</t>
  </si>
  <si>
    <t>kích thước thiệp mời hội nghị</t>
  </si>
  <si>
    <t>lời phát biểu hay nhất của họ nhà gái</t>
  </si>
  <si>
    <t>máy ảnh cho người mới</t>
  </si>
  <si>
    <t>https://mimosawedding.net/may-anh-cho-nguoi-moi-bat-dau/</t>
  </si>
  <si>
    <t>áo đầm dự tiệc</t>
  </si>
  <si>
    <t>hình cổng</t>
  </si>
  <si>
    <t>https://mimosawedding.net/hinh-cong-dam-cuoi/</t>
  </si>
  <si>
    <t>áo cô dâu</t>
  </si>
  <si>
    <t>aâm bản</t>
  </si>
  <si>
    <t>lễ báo hỷ</t>
  </si>
  <si>
    <t>https://mimosawedding.net/le-bao-hy-co-dau-mac-gi/</t>
  </si>
  <si>
    <t>lời chúc đám cưới hay</t>
  </si>
  <si>
    <t>ảnh cổng</t>
  </si>
  <si>
    <t>dam du tiec</t>
  </si>
  <si>
    <t>phim trường</t>
  </si>
  <si>
    <t>nhà hàng tiệc cưới hà nội</t>
  </si>
  <si>
    <t>trang trí sân khấu</t>
  </si>
  <si>
    <t>máy cơ</t>
  </si>
  <si>
    <t>https://mimosawedding.net/may-anh-co-la-gi/</t>
  </si>
  <si>
    <t>xe hoa</t>
  </si>
  <si>
    <t>ảnh đám cưới</t>
  </si>
  <si>
    <t>studio chụp ảnh cưới đẹp ở hà nội</t>
  </si>
  <si>
    <t>tính tuổi kim lâu</t>
  </si>
  <si>
    <t>sân khấu đẹp</t>
  </si>
  <si>
    <t>cách chụp ảnh</t>
  </si>
  <si>
    <t>tho bun</t>
  </si>
  <si>
    <t>ngày 11 tháng 11 là ngày gì</t>
  </si>
  <si>
    <t>bình an phương nga</t>
  </si>
  <si>
    <t>https://mimosawedding.net/album-anh-cuoi-a-hau-phuong-nga-va-binh-an/</t>
  </si>
  <si>
    <t>photoshop lightroom là gì</t>
  </si>
  <si>
    <t>sinh năm 1999 hợp với tuổi nào</t>
  </si>
  <si>
    <t>ảnh nghệ thuật đẹp</t>
  </si>
  <si>
    <t>https://mimosawedding.net/di-dam-cuoi-nen-mac-vay-mau-gi/</t>
  </si>
  <si>
    <t>chân dung đẹp</t>
  </si>
  <si>
    <t>con gái đeo nhẫn cưới tay nào</t>
  </si>
  <si>
    <t>https://mimosawedding.net/deo-nhan-cuoi-tay-nao/</t>
  </si>
  <si>
    <t>váy cưới ngắn</t>
  </si>
  <si>
    <t>https://mimosawedding.net/vay-cuoi-ngan/</t>
  </si>
  <si>
    <t>quotes đơn phương</t>
  </si>
  <si>
    <t>dán chữ đám cưới</t>
  </si>
  <si>
    <t>chụp hình ngoại cảnh</t>
  </si>
  <si>
    <t>https://mimosawedding.net/dia-diem-chup-hinh-ngoai-canh-o-sai-gon/</t>
  </si>
  <si>
    <t>báo hỷ</t>
  </si>
  <si>
    <t>phòng cưới đẹp</t>
  </si>
  <si>
    <t>phông cưới</t>
  </si>
  <si>
    <t>https://mimosawedding.net/mau-phong-bat-dam-cuoi-dep/</t>
  </si>
  <si>
    <t>phông đám cưới</t>
  </si>
  <si>
    <t>chụp ảnh gia đình đẹp</t>
  </si>
  <si>
    <t>phong cuoi</t>
  </si>
  <si>
    <t>ảnh cổng cưới</t>
  </si>
  <si>
    <t>trang diem co dau an do</t>
  </si>
  <si>
    <t>https://mimosawedding.net/trang-diem-cho-co-dau-an-do/</t>
  </si>
  <si>
    <t>ảnh cưới studio</t>
  </si>
  <si>
    <t>https://mimosawedding.net/tao-dang-chup-anh-cuoi-trong-studio/</t>
  </si>
  <si>
    <t>trang trí xe cưới</t>
  </si>
  <si>
    <t>phu thê</t>
  </si>
  <si>
    <t>váy cưới đẹp nhất thế giới</t>
  </si>
  <si>
    <t>nhiếp ảnh cơ bản</t>
  </si>
  <si>
    <t>https://mimosawedding.net/ky-thuat-chup-anh-co-ban/</t>
  </si>
  <si>
    <t>thiệp độc đáo</t>
  </si>
  <si>
    <t>váy cô dâu</t>
  </si>
  <si>
    <t>chúc mừng ngày cưới</t>
  </si>
  <si>
    <t>anh cuoi</t>
  </si>
  <si>
    <t>váy cưới đẹp 2020</t>
  </si>
  <si>
    <t>xem ngày tốt cưới hỏi</t>
  </si>
  <si>
    <t>cách viết thiệp cưới</t>
  </si>
  <si>
    <t>backdrop đám cưới</t>
  </si>
  <si>
    <t>cắm hoa để bàn</t>
  </si>
  <si>
    <t>https://mimosawedding.net/cach-cam-hoa-de-ban-ngay-cuoi/</t>
  </si>
  <si>
    <t>hình cổng cưới</t>
  </si>
  <si>
    <t>bãi đá sông hồng</t>
  </si>
  <si>
    <t>https://mimosawedding.net/chup-anh-cuoi-o-bai-da-song-hong/</t>
  </si>
  <si>
    <t>ảnh chân dung nữ</t>
  </si>
  <si>
    <t>chúc mừng hạnh phúc</t>
  </si>
  <si>
    <t>trang trí bàn gia tiên</t>
  </si>
  <si>
    <t>những câu thơ hay về tình yêu</t>
  </si>
  <si>
    <t>tráp</t>
  </si>
  <si>
    <t>tóc ngắn cho mặt gầy</t>
  </si>
  <si>
    <t>sính lễ</t>
  </si>
  <si>
    <t>thơ nói về tình yêu</t>
  </si>
  <si>
    <t>những câu thơ về tình yêu hay nhất</t>
  </si>
  <si>
    <t>chuyen ben nha me hom nay</t>
  </si>
  <si>
    <t>vay cuoi</t>
  </si>
  <si>
    <t>bàn gia tiên</t>
  </si>
  <si>
    <t>những câu thơ hay nhất về tình yêu</t>
  </si>
  <si>
    <t>váy đi tiệc</t>
  </si>
  <si>
    <t>đầm tiệc</t>
  </si>
  <si>
    <t>thính là gì</t>
  </si>
  <si>
    <t>https://mimosawedding.net/tha-thinh-la-gi/</t>
  </si>
  <si>
    <t>âm bản</t>
  </si>
  <si>
    <t>nhung cau tho hay ve tinh yeu buon</t>
  </si>
  <si>
    <t>tho sock tinh yeu</t>
  </si>
  <si>
    <t>kim lâu</t>
  </si>
  <si>
    <t>quotes yêu đơn phương</t>
  </si>
  <si>
    <t>stt về đám cưới</t>
  </si>
  <si>
    <t>tho hay ve tinh yeu buon</t>
  </si>
  <si>
    <t>học chụp ảnh</t>
  </si>
  <si>
    <t>lightroom là gì</t>
  </si>
  <si>
    <t>thiệp cưới đẹp hà nội</t>
  </si>
  <si>
    <t>trân trọng kính mời tiếng anh</t>
  </si>
  <si>
    <t>mẫu phông rèm đám cưới mới nhất</t>
  </si>
  <si>
    <t>stt hay về cô dâu</t>
  </si>
  <si>
    <t>tho tinh yeu buon ngan</t>
  </si>
  <si>
    <t>váy đầm dự tiệc</t>
  </si>
  <si>
    <t>đầm đi tiệc</t>
  </si>
  <si>
    <t>cách chụp ảnh đẹp</t>
  </si>
  <si>
    <t>thảo nguyên hoa long biên</t>
  </si>
  <si>
    <t>trang trí bàn thờ gia tiên</t>
  </si>
  <si>
    <t>cô dâu và chú rể</t>
  </si>
  <si>
    <t>https://mimosawedding.net/loi-the-cua-co-dau-va-chu-re-trong-nha-tho/</t>
  </si>
  <si>
    <t>tai tho buon</t>
  </si>
  <si>
    <t>chuẩn bị đám cưới</t>
  </si>
  <si>
    <t>https://mimosawedding.net/chuan-bi-dam-cuoi/</t>
  </si>
  <si>
    <t>trang trí cho cô dâu</t>
  </si>
  <si>
    <t>thả thính là gì</t>
  </si>
  <si>
    <t>tuổi tý hợp với tuổi nào</t>
  </si>
  <si>
    <t>https://mimosawedding.net/tuoi-ty-hop-tuoi-nao/</t>
  </si>
  <si>
    <t>thơ tình yêu</t>
  </si>
  <si>
    <t>thơ về tình yêu</t>
  </si>
  <si>
    <t>tho tjnh yeu</t>
  </si>
  <si>
    <t>5 cách hư của vợ trên giường khiến chàng say mê không rời</t>
  </si>
  <si>
    <t>https://www.marry.vn/blog/8-cach-hu-tren-giuong-dam-bao-khien-chang-me-met-khong-roi-trong-chuyen-yeu</t>
  </si>
  <si>
    <t>https://www.marry.vn/blog/lam-qua-cuoi-handmade-tang-ban-than</t>
  </si>
  <si>
    <t>những câu thả thính crush</t>
  </si>
  <si>
    <t>https://www.marry.vn/blog/hung-cau-noi-tha-thinh-sieu-cool-khien-crush-do-ram-ram</t>
  </si>
  <si>
    <t>marry</t>
  </si>
  <si>
    <t>https://www.marry.vn/</t>
  </si>
  <si>
    <t>quý nữ là gì</t>
  </si>
  <si>
    <t>https://www.marry.vn/blog/thong-tin-thiep-cuoi-can-nhung-gi</t>
  </si>
  <si>
    <t>những bộ phim 18 hay nhất lịch sử</t>
  </si>
  <si>
    <t>https://www.marry.vn/blog/top-13-phim-18-han-quoc-tao-bao-nhat-de-vo-chong-them-lua</t>
  </si>
  <si>
    <t>danh ngôn cuộc sống</t>
  </si>
  <si>
    <t>https://www.marry.vn/blog/danh-ngon-cuoc-song-y-nghia</t>
  </si>
  <si>
    <t>những bộ phim 18 hàn quốc</t>
  </si>
  <si>
    <t>những bộ phim 18 hàn quốc hay nhất</t>
  </si>
  <si>
    <t>phim nóng hàn quốc</t>
  </si>
  <si>
    <t>https://www.marry.vn/blog/cac-trinh-tu-trong-le-hang-thuan</t>
  </si>
  <si>
    <t>xem ngay cuoi hoi 2017</t>
  </si>
  <si>
    <t>https://www.marry.vn/blog/xem-ngay-cuoi-tot-nam-dinh-dau-2017</t>
  </si>
  <si>
    <t>marry.vn</t>
  </si>
  <si>
    <t>ý nghĩa đeo nhẫn</t>
  </si>
  <si>
    <t>https://www.marry.vn/blog/y-nghia-cac-ngon-tay-deo-nhan</t>
  </si>
  <si>
    <t>cách chuyện ấy đêm tân hôn</t>
  </si>
  <si>
    <t>https://www.marry.vn/blog/goi-y-cach-quan-he-cho-dem-tan-hon-vien-man</t>
  </si>
  <si>
    <t>luxury palace</t>
  </si>
  <si>
    <t>https://www.marry.vn/nha-cung-cap/trung-tam-hoi-nghi-tiec-cuoi-luxury-palace</t>
  </si>
  <si>
    <t>marry vn</t>
  </si>
  <si>
    <t>những câu thả thính crush gái</t>
  </si>
  <si>
    <t>nhà hàng tiệc cưới tdg center</t>
  </si>
  <si>
    <t>https://www.marry.vn/nha-cung-cap/trung-tam-hoi-nghi-tiec-cuoi-tdg-center</t>
  </si>
  <si>
    <t>những bộ phim 18+ hàn quốc</t>
  </si>
  <si>
    <t>thầy bảy bình thạnh</t>
  </si>
  <si>
    <t>https://www.marry.vn/blog/het-hon-voi-nhung-dia-chi-xem-boi-cuc-chinh-xac-tai-sai-gon</t>
  </si>
  <si>
    <t>cách cắm hoa ngày tết</t>
  </si>
  <si>
    <t>những bộ phim 18</t>
  </si>
  <si>
    <t>xem ngay cuoi hoi nam 2015</t>
  </si>
  <si>
    <t>https://www.marry.vn/blog/xem-ngay-cuoi-nam-2015</t>
  </si>
  <si>
    <t>white palace phạm văn đồng</t>
  </si>
  <si>
    <t>https://www.marry.vn/nha-cung-cap/white-palace-exhibition-center</t>
  </si>
  <si>
    <t>truyện ngắn ý nghĩa về tình yêu</t>
  </si>
  <si>
    <t>https://www.marry.vn/blog/15-cau-chuyen-ngan-cuc-hay-va-y-nghia-ve-tinh-yeu</t>
  </si>
  <si>
    <t>xem ngay cuoi 2017</t>
  </si>
  <si>
    <t>lễ dạm ngõ miền nam</t>
  </si>
  <si>
    <t>https://www.marry.vn/blog/le-dam-ngo-mien-nam-va-nhung-dieu-ban-nen-biet</t>
  </si>
  <si>
    <t>https://www.marry.vn/blog/10-meo-khi-chon-nhan-cuoi-ew</t>
  </si>
  <si>
    <t>phim nhiều cảnh nóng nhất hàn quốc</t>
  </si>
  <si>
    <t>nhạc nghi lễ đám cưới</t>
  </si>
  <si>
    <t>https://www.marry.vn/blog/nhac-nghi-le-dam-cuoi-trang-trong-day-xuc-dong</t>
  </si>
  <si>
    <t>những câu chuyện ý nghĩa về tình yêu</t>
  </si>
  <si>
    <t>phim hàn 18 hay nhất</t>
  </si>
  <si>
    <t>https://www.marry.vn/blog/kich-thuoc-thiep-cuoi-nen-chon-size-bao-nhieu</t>
  </si>
  <si>
    <t>https://www.marry.vn/blog/co-dau-can-chuan-bi-nhung-gi-cho-ngay-cuoi-suon-se</t>
  </si>
  <si>
    <t>https://www.marry.vn/blog/thiep-cuoi-save-the-date-la-gi</t>
  </si>
  <si>
    <t>nhà hàng tiệc cưới</t>
  </si>
  <si>
    <t>https://www.marry.vn/dich-vu-cuoi/nha-hang-tiec-cuoi</t>
  </si>
  <si>
    <t>đám hỏi cần những gì</t>
  </si>
  <si>
    <t>https://www.marry.vn/blog/nha-trai-dam-hoi-can-ndam-hoi-can-nhung-gi-chuan-bi-tu-phia-nha-traihung-gi</t>
  </si>
  <si>
    <t>những bộ phim 18+ hàn quốc hay</t>
  </si>
  <si>
    <t>thầy xem tử vi giỏi ở tphcm</t>
  </si>
  <si>
    <t>chọn ngày cưới năm 2016</t>
  </si>
  <si>
    <t>https://www.marry.vn/blog/xem-ngay-cuoi-dep-nam-2016</t>
  </si>
  <si>
    <t>những bài hát đám cưới nhạc trẻ</t>
  </si>
  <si>
    <t>https://www.marry.vn/blog/tong-hop-nhac-dam-cuoi</t>
  </si>
  <si>
    <t>châm ngôn cuộc sống</t>
  </si>
  <si>
    <t>https://www.marry.vn/blog/bai-dien-van-dam-cuoi</t>
  </si>
  <si>
    <t>thực đơn đám cưới bình dân</t>
  </si>
  <si>
    <t>https://www.marry.vn/blog/thuc-don-dam-cuoi-binh-dan</t>
  </si>
  <si>
    <t>rin wedding</t>
  </si>
  <si>
    <t>https://www.marry.vn/nha-cung-cap/rin-wedding</t>
  </si>
  <si>
    <t>quan he dem tan hon</t>
  </si>
  <si>
    <t>https://www.marry.vn/blog/quan-he-bao-nhieu-lan-trong-dem-tan-hon</t>
  </si>
  <si>
    <t>ảnh 18 hàn</t>
  </si>
  <si>
    <t>honeymoon là gì</t>
  </si>
  <si>
    <t>https://www.marry.vn/blog/honeymoon-la-gi</t>
  </si>
  <si>
    <t>chuyện yêu trên giường</t>
  </si>
  <si>
    <t>các món ăn đãi tiệc cưới</t>
  </si>
  <si>
    <t>https://www.marry.vn/blog/100-mon-an-dai-khach-ngon-nhat</t>
  </si>
  <si>
    <t>ý nghĩa ngón đeo nhẫn</t>
  </si>
  <si>
    <t>quan he vo chong dem tan hon</t>
  </si>
  <si>
    <t>truyen ngan tinh yeu cuc hay</t>
  </si>
  <si>
    <t>những phim 18 hàn quốc hay nhất</t>
  </si>
  <si>
    <t>thả thính crush</t>
  </si>
  <si>
    <t>xử nữ hợp với cung nào</t>
  </si>
  <si>
    <t>https://www.marry.vn/blog/nu-xu-nu-hop-voi-cung-hoang-dao-nao-nhat-trong-12-cung-hoang-dao</t>
  </si>
  <si>
    <t>đêm tân hôn</t>
  </si>
  <si>
    <t>nhung cau chuyen tinh yeu hay</t>
  </si>
  <si>
    <t>các bài hát quan họ trong đám cưới</t>
  </si>
  <si>
    <t>https://www.marry.vn/blog/nhac-dan-ca-mien-bac-cho-dam-cuoi</t>
  </si>
  <si>
    <t>trống đồng palace</t>
  </si>
  <si>
    <t>https://www.marry.vn/nha-cung-cap/trong-dong-palace</t>
  </si>
  <si>
    <t>nam 97 hợp tuổi nào</t>
  </si>
  <si>
    <t>https://www.marry.vn/blog/tim-hieu-nam-sinh-1997-hop-voi-tuoi-nao-nhat</t>
  </si>
  <si>
    <t>top phim 18+ hàn quốc hay nhất</t>
  </si>
  <si>
    <t>mary.vn</t>
  </si>
  <si>
    <t>huynh lee studio</t>
  </si>
  <si>
    <t>https://www.marry.vn/nha-cung-cap/huynh-lee</t>
  </si>
  <si>
    <t>nicole bridal</t>
  </si>
  <si>
    <t>https://www.marry.vn/nha-cung-cap/nicole-bridal</t>
  </si>
  <si>
    <t>những bộ phim 18+ hay</t>
  </si>
  <si>
    <t>những cặp đôi không hợp tuổi</t>
  </si>
  <si>
    <t>https://www.marry.vn/blog/viet-cho-nhung-cap-doi-khac-tuoi</t>
  </si>
  <si>
    <t>phim nhạy cảm hàn quốc</t>
  </si>
  <si>
    <t>top phim 18 hàn quốc</t>
  </si>
  <si>
    <t>anh han quoc 18</t>
  </si>
  <si>
    <t>nhạc đám cưới trẻ</t>
  </si>
  <si>
    <t>phim nong han quoc hay nhat</t>
  </si>
  <si>
    <t>phim điện ảnh hàn quốc 18</t>
  </si>
  <si>
    <t>chọn ngày cưới năm 2017</t>
  </si>
  <si>
    <t>tay búp măng</t>
  </si>
  <si>
    <t>https://www.marry.vn/blog/tuong-ban-tay-phu-nu-giau-co-may-man-bup-mang-mem-mai-nhu-bong</t>
  </si>
  <si>
    <t>honeymoon</t>
  </si>
  <si>
    <t>những câu truyện ngắn tình yêu buồn</t>
  </si>
  <si>
    <t>danh sách phim 18 hàn quốc</t>
  </si>
  <si>
    <t>những phim 18+ hàn quốc</t>
  </si>
  <si>
    <t>phim nóng bỏng nhất hàn quốc</t>
  </si>
  <si>
    <t>marry network</t>
  </si>
  <si>
    <t>cách trang trí đám hỏi tại nhà</t>
  </si>
  <si>
    <t>https://www.marry.vn/blog/trang-tri-dam-hoi</t>
  </si>
  <si>
    <t>thủ tục lễ xin dâu</t>
  </si>
  <si>
    <t>https://www.marry.vn/blog/thu-tuc-le-xin-dau-tu-a-den-z</t>
  </si>
  <si>
    <t>ý nghĩa ngón tay đeo nhẫn</t>
  </si>
  <si>
    <t>lễ vu quy</t>
  </si>
  <si>
    <t>https://www.marry.vn/blog/le-vu-quy-la-gi-va-y-nghia-thuc-su-it-ai-biet-ve-no</t>
  </si>
  <si>
    <t>xem quan he vo chong dem tan hon</t>
  </si>
  <si>
    <t>thông tin thiệp cưới</t>
  </si>
  <si>
    <t>nên mua nhẫn cưới ở đâu</t>
  </si>
  <si>
    <t>https://www.marry.vn/blog/kinh-nghiem-chon-mua-nhan-cuoi</t>
  </si>
  <si>
    <t>1989 bridal</t>
  </si>
  <si>
    <t>tự trang trí đám hỏi tại nhà</t>
  </si>
  <si>
    <t>thủ tục xin dâu</t>
  </si>
  <si>
    <t>làm tình đêm tân hôn</t>
  </si>
  <si>
    <t>blog phim 18</t>
  </si>
  <si>
    <t>nhà hàng le jardin thủ đức</t>
  </si>
  <si>
    <t>https://www.marry.vn/nha-cung-cap/trung-tam-hoi-nghi-amp-tiec-cuoi-le-jardin</t>
  </si>
  <si>
    <t>dem tan hon lam chuyen ay may lan</t>
  </si>
  <si>
    <t>vinabooking.vn</t>
  </si>
  <si>
    <t>https://www.marry.vn/nha-cung-cap/mang-dat-phong-vinabooking-vn</t>
  </si>
  <si>
    <t>ngày cưới đẹp năm 2017</t>
  </si>
  <si>
    <t>xem ngày cưới hỏi năm 2015</t>
  </si>
  <si>
    <t>bự studio</t>
  </si>
  <si>
    <t>https://www.marry.vn/nha-cung-cap/bu-studio</t>
  </si>
  <si>
    <t>câu nói hay về hạnh phúc vợ chồng</t>
  </si>
  <si>
    <t>https://www.marry.vn/blog/nhung-cau-noi-hay-ve-chong-vo</t>
  </si>
  <si>
    <t>cách thả thính crush</t>
  </si>
  <si>
    <t>save the date là gì</t>
  </si>
  <si>
    <t>unique wedding &amp; event</t>
  </si>
  <si>
    <t>https://www.marry.vn/nha-cung-cap/unique-wedding-event</t>
  </si>
  <si>
    <t>phim 18+ hàn quốc nổi tiếng</t>
  </si>
  <si>
    <t>quan hệ vợ chồng đêm tân hôn</t>
  </si>
  <si>
    <t>trung tâm tiệc cưới season</t>
  </si>
  <si>
    <t>https://www.marry.vn/nha-cung-cap/trung-tam-tiec-cuoi-seasons</t>
  </si>
  <si>
    <t>bảng giá nhà hàng tiệc cưới tphcm</t>
  </si>
  <si>
    <t>https://www.marry.vn/dich-vu-cuoi/tp-ho-chi-minh/nha-hang-tiec-cuoi</t>
  </si>
  <si>
    <t>suit studio shop</t>
  </si>
  <si>
    <t>https://www.marry.vn/nha-cung-cap/suit-studio-shop</t>
  </si>
  <si>
    <t>top phim 18+ hàn quốc</t>
  </si>
  <si>
    <t>câu chuyện ý nghĩa về tình yêu</t>
  </si>
  <si>
    <t>những bài hát về đám cưới hay nhất nhac tre</t>
  </si>
  <si>
    <t>những phim 18 hàn quốc</t>
  </si>
  <si>
    <t>nhà hàng tiệc cưới quận 3</t>
  </si>
  <si>
    <t>https://www.marry.vn/dich-vu-cuoi/tp-ho-chi-minh/quan-3/nha-hang-tiec-cuoi</t>
  </si>
  <si>
    <t>phim 18+ hàn quốc cổ trang</t>
  </si>
  <si>
    <t>phim cổ trang 18 han quoc</t>
  </si>
  <si>
    <t>pergola</t>
  </si>
  <si>
    <t>wedding planner là gì</t>
  </si>
  <si>
    <t>https://www.marry.vn/blog/wedding-planner-la-gi-nguoi-tao-ra-hanh-phuc</t>
  </si>
  <si>
    <t>ngày cưới đẹp năm 2016</t>
  </si>
  <si>
    <t>xem ngày cưới 2017</t>
  </si>
  <si>
    <t>những câu chuyện ngắn về tình yêu</t>
  </si>
  <si>
    <t>https://www.marry.vn/dich-vu-cuoi/ha-noi/nha-hang-tiec-cuoi</t>
  </si>
  <si>
    <t>nhạc trẻ hát đám cưới</t>
  </si>
  <si>
    <t>câu chuyện ngắn về tình yêu</t>
  </si>
  <si>
    <t>chọn người bưng quả</t>
  </si>
  <si>
    <t>https://www.marry.vn/blog/chon-nguoi-bung-qua-2</t>
  </si>
  <si>
    <t>ainus wedding studio</t>
  </si>
  <si>
    <t>https://www.marry.vn/nha-cung-cap/ainus-wedding-studio</t>
  </si>
  <si>
    <t>nhung mau chuyen hay ve tinh yeu</t>
  </si>
  <si>
    <t>phim nong han quoc</t>
  </si>
  <si>
    <t>kinh nghiệm chuẩn bị đám cưới</t>
  </si>
  <si>
    <t>https://www.marry.vn/blog/chia-se-kinh-nghiem-khi-chuan-bi-dam-cuoi-to-chuc-tai-nha</t>
  </si>
  <si>
    <t>ngày đông chí 2017</t>
  </si>
  <si>
    <t>https://blog.marry.vn/cau-hoi/dong-chi-la-ngay-bao-nhieu-trong-nam-vay-moi-nguoi</t>
  </si>
  <si>
    <t>xu hướng váy cưới 2017</t>
  </si>
  <si>
    <t>https://www.marry.vn/blog/xu-huong-vay-cuoi-2017-kin-dao-nhung-day-goi-cam</t>
  </si>
  <si>
    <t>định thái studio</t>
  </si>
  <si>
    <t>https://www.marry.vn/nha-cung-cap/dinh-thai-photo</t>
  </si>
  <si>
    <t>an hieu wedding</t>
  </si>
  <si>
    <t>https://www.marry.vn/nha-cung-cap/an-hieu-wedding</t>
  </si>
  <si>
    <t>elle flora</t>
  </si>
  <si>
    <t>https://www.marry.vn/nha-cung-cap/elle-flora</t>
  </si>
  <si>
    <t>nhà hàng tiệc cưới quận 1</t>
  </si>
  <si>
    <t>https://www.marry.vn/blog/ao-dai-be-trap-mau-vang</t>
  </si>
  <si>
    <t>phim 18+ ý nghĩa</t>
  </si>
  <si>
    <t>nhà hàng tiệc cưới vườn cau</t>
  </si>
  <si>
    <t>https://www.marry.vn/nha-cung-cap/trung-tam-tiec-cuoi-va-su-kien-vuon-cau</t>
  </si>
  <si>
    <t>tuổi đại kỵ có nên lấy nhau</t>
  </si>
  <si>
    <t>https://blog.marry.vn/cau-hoi/nhat-ky-cuoc-doi-nhung-nguoi-lay-nhau-ky-tuoi</t>
  </si>
  <si>
    <t>ngày tốt cưới hỏi năm 2017</t>
  </si>
  <si>
    <t>marry wedding</t>
  </si>
  <si>
    <t>wedding planner hà nội</t>
  </si>
  <si>
    <t>https://www.marry.vn/dich-vu-cuoi/ha-noi/wedding-planner</t>
  </si>
  <si>
    <t>món đãi tiệc cưới</t>
  </si>
  <si>
    <t>những câu chuyện tình yêu hay nhất</t>
  </si>
  <si>
    <t>xem ngày cưới theo tuổi vợ hay chồng</t>
  </si>
  <si>
    <t>https://www.marry.vn/blog/xem-ngay-cuoi-theo-tuoi-vo-hay-chong</t>
  </si>
  <si>
    <t>quan hệ đêm tân hôn</t>
  </si>
  <si>
    <t>demtanhon</t>
  </si>
  <si>
    <t>vu quy là gì</t>
  </si>
  <si>
    <t>top phim 18+ hàn quốc hay</t>
  </si>
  <si>
    <t>nhà hàng tiệc cưới giá rẻ ở tphcm</t>
  </si>
  <si>
    <t>https://www.marry.vn/blog/27-nha-hang-dat-tiec-cuoi-gia-re-duoi-3-trieu-o-tp-hcm</t>
  </si>
  <si>
    <t>vườn cau phan văn trị</t>
  </si>
  <si>
    <t>https://www.marry.vn/blog/bung-qua-nam-2</t>
  </si>
  <si>
    <t>nhan cuoi bao ngoc</t>
  </si>
  <si>
    <t>https://www.marry.vn/nha-cung-cap/nhan-cuoi-bao-ngoc</t>
  </si>
  <si>
    <t>nhà hàng đại dương gò vấp</t>
  </si>
  <si>
    <t>https://www.marry.vn/nha-cung-cap/nha-hang-trung-tam-tiec-cuoi-dai-duong</t>
  </si>
  <si>
    <t>dung hoa palace</t>
  </si>
  <si>
    <t>https://www.marry.vn/nha-cung-cap/dung-hoa-palace</t>
  </si>
  <si>
    <t>glow studio</t>
  </si>
  <si>
    <t>https://www.marry.vn/nha-cung-cap/glow-studio</t>
  </si>
  <si>
    <t>lễ đính hôn</t>
  </si>
  <si>
    <t>https://www.marry.vn/blog/nhung-dieu-can-biet-ve-le-dinh-hon</t>
  </si>
  <si>
    <t>quan he trong dem tan hon</t>
  </si>
  <si>
    <t>phim điện ảnh hàn quốc 18+</t>
  </si>
  <si>
    <t>phim nong nhat han</t>
  </si>
  <si>
    <t>lễ đón dâu miền bắc</t>
  </si>
  <si>
    <t>https://www.marry.vn/blog/nghi-thuc-trong-ngay-ruoc-dau-mien-bac-ew</t>
  </si>
  <si>
    <t>anh phương jewelry</t>
  </si>
  <si>
    <t>https://www.marry.vn/nha-cung-cap/anh-phuong-jewelry</t>
  </si>
  <si>
    <t>https://www.marry.vn/blog/le-dam-ngo-gom-nhung-gi-moi-dung-va-du-nghi-thuc</t>
  </si>
  <si>
    <t>xem ngày cưới 2015</t>
  </si>
  <si>
    <t>những câu nói hay về vợ chồng</t>
  </si>
  <si>
    <t>phieu media</t>
  </si>
  <si>
    <t>https://www.marry.vn/nha-cung-cap/phieu-media-wedding-photography</t>
  </si>
  <si>
    <t>lời hay ý đẹp về vợ chồng</t>
  </si>
  <si>
    <t>bảng dự trù kinh phí đám cưới</t>
  </si>
  <si>
    <t>https://www.marry.vn/blog/bang-du-tru-kinh-phi-dam-cuoi</t>
  </si>
  <si>
    <t>phim nóng hàn</t>
  </si>
  <si>
    <t>cho thuê mặt bằng đãi tiệc cưới tphcm</t>
  </si>
  <si>
    <t>https://www.marry.vn/blog/14-dia-diem-cho-thue-mat-bang-to-chuc-tiec-dam-cuoi-tai-tphcm</t>
  </si>
  <si>
    <t>tóc cô dâu đẹp 2017</t>
  </si>
  <si>
    <t>https://www.marry.vn/blog/5-xu-huong-phu-kien-toc-co-dau-dep-ngat-ngay-noi-bat-nhat-2017</t>
  </si>
  <si>
    <t>ấn tượng hà shop</t>
  </si>
  <si>
    <t>https://www.marry.vn/nha-cung-cap/an-tuong-ha-shop</t>
  </si>
  <si>
    <t>thiệp cưới nhà pin</t>
  </si>
  <si>
    <t>https://www.marry.vn/blog/nhung-dia-chi-in-thiep-cuoi-cho-cap-doi-co-gia-duoi-6-000-dong-dep-lung-linh</t>
  </si>
  <si>
    <t>ý nghĩa việc đeo nhẫn</t>
  </si>
  <si>
    <t>nhà hàng luxury palace</t>
  </si>
  <si>
    <t>hoa cầm tay cô dâu 2017</t>
  </si>
  <si>
    <t>https://www.marry.vn/blog/hoa-cam-tay-co-dau-2017</t>
  </si>
  <si>
    <t>nhà hàng emi quận 6</t>
  </si>
  <si>
    <t>https://www.marry.vn/nha-cung-cap/emi-wedding-convention</t>
  </si>
  <si>
    <t>nhạc trẻ đám cưới</t>
  </si>
  <si>
    <t>những câu chuyện hay về tình yêu</t>
  </si>
  <si>
    <t>tiara studio</t>
  </si>
  <si>
    <t>https://www.marry.vn/nha-cung-cap/tiara-studio</t>
  </si>
  <si>
    <t>bee studio</t>
  </si>
  <si>
    <t>https://www.marry.vn/nha-cung-cap/bee-studio</t>
  </si>
  <si>
    <t>blue lotus</t>
  </si>
  <si>
    <t>https://www.marry.vn/nha-cung-cap/trung-tam-to-chuc-su-kien-amp-tiec-cuoi-blue-lotus</t>
  </si>
  <si>
    <t>bn nguyen</t>
  </si>
  <si>
    <t>https://www.marry.vn/nha-cung-cap/bn-nguyen</t>
  </si>
  <si>
    <t>https://www.marry.vn/blog/nguon-goc-va-y-nghia-chu-song-hy</t>
  </si>
  <si>
    <t>thaokimthanh</t>
  </si>
  <si>
    <t>https://www.marry.vn/nha-cung-cap/thao-kim-thanh</t>
  </si>
  <si>
    <t>nam sinh năm 1997 hợp với tuổi nào</t>
  </si>
  <si>
    <t>nhac tre dam cuoi</t>
  </si>
  <si>
    <t>lễ rước dâu gồm những gì</t>
  </si>
  <si>
    <t>https://www.marry.vn/blog/bi-quyet-chuan-bi-dam-cuoi-le-ruoc-dau-gom-nhung-gi</t>
  </si>
  <si>
    <t>những câu truyện ngắn về tình yêu</t>
  </si>
  <si>
    <t>trang trí đám hỏi tại nhà</t>
  </si>
  <si>
    <t>lại mặt</t>
  </si>
  <si>
    <t>https://www.marry.vn/blog/y-nghia-le-lai-mat-sau-dam-cuoi</t>
  </si>
  <si>
    <t>xem ngày cưới hỏi 2018</t>
  </si>
  <si>
    <t>https://www.marry.vn/blog/xem-ngay-cuoi-nam-2018</t>
  </si>
  <si>
    <t>ngày đẹp cưới hỏi năm 2017</t>
  </si>
  <si>
    <t>nhóm họ là gì</t>
  </si>
  <si>
    <t>https://blog.marry.vn/cau-hoi/le-nhom-ho-la-gi</t>
  </si>
  <si>
    <t>đinh sửu 1997 nam hợp với tuổi nào</t>
  </si>
  <si>
    <t>diễn văn đám cưới</t>
  </si>
  <si>
    <t>xu huong ao cuoi 2017</t>
  </si>
  <si>
    <t>xem ngày cưới năm 2015</t>
  </si>
  <si>
    <t>nghi lễ đám hỏi ở miền nam</t>
  </si>
  <si>
    <t>https://www.marry.vn/blog/chuan-bi-le-an-hoi-theo-phong-tuc-mien-nam</t>
  </si>
  <si>
    <t>saphire</t>
  </si>
  <si>
    <t>https://www.marry.vn/nha-cung-cap/saphire-wedding-event</t>
  </si>
  <si>
    <t>cách làm chuyện ấy trong đêm tân hôn</t>
  </si>
  <si>
    <t>y nghia cua viec deo nhan</t>
  </si>
  <si>
    <t>phieumedia</t>
  </si>
  <si>
    <t>cách quấn mấn</t>
  </si>
  <si>
    <t>https://www.marry.vn/blog/cach-lam-man-doi-dau-co-dau-don-gian</t>
  </si>
  <si>
    <t>truyen ngan tinh yeu cam dong nhat</t>
  </si>
  <si>
    <t>97 hợp tuổi nào</t>
  </si>
  <si>
    <t>lễ bỏ rượu</t>
  </si>
  <si>
    <t>phim trường là gì</t>
  </si>
  <si>
    <t>https://blog.marry.vn/cau-hoi/sai-gon-top-10-phim-truong-nhon-nhip-mua-cuoi-2015</t>
  </si>
  <si>
    <t>vợ chồng quan hệ đêm tân hôn</t>
  </si>
  <si>
    <t>áo dài bê tráp nữ</t>
  </si>
  <si>
    <t>thơ mc đám cưới</t>
  </si>
  <si>
    <t>https://www.marry.vn/blog/tho-van-hay-danh-cho-nguoi-dan-chuong-trinh-dam-cuoi</t>
  </si>
  <si>
    <t>mất duyên là gì</t>
  </si>
  <si>
    <t>https://www.marry.vn/blog/bung-qua-co-bi-mat-duyen</t>
  </si>
  <si>
    <t>xem ngày cưới năm 2017 theo tuổi</t>
  </si>
  <si>
    <t>elena wedding</t>
  </si>
  <si>
    <t>https://www.marry.vn/nha-cung-cap/elena-wedding-studio</t>
  </si>
  <si>
    <t>truyện đêm tân hôn lãng mạn</t>
  </si>
  <si>
    <t>https://www.marry.vn/blog/dem-tan-hon-ngot-ngao</t>
  </si>
  <si>
    <t>nhóm họ</t>
  </si>
  <si>
    <t>ý nghĩa các ngón tay đeo nhẫn</t>
  </si>
  <si>
    <t>nana bridal</t>
  </si>
  <si>
    <t>https://www.marry.vn/nha-cung-cap/nana-bridal</t>
  </si>
  <si>
    <t>dong chi 2017</t>
  </si>
  <si>
    <t>vikk studio</t>
  </si>
  <si>
    <t>https://www.marry.vn/nha-cung-cap/vikk-studio</t>
  </si>
  <si>
    <t>https://www.marry.vn/blog/quy-trinh-chuc-mot-dam-cuoi-o-mien-bac</t>
  </si>
  <si>
    <t>fenix palace</t>
  </si>
  <si>
    <t>https://www.marry.vn/nha-cung-cap/fenix-palace</t>
  </si>
  <si>
    <t>cặp đôi</t>
  </si>
  <si>
    <t>https://www.marry.vn/blog/khoa-hoc-chung-minh-cac-cap-doi-hay-nhau-voi-nhau-thuong-se-hanh-phuc-hon</t>
  </si>
  <si>
    <t>câu nói hay về tình cảm vợ chồng</t>
  </si>
  <si>
    <t>hoa cam tay co dau 2017</t>
  </si>
  <si>
    <t>xem giờ đón dâu</t>
  </si>
  <si>
    <t>https://www.marry.vn/blog/cach-tinh-gio-don-dau</t>
  </si>
  <si>
    <t>thiệp cưới gấu</t>
  </si>
  <si>
    <t>https://www.marry.vn/nha-cung-cap/thiep-cuoi-gau</t>
  </si>
  <si>
    <t>thiệp cưới nhà pen</t>
  </si>
  <si>
    <t>https://www.marry.vn/nha-cung-cap/thiep-cuoi-nha-pen</t>
  </si>
  <si>
    <t>làm mới chuyện chăn gối</t>
  </si>
  <si>
    <t>https://www.marry.vn/blog/cach-lam-moi-chuyen-chan-goi</t>
  </si>
  <si>
    <t>phòng cưới cần những gì</t>
  </si>
  <si>
    <t>https://www.marry.vn/blog/phong-cuoi-can-chuan-bi-nhung-gi</t>
  </si>
  <si>
    <t>kiba studio</t>
  </si>
  <si>
    <t>https://www.marry.vn/nha-cung-cap/kiba-studio</t>
  </si>
  <si>
    <t>bie bridal</t>
  </si>
  <si>
    <t>https://www.marry.vn/nha-cung-cap/bie-bridal-2</t>
  </si>
  <si>
    <t>cắm hoa ngày tết</t>
  </si>
  <si>
    <t>https://www.marry.vn/blog/cach-cam-hoa-ngay-tet-don-gian</t>
  </si>
  <si>
    <t>áo dài châm khanh</t>
  </si>
  <si>
    <t>https://www.marry.vn/nha-cung-cap/ao-dai-cham-khanh</t>
  </si>
  <si>
    <t>https://www.marry.vn/blog/trang-tri-le-an-hoi-tai-nha-gai</t>
  </si>
  <si>
    <t>nhà may minh đoàn</t>
  </si>
  <si>
    <t>https://www.marry.vn/nha-cung-cap/nha-may-minh-doan</t>
  </si>
  <si>
    <t>những câu nói thả thính crush</t>
  </si>
  <si>
    <t>nhung cau chuyen ngan cam dong ve tinh yeu</t>
  </si>
  <si>
    <t>ao cuoi bang chau</t>
  </si>
  <si>
    <t>https://www.marry.vn/nha-cung-cap/ao-cuoi-bang-chau</t>
  </si>
  <si>
    <t>blog dấu hiệu chàng thích bạn</t>
  </si>
  <si>
    <t>https://www.marry.vn/blog/7-dau-hieu-chang-trai-dang-thich-ban-dien-cuong-nhung-gia-vo-nhu-khong</t>
  </si>
  <si>
    <t>đeo nhẫn ngón giữa</t>
  </si>
  <si>
    <t>kim ngọc thủy</t>
  </si>
  <si>
    <t>https://www.marry.vn/nha-cung-cap/knt-jewelry</t>
  </si>
  <si>
    <t>studio bự</t>
  </si>
  <si>
    <t>đám cưới khoả thân</t>
  </si>
  <si>
    <t>https://www.marry.vn/blog/dam-cuoi-khoa-than</t>
  </si>
  <si>
    <t>thơ của mc đám cưới</t>
  </si>
  <si>
    <t>xem ngày tốt cưới hỏi năm 2017</t>
  </si>
  <si>
    <t>bella bridal</t>
  </si>
  <si>
    <t>https://www.marry.vn/nha-cung-cap/bella-bridal-viet-nam</t>
  </si>
  <si>
    <t>https://www.marry.vn/blog/be-trap-kieng-gi</t>
  </si>
  <si>
    <t>jolipoli</t>
  </si>
  <si>
    <t>https://www.marry.vn/nha-cung-cap/jolipoli-all-wedding-service</t>
  </si>
  <si>
    <t>phim nóng cổ trang hàn</t>
  </si>
  <si>
    <t>97 hợp với tuổi nào</t>
  </si>
  <si>
    <t>queen bee</t>
  </si>
  <si>
    <t>https://www.marry.vn/nha-cung-cap/trung-tam-to-chuc-tiec-cuoi-queen-bee</t>
  </si>
  <si>
    <t>nhung bo phim 18 han quoc</t>
  </si>
  <si>
    <t>ipro studio</t>
  </si>
  <si>
    <t>https://www.marry.vn/nha-cung-cap/ipro-studio-hcm</t>
  </si>
  <si>
    <t>những mẩu chuyện hay về tình yêu</t>
  </si>
  <si>
    <t>nhung cau truyen ve tinh yeu</t>
  </si>
  <si>
    <t>xem tử vi ở sài gòn</t>
  </si>
  <si>
    <t>lập xuân 2018</t>
  </si>
  <si>
    <t>https://www.marry.vn/blog/ngay-lap-xuan-la-ngay-nao</t>
  </si>
  <si>
    <t>to studio</t>
  </si>
  <si>
    <t>https://www.marry.vn/nha-cung-cap/nga-to-studio</t>
  </si>
  <si>
    <t>macrame là gì</t>
  </si>
  <si>
    <t>https://www.marry.vn/blog/khai-niem-macrame-la-gi-tai-viet-nam</t>
  </si>
  <si>
    <t>những câu nói hay về tình vợ chồng</t>
  </si>
  <si>
    <t>nhung cau chuyen hay ve tinh yeu</t>
  </si>
  <si>
    <t>bu studio</t>
  </si>
  <si>
    <t>nhà hàng tiệc cưới tân cảng</t>
  </si>
  <si>
    <t>https://www.marry.vn/nha-cung-cap/khu-du-lich-tan-cang</t>
  </si>
  <si>
    <t>cau chuyen tinh yeu hay</t>
  </si>
  <si>
    <t>truyen ngắn tinh yeu</t>
  </si>
  <si>
    <t>thiệp cưới tc</t>
  </si>
  <si>
    <t>https://www.marry.vn/nha-cung-cap/thiep-cuoi-tc</t>
  </si>
  <si>
    <t>hương phố</t>
  </si>
  <si>
    <t>https://www.marry.vn/nha-cung-cap/huong-pho</t>
  </si>
  <si>
    <t>nếu một ngày mình chẳng cưới nhau</t>
  </si>
  <si>
    <t>https://www.marry.vn/blog/neu-mot-ngay-bon-minh-chang-cuoi-nhau</t>
  </si>
  <si>
    <t>ngón tay đeo nhẫn</t>
  </si>
  <si>
    <t>bán duyên là gì</t>
  </si>
  <si>
    <t>https://www.marry.vn/blog/ban-duyen-la-gi-2</t>
  </si>
  <si>
    <t>áo cưới đẹp 2017</t>
  </si>
  <si>
    <t>https://www.marry.vn/blog/nhung-mau-ao-cuoi-dep-nhat-nam-2017</t>
  </si>
  <si>
    <t>bưng quả đám hỏi</t>
  </si>
  <si>
    <t>https://www.marry.vn/blog/thu-tu-bung-mam-qua-dam-hoi</t>
  </si>
  <si>
    <t>https://www.marry.vn/blog/trinh-tu-le-an-hoi-chuan-danh-cho-cac-doi-uyen-uong</t>
  </si>
  <si>
    <t>trang tri dam hoi</t>
  </si>
  <si>
    <t>đường chỉ tay giàu có</t>
  </si>
  <si>
    <t>https://www.marry.vn/blog/dac-diem-ban-tay-nguoi-co-so-giau-sang</t>
  </si>
  <si>
    <t>forevermark</t>
  </si>
  <si>
    <t>https://www.marry.vn/nha-cung-cap/trung-tam-hoi-nghi-tiec-cuoi-forevermark</t>
  </si>
  <si>
    <t>diamond place</t>
  </si>
  <si>
    <t>https://www.marry.vn/nha-cung-cap/diamond-place</t>
  </si>
  <si>
    <t>truyên ngan tinh yeu</t>
  </si>
  <si>
    <t>dàn bưng quả</t>
  </si>
  <si>
    <t>galacenter</t>
  </si>
  <si>
    <t>https://www.marry.vn/nha-cung-cap/trung-tam-hoi-nghi-tiec-cuoi-gala</t>
  </si>
  <si>
    <t>https://www.marry.vn/blog/ao-cuoi-dep</t>
  </si>
  <si>
    <t>vu quy nghĩa là gì</t>
  </si>
  <si>
    <t>nhà hàng thịnh phước</t>
  </si>
  <si>
    <t>https://www.marry.vn/nha-cung-cap/nha-hang-tiec-cuoi-thinh-phuoc</t>
  </si>
  <si>
    <t>nhà hàng diamond place 2</t>
  </si>
  <si>
    <t>https://www.marry.vn/nha-cung-cap/diamond-place-2</t>
  </si>
  <si>
    <t>chọn người bê tráp</t>
  </si>
  <si>
    <t>cung xử nữ hợp với cung nào</t>
  </si>
  <si>
    <t>thầy xem tướng giỏi ở tphcm</t>
  </si>
  <si>
    <t>nốt ruồi ở tay đi vay cả đời</t>
  </si>
  <si>
    <t>https://www.marry.vn/blog/7-vi-tri-not-ruoi-quy-tuong-ai-co-cung-nen-mung</t>
  </si>
  <si>
    <t>nếu anh biết có một ngày anh yêu em như thế</t>
  </si>
  <si>
    <t>https://www.marry.vn/nha-cung-cap/xo-studio/album/neu-anh-biet-co-mot-ngay-anh-yeu-em-nhu-the-thi-anh-nhat-dinh-se-yeu-em-tu-cai-nhin-dau-tien-vi?url=%2Fnha-cung-cap%2Fxo-studio%2Falbum%2Fneu-anh-biet-co-mot-ngay-anh-yeu-em-nhu-the-thi-anh-nhat-dinh-se-yeu-em-tu-cai-nhin-dau-tien&amp;lang_code=vi</t>
  </si>
  <si>
    <t>nhà hàng valentine gò vấp</t>
  </si>
  <si>
    <t>https://www.marry.vn/nha-cung-cap/nha-hang-tiec-cuoi-the-valentine-s</t>
  </si>
  <si>
    <t>vợ chồng yêu nhau</t>
  </si>
  <si>
    <t>https://www.marry.vn/blog/8-bieu-hien-vo-chong-cuc-ki-yeu-nhau-vo-chong-ban-co-may-diem</t>
  </si>
  <si>
    <t>vest lozio</t>
  </si>
  <si>
    <t>https://www.marry.vn/blog/04-dia-chi-de-chon-vest-chu-re-tai-tphcm</t>
  </si>
  <si>
    <t>happy wedding</t>
  </si>
  <si>
    <t>https://happywedding.vn/</t>
  </si>
  <si>
    <t>https://happywedding.vn/tp-ho-chi-minh/tiec-cuoi/trung-tam-su-kien-trien-lam-white-palace-pham-van-dong-11458.html</t>
  </si>
  <si>
    <t>https://happywedding.vn/tin-tuc/tin-khuyen-mai/bang-gia-10-nha-hang-tiec-cuoi-hang-dau-tp-hcm-18489.html</t>
  </si>
  <si>
    <t>https://happywedding.vn/tp-ho-chi-minh/tiec-cuoi/trung-tam-hoi-nghi-tiec-cuoi-tdg-center-11373.html</t>
  </si>
  <si>
    <t>capella</t>
  </si>
  <si>
    <t>https://happywedding.vn/tp-ho-chi-minh/tiec-cuoi/trung-tam-hoi-nghi-tiec-cuoi-capella-parkview-8845.html</t>
  </si>
  <si>
    <t>studio chụp ảnh cưới đẹp giá rẻ ở tphcm</t>
  </si>
  <si>
    <t>https://happywedding.vn/tp-ho-chi-minh/nha-cung-cap/chup-anh-cuoi-2.html</t>
  </si>
  <si>
    <t>chụp ảnh cưới giá rẻ tphcm</t>
  </si>
  <si>
    <t>queen plaza</t>
  </si>
  <si>
    <t>https://happywedding.vn/tp-ho-chi-minh/tiec-cuoi/queen-plaza-ky-hoa-11235.html</t>
  </si>
  <si>
    <t>nhà hàng tổ chức tiệc thôi nôi ở tphcm</t>
  </si>
  <si>
    <t>https://happywedding.vn/tin-tuc/tin-khuyen-mai/top-10-nha-hang-dat-tiec-thoi-noi-dep-tai-thanh-pho-ho-chi-minh-24334.html</t>
  </si>
  <si>
    <t>nhà hàng tiệc cưới quận 5</t>
  </si>
  <si>
    <t>https://happywedding.vn/theo-quan/nha-hang-tiec-cuoi-1-quan-5-97.html</t>
  </si>
  <si>
    <t>tiec cuoi gia re</t>
  </si>
  <si>
    <t>https://happywedding.vn/tp-ho-chi-minh/tags/nha-hang-tiec-cuoi-binh-dan-gia-re-2.html</t>
  </si>
  <si>
    <t>sơn wedding</t>
  </si>
  <si>
    <t>https://happywedding.vn/tp-ho-chi-minh/chup-anh-cuoi/son-wedding-11234.html</t>
  </si>
  <si>
    <t>nhà hàng tiệc cưới queen plaza</t>
  </si>
  <si>
    <t>queen plaza le hong phong</t>
  </si>
  <si>
    <t>ảnh cưới đẹp</t>
  </si>
  <si>
    <t>https://happywedding.vn/chu-de/hinh-cuoi-dep-1/page-1</t>
  </si>
  <si>
    <t>nhà hàng kỳ hòa</t>
  </si>
  <si>
    <t>vàng tân tiến</t>
  </si>
  <si>
    <t>https://happywedding.vn/tp-ho-chi-minh/nhan-cuoi/tan-tien-diamond-jewelry-9920.html</t>
  </si>
  <si>
    <t>https://happywedding.vn/tp-ho-chi-minh/tiec-cuoi/diamond-place-8969.html</t>
  </si>
  <si>
    <t>nhà hàng tiệc cưới unique</t>
  </si>
  <si>
    <t>https://happywedding.vn/tp-ho-chi-minh/tiec-cuoi/nha-hang-tiec-cuoi-unique-cn-2-11264.html</t>
  </si>
  <si>
    <t>áo cưới lê huy</t>
  </si>
  <si>
    <t>https://happywedding.vn/tp-ho-chi-minh/ao-cuoi/ao-cuoi-le-huy-9879.html</t>
  </si>
  <si>
    <t>liebe studio</t>
  </si>
  <si>
    <t>https://happywedding.vn/tp-ho-chi-minh/chup-anh-cuoi/liebe-studio-9754.html</t>
  </si>
  <si>
    <t>anh vien ao cuoi lam phong</t>
  </si>
  <si>
    <t>https://happywedding.vn/ha-noi/chup-anh-cuoi/ao-cuoi-lam-phong-10576.html</t>
  </si>
  <si>
    <t>nha hang tiec cuoi gia re</t>
  </si>
  <si>
    <t>https://happywedding.vn/tin-tuc/chuan-bi-cuoi/xem-ngay-cuoi-nam-2015-15279.html</t>
  </si>
  <si>
    <t>vang tan tien</t>
  </si>
  <si>
    <t>dịch vụ trang trí tiệc cưới tphcm</t>
  </si>
  <si>
    <t>https://happywedding.vn/tp-ho-chi-minh/nha-cung-cap/wedding-planer-7.html</t>
  </si>
  <si>
    <t>https://happywedding.vn/tp-ho-chi-minh/tiec-cuoi/nha-hang-tiec-cuoi-the-valentine-s-restaurant-11158.html</t>
  </si>
  <si>
    <t>nhà hàng tiệc cưới quận tân bình</t>
  </si>
  <si>
    <t>https://happywedding.vn/theo-quan/nha-hang-tiec-cuoi-1-quan-tan-binh-109.html</t>
  </si>
  <si>
    <t>chọn nhẫn cưới</t>
  </si>
  <si>
    <t>https://happywedding.vn/lap-ke-hoach-cuoi/huong-dan-chon-nhan-cuoi-dep-5.html</t>
  </si>
  <si>
    <t>https://happywedding.vn/tin-tuc/dam-cuoi/goi-y-lua-chon-mam-qua-cuoi-hien-dai-va-sang-trong-24392.html</t>
  </si>
  <si>
    <t>nhà hàng nhật hồng</t>
  </si>
  <si>
    <t>https://happywedding.vn/ha-noi/tiec-cuoi/nha-hang-nhat-hong-10463.html</t>
  </si>
  <si>
    <t>nhà hàng emi thủ đức</t>
  </si>
  <si>
    <t>https://happywedding.vn/tp-ho-chi-minh/tiec-cuoi/emi-palace-8850.html</t>
  </si>
  <si>
    <t>https://happywedding.vn/theo-quan/nha-hang-tiec-cuoi-1-quan-1-93.html</t>
  </si>
  <si>
    <t>www thienduong vn</t>
  </si>
  <si>
    <t>https://happywedding.vn/tp-ho-chi-minh/chup-anh-cuoi/ao-cuoi-thien-duong-11304.html</t>
  </si>
  <si>
    <t>trung tâm hội nghị tiệc cưới unique</t>
  </si>
  <si>
    <t>https://happywedding.vn/tp-ho-chi-minh/tiec-cuoi/queen-plaza-tan-binh-unique-wedding-cu-8919.html</t>
  </si>
  <si>
    <t>nonnon studio</t>
  </si>
  <si>
    <t>https://happywedding.vn/tp-ho-chi-minh/chup-anh-cuoi/non-non-studio-9443.html</t>
  </si>
  <si>
    <t>unique phạm văn hai</t>
  </si>
  <si>
    <t>nhà hàng lan anh</t>
  </si>
  <si>
    <t>https://happywedding.vn/tp-ho-chi-minh/tiec-cuoi/nha-hang-lan-anh-9025.html</t>
  </si>
  <si>
    <t>https://happywedding.vn/theo-quan/nha-hang-tiec-cuoi-1-quan-3-95.html</t>
  </si>
  <si>
    <t>adora tân bình</t>
  </si>
  <si>
    <t>https://happywedding.vn/tp-ho-chi-minh/tiec-cuoi/adora-center-hoang-van-thu-9074.html</t>
  </si>
  <si>
    <t>phim trường white house gò vấp</t>
  </si>
  <si>
    <t>https://happywedding.vn/tp-ho-chi-minh/chup-anh-cuoi/phim-truong-white-house-9155.html</t>
  </si>
  <si>
    <t>tu vi tuoi suu nam 2015</t>
  </si>
  <si>
    <t>https://happywedding.vn/tin-tuc/kinh-nghiem-cuoi-hoi/xem-tu-vi-tuoi-suu-trong-nam-at-mui-2015-12824.html</t>
  </si>
  <si>
    <t>queen plaza kỳ hòa</t>
  </si>
  <si>
    <t>https://happywedding.vn/da-nang/chup-anh-cuoi/rin-wedding-11012.html</t>
  </si>
  <si>
    <t>nhà hàng minh anh</t>
  </si>
  <si>
    <t>https://happywedding.vn/tp-ho-chi-minh/tiec-cuoi/nha-hang-tiec-cuoi-minh-anh-8884.html</t>
  </si>
  <si>
    <t>nha hang ky hoa</t>
  </si>
  <si>
    <t>review bột thảo dược của oanh phạm</t>
  </si>
  <si>
    <t>https://happywedding.vn/tin-tuc/lam-dep-ngay-cuoi/cach-lam-trang-da-an-toan-cua-girl-thai-da-test-thanh-cong-19168.html</t>
  </si>
  <si>
    <t>áo dài xưa và nay nguyễn đình chiểu</t>
  </si>
  <si>
    <t>https://happywedding.vn/tp-ho-chi-minh/ao-cuoi/ao-dai-xua-nay-9804.html</t>
  </si>
  <si>
    <t>adora center</t>
  </si>
  <si>
    <t>nhà hàng phong lan</t>
  </si>
  <si>
    <t>https://happywedding.vn/tp-ho-chi-minh/tiec-cuoi/nha-hang-hoa-vien-phong-lan-9059.html</t>
  </si>
  <si>
    <t>nhà hàng vườn quê</t>
  </si>
  <si>
    <t>https://happywedding.vn/tp-ho-chi-minh/tiec-cuoi/nha-hang-vuon-que-binh-thanh-11182.html</t>
  </si>
  <si>
    <t>nhà hàng unique phạm văn hai</t>
  </si>
  <si>
    <t>ao cuoi thien duong ho van hue</t>
  </si>
  <si>
    <t>https://happywedding.vn/tp-ho-chi-minh/ao-cuoi/nha-may-minh-doan-9858.html</t>
  </si>
  <si>
    <t>phim trường white house ở gò vấp</t>
  </si>
  <si>
    <t>nhà hàng minh anh quận 2</t>
  </si>
  <si>
    <t>vang phuoc thanh</t>
  </si>
  <si>
    <t>https://happywedding.vn/tp-ho-chi-minh/nhan-cuoi/phuoc-thanh-jewelry-9919.html</t>
  </si>
  <si>
    <t>nhà hàng festival</t>
  </si>
  <si>
    <t>https://happywedding.vn/tp-ho-chi-minh/tiec-cuoi/nha-hang-tiec-cuoi-festival-9072.html</t>
  </si>
  <si>
    <t>nhà hàng sake quận 5</t>
  </si>
  <si>
    <t>https://happywedding.vn/tp-ho-chi-minh/tiec-cuoi/nha-hang-sake-thuong-hai-9034.html</t>
  </si>
  <si>
    <t>nhà hàng tiệc cưới quận 12</t>
  </si>
  <si>
    <t>https://happywedding.vn/theo-quan/nha-hang-tiec-cuoi-1-quan-12-104.html</t>
  </si>
  <si>
    <t>nhà hàng đông hồ</t>
  </si>
  <si>
    <t>https://happywedding.vn/tp-ho-chi-minh/tiec-cuoi/nha-hang-dong-ho-9066.html</t>
  </si>
  <si>
    <t>nhà hàng emi palace thủ đức</t>
  </si>
  <si>
    <t>https://happywedding.vn/tp-ho-chi-minh/tiec-cuoi/trung-tam-tiec-cuoi-va-su-kien-vuon-cau-8895.html</t>
  </si>
  <si>
    <t>cách chọn nhẫn cưới</t>
  </si>
  <si>
    <t>nhà hàng tiệc cưới bình dương</t>
  </si>
  <si>
    <t>https://happywedding.vn/tin-tuc/chuan-bi-cuoi/top-10-nha-hang-tiec-cuoi-uy-tin-tai-binh-duong-23798.html</t>
  </si>
  <si>
    <t>thiệp cưới moon design</t>
  </si>
  <si>
    <t>https://happywedding.vn/tp-ho-chi-minh/thiep-cuoi/thiep-cuoi-moon-design-11127.html</t>
  </si>
  <si>
    <t>the adora center</t>
  </si>
  <si>
    <t>dat tiec thoi noi</t>
  </si>
  <si>
    <t>https://happywedding.vn/tp-ho-chi-minh/chup-anh-cuoi/ao-cuoi-bang-chau-9749.html</t>
  </si>
  <si>
    <t>melisa center</t>
  </si>
  <si>
    <t>https://happywedding.vn/tp-ho-chi-minh/tiec-cuoi/trung-tam-tiec-cuoi-hoi-nghi-melisa-center-8848.html</t>
  </si>
  <si>
    <t>nhà hàng tiệc cưới festival</t>
  </si>
  <si>
    <t>tiem vang tan tien</t>
  </si>
  <si>
    <t>nha hang vuon que</t>
  </si>
  <si>
    <t>nhà hàng tiệc cưới giá bình dân</t>
  </si>
  <si>
    <t>https://happywedding.vn/tp-ho-chi-minh/nhan-cuoi/nhan-cuoi-bao-ngoc-9916.html</t>
  </si>
  <si>
    <t>grand palace</t>
  </si>
  <si>
    <t>https://happywedding.vn/tp-ho-chi-minh/tiec-cuoi/nha-hang-tiec-cuoi-grand-palace-8964.html</t>
  </si>
  <si>
    <t>aloha studio</t>
  </si>
  <si>
    <t>https://happywedding.vn/tp-ho-chi-minh/chup-anh-cuoi/aloha-studio-chup-hinh-cuoi-dep-gia-re-tp-hcm-11281.html</t>
  </si>
  <si>
    <t>queen plaza lê hồng phong</t>
  </si>
  <si>
    <t>https://happywedding.vn/tp-ho-chi-minh/nhan-cuoi/anh-phuong-jewelry-9918.html</t>
  </si>
  <si>
    <t>làng nướng nam bộ</t>
  </si>
  <si>
    <t>https://happywedding.vn/tp-ho-chi-minh/tiec-cuoi/lang-nuong-nam-bo-8993.html</t>
  </si>
  <si>
    <t>adora hoàng văn thụ</t>
  </si>
  <si>
    <t>lê huy studio</t>
  </si>
  <si>
    <t>https://happywedding.vn/tp-ho-chi-minh/chup-anh-cuoi/huynh-lee-studio-ao-cuoi-dep-chup-anh-hang-rai-ninh-thuan-re-dep-11123.html</t>
  </si>
  <si>
    <t>giá tiệc cưới gem center</t>
  </si>
  <si>
    <t>https://happywedding.vn/tp-ho-chi-minh/tiec-cuoi/trung-tam-hoi-nghi-tiec-cuoi-gem-center-11457.html</t>
  </si>
  <si>
    <t>nha hang tiec cuoi quan 1</t>
  </si>
  <si>
    <t>nhà hàng đồng xanh</t>
  </si>
  <si>
    <t>https://happywedding.vn/tp-ho-chi-minh/tiec-cuoi/nha-hang-tiec-cuoi-dong-xanh-11444.html</t>
  </si>
  <si>
    <t>trung tâm tiệc cưới queen plaza</t>
  </si>
  <si>
    <t>emi palace</t>
  </si>
  <si>
    <t>kinh nghiệm chọn nhẫn cưới</t>
  </si>
  <si>
    <t>nha hang tiec cuoi</t>
  </si>
  <si>
    <t>thiệp cưới đẹp 2015</t>
  </si>
  <si>
    <t>https://happywedding.vn/tin-tuc/chuan-bi-cuoi/5-nha-cung-cap-thiep-cuoi-dep-2015-16519.html</t>
  </si>
  <si>
    <t>nha hang cung hy</t>
  </si>
  <si>
    <t>https://happywedding.vn/tp-ho-chi-minh/tiec-cuoi/nha-hang-cung-hy-9041.html</t>
  </si>
  <si>
    <t>ao cuoi thien duong au co</t>
  </si>
  <si>
    <t>https://happywedding.vn/tp-ho-chi-minh/chup-anh-cuoi/ao-cuoi-thien-duong-9229.html</t>
  </si>
  <si>
    <t>le huy studio</t>
  </si>
  <si>
    <t>nhẫn cưới đẹp</t>
  </si>
  <si>
    <t>https://happywedding.vn/tin-tuc/nhan-cuoi/nhung-kinh-nghiem-chon-nhan-cuoi-dep-danh-cho-cac-co-dau-chu-re-24487.html</t>
  </si>
  <si>
    <t>https://happywedding.vn/tp-ho-chi-minh/ao-cuoi/ao-dai-cham-khanh-9904.html</t>
  </si>
  <si>
    <t>nhà hàng queen plaza quận 10</t>
  </si>
  <si>
    <t>ao cuoi mai vang</t>
  </si>
  <si>
    <t>https://happywedding.vn/tp-ho-chi-minh/chup-anh-cuoi/ao-cuoi-mai-vang-9624.html</t>
  </si>
  <si>
    <t>nhà hàng nam bộ âu cơ</t>
  </si>
  <si>
    <t>https://happywedding.vn/tp-ho-chi-minh/tiec-cuoi/nha-hang-tiec-cuoi-nam-bo-8907.html</t>
  </si>
  <si>
    <t>nhà hàng tiệc cưới giá rẻ</t>
  </si>
  <si>
    <t>ao cuoi le huy</t>
  </si>
  <si>
    <t>studio le huy</t>
  </si>
  <si>
    <t>mimi palace</t>
  </si>
  <si>
    <t>https://happywedding.vn/tp-ho-chi-minh/tiec-cuoi/nha-hang-tiec-cuoi-mimi-palace-8921.html</t>
  </si>
  <si>
    <t>thảo điền village tiệc cưới</t>
  </si>
  <si>
    <t>https://happywedding.vn/tp-ho-chi-minh/tiec-cuoi/thao-dien-village-lang-thao-dien-9056.html</t>
  </si>
  <si>
    <t>vanilla house</t>
  </si>
  <si>
    <t>https://happywedding.vn/thong-tin-dich-vu/vanilla-house-ao-cuoi-dep-11525.html</t>
  </si>
  <si>
    <t>adora tôn thất tùng</t>
  </si>
  <si>
    <t>https://happywedding.vn/tp-ho-chi-minh/tiec-cuoi/the-adora-dynasty-11466.html</t>
  </si>
  <si>
    <t>1960 presidential club</t>
  </si>
  <si>
    <t>https://happywedding.vn/tp-ho-chi-minh/tiec-cuoi/1960-presidential-club-8943.html</t>
  </si>
  <si>
    <t>nhà hàng emi palace</t>
  </si>
  <si>
    <t>https://happywedding.vn/tp-ho-chi-minh/nhan-cuoi/trang-suc-thao-kim-thanh-9933.html</t>
  </si>
  <si>
    <t>emi palace thủ đức</t>
  </si>
  <si>
    <t>thien duong.vn</t>
  </si>
  <si>
    <t>tiệm vàng tân tiến</t>
  </si>
  <si>
    <t>hình cưới</t>
  </si>
  <si>
    <t>tu vi at suu 2015</t>
  </si>
  <si>
    <t>ao cuoi xinh xinh</t>
  </si>
  <si>
    <t>https://happywedding.vn/tp-ho-chi-minh/chup-anh-cuoi/ao-cuoi-xinh-xinh-9196.html</t>
  </si>
  <si>
    <t>nhà hàng tiệc cưới biên hòa</t>
  </si>
  <si>
    <t>https://happywedding.vn/tin-tuc/chuan-bi-cuoi/nhung-nha-hang-tiec-cuoi-uy-tin-o-thanh-pho-bien-hoa-dong-nai-23733.html</t>
  </si>
  <si>
    <t>nhà hàng tiệc cưới giá rẻ tphcm</t>
  </si>
  <si>
    <t>phim trường quận 7 nguyễn thị thập</t>
  </si>
  <si>
    <t>https://happywedding.vn/tp-ho-chi-minh/chup-anh-cuoi/w-studio-9694.html</t>
  </si>
  <si>
    <t>wedding planner hcm</t>
  </si>
  <si>
    <t>https://happywedding.vn/tin-tuc/chuan-bi-cuoi/top-10-dich-vu-wedding-planner-uy-tin-tai-thanh-pho-ho-chi-minh-24348.html</t>
  </si>
  <si>
    <t>https://happywedding.vn/tp-ho-chi-minh/honey-moon/mang-dat-phong-vinabooking-vn-10324.html</t>
  </si>
  <si>
    <t>ja studio</t>
  </si>
  <si>
    <t>https://happywedding.vn/ha-noi/chup-anh-cuoi/ja-studio-10666.html</t>
  </si>
  <si>
    <t>nguyen quan studio</t>
  </si>
  <si>
    <t>https://happywedding.vn/tp-ho-chi-minh/chup-anh-cuoi/nguyen-quan-pro-studio-9575.html</t>
  </si>
  <si>
    <t>âu cơ wedding</t>
  </si>
  <si>
    <t>https://happywedding.vn/ha-noi/ao-cuoi/au-co-wedding-10757.html</t>
  </si>
  <si>
    <t>nha hang tiec cuoi sinh doi</t>
  </si>
  <si>
    <t>https://happywedding.vn/tp-ho-chi-minh/tiec-cuoi/nha-hang-tiec-cuoi-sinh-doi-9078.html</t>
  </si>
  <si>
    <t>thiệp cưới giá rẻ ở gò vấp</t>
  </si>
  <si>
    <t>https://happywedding.vn/theo-quan/thiep-cuoi-9-quan-go-vap-107.html</t>
  </si>
  <si>
    <t>nha hang queen plaza</t>
  </si>
  <si>
    <t>nhà hàng tiệc cưới quận 10</t>
  </si>
  <si>
    <t>https://happywedding.vn/theo-quan/nha-hang-tiec-cuoi-1-quan-10-102.html</t>
  </si>
  <si>
    <t>phim trường the vow wedding house</t>
  </si>
  <si>
    <t>https://happywedding.vn/tp-ho-chi-minh/chup-anh-cuoi/the-vow-wedding-house-9217.html</t>
  </si>
  <si>
    <t>nhà hàng tigon</t>
  </si>
  <si>
    <t>https://happywedding.vn/tp-ho-chi-minh/tiec-cuoi/tiec-cuoi-tigon-8853.html</t>
  </si>
  <si>
    <t>chup anh cuoi tron goi gia re tp hcm</t>
  </si>
  <si>
    <t>phim trường white house quận 2</t>
  </si>
  <si>
    <t>nhà hàng tiệc cưới sang trọng ở tphcm</t>
  </si>
  <si>
    <t>https://happywedding.vn/tp-ho-chi-minh/tags/nha-hang-tiec-cuoi-cao-cap-sang-trong-1.html</t>
  </si>
  <si>
    <t>nhà hàng grand palace</t>
  </si>
  <si>
    <t>palatino studio</t>
  </si>
  <si>
    <t>https://happywedding.vn/ha-noi/chup-anh-cuoi/palatino-studio-11167.html</t>
  </si>
  <si>
    <t>ảnh viện áo cưới thanh nga</t>
  </si>
  <si>
    <t>https://happywedding.vn/ha-noi/chup-anh-cuoi/ao-cuoi-thanh-nga-10759.html</t>
  </si>
  <si>
    <t>nhà hàng tiệc cưới quận 2</t>
  </si>
  <si>
    <t>https://happywedding.vn/theo-quan/nha-hang-tiec-cuoi-1-quan-2-94.html</t>
  </si>
  <si>
    <t>nha hang phong lan</t>
  </si>
  <si>
    <t>https://happywedding.vn/tp-ho-chi-minh/hoa-cuoi/elle-flora-10050.html</t>
  </si>
  <si>
    <t>đặt tiệc thôi nôi</t>
  </si>
  <si>
    <t>nha hang bat dat</t>
  </si>
  <si>
    <t>https://happywedding.vn/tp-ho-chi-minh/tiec-cuoi/nha-hang-bat-dat-9039.html</t>
  </si>
  <si>
    <t>nhà hàng mỹ cảnh</t>
  </si>
  <si>
    <t>https://happywedding.vn/tp-ho-chi-minh/tiec-cuoi/nha-hang-my-canh-9075.html</t>
  </si>
  <si>
    <t>nhà hàng tiệc cưới nam bộ âu cơ</t>
  </si>
  <si>
    <t>nha hang emi</t>
  </si>
  <si>
    <t>nhà hàng tiệc cưới ở bình dương</t>
  </si>
  <si>
    <t>son wedding</t>
  </si>
  <si>
    <t>nhà hàng tiệc cưới giá rẻ ở gò vấp</t>
  </si>
  <si>
    <t>https://happywedding.vn/theo-quan/nha-hang-tiec-cuoi-1-quan-go-vap-107.html</t>
  </si>
  <si>
    <t>adora dynasty</t>
  </si>
  <si>
    <t>nhà hàng tiệc cưới diamond place</t>
  </si>
  <si>
    <t>nhà hàng unique tân bình</t>
  </si>
  <si>
    <t>ao cuoi lam phong</t>
  </si>
  <si>
    <t>áo cưới mailisa</t>
  </si>
  <si>
    <t>https://happywedding.vn/tp-ho-chi-minh/chup-anh-cuoi/anh-vien-ao-cuoi-mailisa-11253.html</t>
  </si>
  <si>
    <t>kinh nghiệm cưới hỏi</t>
  </si>
  <si>
    <t>https://happywedding.vn/chu-de/kinh-nghiem-cuoi-hoi-2/page-1</t>
  </si>
  <si>
    <t>make up cô dâu đẹp ở sài gòn</t>
  </si>
  <si>
    <t>https://happywedding.vn/tin-tuc/dam-cuoi/top-10-nhung-dia-chi-trang-diem-co-dau-dep-tai-tp-ho-chi-minh-24363.html</t>
  </si>
  <si>
    <t>kem mu trom vinh tan co chua corticoid khong</t>
  </si>
  <si>
    <t>https://happywedding.vn/tin-tuc/lam-dep-ngay-cuoi/-chia-se-su-that-ve-kem-mu-trom-vinh-tan-7415.html</t>
  </si>
  <si>
    <t>https://happywedding.vn/ha-noi/tiec-cuoi/trung-tam-tiec-cuoi-queen-bee-10456.html</t>
  </si>
  <si>
    <t>nhà hàng tiệc cưới adora nguyễn kiệm</t>
  </si>
  <si>
    <t>https://happywedding.vn/tp-ho-chi-minh/tiec-cuoi/the-adora-8953.html</t>
  </si>
  <si>
    <t>ao cuoi thanh nga</t>
  </si>
  <si>
    <t>nha hang tiec cuoi quan 5</t>
  </si>
  <si>
    <t>cách chọn nhẫn cưới đẹp</t>
  </si>
  <si>
    <t>chụp hình cưới ngoại cảnh giá rẻ</t>
  </si>
  <si>
    <t>nhà hàng hữu nghị</t>
  </si>
  <si>
    <t>https://happywedding.vn/tp-ho-chi-minh/tiec-cuoi/nha-hang-huu-nghi-2-8981.html</t>
  </si>
  <si>
    <t>nhà hàng mimi palace</t>
  </si>
  <si>
    <t>melisa</t>
  </si>
  <si>
    <t>nhà hàng tiệc cưới unique phạm văn hai</t>
  </si>
  <si>
    <t>công huy studio</t>
  </si>
  <si>
    <t>https://happywedding.vn/tp-ho-chi-minh/chup-anh-cuoi/cong-huy-studio-9650.html</t>
  </si>
  <si>
    <t>adora luxury</t>
  </si>
  <si>
    <t>https://happywedding.vn/tp-ho-chi-minh/tiec-cuoi/the-adora-luxury-11463.html</t>
  </si>
  <si>
    <t>cherry studio</t>
  </si>
  <si>
    <t>https://happywedding.vn/ha-noi/chup-anh-cuoi/cherry-studio-10784.html</t>
  </si>
  <si>
    <t>áo cưới thiên đường hồ văn huê</t>
  </si>
  <si>
    <t>giá tiệc cưới grand palace</t>
  </si>
  <si>
    <t>nhà hàng melisa</t>
  </si>
  <si>
    <t>nhà hàng thiên hồng</t>
  </si>
  <si>
    <t>https://happywedding.vn/tp-ho-chi-minh/tiec-cuoi/nha-hang-thien-hong-9033.html</t>
  </si>
  <si>
    <t>chụp hình cưới phim trường giá rẻ</t>
  </si>
  <si>
    <t>https://happywedding.vn/tp-ho-chi-minh/chup-anh-cuoi/chup-hinh-cuoi-phim-truong-dep-gia-re-11285.html</t>
  </si>
  <si>
    <t>nhà hàng tiệc cưới aqua palace</t>
  </si>
  <si>
    <t>https://happywedding.vn/tp-ho-chi-minh/tiec-cuoi/nha-hang-tiec-cuoi-aqua-palace-8983.html</t>
  </si>
  <si>
    <t>happy gold</t>
  </si>
  <si>
    <t>https://happywedding.vn/tp-ho-chi-minh/tiec-cuoi/trung-tam-hoi-nghi-tiec-cuoi-happy-gold-11314.html</t>
  </si>
  <si>
    <t>nha hang tan hoa cau</t>
  </si>
  <si>
    <t>https://happywedding.vn/tp-ho-chi-minh/tiec-cuoi/tan-hoa-cau-8871.html</t>
  </si>
  <si>
    <t>queen plaza tran hung dao</t>
  </si>
  <si>
    <t>https://happywedding.vn/tp-ho-chi-minh/tiec-cuoi/queen-plaza-tran-hung-dao-11223.html</t>
  </si>
  <si>
    <t>thiệp cưới hà nội đội cấn</t>
  </si>
  <si>
    <t>https://happywedding.vn/ha-noi/thiep-cuoi/thiep-cuoi-ha-noi-10917.html</t>
  </si>
  <si>
    <t>vườn cau</t>
  </si>
  <si>
    <t>tiem ao cuoi thien duong</t>
  </si>
  <si>
    <t>wedding planner nào tốt ở sài gòn</t>
  </si>
  <si>
    <t>royal palace</t>
  </si>
  <si>
    <t>https://happywedding.vn/tp-ho-chi-minh/tiec-cuoi/royal-palace-q12-8866.html</t>
  </si>
  <si>
    <t>chuyện tình eva</t>
  </si>
  <si>
    <t>https://happywedding.vn/chu-de/chuyen-tinh-dep-8/page-1</t>
  </si>
  <si>
    <t>nhà hàng sinh đôi lý thái tổ</t>
  </si>
  <si>
    <t>bảo hiên rồng vàng lý tự trọng</t>
  </si>
  <si>
    <t>https://happywedding.vn/tp-ho-chi-minh/nghi-thuc-cuoi/bao-hien-rong-vang-10202.html</t>
  </si>
  <si>
    <t>happywedding</t>
  </si>
  <si>
    <t>nhà hàng tiệc cưới quận bình thạnh</t>
  </si>
  <si>
    <t>https://happywedding.vn/theo-quan/nha-hang-tiec-cuoi-1-quan-binh-thanh-108.html</t>
  </si>
  <si>
    <t>nhà hàng quảng đại 2</t>
  </si>
  <si>
    <t>https://happywedding.vn/da-nang/tiec-cuoi/nha-hang-tiec-cuoi-quang-dai-2-10976.html</t>
  </si>
  <si>
    <t>nhà hàng tổ chức thôi nôi</t>
  </si>
  <si>
    <t>nhà hàng tigon thủ đức</t>
  </si>
  <si>
    <t>adora center hoàng văn thụ</t>
  </si>
  <si>
    <t>trung tâm tiệc cưới hội nghị glorious</t>
  </si>
  <si>
    <t>https://happywedding.vn/tp-ho-chi-minh/tiec-cuoi/trung-tam-tiec-cuoi-hoi-nghi-glorious-8928.html</t>
  </si>
  <si>
    <t>ảnh viện áo cưới lâm phong</t>
  </si>
  <si>
    <t>nhà hàng sao mai</t>
  </si>
  <si>
    <t>https://happywedding.vn/ha-noi/tiec-cuoi/nha-hang-sao-mai-10457.html</t>
  </si>
  <si>
    <t>địa chỉ trang điểm cô dâu đẹp ở tphcm</t>
  </si>
  <si>
    <t>adora nguyễn kiệm</t>
  </si>
  <si>
    <t>trung tâm hội nghị tiệc cưới 272</t>
  </si>
  <si>
    <t>https://happywedding.vn/tp-ho-chi-minh/tiec-cuoi/trung-tam-hoi-nghi-tiec-cuoi-272-8882.html</t>
  </si>
  <si>
    <t>nhà hàng ngọc trâm</t>
  </si>
  <si>
    <t>https://happywedding.vn/tp-ho-chi-minh/tiec-cuoi/nha-hang-tiec-cuoi-ngoc-tram-8918.html</t>
  </si>
  <si>
    <t>nhà hàng rosa palace bình dương</t>
  </si>
  <si>
    <t>https://happywedding.vn/tinh-khac/tiec-cuoi/trung-tam-hoi-nghi-tiec-cuoi-rosa-palace-11178.html</t>
  </si>
  <si>
    <t>nhà hàng tiệc cưới đại dương</t>
  </si>
  <si>
    <t>https://happywedding.vn/tp-ho-chi-minh/tiec-cuoi/nha-hang-trung-tam-tiec-cuoi-dai-duong-8899.html</t>
  </si>
  <si>
    <t>loanle</t>
  </si>
  <si>
    <t>https://happywedding.vn/tp-ho-chi-minh/tiec-cuoi/loanle-place-8844.html</t>
  </si>
  <si>
    <t>nha hang tiec cuoi quan 12</t>
  </si>
  <si>
    <t>mẫu thiệp cưới 2018</t>
  </si>
  <si>
    <t>https://happywedding.vn/tin-tuc/tin-khuyen-mai/nhung-mau-thiep-cuoi-dep-va-de-thuong-nam-2018-24087.html</t>
  </si>
  <si>
    <t>chụp ảnh cưới đà nẵng giá rẻ</t>
  </si>
  <si>
    <t>https://happywedding.vn/da-nang/nha-cung-cap/chup-anh-cuoi-2.html</t>
  </si>
  <si>
    <t>hana studio</t>
  </si>
  <si>
    <t>https://happywedding.vn/tp-ho-chi-minh/chup-anh-cuoi/hana-studio-minh-tran-9494.html</t>
  </si>
  <si>
    <t>https://happywedding.vn/ha-noi/chup-anh-cuoi/tiara-studio-10650.html</t>
  </si>
  <si>
    <t>nhà hàng hoa tulip</t>
  </si>
  <si>
    <t>https://happywedding.vn/tp-ho-chi-minh/tiec-cuoi/nha-hang-hoa-tulip-9023.html</t>
  </si>
  <si>
    <t>làng nướng nam bộ quận 1</t>
  </si>
  <si>
    <t>ngọc sương marina</t>
  </si>
  <si>
    <t>https://happywedding.vn/tp-ho-chi-minh/tiec-cuoi/ngoc-suong-marina-9086.html</t>
  </si>
  <si>
    <t>hoàng gia wedding planner</t>
  </si>
  <si>
    <t>https://happywedding.vn/ha-noi/tiec-cuoi/hoang-gia-wedding-planner-10409.html</t>
  </si>
  <si>
    <t>dịch vụ cưới hỏi trọn gói tphcm</t>
  </si>
  <si>
    <t>https://happywedding.vn/tp-ho-chi-minh/nha-cung-cap/dich-vu-khac-8.html</t>
  </si>
  <si>
    <t>đại nam hưng</t>
  </si>
  <si>
    <t>https://happywedding.vn/tp-ho-chi-minh/tiec-cuoi/nha-hang-tiec-cuoi-dai-nam-hung-8954.html</t>
  </si>
  <si>
    <t>nhà hàng ramana</t>
  </si>
  <si>
    <t>https://happywedding.vn/tp-ho-chi-minh/tiec-cuoi/ramana-saigon-9073.html</t>
  </si>
  <si>
    <t>kinh nghiệm yêu</t>
  </si>
  <si>
    <t>https://happywedding.vn/chu-de/bi-quyet-tinh-yeu-5/page-1</t>
  </si>
  <si>
    <t>nhà hàng capella</t>
  </si>
  <si>
    <t>nhà hàng adora</t>
  </si>
  <si>
    <t>https://happywedding.vn/tp-ho-chi-minh/tiec-cuoi/the-adora-grand-view-10156.html</t>
  </si>
  <si>
    <t>nhà hàng vườn quê bình thạnh</t>
  </si>
  <si>
    <t>park royal tiec cuoi</t>
  </si>
  <si>
    <t>https://happywedding.vn/tp-ho-chi-minh/tiec-cuoi/parkroyal-saigon-9064.html</t>
  </si>
  <si>
    <t>đặt tiệc thôi nôi ở đâu</t>
  </si>
  <si>
    <t>chụp hình cưới trọn gói giá rẻ tphcm</t>
  </si>
  <si>
    <t>chup anh cuoi dep o da nang</t>
  </si>
  <si>
    <t>eva tam chuyen tinh yeu</t>
  </si>
  <si>
    <t>nhà hàng tân sơn nhất</t>
  </si>
  <si>
    <t>https://happywedding.vn/tp-ho-chi-minh/tiec-cuoi/nha-hang-tiec-cuoi-tan-son-nhat-8995.html</t>
  </si>
  <si>
    <t>nhà hàng mimosa</t>
  </si>
  <si>
    <t>https://happywedding.vn/tp-ho-chi-minh/tiec-cuoi/mimosa-8933.html</t>
  </si>
  <si>
    <t>tư trì bình quới</t>
  </si>
  <si>
    <t>https://happywedding.vn/tp-ho-chi-minh/tiec-cuoi/tu-tri-restaurant-11149.html</t>
  </si>
  <si>
    <t>queen plaza trần hưng đạo</t>
  </si>
  <si>
    <t>chụp hình cưới giá rẻ tphcm</t>
  </si>
  <si>
    <t>kem trị mụn new today</t>
  </si>
  <si>
    <t>https://happywedding.vn/tin-tuc/lam-dep-ngay-cuoi/-chia-se-that-vong-ve-kem-oc-sen-new-today-7399.html</t>
  </si>
  <si>
    <t>linh nga bridal</t>
  </si>
  <si>
    <t>https://happywedding.vn/tp-ho-chi-minh/ao-cuoi/linh-nga-bridal-11096.html</t>
  </si>
  <si>
    <t>nhà hàng á đông quận 5</t>
  </si>
  <si>
    <t>https://happywedding.vn/tp-ho-chi-minh/tiec-cuoi/nha-hang-tiec-cuoi-a-dong-9069.html</t>
  </si>
  <si>
    <t>nhà hàng tiệc cưới tân bình</t>
  </si>
  <si>
    <t>wedinstyle</t>
  </si>
  <si>
    <t>https://happywedding.vn/ha-noi/wedding-planer/wedinstyle-10895.html</t>
  </si>
  <si>
    <t>nha hang adora bao nhieu 1 ban</t>
  </si>
  <si>
    <t>nhà hàng lê hồng phong</t>
  </si>
  <si>
    <t>https://happywedding.vn/thong-tin-dich-vu/nha-hang-western-palace-11462.html</t>
  </si>
  <si>
    <t>cong ty du lich intour</t>
  </si>
  <si>
    <t>https://happywedding.vn/tp-ho-chi-minh/honey-moon/cong-ty-du-lich-intour-10327.html</t>
  </si>
  <si>
    <t>trung tam hoi nghi 272</t>
  </si>
  <si>
    <t>chọn nhẫn cưới như thế nào</t>
  </si>
  <si>
    <t>nhà hàng đặt tiệc sinh nhật</t>
  </si>
  <si>
    <t>https://happywedding.vn/tin-tuc/tin-khuyen-mai/top-10-nha-hang-dat-tiec-sinh-nhat-tai-thanh-pho-ho-chi-minh-24328.html</t>
  </si>
  <si>
    <t>nhà hàng đại dương phan văn trị</t>
  </si>
  <si>
    <t>trang điểm cô dâu ở đâu đẹp</t>
  </si>
  <si>
    <t>nhà hàng tiệc cưới đông phương hoàng văn thụ</t>
  </si>
  <si>
    <t>nhà hàng golden phoenix đà nẵng</t>
  </si>
  <si>
    <t>https://happywedding.vn/da-nang/tiec-cuoi/golden-phoenix-10971.html</t>
  </si>
  <si>
    <t>bí mật phòng the</t>
  </si>
  <si>
    <t>https://happywedding.vn/chu-de/bi-mat-phong-the-6/page-1</t>
  </si>
  <si>
    <t>long biên palace</t>
  </si>
  <si>
    <t>https://happywedding.vn/tp-ho-chi-minh/tiec-cuoi/long-bien-palace-11406.html</t>
  </si>
  <si>
    <t>142/18 cộng hòa</t>
  </si>
  <si>
    <t>ảnh viện áo cưới viola</t>
  </si>
  <si>
    <t>https://happywedding.vn/ha-noi/chup-anh-cuoi/viola-wedding-studio-10633.html</t>
  </si>
  <si>
    <t>chụp ảnh cưới rẻ</t>
  </si>
  <si>
    <t>at suu nam 2015</t>
  </si>
  <si>
    <t>nhà hàng diamond palace</t>
  </si>
  <si>
    <t>nhà hàng tiệc cưới adora</t>
  </si>
  <si>
    <t>thiên ân palace</t>
  </si>
  <si>
    <t>https://happywedding.vn/tinh-khac/tiec-cuoi/thien-an-palace-11364.html</t>
  </si>
  <si>
    <t>diamond palace quan 6</t>
  </si>
  <si>
    <t>https://happywedding.vn/tp-ho-chi-minh/tiec-cuoi/diamond-palace-ly-chieu-hoang-11473.html</t>
  </si>
  <si>
    <t>aocuoithienduong.vn</t>
  </si>
  <si>
    <t>kinh nghiệm cưới</t>
  </si>
  <si>
    <t>nhà hàng tổ chức sinh nhật</t>
  </si>
  <si>
    <t>nhà hàng tư trì</t>
  </si>
  <si>
    <t>https://happywedding.vn/tp-ho-chi-minh/tiec-cuoi/nha-hang-tu-tri-11293.html</t>
  </si>
  <si>
    <t>nha hang thanh long</t>
  </si>
  <si>
    <t>https://happywedding.vn/tp-ho-chi-minh/tiec-cuoi/thanh-long-8950.html</t>
  </si>
  <si>
    <t>aocuoithienduong vn</t>
  </si>
  <si>
    <t>https://happywedding.vn/tp-ho-chi-minh/chup-anh-cuoi/kiba-studio-9652.html</t>
  </si>
  <si>
    <t>diamond palace ho van hue</t>
  </si>
  <si>
    <t>cuoi hoi hoang gia</t>
  </si>
  <si>
    <t>nhà hàng tiệc cưới lý chính thắng</t>
  </si>
  <si>
    <t>https://happywedding.vn/tp-ho-chi-minh/tiec-cuoi/nha-hang-tiec-cuoi-dep-doi-8880.html</t>
  </si>
  <si>
    <t>kobe studio</t>
  </si>
  <si>
    <t>https://happywedding.vn/tp-ho-chi-minh/chup-anh-cuoi/kobe-studio-9558.html</t>
  </si>
  <si>
    <t>september studio</t>
  </si>
  <si>
    <t>https://happywedding.vn/thong-tin-dich-vu/september-studio-chup-anh-cuoi-11520.html</t>
  </si>
  <si>
    <t>nhà hàng tiệc cưới bình thạnh</t>
  </si>
  <si>
    <t>sieu thi nhan cuoi</t>
  </si>
  <si>
    <t>https://happywedding.vn/ha-noi/nhan-cuoi/sieu-thi-nhan-cuoi-10791.html</t>
  </si>
  <si>
    <t>studio lê huy</t>
  </si>
  <si>
    <t>nhaà hàng vườn cau</t>
  </si>
  <si>
    <t>https://happywedding.vn/tin-tuc/kinh-nghiem-cuoi-hoi/xem-ngay-cuoi-dep-nam-2016-20469.html</t>
  </si>
  <si>
    <t>nhà hàng crystal palace</t>
  </si>
  <si>
    <t>https://happywedding.vn/tp-ho-chi-minh/tiec-cuoi/merperle-crystal-palace-11259.html</t>
  </si>
  <si>
    <t>nhà hàng tiệc cưới emi thủ đức</t>
  </si>
  <si>
    <t>nha hang tiec cuoi tphcm</t>
  </si>
  <si>
    <t>hình cưới đẹp</t>
  </si>
  <si>
    <t>hinh cuoi dep nhat 2015</t>
  </si>
  <si>
    <t>https://happywedding.vn/tin-tuc/chup-hinh-cuoi/10-studio-chup-hinh-cuoi-dep-nhat-2015-16141.html</t>
  </si>
  <si>
    <t>ảnh viện áo cưới romantic</t>
  </si>
  <si>
    <t>https://happywedding.vn/ha-noi/chup-anh-cuoi/anh-vien-ao-cuoi-romantic-10573.html</t>
  </si>
  <si>
    <t>lâm vũ studio</t>
  </si>
  <si>
    <t>https://happywedding.vn/tp-ho-chi-minh/chup-anh-cuoi/lam-vu-studio-9364.html</t>
  </si>
  <si>
    <t>ao cuoi venus ho van hue</t>
  </si>
  <si>
    <t>https://happywedding.vn/tp-ho-chi-minh/ao-cuoi/venus-bridal-9880.html</t>
  </si>
  <si>
    <t>nhà hàng đãi tiệc thôi nôi</t>
  </si>
  <si>
    <t>nha hang tiec thoi noi tphcm</t>
  </si>
  <si>
    <t>gia ban tiec nha hang adora</t>
  </si>
  <si>
    <t>tân hoa cau</t>
  </si>
  <si>
    <t>mai wedding</t>
  </si>
  <si>
    <t>https://happywedding.vn/da-nang/chup-anh-cuoi/mai-wedding-11028.html</t>
  </si>
  <si>
    <t>thien duong ao cuoi</t>
  </si>
  <si>
    <t>nhà hàng tiệc cưới quận 9</t>
  </si>
  <si>
    <t>https://happywedding.vn/theo-quan/nha-hang-tiec-cuoi-1-quan-9-101.html</t>
  </si>
  <si>
    <t>mita wedding</t>
  </si>
  <si>
    <t>https://happywedding.vn/tp-ho-chi-minh/chup-anh-cuoi/mita-wedding-9141.html</t>
  </si>
  <si>
    <t>https://happywedding.vn/tp-ho-chi-minh/ao-cuoi/jolipoli-all-wedding-service-9801.html</t>
  </si>
  <si>
    <t>phim trường giá rẻ tphcm</t>
  </si>
  <si>
    <t>marina ngọc sương</t>
  </si>
  <si>
    <t>ảnh cưới lâm phong</t>
  </si>
  <si>
    <t>thiep cuoi hai kim</t>
  </si>
  <si>
    <t>https://happywedding.vn/tp-ho-chi-minh/thiep-cuoi/cong-ty-co-phan-hai-kim-10305.html</t>
  </si>
  <si>
    <t>thiệp cưới ý tưởng (hồ văn huê quận phú nhuận)</t>
  </si>
  <si>
    <t>https://happywedding.vn/tp-ho-chi-minh/thiep-cuoi/thiep-cuoi-y-tuong-10279.html</t>
  </si>
  <si>
    <t>https://www.cuoihoivietnam.com/xu-huong-cuoi/qua-cuoi-handmade-y-nghia-thay-cho-loi-chuc-phuc</t>
  </si>
  <si>
    <t>https://www.cuoihoivietnam.com/xu-huong-cuoi/dam-hoi-co-dau-mac-gi</t>
  </si>
  <si>
    <t>nữ trang tân tiến</t>
  </si>
  <si>
    <t>https://www.cuoihoivietnam.com/nutrangtantien</t>
  </si>
  <si>
    <t>https://www.cuoihoivietnam.com/xu-huong-cuoi/danh-sach-nha-hang-tiec-cuoi-o-quan-5</t>
  </si>
  <si>
    <t>seventh palace thủ đức</t>
  </si>
  <si>
    <t>https://www.cuoihoivietnam.com/xu-huong-cuoi/nha-hang-tiec-cuoi-seventh-palace-thu-duc</t>
  </si>
  <si>
    <t>nhà hàng tiệc cưới seventh palace thủ đức</t>
  </si>
  <si>
    <t>nhà hàng seventh palace thủ đức</t>
  </si>
  <si>
    <t>https://www.cuoihoivietnam.com/liebestudio/hinh-anh/anh-cuoi-liebe-studio</t>
  </si>
  <si>
    <t>cuoi hoi viet nam</t>
  </si>
  <si>
    <t>https://www.cuoihoivietnam.com/</t>
  </si>
  <si>
    <t>https://www.cuoihoivietnam.com/xu-huong-cuoi/nha-hang-tiec-cuoi-tan-cang</t>
  </si>
  <si>
    <t>https://www.cuoihoivietnam.com/xu-huong-cuoi/le-vu-quy-theo-trinh-tu-day-du-gom-nhung-buoc-nhu-the-nao</t>
  </si>
  <si>
    <t>bộ ảnh cưới khoả thân</t>
  </si>
  <si>
    <t>https://www.cuoihoivietnam.com/cong-dong/bo-anh-cuoi-khoa-than-tao-bao-cua-cap-doi-trung-quoc</t>
  </si>
  <si>
    <t>đám hỏi mặc gì</t>
  </si>
  <si>
    <t>ảnh cưới đẹp nhất 2016</t>
  </si>
  <si>
    <t>https://www.cuoihoivietnam.com/xu-huong-cuoi/top-10-anh-cuoi-da-lat-dep-nhat-2016</t>
  </si>
  <si>
    <t>đám hỏi nên mặc gì</t>
  </si>
  <si>
    <t>cuoihoivietnam</t>
  </si>
  <si>
    <t>https://www.cuoihoivietnam.com/xu-huong-cuoi/danh-sach-nha-hang-tiec-cuoi-quan-10</t>
  </si>
  <si>
    <t>https://www.cuoihoivietnam.com/xu-huong-cuoi/save-the-date-la-gi-thiep-cuoi-save-the-date-de-lam-gi</t>
  </si>
  <si>
    <t>https://www.cuoihoivietnam.com/xu-huong-cuoi/nha-hang-tiec-cuoi-o-quan-3-tp-hcm</t>
  </si>
  <si>
    <t>lễ công cô là gì</t>
  </si>
  <si>
    <t>https://www.cuoihoivietnam.com/xu-huong-cuoi/le-cong-co-la-gi</t>
  </si>
  <si>
    <t>https://www.cuoihoivietnam.com/xu-huong-cuoi/trung-tam-hoi-nghi-tiec-cuoi-the-adora-center-hoang-van-thu</t>
  </si>
  <si>
    <t>https://www.cuoihoivietnam.com/xu-huong-cuoi/6-kieu-toc-co-dau-dep-cho-mua-cuoi-2019-2020</t>
  </si>
  <si>
    <t>https://www.cuoihoivietnam.com/xu-huong-cuoi/bang-gia-15-nha-hang-tiec-cuoi-tphcm-bam-xem-ngay</t>
  </si>
  <si>
    <t>https://www.cuoihoivietnam.com/cuoc-song-moi/tuyen-chon-tho-vui-cho-mc-dan-chuong-trinh-dam-cuoi</t>
  </si>
  <si>
    <t>capella 3/2</t>
  </si>
  <si>
    <t>https://www.cuoihoivietnam.com/xu-huong-cuoi/nha-hang-tiec-cuoi-capella-gallery-hall</t>
  </si>
  <si>
    <t>nhà hàng tân cảng</t>
  </si>
  <si>
    <t>hinh cuoi dep nhat 2016</t>
  </si>
  <si>
    <t>áo dài màu cam đất</t>
  </si>
  <si>
    <t>https://www.cuoihoivietnam.com/xu-huong-cuoi/ao-dai-mau-cam-dat</t>
  </si>
  <si>
    <t>đám nói là gì</t>
  </si>
  <si>
    <t>https://www.cuoihoivietnam.com/xu-huong-cuoi/can-chuan-gi-cho-le-dam-ngo-hay-con-goi-la-dam-noi</t>
  </si>
  <si>
    <t>https://www.cuoihoivietnam.com/xu-huong-cuoi/thuc-don-nha-hang-tiec-cuoi-nam-bo-au-co</t>
  </si>
  <si>
    <t>nhà hàng tiệc cưới nam bộ hòa bình</t>
  </si>
  <si>
    <t>https://www.cuoihoivietnam.com/xu-huong-cuoi/nha-hang-tiec-cuoi-nam-bo-65-hoa-binh</t>
  </si>
  <si>
    <t>https://www.cuoihoivietnam.com/xu-huong-cuoi/nha-hang-tiec-cuoi-o-quan-1-tp-hcm</t>
  </si>
  <si>
    <t>thực đơn nhà hàng vườn cau</t>
  </si>
  <si>
    <t>https://www.cuoihoivietnam.com/xu-huong-cuoi/thuc-don-nha-hang-tiec-cuoi-vuon-cau</t>
  </si>
  <si>
    <t>nhà hàng tiệc cưới quận 6</t>
  </si>
  <si>
    <t>https://www.cuoihoivietnam.com/xu-huong-cuoi/danh-sach-nha-hang-tiec-cuoi-o-quan-6</t>
  </si>
  <si>
    <t>mc đám cưới quê làm thơ dẫn chương trình</t>
  </si>
  <si>
    <t>https://www.cuoihoivietnam.com/xu-huong-cuoi/anh-cuoi-dep-phim-truong-moc-thanh-quan-7</t>
  </si>
  <si>
    <t>the mun cat</t>
  </si>
  <si>
    <t>https://www.cuoihoivietnam.com/themuncat</t>
  </si>
  <si>
    <t>https://www.cuoihoivietnam.com/xu-huong-cuoi/thuc-don-nha-hang-tiec-cuoi-queen-plaza</t>
  </si>
  <si>
    <t>album cuoi dep 2016</t>
  </si>
  <si>
    <t>https://www.cuoihoivietnam.com/xu-huong-cuoi/top-11-anh-cuoi-dep-nhat-2016</t>
  </si>
  <si>
    <t>nhà hàng nam bộ hòa bình</t>
  </si>
  <si>
    <t>tóc cô dâu 2016</t>
  </si>
  <si>
    <t>https://www.cuoihoivietnam.com/xu-huong-cuoi/top-5-kieu-toc-tet-co-dau-xem-la-me-2016</t>
  </si>
  <si>
    <t>nha hang nam bo 65 hoa binh</t>
  </si>
  <si>
    <t>danh sách nhà hàng tiệc cưới tphcm</t>
  </si>
  <si>
    <t>https://www.cuoihoivietnam.com/xu-huong-cuoi/danh-sach-nha-hang-tiec-cuoi-tp-hcm</t>
  </si>
  <si>
    <t>trang phục đám hỏi</t>
  </si>
  <si>
    <t>themuncat</t>
  </si>
  <si>
    <t>nhà hàng queen plaza thành thái</t>
  </si>
  <si>
    <t>https://www.cuoihoivietnam.com/xu-huong-cuoi/thuc-don-nha-hang-tiec-cuoi-queen-plaza-thanh-thai</t>
  </si>
  <si>
    <t>dù kết hôn hay chưa bạn nên đọc bài này</t>
  </si>
  <si>
    <t>https://www.cuoihoivietnam.com/cuoc-song-moi/du-ban-ket-hon-hay-chua-cung-nen-doc-het-cau-chuyen-nay</t>
  </si>
  <si>
    <t>https://www.cuoihoivietnam.com/xu-huong-cuoi/gia-tiec-cuoi-nha-hang-luxury-palace-go-vap</t>
  </si>
  <si>
    <t>https://www.cuoihoivietnam.com/thiepcuoimoondesign/hinh-anh/thiep-cuoi-vip-moon-design</t>
  </si>
  <si>
    <t>vest chú rể kiểu hàn quốc</t>
  </si>
  <si>
    <t>https://www.cuoihoivietnam.com/xu-huong-cuoi/vest-chu-re-kieu-han-quoc</t>
  </si>
  <si>
    <t>nhà hàng tiệc cưới mỹ mỹ</t>
  </si>
  <si>
    <t>https://www.cuoihoivietnam.com/mymywedding/hinh-anh/gioi-thieu-ve-nha-hang-my-my-wedding-center</t>
  </si>
  <si>
    <t>https://www.cuoihoivietnam.com/xu-huong-cuoi/nha-hang-tiec-cuoi-thien-hong</t>
  </si>
  <si>
    <t>https://www.cuoihoivietnam.com/xu-huong-cuoi/nha-hang-tiec-cuoi-quan-2</t>
  </si>
  <si>
    <t>nhà hàng tiệc cưới metropole lý chính thắng</t>
  </si>
  <si>
    <t>https://www.cuoihoivietnam.com/xu-huong-cuoi/bang-gia-nha-hang-tiec-cuoi-metropole</t>
  </si>
  <si>
    <t>litaphoto</t>
  </si>
  <si>
    <t>https://www.cuoihoivietnam.com/litaphoto</t>
  </si>
  <si>
    <t>kieu toc co dau 2016</t>
  </si>
  <si>
    <t>nha hang tiec cuoi quan 10</t>
  </si>
  <si>
    <t>nhà hàng kim thanh quận 10</t>
  </si>
  <si>
    <t>https://www.cuoihoivietnam.com/xu-huong-cuoi/nha-hang-tiec-cuoi-kim-thanh</t>
  </si>
  <si>
    <t>thơ đám cưới quê</t>
  </si>
  <si>
    <t>mỹ mỹ wedding center</t>
  </si>
  <si>
    <t>maze of space</t>
  </si>
  <si>
    <t>https://www.cuoihoivietnam.com/xu-huong-cuoi/maze-of-space-phim-truong-xanh-mat-nhat-sai-gon</t>
  </si>
  <si>
    <t>dich vu cuoi hoi tuan ngoc</t>
  </si>
  <si>
    <t>https://www.cuoihoivietnam.com/cuoihoituanngoc</t>
  </si>
  <si>
    <t>giày cưới venice princess</t>
  </si>
  <si>
    <t>https://www.cuoihoivietnam.com/giaycuoi/hinh-anh/giay-cuoi-co-dau-venice-princess</t>
  </si>
  <si>
    <t>ảnh cưới khoả thân</t>
  </si>
  <si>
    <t>nhạc đám cưới nhà thờ</t>
  </si>
  <si>
    <t>https://www.cuoihoivietnam.com/xu-huong-cuoi/top-10-bai-nhac-thanh-ca-dam-cuoi-hay-nhat-cho-le-cuoi-cong-giao</t>
  </si>
  <si>
    <t>lễ ăn hỏi gồm những gì</t>
  </si>
  <si>
    <t>https://www.cuoihoivietnam.com/xu-huong-cuoi/nghi-thuc-le-an-hoi-gom-nhung-gi</t>
  </si>
  <si>
    <t>65 hoa binh</t>
  </si>
  <si>
    <t>cuoihoi24h</t>
  </si>
  <si>
    <t>https://www.cuoihoivietnam.com/cuoihoi24h</t>
  </si>
  <si>
    <t>bài hát lễ cưới nhà thờ</t>
  </si>
  <si>
    <t>đám hỏi miền tây</t>
  </si>
  <si>
    <t>https://www.cuoihoivietnam.com/xu-huong-cuoi/ban-co-biet-trinh-tu-dam-hoi-o-mien-tay-nam-bo</t>
  </si>
  <si>
    <t>quyên nguyễn studio</t>
  </si>
  <si>
    <t>https://www.cuoihoivietnam.com/quyennguyenbridal</t>
  </si>
  <si>
    <t>nhà hàng metropole lý chính thắng</t>
  </si>
  <si>
    <t>cô dâu tóc ngắn mặc áo dài</t>
  </si>
  <si>
    <t>https://www.cuoihoivietnam.com/xu-huong-cuoi/4-kieu-toc-ngan-dep-cho-co-dau-mac-ao-dai</t>
  </si>
  <si>
    <t>hướng dẫn cách xây mâm trầu cau</t>
  </si>
  <si>
    <t>https://www.cuoihoivietnam.com/xu-huong-cuoi/huong-dan-cach-xep-mam-qua-ngay-cuoi-dep</t>
  </si>
  <si>
    <t>những câu nói hay của mc đám cưới</t>
  </si>
  <si>
    <t>lễ đính hôn cô dâu mặc gì</t>
  </si>
  <si>
    <t>áo cưới toàn thanh bình dương</t>
  </si>
  <si>
    <t>https://www.cuoihoivietnam.com/aocuoitoanthanh/hinh-anh/studio-chup-anh-cuoi-dep-o-binh-duong-toan-thanh-bridal</t>
  </si>
  <si>
    <t>nhà hàng honeymoon</t>
  </si>
  <si>
    <t>https://www.cuoihoivietnam.com/xu-huong-cuoi/nha-hang-tiec-cuoi-honeymoon</t>
  </si>
  <si>
    <t>https://www.cuoihoivietnam.com/xu-huong-cuoi/thuc-don-nha-hang-tiec-cuoi-le-jardin</t>
  </si>
  <si>
    <t>thuc don nha hang ai hue 1</t>
  </si>
  <si>
    <t>https://www.cuoihoivietnam.com/xu-huong-cuoi/thuc-don-tiec-cuoi-nha-hang-ai-hue</t>
  </si>
  <si>
    <t>phong tục cưới hỏi miền tây</t>
  </si>
  <si>
    <t>https://www.cuoihoivietnam.com/xu-huong-cuoi/phong-tuc-cuoi-hoi-mien-tay-nam-bo</t>
  </si>
  <si>
    <t>ao cuoi toan thanh</t>
  </si>
  <si>
    <t>kiểu tóc cô dâu đẹp 2016</t>
  </si>
  <si>
    <t>danh sách nhà hàng tiệc cưới</t>
  </si>
  <si>
    <t>nhà hàng adora hoàng văn thụ</t>
  </si>
  <si>
    <t>nhạc lễ cưới nhà thờ</t>
  </si>
  <si>
    <t>https://www.cuoihoivietnam.com/xu-huong-cuoi/bang-gia-thuc-don-tiec-cuoi-nha-hang-merperle-crystal-palace-quan-7</t>
  </si>
  <si>
    <t>kỷ niệm 5 năm ngày cưới nên làm gì</t>
  </si>
  <si>
    <t>https://www.cuoihoivietnam.com/xu-huong-cuoi/ky-niem-5-nam-ngay-cuoi-nen-lam-gi-cho-that-y-nghia</t>
  </si>
  <si>
    <t>https://www.cuoihoivietnam.com/xu-huong-cuoi/5-nha-hang-tiec-cuoi-gia-re-uy-tin-tai-tp-hcm</t>
  </si>
  <si>
    <t>https://www.cuoihoivietnam.com/xu-huong-cuoi/trung-tam-hoi-nghi-tiec-cuoi-tdg-center</t>
  </si>
  <si>
    <t>thiệp cưới đẹp 2018</t>
  </si>
  <si>
    <t>https://www.cuoihoivietnam.com/xu-huong-cuoi/12-mau-thiep-cuoi-dep-cho-mua-cuoi-2018</t>
  </si>
  <si>
    <t>tap chi cuoi hoi</t>
  </si>
  <si>
    <t>nhà hàng tiệc cưới ở thủ đức</t>
  </si>
  <si>
    <t>https://www.cuoihoivietnam.com/xu-huong-cuoi/nha-hang-tiec-cuoi-quan-thu-duc</t>
  </si>
  <si>
    <t>dem tan hon lang man nhat</t>
  </si>
  <si>
    <t>https://www.cuoihoivietnam.com/cuoc-song-moi/dem-tan-hon-lang-man-nhung-goi-y-hay-cho-vo-chong-moi-cuoi</t>
  </si>
  <si>
    <t>cách kết trầu cau đám cưới</t>
  </si>
  <si>
    <t>giay99.vn</t>
  </si>
  <si>
    <t>https://www.cuoihoivietnam.com/giay99/lien-he</t>
  </si>
  <si>
    <t>mymywedding</t>
  </si>
  <si>
    <t>metropole lý chính thắng</t>
  </si>
  <si>
    <t>nha hang tiec cuoi metropole</t>
  </si>
  <si>
    <t>nhà hàng tiệc cưới quận 4</t>
  </si>
  <si>
    <t>https://www.cuoihoivietnam.com/xu-huong-cuoi/danh-sach-nha-hang-tiec-cuoi-quan-4</t>
  </si>
  <si>
    <t>nha hang tiec cuoi quan 6</t>
  </si>
  <si>
    <t>nhà hàng queen plaza kỳ hòa</t>
  </si>
  <si>
    <t>nhà hàng cát đằng quận 9</t>
  </si>
  <si>
    <t>https://www.cuoihoivietnam.com/xu-huong-cuoi/nha-hang-tiec-cuoi-cat-dang-quan-9</t>
  </si>
  <si>
    <t>vợ chửi chồng là chó</t>
  </si>
  <si>
    <t>https://www.cuoihoivietnam.com/cuoc-song-moi/vo-chui-chong-la-do-cho</t>
  </si>
  <si>
    <t>trung tâm tiệc cưới metropole</t>
  </si>
  <si>
    <t>phim truong moc thanh dong nai</t>
  </si>
  <si>
    <t>https://www.cuoihoivietnam.com/xu-huong-cuoi/10-buc-anh-cuoi-tuyet-dep-phim-truong-moc-thanh-grand-view</t>
  </si>
  <si>
    <t>hera center</t>
  </si>
  <si>
    <t>https://www.cuoihoivietnam.com/xu-huong-cuoi/trung-tam-hoi-nghi-tiec-cuoi-hera-center</t>
  </si>
  <si>
    <t>áo cưới màu vàng đồng</t>
  </si>
  <si>
    <t>https://www.cuoihoivietnam.com/xu-huong-cuoi/vay-cuoi-mau-vang-anh-kim-sang-trong-2020</t>
  </si>
  <si>
    <t>lục lễ trong cưới hỏi</t>
  </si>
  <si>
    <t>https://www.cuoihoivietnam.com/xu-huong-cuoi/6-nghi-le-chinh-hay-con-goi-la-luc-le-trong-dam-cuoi-viet-nam</t>
  </si>
  <si>
    <t>áo dài bưng quả cupid</t>
  </si>
  <si>
    <t>https://www.cuoihoivietnam.com/tieccuoitrongoi</t>
  </si>
  <si>
    <t>áo cưới đỏ</t>
  </si>
  <si>
    <t>https://www.cuoihoivietnam.com/xu-huong-cuoi/vay-cuoi-do</t>
  </si>
  <si>
    <t>nha hang adora hoang van thu</t>
  </si>
  <si>
    <t>áo dài cưới đẹp 2015</t>
  </si>
  <si>
    <t>https://www.cuoihoivietnam.com/xu-huong-cuoi/nhung-mau-ao-dai-cuoi-truyen-thong-dep-2015-cho-co-dau-viet</t>
  </si>
  <si>
    <t>váy cưới tím</t>
  </si>
  <si>
    <t>https://www.cuoihoivietnam.com/xu-huong-cuoi/vay-cuoi-tim-pastel</t>
  </si>
  <si>
    <t>le vu quy</t>
  </si>
  <si>
    <t>nhà hàng trâm anh</t>
  </si>
  <si>
    <t>https://www.cuoihoivietnam.com/xu-huong-cuoi/nha-hang-tiec-cuoi-tram-anh</t>
  </si>
  <si>
    <t>nha hang metropole</t>
  </si>
  <si>
    <t>https://www.cuoihoivietnam.com/xu-huong-cuoi/kich-thuoc-thiep-cuoi-nhu-the-nao-la-chuan</t>
  </si>
  <si>
    <t>chuong trinh le vu quy</t>
  </si>
  <si>
    <t>cung mệnh vợ chồng</t>
  </si>
  <si>
    <t>https://www.cuoihoivietnam.com/cuoc-song-moi/xem-nam-sinh-de-biet-vo-chong-co-hop-nhau-hay-khong</t>
  </si>
  <si>
    <t>cách xếp mâm trầu cau</t>
  </si>
  <si>
    <t>nhà hàng capella 3/2</t>
  </si>
  <si>
    <t>https://www.cuoihoivietnam.com/capellagalleryhall/hinh-anh/nha-hang-tiec-cuoi-capella-3-2</t>
  </si>
  <si>
    <t>những bài hát sôi nổi trong đám cưới</t>
  </si>
  <si>
    <t>https://www.cuoihoivietnam.com/xu-huong-cuoi/nhung-bai-hat-dam-cuoi-nhac-tre-hot-nhat-duoc-su-dung-nhieu-hien-nay</t>
  </si>
  <si>
    <t>lời thề của cô dâu chú rể trong nhà thờ</t>
  </si>
  <si>
    <t>https://www.cuoihoivietnam.com/xu-huong-cuoi/loi-the-trong-le-cuoi-cong-giao</t>
  </si>
  <si>
    <t>tiệm áo cưới ở bình dương</t>
  </si>
  <si>
    <t>https://www.cuoihoivietnam.com/xu-huong-cuoi/tiem-ao-cuoi-dep-binh-duong</t>
  </si>
  <si>
    <t>nhà hàng claris palace</t>
  </si>
  <si>
    <t>https://www.cuoihoivietnam.com/xu-huong-cuoi/bang-gia-thuc-don-nha-hang-tiec-cuoi-claris-palace-thu-duc</t>
  </si>
  <si>
    <t>nhạc đám cưới trong nhà thờ</t>
  </si>
  <si>
    <t>nha hang queen</t>
  </si>
  <si>
    <t>https://www.cuoihoivietnam.com/xu-huong-cuoi/nha-hang-tiec-cuoi-rosa-palace-binh-duong</t>
  </si>
  <si>
    <t>cưới hỏi việt nam</t>
  </si>
  <si>
    <t>nha hang my my</t>
  </si>
  <si>
    <t>thuc don nha hang dong phuong</t>
  </si>
  <si>
    <t>https://www.cuoihoivietnam.com/xu-huong-cuoi/thuc-don-nha-hang-tiec-cuoi-dong-phuong</t>
  </si>
  <si>
    <t>trang suc tan tien</t>
  </si>
  <si>
    <t>ao cuoi mau vang</t>
  </si>
  <si>
    <t>kiểu tóc cho cô dâu lùn</t>
  </si>
  <si>
    <t>https://www.cuoihoivietnam.com/xu-huong-cuoi/bi-quyet-tang-chieu-cao-cho-co-dau-lun</t>
  </si>
  <si>
    <t>ky niem ngay cuoi cưới nên làm gì</t>
  </si>
  <si>
    <t>https://www.cuoihoivietnam.com/xu-huong-cuoi/ky-niem-ngay-cuoi</t>
  </si>
  <si>
    <t>nhà hàng metropole</t>
  </si>
  <si>
    <t>https://www.cuoihoivietnam.com/nhahangqueenplaza</t>
  </si>
  <si>
    <t>album chum anh hai huoc vui nhon</t>
  </si>
  <si>
    <t>thiệp cưới forever hồ văn huê</t>
  </si>
  <si>
    <t>https://www.cuoihoivietnam.com/thiepcuoicaocapforever/lien-he</t>
  </si>
  <si>
    <t>https://www.cuoihoivietnam.com/xu-huong-cuoi/le-dinh-hon-la-gi-le-dinh-hon-va-dam-hoi-co-gi-khac-biet</t>
  </si>
  <si>
    <t>trung tâm hội nghị metropole</t>
  </si>
  <si>
    <t>hoa tươi cài tóc cô dâu</t>
  </si>
  <si>
    <t>https://www.cuoihoivietnam.com/xu-huong-cuoi/10-kieu-toc-co-dau-cai-hoa-tuoi-xinh-xan</t>
  </si>
  <si>
    <t>eastin grand hotel saigon tiec cuoi</t>
  </si>
  <si>
    <t>https://www.cuoihoivietnam.com/xu-huong-cuoi/thuc-don-nha-hang-tiec-cuoi-eastin-grand-hotel-saigon</t>
  </si>
  <si>
    <t>nhạc đám cưới bất hủ việt nam</t>
  </si>
  <si>
    <t>https://www.cuoihoivietnam.com/xu-huong-cuoi/10-ca-khuc-nhac-dam-cuoi-bat-hu-duoc-su-dung-nhieu-nhat-trong-dam-cuoi-viet-nam</t>
  </si>
  <si>
    <t>nhà hàng tiệc cưới văn thánh</t>
  </si>
  <si>
    <t>https://www.cuoihoivietnam.com/xu-huong-cuoi/nha-hang-tiec-cuoi-van-thanh</t>
  </si>
  <si>
    <t>hinh cuoi vui nhon</t>
  </si>
  <si>
    <t>https://www.cuoihoivietnam.com/xu-huong-cuoi/album-anh-cuoi-hai-huoc-vui-nhon</t>
  </si>
  <si>
    <t>that bim toc co dau</t>
  </si>
  <si>
    <t>https://www.cuoihoivietnam.com/xu-huong-cuoi/top-nhung-kieu-toc-duoc-co-dau-ua-chuong</t>
  </si>
  <si>
    <t>phim trường mộc thanh q7</t>
  </si>
  <si>
    <t>save the date nghĩa là gì</t>
  </si>
  <si>
    <t>phim trường mộc thanh grand view</t>
  </si>
  <si>
    <t>https://www.cuoihoivietnam.com/xu-huong-cuoi/top-14-anh-cuoi-phim-truong-moc-thanh-grand-view-dep-nhat-2016</t>
  </si>
  <si>
    <t>nha hang kim thanh</t>
  </si>
  <si>
    <t>kỷ niệm 5 năm ngày cưới</t>
  </si>
  <si>
    <t>nhà hàng cát đằng</t>
  </si>
  <si>
    <t>áo cưới tím</t>
  </si>
  <si>
    <t>ky niem ngay cuoi nen lam gi</t>
  </si>
  <si>
    <t>lễ vu quy tại nhà gái</t>
  </si>
  <si>
    <t>lời thề trong đám cưới ở nhà thờ</t>
  </si>
  <si>
    <t>nhẫn đẹp cho nam</t>
  </si>
  <si>
    <t>https://www.cuoihoivietnam.com/xu-huong-cuoi/10-mau-nhan-nam-tre-trung-va-lich-lam-phu-hop-lam-nhan-cuoi</t>
  </si>
  <si>
    <t>áo cưới màu vàng</t>
  </si>
  <si>
    <t>bim toc co dau</t>
  </si>
  <si>
    <t>chup hinh ngoai canh o phu my hung</t>
  </si>
  <si>
    <t>phim trường mộc thanh quận 7</t>
  </si>
  <si>
    <t>váy cưới màu đen</t>
  </si>
  <si>
    <t>https://www.cuoihoivietnam.com/xu-huong-cuoi/vay-cuoi-den</t>
  </si>
  <si>
    <t>tiệc cưới metropole</t>
  </si>
  <si>
    <t>váy cưới màu vàng</t>
  </si>
  <si>
    <t>nhà hàng sun palace</t>
  </si>
  <si>
    <t>https://www.cuoihoivietnam.com/xu-huong-cuoi/nha-hang-tiec-cuoi-sun-palace-quan-6</t>
  </si>
  <si>
    <t>https://www.cuoihoivietnam.com/thiepcuoiytuong/lien-he</t>
  </si>
  <si>
    <t>nhà hàng tiệc cưới adora quận 5</t>
  </si>
  <si>
    <t>xe hoa cô dâu</t>
  </si>
  <si>
    <t>https://www.cuoihoivietnam.com/xu-huong-cuoi/mau-trang-tri-xe-hoa-co-dau</t>
  </si>
  <si>
    <t>nhà hàng tiệc cưới trâm anh</t>
  </si>
  <si>
    <t>phim truong eden garden</t>
  </si>
  <si>
    <t>https://www.cuoihoivietnam.com/xu-huong-cuoi/anh-cuoi-dep-phim-truong-en-dee-garden</t>
  </si>
  <si>
    <t>tho mai gia le cuoi hoi</t>
  </si>
  <si>
    <t>https://www.cuoihoivietnam.com/xu-huong-cuoi/phong-tuc-cuoi-hoi-co-truyen-cua-nguoi-viet</t>
  </si>
  <si>
    <t>phim truong dong nam</t>
  </si>
  <si>
    <t>https://www.cuoihoivietnam.com/xu-huong-cuoi/chup-anh-cuoi-phim-truong-2016-phim-truong-dong-nam</t>
  </si>
  <si>
    <t>615a âu cơ. p. hòa thạnh q. tân phú tp.hcm</t>
  </si>
  <si>
    <t>nhà hàng queen plaza</t>
  </si>
  <si>
    <t>nhà hàng seventh palace</t>
  </si>
  <si>
    <t>áo vest chú rể hàn quốc</t>
  </si>
  <si>
    <t>ảnh hoa 8/3</t>
  </si>
  <si>
    <t>https://www.cuoihoivietnam.com/cuoc-song-moi/anh-hoa-dep-cho-ngay-8-thang-3</t>
  </si>
  <si>
    <t>https://www.cuoihoivietnam.com/xu-huong-cuoi/thuc-don-nha-hang-tiec-cuoi-parkroyal</t>
  </si>
  <si>
    <t>nhà hàng tiệc cưới quận thủ đức</t>
  </si>
  <si>
    <t>váy cưới đen</t>
  </si>
  <si>
    <t>váy cưới màu xanh dương</t>
  </si>
  <si>
    <t>https://www.cuoihoivietnam.com/xu-huong-cuoi/10-chiec-vay-cuoi-mau-xanh-duong-long-lay-khong-the-roi-mat</t>
  </si>
  <si>
    <t>truất studio</t>
  </si>
  <si>
    <t>https://www.cuoihoivietnam.com/truatstudio</t>
  </si>
  <si>
    <t>cách làm lúp cô dâu</t>
  </si>
  <si>
    <t>https://www.cuoihoivietnam.com/xu-huong-cuoi/huong-dan-lam-khan-voan-doi-dau</t>
  </si>
  <si>
    <t>thiệp cưới việt tú</t>
  </si>
  <si>
    <t>https://www.cuoihoivietnam.com/thiepviettu/lien-he</t>
  </si>
  <si>
    <t>cô dâu tóc ngắn mặt tròn</t>
  </si>
  <si>
    <t>https://www.cuoihoivietnam.com/xu-huong-cuoi/lam-toc-dep-cho-co-dau-mat-tron</t>
  </si>
  <si>
    <t>cuoihoi</t>
  </si>
  <si>
    <t>https://www.cuoihoivietnam.com/xu-huong-cuoi/nha-hang-tiec-cuoi-nam-bo-au-co</t>
  </si>
  <si>
    <t>ảnh hoa đẹp cho ngày 8-3</t>
  </si>
  <si>
    <t>ra mắt nhà bạn trai nên mua quà gì</t>
  </si>
  <si>
    <t>https://www.cuoihoivietnam.com/xu-huong-cuoi/goi-y-qua-ra-mat-nha-ban-trai</t>
  </si>
  <si>
    <t>bới tóc cô dâu mặt tròn</t>
  </si>
  <si>
    <t>váy cưới màu hồng pastel</t>
  </si>
  <si>
    <t>https://www.cuoihoivietnam.com/xu-huong-cuoi/bst-vay-cuoi-mau-hong-pastel-dep-cho-tiec-cuoi-xuan-he-2017</t>
  </si>
  <si>
    <t>kieu toc tet co dau</t>
  </si>
  <si>
    <t>hoa cưới những chàng trai</t>
  </si>
  <si>
    <t>https://www.cuoihoivietnam.com/anh-cuoi-dep/hoa-cam-tay-nhung-chang-trai</t>
  </si>
  <si>
    <t>nhà hàng adora quận 5</t>
  </si>
  <si>
    <t>thánh đám cưới</t>
  </si>
  <si>
    <t>nhà hàng metropole quận 3</t>
  </si>
  <si>
    <t>kiểu tóc cho cô dâu mặt tròn</t>
  </si>
  <si>
    <t>nhà hàng western palace lê hồng phong</t>
  </si>
  <si>
    <t>https://www.cuoihoivietnam.com/xu-huong-cuoi/nha-hang-tiec-cuoi-western-palace</t>
  </si>
  <si>
    <t>nhà hàng royal palace quận 12</t>
  </si>
  <si>
    <t>https://www.cuoihoivietnam.com/xu-huong-cuoi/nha-hang-tiec-cuoi-royal-palace-quan-12</t>
  </si>
  <si>
    <t>kieu toc co dau 2017</t>
  </si>
  <si>
    <t>tranh ky ten 3d</t>
  </si>
  <si>
    <t>https://www.cuoihoivietnam.com/tranhkyten/hinh-anh/tranh-ky-ten-3d-1</t>
  </si>
  <si>
    <t>hùng đặng studio</t>
  </si>
  <si>
    <t>https://www.cuoihoivietnam.com/hungdangphoto/hinh-anh/wedding-ceremony-in-yellow-minh-son-bao-chau</t>
  </si>
  <si>
    <t>nghi thức lễ vu quy</t>
  </si>
  <si>
    <t>cách xoay mâm trầu cau</t>
  </si>
  <si>
    <t>chụp ảnh công chúa</t>
  </si>
  <si>
    <t>https://www.cuoihoivietnam.com/xu-huong-cuoi/xu-huong-chup-anh-cuoi-hoa-than-thanh-cong-chua-trong-co-tich</t>
  </si>
  <si>
    <t>áo cưới đẹp 2016</t>
  </si>
  <si>
    <t>https://www.cuoihoivietnam.com/xu-huong-cuoi/11-mau-vay-cuoi-mau-xanh-da-troi-nhin-la-me-2016</t>
  </si>
  <si>
    <t>anh hi bridal</t>
  </si>
  <si>
    <t>https://www.cuoihoivietnam.com/anhhibridal/hinh-anh/anh-cuoi-dep-nha-trang-anh-hi-bridal</t>
  </si>
  <si>
    <t>nhà hàng tiệc cưới western palace</t>
  </si>
  <si>
    <t>https://www.cuoihoivietnam.com/nhahangtieccuoiwesternpalace/hinh-anh/sanh-tiec-cuoi-western-palace</t>
  </si>
  <si>
    <t>đám nói</t>
  </si>
  <si>
    <t>https://www.cuoihoivietnam.com/xu-huong-cuoi/nghi-thuc-trong-dam-noi-o-mien-tay-nam-bo</t>
  </si>
  <si>
    <t>nhà hàng luxury nguyễn thái sơn</t>
  </si>
  <si>
    <t>tiec cuoi quan 6</t>
  </si>
  <si>
    <t>danh sách nhà hàng tiệc cưới tại tphcm</t>
  </si>
  <si>
    <t>cách làm tóc cô dâu mặt tròn</t>
  </si>
  <si>
    <t>tóc cho cô dâu mặt tròn</t>
  </si>
  <si>
    <t>chụp hình công chúa</t>
  </si>
  <si>
    <t>xe hoa cưới đẹp nhất</t>
  </si>
  <si>
    <t>thuc don nha hang ai hue</t>
  </si>
  <si>
    <t>https://www.cuoihoivietnam.com/xu-huong-cuoi/nha-hang-tiec-cuoi-a-dong-quan-5</t>
  </si>
  <si>
    <t>đám hỏi chú rể nên mặc gì</t>
  </si>
  <si>
    <t>minh loc bridal</t>
  </si>
  <si>
    <t>https://www.cuoihoivietnam.com/minhlocbridal</t>
  </si>
  <si>
    <t>cô dâu mặt tròn</t>
  </si>
  <si>
    <t>những bài hát đám cưới soi dong remix</t>
  </si>
  <si>
    <t>nhung kieu toc co dau dep nhat nam 2012</t>
  </si>
  <si>
    <t>metropole tiec cuoi</t>
  </si>
  <si>
    <t>phim trường mộc thanh đồng nai</t>
  </si>
  <si>
    <t>kiểu tóc đẹp cho cô dâu mặt tròn</t>
  </si>
  <si>
    <t>lại quả cho nhà trai gồm những gì</t>
  </si>
  <si>
    <t>https://www.cuoihoivietnam.com/xu-huong-cuoi/phong-tuc-lai-qua-trong-le-an-hoi</t>
  </si>
  <si>
    <t>chú rể mặc gì trong đám hỏi</t>
  </si>
  <si>
    <t>các kiểu tóc cô dâu mặt tròn</t>
  </si>
  <si>
    <t>binh toc co dau</t>
  </si>
  <si>
    <t>kiểu tóc cô dâu đội vòng hoa</t>
  </si>
  <si>
    <t>https://www.cuoihoivietnam.com/xu-huong-cuoi/goi-y-5-kieu-toc-co-dau-voi-vong-hoa-dep-2017</t>
  </si>
  <si>
    <t>nhạc thánh ca đám cưới</t>
  </si>
  <si>
    <t>bảng giá thực đơn nhà hàng</t>
  </si>
  <si>
    <t>sago wedding</t>
  </si>
  <si>
    <t>https://www.cuoihoivietnam.com/sago-wedding/lien-he</t>
  </si>
  <si>
    <t>nhà hàng queen</t>
  </si>
  <si>
    <t>nhà hàng tiệc cưới adora hoàng văn thụ</t>
  </si>
  <si>
    <t>nhung kieu nhan nam dep</t>
  </si>
  <si>
    <t>nhà hàng tiệc cưới lê hồng phong</t>
  </si>
  <si>
    <t>thiệp cưới màu hồng</t>
  </si>
  <si>
    <t>https://www.cuoihoivietnam.com/xu-huong-cuoi/thiep-cuoi-mau-hong</t>
  </si>
  <si>
    <t>áo dài màu cam</t>
  </si>
  <si>
    <t>áo dài cưới đẹp 2017</t>
  </si>
  <si>
    <t>https://www.cuoihoivietnam.com/xu-huong-cuoi/10-mau-ao-dai-cuoi-mau-trang-dep-nhat-2016</t>
  </si>
  <si>
    <t>cuoi hoi 24h</t>
  </si>
  <si>
    <t>áo cưới đen</t>
  </si>
  <si>
    <t>áo dài đám hỏi màu hồng phấn</t>
  </si>
  <si>
    <t>https://www.cuoihoivietnam.com/xu-huong-cuoi/10-mau-ao-cuoi-hong-ngot-ngao-cho-co-dau</t>
  </si>
  <si>
    <t>nha hang tiec cuoi quan 4</t>
  </si>
  <si>
    <t>nhac le cuoi cong giao</t>
  </si>
  <si>
    <t>nhà hàng tiệc cưới hoa viên nam bộ</t>
  </si>
  <si>
    <t>gối nhẫn cưới</t>
  </si>
  <si>
    <t>https://www.cuoihoivietnam.com/xu-huong-cuoi/goi-nhan-cuoi-xinh-xan</t>
  </si>
  <si>
    <t>https://www.cuoihoivietnam.com/tiarastudio/hinh-anh/anh-cuoi-dep-tiara-studio</t>
  </si>
  <si>
    <t>nhà hàng metropole 216 lý chính thắng quận 3</t>
  </si>
  <si>
    <t>cách trang trí xe hoa cô dâu</t>
  </si>
  <si>
    <t>tho mc đám cưới</t>
  </si>
  <si>
    <t>huy nguyen studio</t>
  </si>
  <si>
    <t>https://www.cuoihoivietnam.com/huynguyenstudio</t>
  </si>
  <si>
    <t>cách làm mâm trầu cau</t>
  </si>
  <si>
    <t>chúc mừng đám cưới tiếng anh</t>
  </si>
  <si>
    <t>https://www.cuoihoivietnam.com/xu-huong-cuoi/loi-chuc-dam-cuoi-bang-tieng-anh-nao-hay-va-y-nghia-nhat-hien-nay</t>
  </si>
  <si>
    <t>metropole ly chinh thang</t>
  </si>
  <si>
    <t>cuoi hoi quang dung</t>
  </si>
  <si>
    <t>https://www.cuoihoivietnam.com/cuoihoitrongoiquangdung</t>
  </si>
  <si>
    <t>edena vietnam</t>
  </si>
  <si>
    <t>https://www.cuoihoivietnam.com/edena/lien-he</t>
  </si>
  <si>
    <t>áo dài cưới màu hồng cánh sen</t>
  </si>
  <si>
    <t>https://www.cuoihoivietnam.com/xu-huong-cuoi/10-mau-ao-dai-cuoi-mau-hong-canh-sen-sang-trong-cho-co-dau</t>
  </si>
  <si>
    <t>cách làm hoa giấy trang trí tiệc cưới</t>
  </si>
  <si>
    <t>https://www.cuoihoivietnam.com/xu-huong-cuoi/cach-lam-hoa-giay-backdrop-don-gian</t>
  </si>
  <si>
    <t>vest chú rể hàn quốc</t>
  </si>
  <si>
    <t>thiep cuoi viet tu</t>
  </si>
  <si>
    <t>cách làm hoa giấy trang trí đám cưới</t>
  </si>
  <si>
    <t>nhà hàng western palace quận 10</t>
  </si>
  <si>
    <t>đám cưới minh tuyết tại mỹ</t>
  </si>
  <si>
    <t>https://www.cuoihoivietnam.com/cong-dong/dam-cuoi-ca-si-minh-tuyet</t>
  </si>
  <si>
    <t>anh cuoi vui nhon</t>
  </si>
  <si>
    <t>moon palace</t>
  </si>
  <si>
    <t>https://www.cuoihoivietnam.com/xu-huong-cuoi/trung-tam-hoi-nghi-tiec-cuoi-moon-palace-thu-duc</t>
  </si>
  <si>
    <t>nha hang tiec cuoi quan 3</t>
  </si>
  <si>
    <t>váy cưới đỏ</t>
  </si>
  <si>
    <t>én event space</t>
  </si>
  <si>
    <t>https://www.cuoihoivietnam.com/xu-huong-cuoi/nha-hang-en-event-space</t>
  </si>
  <si>
    <t>nhà hàng le jardin</t>
  </si>
  <si>
    <t>nhà hàng đại hỷ quận 6</t>
  </si>
  <si>
    <t>tóc đẹp cho cô dâu mặt tròn</t>
  </si>
  <si>
    <t>nha hang tiec cuoi thu duc</t>
  </si>
  <si>
    <t>anh cuoi ngoc huy</t>
  </si>
  <si>
    <t>https://www.cuoihoivietnam.com/xu-huong-cuoi/anh-cuoi-dep-tu-nhien-chup-boi-ngoc-huy-studio</t>
  </si>
  <si>
    <t>ki niem ngay cuoi nen lam gi</t>
  </si>
  <si>
    <t>nha hang queen plaza q5</t>
  </si>
  <si>
    <t>Process</t>
  </si>
  <si>
    <t>Cầu hôn</t>
  </si>
  <si>
    <t>Ăn hỏi (Đính hôn)</t>
  </si>
  <si>
    <t>Đám cưới (tiệc vu quy, lễ xin dâu (lễ rước dâu), lễ gia tiên ở nhà trai và tiệc tân hôn)</t>
  </si>
  <si>
    <t>Đang ở chế độ having same terms</t>
  </si>
  <si>
    <t>Group 1</t>
  </si>
  <si>
    <t>Group 2</t>
  </si>
  <si>
    <t>Group 3</t>
  </si>
  <si>
    <t>Group 4</t>
  </si>
  <si>
    <t>Group 5</t>
  </si>
  <si>
    <t>Seeding</t>
  </si>
  <si>
    <t>cầu hôn</t>
  </si>
  <si>
    <t>lễ ăn hỏi, đính hôn</t>
  </si>
  <si>
    <t>cưới, đám cưới, tiệc cưới, thành hôn, lễ vu quy, lễ nạp tài, lễ rước dâu, lễ gia tiên, lễ tân hôn</t>
  </si>
  <si>
    <t>tân hôn, hôn nhân, kỷ niệm ngày cưới</t>
  </si>
  <si>
    <t>Difficulty</t>
  </si>
  <si>
    <t>thám tử lừng danh conan: lễ cầu hồn của thám tử</t>
  </si>
  <si>
    <t>ngô lỗi và đàm tùng vận</t>
  </si>
  <si>
    <t>câu điều kiện hỗn hợp</t>
  </si>
  <si>
    <t>phụ nữ cầu hôn</t>
  </si>
  <si>
    <t>kỳ ngộ đạm thi bình</t>
  </si>
  <si>
    <t>le pavillon hoi an luxury resort &amp; spa</t>
  </si>
  <si>
    <t>tớ thích cậu hơn cả harvard</t>
  </si>
  <si>
    <t>cây bị ngộ độc đạm</t>
  </si>
  <si>
    <t>cầu hôn lyric</t>
  </si>
  <si>
    <t>nhà trai nói gì trong lễ dạm ngõ</t>
  </si>
  <si>
    <t>giá lễ ăn hỏi 5 tráp</t>
  </si>
  <si>
    <t>vòng tay cầu hôn</t>
  </si>
  <si>
    <t>bài phát biểu trong lễ ăn hỏi</t>
  </si>
  <si>
    <t>ngày cưới</t>
  </si>
  <si>
    <t>câu so sánh hơn</t>
  </si>
  <si>
    <t>phát biểu của nhà trai trong lễ dạm ngõ</t>
  </si>
  <si>
    <t>lễ ăn hỏi cần những gì</t>
  </si>
  <si>
    <t>lời cầu hôn phim</t>
  </si>
  <si>
    <t>phát biểu lễ dạm ngõ</t>
  </si>
  <si>
    <t>bài phát biểu trong lễ ăn hỏi và lễ cưới</t>
  </si>
  <si>
    <t>nhẫn cầu hôn vàng tây</t>
  </si>
  <si>
    <t>thủ tục dạm ngõ miền bắc</t>
  </si>
  <si>
    <t>cậu bé tí hon</t>
  </si>
  <si>
    <t>lễ dạm ngõ miền bắc</t>
  </si>
  <si>
    <t>lễ hội holi ở ấn độ</t>
  </si>
  <si>
    <t>cấu trúc so sánh hơn</t>
  </si>
  <si>
    <t>tráp dạm ngõ</t>
  </si>
  <si>
    <t>thánh ca cầu hồn</t>
  </si>
  <si>
    <t>ngõ vắng xôn xao đàm vĩnh hưng</t>
  </si>
  <si>
    <t>ba le well hoi an</t>
  </si>
  <si>
    <t>lễ cưới</t>
  </si>
  <si>
    <t>cấu trúc so sánh hơn nhất</t>
  </si>
  <si>
    <t>lễ dạm ngõ gồm những gì</t>
  </si>
  <si>
    <t>le an hoi 5 trap</t>
  </si>
  <si>
    <t>nhẫn cầu hôn pnj</t>
  </si>
  <si>
    <t>ngõ cụt đâm vào nhà</t>
  </si>
  <si>
    <t>le belhamy hoi an</t>
  </si>
  <si>
    <t>cầu hôn văn mai hương</t>
  </si>
  <si>
    <t>tráp dạm ngõ đẹp</t>
  </si>
  <si>
    <t>le belhamy hoi an resort and spa</t>
  </si>
  <si>
    <t>shin cậu bé bút chì và vị hôn thê đến từ tương lai</t>
  </si>
  <si>
    <t>dạm ngõ và ăn hỏi</t>
  </si>
  <si>
    <t>các món ăn từ cá hồi phi lê</t>
  </si>
  <si>
    <t>đơn yêu cầu công nhận thuận tình ly hôn</t>
  </si>
  <si>
    <t>cách nấu cháo ngô cho bé ăn dặm</t>
  </si>
  <si>
    <t>lễ hội hội an</t>
  </si>
  <si>
    <t>vũ khắc tiệp cầu hôn ngọc trinh</t>
  </si>
  <si>
    <t>lời phát biểu trong lễ dạm ngõ</t>
  </si>
  <si>
    <t>le pavillon hoi an boutique hotel &amp; spa</t>
  </si>
  <si>
    <t>giải thích câu một cây làm chẳng nên non ba cây chụm lại nên hòn núi cao</t>
  </si>
  <si>
    <t>dạm ngõ mặc gì</t>
  </si>
  <si>
    <t>lễ ăn hỏi 9 tráp</t>
  </si>
  <si>
    <t>giải thích câu tục ngữ tốt gỗ hơn tốt nước sơn</t>
  </si>
  <si>
    <t>đầm đẹp giá rẻ bất ngờ tphcm</t>
  </si>
  <si>
    <t>cách phát biểu trong lễ ăn hỏi</t>
  </si>
  <si>
    <t>chiếc vòng cầu hôn</t>
  </si>
  <si>
    <t>bai phát biểu lễ dạm ngõ</t>
  </si>
  <si>
    <t>le an hoi</t>
  </si>
  <si>
    <t>so sánh cơ quan sinh dưỡng của cây rêu và cây dương xỉ cây nào có cấu tạo phức tạp hơn</t>
  </si>
  <si>
    <t>phát biểu lễ ăn hỏi</t>
  </si>
  <si>
    <t>tran thanh cau hon hari won</t>
  </si>
  <si>
    <t>bài phát biểu lễ dạm ngõ hay nhất</t>
  </si>
  <si>
    <t>giải thích câu tục ngữ một cây làm chẳng nên non ba cây chụm lại nên hòn núi cao</t>
  </si>
  <si>
    <t>nhạc cưới</t>
  </si>
  <si>
    <t>nhẫn cầu hôn đeo ngón nào</t>
  </si>
  <si>
    <t>đồ lễ dạm ngõ</t>
  </si>
  <si>
    <t>đồ lễ ăn hỏi</t>
  </si>
  <si>
    <t>câu nói hay về vẻ đẹp tâm hồn</t>
  </si>
  <si>
    <t>bất ngờ em nói chia tay dù lúc tôi đang yêu em đắm say</t>
  </si>
  <si>
    <t>nhà hàng lê bá truyền hội an</t>
  </si>
  <si>
    <t>những câu nói khiến chàng yêu bạn hơn</t>
  </si>
  <si>
    <t>đám cưới của ngô kiến huy và thụy anh</t>
  </si>
  <si>
    <t>lễ ăn hỏi 9 tráp rồng phượng</t>
  </si>
  <si>
    <t>cậu hôn anh một cái</t>
  </si>
  <si>
    <t>thủ tục lễ dạm ngõ</t>
  </si>
  <si>
    <t>lễ hội hoa đăng hội an</t>
  </si>
  <si>
    <t>kinh cầu cho các linh hồn</t>
  </si>
  <si>
    <t>mâm lễ dạm ngõ</t>
  </si>
  <si>
    <t>lời bài hát cầu hôn</t>
  </si>
  <si>
    <t>đàm tùng vận ngô lỗi</t>
  </si>
  <si>
    <t>lễ hội ấn độ</t>
  </si>
  <si>
    <t>tổ chức đám cưới</t>
  </si>
  <si>
    <t>mua nhẫn cầu hôn ở đâu</t>
  </si>
  <si>
    <t>ngô kiến huy đám cưới</t>
  </si>
  <si>
    <t>lời phát biểu của nhà trai trong lễ ăn hỏi</t>
  </si>
  <si>
    <t>rước lễ lần đầu</t>
  </si>
  <si>
    <t>cau co goi hon</t>
  </si>
  <si>
    <t>lễ dạm ngõ miền trung</t>
  </si>
  <si>
    <t>le pavillon hoi an</t>
  </si>
  <si>
    <t>thám tử lừng danh conan lễ cầu hồn của thám tử</t>
  </si>
  <si>
    <t>đám cưới khổng tú quỳnh và ngô kiến huy</t>
  </si>
  <si>
    <t>lễ hội ánh sáng hội an</t>
  </si>
  <si>
    <t>karaoke vòng tay cầu hôn</t>
  </si>
  <si>
    <t>lẵng hoa quả dạm ngõ</t>
  </si>
  <si>
    <t>lễ ăn hỏi tiếng anh là gì</t>
  </si>
  <si>
    <t>lễ cầu hồn của thám tử</t>
  </si>
  <si>
    <t>lễ dạm ngõ là gì</t>
  </si>
  <si>
    <t>nghi thức lễ cưới ở nhà gái</t>
  </si>
  <si>
    <t>cách hôn cậu nhỏ của chàng</t>
  </si>
  <si>
    <t>nhà đâm ngõ</t>
  </si>
  <si>
    <t>nhà hàng hội an lê thánh tôn</t>
  </si>
  <si>
    <t>101 lời cầu hôn</t>
  </si>
  <si>
    <t>ngô thanh vân yêu say đắm johnny trí nguyễn</t>
  </si>
  <si>
    <t>tráp ăn hỏi 5 lễ</t>
  </si>
  <si>
    <t>nhạc cầu hồn công giáo</t>
  </si>
  <si>
    <t>loi phat bieu le dam ngo</t>
  </si>
  <si>
    <t>mina le villa hoi an</t>
  </si>
  <si>
    <t>cầu hôn hợp âm</t>
  </si>
  <si>
    <t>nếu ngày ấy anh ngỏ lời thương và yêu đậm sâu với em</t>
  </si>
  <si>
    <t>bài phát biểu lễ ăn hỏi họ nhà gái</t>
  </si>
  <si>
    <t>truong giang cau hon</t>
  </si>
  <si>
    <t>cháo ngô ngọt cho bé ăn dặm</t>
  </si>
  <si>
    <t>lễ hội ẩm thực hội an</t>
  </si>
  <si>
    <t>clip cách hôn cậu bé của chàng</t>
  </si>
  <si>
    <t>lễ vật dạm ngõ</t>
  </si>
  <si>
    <t>lễ ăn hỏi 5 tráp</t>
  </si>
  <si>
    <t>phim lời cầu hôn</t>
  </si>
  <si>
    <t>dạm ngõ là gì</t>
  </si>
  <si>
    <t>lễ ăn hỏi 9 tráp gồm những gì</t>
  </si>
  <si>
    <t>chứng minh câu tục ngữ tốt gỗ hơn tốt nước sơn</t>
  </si>
  <si>
    <t>đám cưới ngô kỳ long</t>
  </si>
  <si>
    <t>cách sắp lễ ăn hỏi 5 tráp</t>
  </si>
  <si>
    <t>hòn cau</t>
  </si>
  <si>
    <t>dam me ngo quoc linh</t>
  </si>
  <si>
    <t>lễ ăn hỏi là gì</t>
  </si>
  <si>
    <t>lễ đính hôn là gì</t>
  </si>
  <si>
    <t>cách hôn cậu nhỏ như thế nào</t>
  </si>
  <si>
    <t>chế biến ngô cho bé ăn dặm</t>
  </si>
  <si>
    <t>bai phat bieu le an hoi cua nha trai</t>
  </si>
  <si>
    <t>tham tu lung danh conan le cau hon tham tu</t>
  </si>
  <si>
    <t>tôi dám hát ngo kien huy</t>
  </si>
  <si>
    <t>nghi lễ ăn hỏi</t>
  </si>
  <si>
    <t>conan le cau hon cua tham tu thuyet minh</t>
  </si>
  <si>
    <t>dam cuoi ngo ky long</t>
  </si>
  <si>
    <t>ba le market hoi an</t>
  </si>
  <si>
    <t>đám hỏi là gì</t>
  </si>
  <si>
    <t>nhan cau hon</t>
  </si>
  <si>
    <t>mẫu tráp dạm ngõ</t>
  </si>
  <si>
    <t>kịch bản lễ ăn hỏi</t>
  </si>
  <si>
    <t>anh dám cầu hôn em dám cưới</t>
  </si>
  <si>
    <t>đâm đầu xe vào ngõ cụt</t>
  </si>
  <si>
    <t>lễ hội diwali tại ấn độ</t>
  </si>
  <si>
    <t>tháng cầu cho các linh hồn</t>
  </si>
  <si>
    <t>đàm dưỡng ngô</t>
  </si>
  <si>
    <t>lễ hội cầu an bản mường</t>
  </si>
  <si>
    <t>nhung cau noi hay ve hon nhan buon</t>
  </si>
  <si>
    <t>phat bieu trong le dam ngo</t>
  </si>
  <si>
    <t>le hoi den long o hoi an</t>
  </si>
  <si>
    <t>chuan bi le dam ngo</t>
  </si>
  <si>
    <t>giáo án lễ hội halloween</t>
  </si>
  <si>
    <t>shin cậu bé bút chì vị hôn thê đến từ tương lai</t>
  </si>
  <si>
    <t>tráp dạm ngõ gồm những gì</t>
  </si>
  <si>
    <t>dam cuoi ngo kien huy</t>
  </si>
  <si>
    <t>tráp ăn hỏi 7 lễ</t>
  </si>
  <si>
    <t>phong tục cưới hỏi</t>
  </si>
  <si>
    <t>cách hôn cậu nhỏ điêu luyện</t>
  </si>
  <si>
    <t>dam ngo</t>
  </si>
  <si>
    <t>phông lễ ăn hỏi</t>
  </si>
  <si>
    <t>cầu hôn tiếng anh là gì</t>
  </si>
  <si>
    <t>phat bieu le dam ngo</t>
  </si>
  <si>
    <t>cách bày mâm lễ ăn hỏi</t>
  </si>
  <si>
    <t>lễ hội onam ở ấn độ</t>
  </si>
  <si>
    <t>lễ tân hôn</t>
  </si>
  <si>
    <t>nhaẫn cầu hôn</t>
  </si>
  <si>
    <t>thủ tục dạm ngõ</t>
  </si>
  <si>
    <t>lễ ăn hỏi miền trung</t>
  </si>
  <si>
    <t>đám hỏi nhà gái cần chuẩn bị những gì</t>
  </si>
  <si>
    <t>những câu nói hay về hôn nhân tan vỡ</t>
  </si>
  <si>
    <t>le belhamy hoi an resort &amp; spa</t>
  </si>
  <si>
    <t>câu nói hay về hoàng hôn</t>
  </si>
  <si>
    <t>cách làm sữa ngô cho bé ăn dặm</t>
  </si>
  <si>
    <t>nạp tài</t>
  </si>
  <si>
    <t>tôn ngộ không x đường tăng đam mỹ</t>
  </si>
  <si>
    <t>giáo án trò chuyện về lễ hội mùa xuân</t>
  </si>
  <si>
    <t>lễ gia tiên nhà gái</t>
  </si>
  <si>
    <t>cầu hồn</t>
  </si>
  <si>
    <t>dạm ngõ cần chuẩn bị gì</t>
  </si>
  <si>
    <t>phong bì tiền trong lễ ăn hỏi</t>
  </si>
  <si>
    <t>điều lệ đảng quy định tiêu chuẩn nhiệm vụ và quyền hạn của đảng viên như thế nào</t>
  </si>
  <si>
    <t>conan le cau hon cua tham tu</t>
  </si>
  <si>
    <t>đám dạm ngõ cần chuẩn bị những gì</t>
  </si>
  <si>
    <t>lê ăn hoi</t>
  </si>
  <si>
    <t>trình tự lễ rước dâu miền nam</t>
  </si>
  <si>
    <t>ảnh cầu hôn</t>
  </si>
  <si>
    <t>lời phát biểu dạm ngõ</t>
  </si>
  <si>
    <t>le cabanon hoi an</t>
  </si>
  <si>
    <t>xưng tội rước lễ lần đầu</t>
  </si>
  <si>
    <t>dạm ngõ miền bắc</t>
  </si>
  <si>
    <t>le hoi am thuc hoi an</t>
  </si>
  <si>
    <t>trang trí lễ gia tiên giá rẻ</t>
  </si>
  <si>
    <t>lễ vật khi dạm ngõ</t>
  </si>
  <si>
    <t>lời phát biểu của nhà gái trong lễ ăn hỏi</t>
  </si>
  <si>
    <t>lễ gia tiên công giáo</t>
  </si>
  <si>
    <t>nói gì trong ngày dạm ngõ</t>
  </si>
  <si>
    <t>lễ hội ánh sáng ở ấn độ</t>
  </si>
  <si>
    <t>lễ phả độ gia tiên</t>
  </si>
  <si>
    <t>anh cau hon</t>
  </si>
  <si>
    <t>đồ dạm ngõ</t>
  </si>
  <si>
    <t>sắm lễ ăn hỏi</t>
  </si>
  <si>
    <t>giáo lý xưng tội rước lễ lần đầu</t>
  </si>
  <si>
    <t>câu chuyện hạt giống tâm hồn</t>
  </si>
  <si>
    <t>phát biểu họ nhà trai trong lễ dạm ngõ</t>
  </si>
  <si>
    <t>giếng bá lễ hội an</t>
  </si>
  <si>
    <t>nghi thức lễ rước dâu</t>
  </si>
  <si>
    <t>loi phat bieu trong le dam ngo</t>
  </si>
  <si>
    <t>trình tự lễ ăn hỏi miền bắc</t>
  </si>
  <si>
    <t>gia đình tiến sĩ lê thẩm dương</t>
  </si>
  <si>
    <t>cấu trúc so sánh hơn trong tiếng anh</t>
  </si>
  <si>
    <t>súp ngô cho bé ăn dặm</t>
  </si>
  <si>
    <t>le an hoi dep</t>
  </si>
  <si>
    <t>điều lệ đảng quy định tiêu chuẩn nhiệm vụ và quyền hạn của đảng viên như thế nào lien he ban than</t>
  </si>
  <si>
    <t>những câu nói hay về giận hờn trong tình yêu</t>
  </si>
  <si>
    <t>ngày ấy cứ ngỡ đắm say một đời</t>
  </si>
  <si>
    <t>7 mâm lễ ăn hỏi gồm những gì</t>
  </si>
  <si>
    <t>le ruoc dau</t>
  </si>
  <si>
    <t>cách hôn cậu bé của chàng</t>
  </si>
  <si>
    <t>sự đáng ngờ của tên cấp dưới dâm đãng</t>
  </si>
  <si>
    <t>phat bieu le an hoi cua nha trai</t>
  </si>
  <si>
    <t>mâm quả lễ rước dâu</t>
  </si>
  <si>
    <t>xin phép dạm ngõ</t>
  </si>
  <si>
    <t>các lễ hội ở nghệ an</t>
  </si>
  <si>
    <t>đám cưới không làm lễ gia tiên</t>
  </si>
  <si>
    <t>ngộ độc nha đam</t>
  </si>
  <si>
    <t>le ba truyen restaurant hoi an</t>
  </si>
  <si>
    <t>le gia tien cua nguoi cong giao</t>
  </si>
  <si>
    <t>dạm ngõ tiếng anh là gì</t>
  </si>
  <si>
    <t>lễ ăn hỏi tiếng anh</t>
  </si>
  <si>
    <t>dịch vụ trang trí lễ gia tiên</t>
  </si>
  <si>
    <t>chuẩn bị gì cho lễ dạm ngõ</t>
  </si>
  <si>
    <t>lễ hội mai an tiêm</t>
  </si>
  <si>
    <t>le gia tien nha trai</t>
  </si>
  <si>
    <t>video cách hôn cậu nhỏ điêu luyện</t>
  </si>
  <si>
    <t>lễ dạm ngõ cần những gì</t>
  </si>
  <si>
    <t>tóc cưới</t>
  </si>
  <si>
    <t>cậu ấy nhỏ hơn 1 tuổi</t>
  </si>
  <si>
    <t>trang trí sảnh cưới</t>
  </si>
  <si>
    <t>nhẫn cầu hôn giá bao nhiêu</t>
  </si>
  <si>
    <t>dạm ngõ như thế nào</t>
  </si>
  <si>
    <t>loi phat bieu le an hoi</t>
  </si>
  <si>
    <t>lễ vu quy và lễ thành hôn</t>
  </si>
  <si>
    <t>loi bai hat chiec vong cau hon</t>
  </si>
  <si>
    <t>trường tiểu học ngô bình an, đầm dơi</t>
  </si>
  <si>
    <t>lễ hội nghệ an</t>
  </si>
  <si>
    <t>thủ tục lễ rước dâu</t>
  </si>
  <si>
    <t>xem phim cú đấm bất ngờ</t>
  </si>
  <si>
    <t>le pavillon villa hoi an</t>
  </si>
  <si>
    <t>bài khấn lễ gia tiên ngày cưới</t>
  </si>
  <si>
    <t>tráp dạm ngõ sang trọng</t>
  </si>
  <si>
    <t>phát biểu trong lễ ăn hỏi của nhà trai</t>
  </si>
  <si>
    <t>lễ phả độ gia tiên là gì</t>
  </si>
  <si>
    <t>những chiếc đầm dự tiệc không thể làm ngơ</t>
  </si>
  <si>
    <t>giờ lễ nhà thờ hội an</t>
  </si>
  <si>
    <t>lễ gia tiên là gì</t>
  </si>
  <si>
    <t>chứng minh câu tục ngữ một cây làm chẳng nên non ba cây chụm lại nên hòn núi cao</t>
  </si>
  <si>
    <t>những bài phát biểu hay trong lễ dạm ngõ</t>
  </si>
  <si>
    <t>lời dẫn chương trình lễ ăn hỏi</t>
  </si>
  <si>
    <t>quà cảm ơn</t>
  </si>
  <si>
    <t>trần hiểu cầu hôn trần nghiên hy</t>
  </si>
  <si>
    <t>2 năm trôi qua nhưng tình không dám ngỏ</t>
  </si>
  <si>
    <t>dẫn chương trình lễ ăn hỏi</t>
  </si>
  <si>
    <t>lễ nạp tài gồm những gì</t>
  </si>
  <si>
    <t>đơn yêu cầu thuận tình ly hôn</t>
  </si>
  <si>
    <t>lễ dạm ngõ tiếng anh là gì</t>
  </si>
  <si>
    <t>lễ hội ở an giang</t>
  </si>
  <si>
    <t>le nap tai</t>
  </si>
  <si>
    <t>cau hon ma</t>
  </si>
  <si>
    <t>cười lăn lộn với đám cưới của ngô kiến huy và người chơi trong thách thức danh hài</t>
  </si>
  <si>
    <t>tục lệ ăn hỏi</t>
  </si>
  <si>
    <t>hoa cầu hôn</t>
  </si>
  <si>
    <t>ai dam nghi ngo rang neu yeu la kho</t>
  </si>
  <si>
    <t>to chuc le an hoi</t>
  </si>
  <si>
    <t>lễ vật xin rước dâu</t>
  </si>
  <si>
    <t>hon cau nghe an</t>
  </si>
  <si>
    <t>lễ dạm ngõ người hoa</t>
  </si>
  <si>
    <t>lễ hội diwali ấn độ</t>
  </si>
  <si>
    <t>nghi lễ rước dâu</t>
  </si>
  <si>
    <t>dam cuoi ngo ky long luu thi thi</t>
  </si>
  <si>
    <t>truong le thanh tong hoi an</t>
  </si>
  <si>
    <t>nghi thuc le gia tien</t>
  </si>
  <si>
    <t>đam mỹ vạn ngô chi linh</t>
  </si>
  <si>
    <t>lễ hội ăn cơm mới ở tây nguyên</t>
  </si>
  <si>
    <t>mâm lễ cúng gia tiên rằm tháng 7</t>
  </si>
  <si>
    <t>kỳ ngộ đàm thị bình</t>
  </si>
  <si>
    <t>le hoi o an giang</t>
  </si>
  <si>
    <t>le gia tien</t>
  </si>
  <si>
    <t>cách chăm sóc cậu nhỏ to hơn</t>
  </si>
  <si>
    <t>kỳ ngộ đàm đơn</t>
  </si>
  <si>
    <t>lễ ăn hỏi diễn ra như thế nào</t>
  </si>
  <si>
    <t>nghi thuc le vu quy</t>
  </si>
  <si>
    <t>phim lời cầu hôn ngọt ngào</t>
  </si>
  <si>
    <t>lời phát biểu lễ dạm ngõ</t>
  </si>
  <si>
    <t>le an hoi o mien bac</t>
  </si>
  <si>
    <t>bảng lễ vu quy</t>
  </si>
  <si>
    <t>cầu cơ gọi hồn</t>
  </si>
  <si>
    <t>lễ dạm ngõ miền bắc gồm những gì</t>
  </si>
  <si>
    <t>sắp lễ ăn hỏi</t>
  </si>
  <si>
    <t>xin em đừng khóc vu quy quang lê</t>
  </si>
  <si>
    <t>shin cậu bé bút chì tập dài vị hôn thê đến từ tương lai</t>
  </si>
  <si>
    <t>dam cuoi cua ngo kien huy</t>
  </si>
  <si>
    <t>phát biểu của nhà trai trong lễ ăn hỏi</t>
  </si>
  <si>
    <t>nhiệm vụ và quyền hạn của đảng viên được quy định trong điều lệ đảng</t>
  </si>
  <si>
    <t>karaoke chiếc vòng cầu hôn</t>
  </si>
  <si>
    <t>đám cưới ngô kiến huy</t>
  </si>
  <si>
    <t>bộ lễ cầu hồn pdf</t>
  </si>
  <si>
    <t>đám cưới của ngô kiến huy</t>
  </si>
  <si>
    <t>phát biểu của họ nhà trai trong lễ ăn hỏi</t>
  </si>
  <si>
    <t>mâm lễ nạp tài</t>
  </si>
  <si>
    <t>cau thu ti hon</t>
  </si>
  <si>
    <t>đặt lễ dạm ngõ ở đâu</t>
  </si>
  <si>
    <t>hoi an restaurant le thanh ton</t>
  </si>
  <si>
    <t>le ruoc dau mien tay</t>
  </si>
  <si>
    <t>những câu nói giận hờn đáng yêu</t>
  </si>
  <si>
    <t>tục lệ dạm ngõ</t>
  </si>
  <si>
    <t>le hoi choi trau o nghe an</t>
  </si>
  <si>
    <t>nghi le ruoc dau</t>
  </si>
  <si>
    <t>chiec vong cau hon trong tan</t>
  </si>
  <si>
    <t>đặt tráp dạm ngõ</t>
  </si>
  <si>
    <t>các thủ tục trong lễ ăn hỏi</t>
  </si>
  <si>
    <t>ruoc le lan dau</t>
  </si>
  <si>
    <t>câu hồn cuồng gia</t>
  </si>
  <si>
    <t>số 5 ngõ 72 miếu đầm</t>
  </si>
  <si>
    <t>le hoi o an do</t>
  </si>
  <si>
    <t>lễ rước dâu ở nhà gái</t>
  </si>
  <si>
    <t>hà tất đi tây thiên xa vạn dặm - ngô tịnh</t>
  </si>
  <si>
    <t>lễ hội truyền thống ở hội an</t>
  </si>
  <si>
    <t>cách làm lễ gia tiên</t>
  </si>
  <si>
    <t>tráp dạm ngõ ở hà nội</t>
  </si>
  <si>
    <t>bài phát biểu lễ ăn hỏi của nhà trai</t>
  </si>
  <si>
    <t>trang trí lễ gia tiên</t>
  </si>
  <si>
    <t>bài phát biểu lễ dạm ngõ ngắn gọn súc tích mẫu</t>
  </si>
  <si>
    <t>các lễ hội ở an giang</t>
  </si>
  <si>
    <t>trang tri le gia tien</t>
  </si>
  <si>
    <t>đặt lễ dạm ngõ</t>
  </si>
  <si>
    <t>bài phát biểu mẫu trong lễ ăn hỏi</t>
  </si>
  <si>
    <t>làm lễ phả độ gia tiên ở đâu</t>
  </si>
  <si>
    <t>ngày dạm ngõ nên mặc gì</t>
  </si>
  <si>
    <t>truong chuyen le thanh tong hoi an quang nam</t>
  </si>
  <si>
    <t>nghi lễ gia tiên trong ngày cưới</t>
  </si>
  <si>
    <t>tuan hung cau hon vo</t>
  </si>
  <si>
    <t>xem ngày tốt dạm ngõ</t>
  </si>
  <si>
    <t>bài phát biểu lễ ăn hỏi nhà trai</t>
  </si>
  <si>
    <t>tiền mừng đám cưới bao nhiêu</t>
  </si>
  <si>
    <t>trường giang cầu hôn</t>
  </si>
  <si>
    <t>nếu ngày ấy em ngỏ lời thương và yêu đậm sâu với anh</t>
  </si>
  <si>
    <t>thu tuc le an hoi</t>
  </si>
  <si>
    <t>lễ vu quy tổ chức như thế nào</t>
  </si>
  <si>
    <t>cau be ti hon</t>
  </si>
  <si>
    <t>lễ dạm ngõ ở miền bắc</t>
  </si>
  <si>
    <t>quy trình lễ ăn hỏi</t>
  </si>
  <si>
    <t>le vu quy luong gia huy</t>
  </si>
  <si>
    <t>vòng tay cầu hôn karaoke</t>
  </si>
  <si>
    <t>le dam ngo</t>
  </si>
  <si>
    <t>bai phat bieu le an hoi hay nhat</t>
  </si>
  <si>
    <t>bai phat bieu le vu quy</t>
  </si>
  <si>
    <t>cau chuyen hon nhan</t>
  </si>
  <si>
    <t>"mượn" đám cưới bạn thân, cầu hôn người yêu cực xinh khiến mọi người ngỡ ngàng</t>
  </si>
  <si>
    <t>thể lệ hội thi nấu ăn</t>
  </si>
  <si>
    <t>phát biểu tại lễ kết nạp đảng viên mới</t>
  </si>
  <si>
    <t>dàn ý giải thích câu tục ngữ tốt gỗ hơn tốt nước sơn</t>
  </si>
  <si>
    <t>cú đấm bất ngờ</t>
  </si>
  <si>
    <t>le an hoi o mien nam</t>
  </si>
  <si>
    <t>bài phát biểu tại lễ kết nạp đảng viên mới</t>
  </si>
  <si>
    <t>rạch miễu xây cầu đường về bến tre gần hơn</t>
  </si>
  <si>
    <t>phim sex hiep dam bat ngo</t>
  </si>
  <si>
    <t>hình ảnh lễ ăn hỏi</t>
  </si>
  <si>
    <t>trình tự lễ rước dâu</t>
  </si>
  <si>
    <t>bất ngờ với danh sách 13 người tử vong tại đám cháy karaoke</t>
  </si>
  <si>
    <t>truong chuyen le thanh tong hoi an</t>
  </si>
  <si>
    <t>địa điểm cho thuê chỗ làm lễ gia tiên</t>
  </si>
  <si>
    <t>16+ nữ sinh quay clip thủ dâm tặng bạn trai mới quen,bất ngờ bị nó tung lên mạng</t>
  </si>
  <si>
    <t>đường lê thánh tông hội an</t>
  </si>
  <si>
    <t>lễ gia tiên tại nhà trai</t>
  </si>
  <si>
    <t>cây ngô thiếu đạm</t>
  </si>
  <si>
    <t>hình ảnh mâm lễ ăn hỏi</t>
  </si>
  <si>
    <t>lễ cúng gia tiên rằm tháng 7</t>
  </si>
  <si>
    <t>lễ hội miếu bà chúa xứ núi sam an giang</t>
  </si>
  <si>
    <t>hỗn hợp al và bao tỉ lệ mol tương ứng 1 1 tan hoàn toàn trong nước dư</t>
  </si>
  <si>
    <t>cau hoi va dap an mon triet hoc mac le nin</t>
  </si>
  <si>
    <t>lễ tân hôn là gì</t>
  </si>
  <si>
    <t>hòn câu</t>
  </si>
  <si>
    <t>lễ dạm ngõ nên mặc gì</t>
  </si>
  <si>
    <t>váy phụ dâu</t>
  </si>
  <si>
    <t>cách hôn cậu nhỏ youtube</t>
  </si>
  <si>
    <t>dam cuoi ngo quynh anh</t>
  </si>
  <si>
    <t>bai phat bieu trong le an hoi</t>
  </si>
  <si>
    <t>hòn câu bình thuận</t>
  </si>
  <si>
    <t>lễ dạm ngõ bao gồm những gì</t>
  </si>
  <si>
    <t>lễ hội ánh sáng ấn độ</t>
  </si>
  <si>
    <t>quang lê xin em đừng khóc vu quy</t>
  </si>
  <si>
    <t>khúc cầu hồn</t>
  </si>
  <si>
    <t>dặm ngõ</t>
  </si>
  <si>
    <t>sap le an hoi</t>
  </si>
  <si>
    <t>trang trí lễ vu quy tại nhà</t>
  </si>
  <si>
    <t>cách cầu hôn bạn gái</t>
  </si>
  <si>
    <t>đám tang phạm quý ngọ</t>
  </si>
  <si>
    <t>lễ hội đèn lồng ở hội an</t>
  </si>
  <si>
    <t>trang tri le vu quy nha gai</t>
  </si>
  <si>
    <t>lời bài hát chiếc vòng cầu hôn</t>
  </si>
  <si>
    <t>xem ngày dạm ngõ</t>
  </si>
  <si>
    <t>lễ hội khai ấn đền trần</t>
  </si>
  <si>
    <t>quy trình phục vụ của bộ phận lễ tân</t>
  </si>
  <si>
    <t>câu nói hay về kết hôn</t>
  </si>
  <si>
    <t>cháo ngô cho bé ăn dặm</t>
  </si>
  <si>
    <t>phát biểu của nhà gái trong lễ ăn hỏi</t>
  </si>
  <si>
    <t>quang le xin em dung khoc vu quy</t>
  </si>
  <si>
    <t>hoàng tử dubai cầu hôn</t>
  </si>
  <si>
    <t>bài phát biểu dạm ngõ</t>
  </si>
  <si>
    <t>lễ hội sắc màu ấn độ</t>
  </si>
  <si>
    <t>lễ vu quy và thành hôn</t>
  </si>
  <si>
    <t>cầu thủ tí hon 2014</t>
  </si>
  <si>
    <t>ngõ đâm thẳng vào nhà</t>
  </si>
  <si>
    <t>tráp lễ ăn hỏi</t>
  </si>
  <si>
    <t>dung khoc vu quy quang le</t>
  </si>
  <si>
    <t>câu chuyện hôn nhân</t>
  </si>
  <si>
    <t>lễ dạm ngõ cần chuẩn bị những gì</t>
  </si>
  <si>
    <t>lễ hội ở hội an</t>
  </si>
  <si>
    <t>quy trình nghiệp vụ lễ tân khách sạn</t>
  </si>
  <si>
    <t>cách hôn cậu nhỏ</t>
  </si>
  <si>
    <t>dạm ngõ hay chạm ngõ</t>
  </si>
  <si>
    <t>trường chuyên lê thánh tông hội an</t>
  </si>
  <si>
    <t>huy khanh cau hon khoi my</t>
  </si>
  <si>
    <t>nghi thức dạm ngõ</t>
  </si>
  <si>
    <t>le an hoi 7 trap</t>
  </si>
  <si>
    <t>xin dung khoc vu quy quang le</t>
  </si>
  <si>
    <t>nhẫn cầu hôn đẹp</t>
  </si>
  <si>
    <t>nếu ngày ấy anh ngỏ lời yêu đậm sâu với em</t>
  </si>
  <si>
    <t>le an hoi 9 trap</t>
  </si>
  <si>
    <t>trang tri le vu quy</t>
  </si>
  <si>
    <t>xem phim loi cau hon</t>
  </si>
  <si>
    <t>ky ngo dam don</t>
  </si>
  <si>
    <t>sính lễ ăn hỏi</t>
  </si>
  <si>
    <t>le nap tai o thanh hoa</t>
  </si>
  <si>
    <t>cách cầu hôn đơn giản</t>
  </si>
  <si>
    <t>trà rượu dạm ngõ</t>
  </si>
  <si>
    <t>le fe cafe hoi an</t>
  </si>
  <si>
    <t>lễ nạp tài là gì</t>
  </si>
  <si>
    <t>nhung cau noi giup ban manh me hon</t>
  </si>
  <si>
    <t>loi ngo dam cuoi</t>
  </si>
  <si>
    <t>cách sắp xếp lễ ăn hỏi</t>
  </si>
  <si>
    <t>thánh lễ rước lễ lần đầu</t>
  </si>
  <si>
    <t>ngộ độc đạm</t>
  </si>
  <si>
    <t>lễ hội đua trâu ở an giang</t>
  </si>
  <si>
    <t>trang tri ban tho gia tien le cuoi</t>
  </si>
  <si>
    <t>gặp nhau làm ngơ đàm vĩnh hưng thanh thảo</t>
  </si>
  <si>
    <t>lễ hội áo dài hội an</t>
  </si>
  <si>
    <t>thuê nhà làm lễ gia tiên</t>
  </si>
  <si>
    <t>chùa hội an đường lê hoàn thành phố mới tỉnh bình dương</t>
  </si>
  <si>
    <t>trang tri le tan hon</t>
  </si>
  <si>
    <t>le hoi ba chua xu an giang</t>
  </si>
  <si>
    <t>le tan hon</t>
  </si>
  <si>
    <t>lễ cầu cho các linh hồn</t>
  </si>
  <si>
    <t>ngô lỗi đàm tùng vận</t>
  </si>
  <si>
    <t>đặt lễ ăn hỏi ở hà nội</t>
  </si>
  <si>
    <t>le vu quy la gi</t>
  </si>
  <si>
    <t>cậu bé tí hon kre</t>
  </si>
  <si>
    <t>lễ dạm ngõ cần có những gì</t>
  </si>
  <si>
    <t>trang trí lễ ăn hỏi tại nhà gái</t>
  </si>
  <si>
    <t>nuoc mat vu quy quang le</t>
  </si>
  <si>
    <t>lễ cầu hồn của các thám tử</t>
  </si>
  <si>
    <t>đám dạm ngõ</t>
  </si>
  <si>
    <t>phat bieu le an hoi</t>
  </si>
  <si>
    <t>le vu quy remix</t>
  </si>
  <si>
    <t>nhẫn cầu hôn vàng trắng</t>
  </si>
  <si>
    <t>lễ dạm ngõ như thế nào</t>
  </si>
  <si>
    <t>dịch vụ lễ ăn hỏi trọn gói tại hải phòng</t>
  </si>
  <si>
    <t>xin em dung khoc vu quy quang le mp3</t>
  </si>
  <si>
    <t>câu vè gọi hồn</t>
  </si>
  <si>
    <t>mẫu bài phát biểu lễ dạm ngõ</t>
  </si>
  <si>
    <t>thủ tục lễ ăn hỏi ở miền bắc</t>
  </si>
  <si>
    <t>giot le vu quy</t>
  </si>
  <si>
    <t>câu nói không có gì quý hơn độc lập tự đó ra đời khi nào hoàn cảnh nào</t>
  </si>
  <si>
    <t>ngỏ lời yêu không thành đâm chết bạn gái</t>
  </si>
  <si>
    <t>bài phát biểu hay trong lễ ăn hỏi</t>
  </si>
  <si>
    <t>ngay le vu quy</t>
  </si>
  <si>
    <t>hinh anh cau hon</t>
  </si>
  <si>
    <t>đám cưới con trai phạm quý ngọ</t>
  </si>
  <si>
    <t>lễ hội tràng an</t>
  </si>
  <si>
    <t>xin em dung khoc ngay vu quy quang le</t>
  </si>
  <si>
    <t>pewpew cầu hôn</t>
  </si>
  <si>
    <t>sữa ngô cho trẻ ăn dặm</t>
  </si>
  <si>
    <t>lễ hội holi ấn độ</t>
  </si>
  <si>
    <t>xin e dung khoc vu quy quang le</t>
  </si>
  <si>
    <t>cau hon</t>
  </si>
  <si>
    <t>nấu cháo ngô cho bé ăn dặm</t>
  </si>
  <si>
    <t>le hoi den long hoi an</t>
  </si>
  <si>
    <t>lê vu quy</t>
  </si>
  <si>
    <t>nhung loi cau hon hay nhat</t>
  </si>
  <si>
    <t>bài phát biểu của hai họ trong lễ dạm ngõ</t>
  </si>
  <si>
    <t>hinh anh le an hoi</t>
  </si>
  <si>
    <t>le nap tai gom nhung gi</t>
  </si>
  <si>
    <t>chiec vong cau hon</t>
  </si>
  <si>
    <t>lời phát biểu trong đám dạm ngõ</t>
  </si>
  <si>
    <t>bài phát biểu lễ ăn hỏi nhà gái</t>
  </si>
  <si>
    <t>lễ nạp tài đám cưới</t>
  </si>
  <si>
    <t>shin cau be but chi vi hon the tuong lai</t>
  </si>
  <si>
    <t>đám cưới ngô kỳ long lưu thi thi</t>
  </si>
  <si>
    <t>cách bày lễ ăn hỏi</t>
  </si>
  <si>
    <t>tien nap tai trong le cuoi</t>
  </si>
  <si>
    <t>tớ thích cậu hơn cả harvard truyện full</t>
  </si>
  <si>
    <t>đừng ngộ nhận việc bảo đảm an ninh mạng với tôn trọng quyền con người</t>
  </si>
  <si>
    <t>bài phát biểu tại lễ ăn hỏi</t>
  </si>
  <si>
    <t>le ruoc dau ve nha chong</t>
  </si>
  <si>
    <t>phim cầu hôn đại tác chiến</t>
  </si>
  <si>
    <t>tím mộng tím mơ, lơ ngơ là bị chịch (seri cô giáo dâm áo dài p3)</t>
  </si>
  <si>
    <t>le vat an hoi</t>
  </si>
  <si>
    <t>xung toi ruoc le lan dau</t>
  </si>
  <si>
    <t>câu hồn đoạt phách</t>
  </si>
  <si>
    <t>bao năm trôi qua nhưng tình không dám ngỏ</t>
  </si>
  <si>
    <t>nha gai chuan bi gi cho le an hoi</t>
  </si>
  <si>
    <t>sách giáo lý xưng tội rước lễ lần đầu</t>
  </si>
  <si>
    <t>hinh cau hon lang man</t>
  </si>
  <si>
    <t>mai sau dau dam mong cho ta yeu nhau qua bat ngo</t>
  </si>
  <si>
    <t>tráp lễ ăn hỏi gồm những gì</t>
  </si>
  <si>
    <t>bài hát rước lễ lần đầu</t>
  </si>
  <si>
    <t>nhẫn cầu hôn và nhẫn cưới</t>
  </si>
  <si>
    <t>mâm dạm ngõ</t>
  </si>
  <si>
    <t>le an hoi gom nhung gi</t>
  </si>
  <si>
    <t>dẫn lễ xưng tội rước lễ lần đầu</t>
  </si>
  <si>
    <t>duy mạnh cầu hôn quỳnh anh</t>
  </si>
  <si>
    <t>2 phiến dầm cầu bất ngờ đổ sập, rơi xuống suối khi đang thi công</t>
  </si>
  <si>
    <t>le hoi hang bua quy chau nghe an</t>
  </si>
  <si>
    <t>lễ rước dâu cần những gì</t>
  </si>
  <si>
    <t>nhac cau hon</t>
  </si>
  <si>
    <t>đã từng yêu nhau say đắm ngỡ không thể xa rời</t>
  </si>
  <si>
    <t>le hoi hoi an</t>
  </si>
  <si>
    <t>hình ảnh rước lễ lần đầu</t>
  </si>
  <si>
    <t>những bài hát cầu hôn hay nhất</t>
  </si>
  <si>
    <t>dam cuoi ngo kien huy va khong to quynh</t>
  </si>
  <si>
    <t>lễ hội đua bò bảy núi an giang</t>
  </si>
  <si>
    <t>nghi thuc le ruoc dau</t>
  </si>
  <si>
    <t>lời bài hát vòng tay cầu hôn</t>
  </si>
  <si>
    <t>bài phát biểu trong lễ dặm ngõ</t>
  </si>
  <si>
    <t>lê bá truyền hội an</t>
  </si>
  <si>
    <t>le ruoc dau 1</t>
  </si>
  <si>
    <t>đám cưới lưu thi thi ngô kỳ long</t>
  </si>
  <si>
    <t>lễ hội holi của ấn độ</t>
  </si>
  <si>
    <t>le cung gia tien</t>
  </si>
  <si>
    <t>dạm ngõ khác ăn hỏi</t>
  </si>
  <si>
    <t>le hoi long den hoi an</t>
  </si>
  <si>
    <t>nghi thức lễ gia tiên công giáo</t>
  </si>
  <si>
    <t>dạm ngõ hay dạm ngõ</t>
  </si>
  <si>
    <t>dương bất hối ân lê đình</t>
  </si>
  <si>
    <t>nghi thuc le gia tien dao cong giao</t>
  </si>
  <si>
    <t>đam mỹ ngô tà tiểu ca</t>
  </si>
  <si>
    <t>bài phát biểu của họ nhà gái trong lễ ăn hỏi</t>
  </si>
  <si>
    <t>le pha do gia tien</t>
  </si>
  <si>
    <t>thiếu nữ chết oan nghiệt đúng ngày dạm ngõ</t>
  </si>
  <si>
    <t>lễ hội ánh sáng long an</t>
  </si>
  <si>
    <t>le gia tien nha gai</t>
  </si>
  <si>
    <t>chuẩn bị lễ dạm ngõ</t>
  </si>
  <si>
    <t>trang tri le an hoi</t>
  </si>
  <si>
    <t>nghi thuc lam le gia tien</t>
  </si>
  <si>
    <t>ngọn lửa đam mê</t>
  </si>
  <si>
    <t>đảm bảo an toàn thực phẩm mùa lễ hội</t>
  </si>
  <si>
    <t>dai gia tien le</t>
  </si>
  <si>
    <t>hiep dam bat ngo</t>
  </si>
  <si>
    <t>lễ hội thả đèn hội an</t>
  </si>
  <si>
    <t>lễ chuyển bàn thờ gia tiên</t>
  </si>
  <si>
    <t>màn tỏ tình đậm chất sinh viên và cái kết bất ngờ</t>
  </si>
  <si>
    <t>lễ hội sắc màu an giang</t>
  </si>
  <si>
    <t>làm lễ phả độ gia tiên</t>
  </si>
  <si>
    <t>qua dam ngo</t>
  </si>
  <si>
    <t>lễ ăn hỏi 7 tráp</t>
  </si>
  <si>
    <t>trang trí lễ gia tiên tphcm</t>
  </si>
  <si>
    <t>hoa quả dầm ngõ hàng chỉ</t>
  </si>
  <si>
    <t>bai phat bieu hay nhat trong le an hoi</t>
  </si>
  <si>
    <t>đại gia tiền lẻ</t>
  </si>
  <si>
    <t>chạm ngõ hay dạm ngõ</t>
  </si>
  <si>
    <t>ân lê đình dương bất hối</t>
  </si>
  <si>
    <t>trình tự lễ gia tiên nhà trai</t>
  </si>
  <si>
    <t>tướng hội đàm ngô</t>
  </si>
  <si>
    <t>loi phat bieu nhan le an hoi</t>
  </si>
  <si>
    <t>chương trỉnh lể gia tiên đạo công giáo</t>
  </si>
  <si>
    <t>giỏ trái cây dạm ngõ</t>
  </si>
  <si>
    <t>giáo án tìm hiểu về lễ hội mùa xuân</t>
  </si>
  <si>
    <t>đại gia lê thanh thản tiền đâu mà xây 45 khách sạn</t>
  </si>
  <si>
    <t>đường lê văn hiến hội an</t>
  </si>
  <si>
    <t>lễ thành hôn hay tân hôn</t>
  </si>
  <si>
    <t>ba le restaurant hoi an</t>
  </si>
  <si>
    <t>tan co chuyen tau hoang hon minh vuong le thuy</t>
  </si>
  <si>
    <t>chiếc vòng cầu hôn karaoke</t>
  </si>
  <si>
    <t>ngày hôm qua em chợt mang nắng tới chợt làm ngẩn ngơ đắm say anh chiếc hôn bối rối</t>
  </si>
  <si>
    <t>lễ đen ăn hỏi</t>
  </si>
  <si>
    <t>lể vu quy</t>
  </si>
  <si>
    <t>bộ lễ cầu hồn</t>
  </si>
  <si>
    <t>dạm ngõ cần chuẩn bị những gì</t>
  </si>
  <si>
    <t>lễ hội ở ấn độ</t>
  </si>
  <si>
    <t>bang le vu quy</t>
  </si>
  <si>
    <t>đàm vĩnh hưng cầu hôn mỹ tâm</t>
  </si>
  <si>
    <t>dam cuoi ngo kien huy va khong tu quynh</t>
  </si>
  <si>
    <t>lễ ăn hỏi miền bắc</t>
  </si>
  <si>
    <t>nhiệm vụ của đoàn viên quy định tại điều lệ công đoàn việt nam</t>
  </si>
  <si>
    <t>phim loi cau hon</t>
  </si>
  <si>
    <t>đam mê ngô quốc linh</t>
  </si>
  <si>
    <t>thủ tục lại quả trong lễ ăn hỏi</t>
  </si>
  <si>
    <t>trang trí lễ vu quy</t>
  </si>
  <si>
    <t>nhạc cầu hồn</t>
  </si>
  <si>
    <t>con nai vàng ngơ ngác dẫm nát khu rừng già</t>
  </si>
  <si>
    <t>lễ vật ăn hỏi</t>
  </si>
  <si>
    <t>xin em đừng khóc vu quy quang lê mp3</t>
  </si>
  <si>
    <t>lễ cầu hồn cho một giấc mơ</t>
  </si>
  <si>
    <t>nấu bột ăn dặm với ngô</t>
  </si>
  <si>
    <t>le an hoi dep nhat</t>
  </si>
  <si>
    <t>phông lễ vu quy</t>
  </si>
  <si>
    <t>cầu hồn người chết</t>
  </si>
  <si>
    <t>cách phát biểu trong lễ dạm ngõ</t>
  </si>
  <si>
    <t>lễ hội hoa hướng dương nghệ an</t>
  </si>
  <si>
    <t>lê phước vũ quy y</t>
  </si>
  <si>
    <t>những câu nói khiến chàng yêu mình hơn</t>
  </si>
  <si>
    <t>nghi lễ dạm ngõ</t>
  </si>
  <si>
    <t>cách sắp lễ ăn hỏi</t>
  </si>
  <si>
    <t>thiệp mời lễ vu quy</t>
  </si>
  <si>
    <t>lễ cầu hồn</t>
  </si>
  <si>
    <t>đàm vĩnh hưng ngõ vắng xôn xao</t>
  </si>
  <si>
    <t>lễ hội an giang</t>
  </si>
  <si>
    <t>điều lệ đảng quy định tiêu chuẩn nhiệm vụ</t>
  </si>
  <si>
    <t>tran thanh cau hon hariwon</t>
  </si>
  <si>
    <t>thu tuc dam ngo</t>
  </si>
  <si>
    <t>giá lễ ăn hỏi 7 tráp</t>
  </si>
  <si>
    <t>chương trình lễ vu quy</t>
  </si>
  <si>
    <t>chiếc vòng cầu hôn trần tiến</t>
  </si>
  <si>
    <t>lễ dặm ngõ gồm những gì</t>
  </si>
  <si>
    <t>bài phát biểu của nhà gái trong lễ ăn hỏi</t>
  </si>
  <si>
    <t>lễ vu quy tiếng anh là gì</t>
  </si>
  <si>
    <t>câu hồn thất đoạt</t>
  </si>
  <si>
    <t>ăn dặm với ngô</t>
  </si>
  <si>
    <t>bài phát biểu trong lễ ăn hỏi của nhà gái</t>
  </si>
  <si>
    <t>quang lê xin em dung khoc vu quy</t>
  </si>
  <si>
    <t>giá nhẫn cầu hôn</t>
  </si>
  <si>
    <t>nói gì trong lễ dạm ngõ</t>
  </si>
  <si>
    <t>mâm lễ ăn hỏi đẹp</t>
  </si>
  <si>
    <t>phát biểu tại lễ kết nạp đoàn viên</t>
  </si>
  <si>
    <t>cầu nguyện cho các linh hồn</t>
  </si>
  <si>
    <t>cách làm lễ dạm ngõ</t>
  </si>
  <si>
    <t>các bước trong lễ ăn hỏi</t>
  </si>
  <si>
    <t>phát biểu trong lễ nạp tài</t>
  </si>
  <si>
    <t>anh muon cau hon em</t>
  </si>
  <si>
    <t>sân đầm hồng 2 ngõ 93 hoàng văn thái</t>
  </si>
  <si>
    <t>phương án chào bán cổ phần riêng lẻ đã được đại hội đồng cổ đông thông qua</t>
  </si>
  <si>
    <t>nghi thức rước lễ lần đầu</t>
  </si>
  <si>
    <t>câu chuyện bàn tay có nụ hôn</t>
  </si>
  <si>
    <t>dam cuoi ngo nghinh</t>
  </si>
  <si>
    <t>lại quả lễ ăn hỏi</t>
  </si>
  <si>
    <t>thu tuc le ruoc dau o mien nam</t>
  </si>
  <si>
    <t>nhạc cầu hôn</t>
  </si>
  <si>
    <t>dam cuoi ngo tra my</t>
  </si>
  <si>
    <t>loi phat bieu ho nha trai trong le an hoi</t>
  </si>
  <si>
    <t>quà tặng rước lễ lần đầu</t>
  </si>
  <si>
    <t>truyện cậu bé tí hon</t>
  </si>
  <si>
    <t>ky ngo dam thi binh</t>
  </si>
  <si>
    <t>mẫu lễ ăn hỏi</t>
  </si>
  <si>
    <t>bản xét mình xưng tội rước lễ lần đầu</t>
  </si>
  <si>
    <t>xem phim lời cầu hôn</t>
  </si>
  <si>
    <t>phát biểu nhà gái trong lễ dạm ngõ</t>
  </si>
  <si>
    <t>le belhamy hoi an resort and spa tuyen dung</t>
  </si>
  <si>
    <t>nghi thức xưng tội rước lễ lần đầu</t>
  </si>
  <si>
    <t>nhung cau noi gian hon</t>
  </si>
  <si>
    <t>cơi trầu dạm ngõ</t>
  </si>
  <si>
    <t>bai phat biêu lê ăn hoi</t>
  </si>
  <si>
    <t>tục lệ rước dâu</t>
  </si>
  <si>
    <t>hon cau nho</t>
  </si>
  <si>
    <t>đam mỹ ngộ ma</t>
  </si>
  <si>
    <t>đề thi vào trường chuyên lê thánh tông hội an</t>
  </si>
  <si>
    <t>lời nguyện thánh lễ rước lễ lần đầu</t>
  </si>
  <si>
    <t>những màn cầu hôn lãng mạn nhất</t>
  </si>
  <si>
    <t>ý nghĩa của dạm ngõ</t>
  </si>
  <si>
    <t>phát biểu nhà gái trong lễ ăn hỏi</t>
  </si>
  <si>
    <t>lời nguyện giáo dân rước lễ lần đầu</t>
  </si>
  <si>
    <t>kevin khanh cau hon khoi my</t>
  </si>
  <si>
    <t>xe máy từ ngõ lao ra như tên lửa, đâm sầm vào ô tô</t>
  </si>
  <si>
    <t>bay mam le an hoi</t>
  </si>
  <si>
    <t>bài phát biểu lễ rước dâu</t>
  </si>
  <si>
    <t>màn cầu hôn của trường giang</t>
  </si>
  <si>
    <t>hình ảnh lễ dạm ngõ</t>
  </si>
  <si>
    <t>bài dẫn chương trình lễ ăn hỏi</t>
  </si>
  <si>
    <t>lời nguyện tín hữu rước lễ lần đầu</t>
  </si>
  <si>
    <t>bất ngờ trong đám cưới</t>
  </si>
  <si>
    <t>công ty tnhh dịch vụ du lịch ấn tượng lễ hội</t>
  </si>
  <si>
    <t>đàn lễ phả độ gia tiên</t>
  </si>
  <si>
    <t>dam my ngay ngo thu</t>
  </si>
  <si>
    <t>le picnic cafe hoi an</t>
  </si>
  <si>
    <t>ý nghĩa của lễ phả độ gia tiên</t>
  </si>
  <si>
    <t>ngo ky long luu thi thi dam cuoi</t>
  </si>
  <si>
    <t>giáo án lễ hội noel</t>
  </si>
  <si>
    <t>nghi thức làm lễ gia tiên công giáo</t>
  </si>
  <si>
    <t>hữu duyên thiên lý năng tương ngộ , vô duyên vạn dặm bất trùng lai</t>
  </si>
  <si>
    <t>lễ hội gió mùa ấn độ</t>
  </si>
  <si>
    <t>thuê sảnh làm lễ gia tiên</t>
  </si>
  <si>
    <t>ngó qua dám bắp trổ cờ - đám dưa trổ nụ đám cà trổ</t>
  </si>
  <si>
    <t>trường thpt chuyên lê thánh tông hội an</t>
  </si>
  <si>
    <t>lễ cáo yết gia tiên</t>
  </si>
  <si>
    <t>dam cuoi cua ngo ky long</t>
  </si>
  <si>
    <t>lễ hội hội an 2017</t>
  </si>
  <si>
    <t>le gia tien cong giao</t>
  </si>
  <si>
    <t>quà dạm ngõ</t>
  </si>
  <si>
    <t>le loi street hoi an</t>
  </si>
  <si>
    <t>có nên làm lễ phả độ gia tiên</t>
  </si>
  <si>
    <t>bai phát biểu dạm ngõ</t>
  </si>
  <si>
    <t>giáo án lễ hội trung thu</t>
  </si>
  <si>
    <t>kho sỉ lẻ đồ gia dụng tiện ích</t>
  </si>
  <si>
    <t>đạm ngố</t>
  </si>
  <si>
    <t>lễ hội hoa hướng dương nghệ an 2019</t>
  </si>
  <si>
    <t>lễ gia tiên tiếng anh là gì</t>
  </si>
  <si>
    <t>lễ hội đèn lồng hội an 2017</t>
  </si>
  <si>
    <t>ngay le tan hon cua anh nguoi ta sum vay</t>
  </si>
  <si>
    <t>đặt lễ ăn hỏi ở đâu</t>
  </si>
  <si>
    <t>bang le tan hon</t>
  </si>
  <si>
    <t>giao an day tre ky nang chao hoi le phep</t>
  </si>
  <si>
    <t>lễ tân hôn hay lễ thành hôn</t>
  </si>
  <si>
    <t>lễ hội ăn cơm mới</t>
  </si>
  <si>
    <t>cách dán chữ lễ tân hôn</t>
  </si>
  <si>
    <t>cau dieu kien hon hop</t>
  </si>
  <si>
    <t>giỏ hoa quả dạm ngõ</t>
  </si>
  <si>
    <t>đặt lễ ăn hỏi</t>
  </si>
  <si>
    <t>thủ tục lễ vu quy</t>
  </si>
  <si>
    <t>nhẫn cầu hôn giá rẻ</t>
  </si>
  <si>
    <t>đồ lễ dạm ngõ gồm những gì</t>
  </si>
  <si>
    <t>phat bieu trong le an hoi</t>
  </si>
  <si>
    <t>bài phát biểu trong lễ vu quy</t>
  </si>
  <si>
    <t>bài tập câu điều kiện hỗn hợp</t>
  </si>
  <si>
    <t>nghi thức lễ dạm ngõ</t>
  </si>
  <si>
    <t>le pavillon hoi an central villa</t>
  </si>
  <si>
    <t>điều lệ đoàn quy định đoàn viên tncs hồ chí minh có mấy nhiệm vụ</t>
  </si>
  <si>
    <t>cách để cậu nhỏ to hơn</t>
  </si>
  <si>
    <t>toi dam hat ngo kien huy</t>
  </si>
  <si>
    <t>lễ ăn hỏi công phượng</t>
  </si>
  <si>
    <t>giọt lệ vu quy</t>
  </si>
  <si>
    <t>karaoke chiec vong cau hon</t>
  </si>
  <si>
    <t>đám cưới ngô kiến hào</t>
  </si>
  <si>
    <t>cách xếp lễ ăn hỏi</t>
  </si>
  <si>
    <t>phat bieu trong le vu quy</t>
  </si>
  <si>
    <t>câu hỏi ai thông minh hơn học sinh lớp 5</t>
  </si>
  <si>
    <t>dam cuoi ngo ky long va luu thi thi</t>
  </si>
  <si>
    <t>lễ hội bà chúa xứ an giang</t>
  </si>
  <si>
    <t>bảng tên chữ lễ vu quy</t>
  </si>
  <si>
    <t>vong tay cau hon ngoc son</t>
  </si>
  <si>
    <t>lễ dạm ngõ gồm những thứ gì</t>
  </si>
  <si>
    <t>lễ ăn hỏi cần chuẩn bị những gì</t>
  </si>
  <si>
    <t>điều lệ đảng quy định tiêu chuẩn, nhiệm vụ và quyền hạn của đảng viên như thế nào?</t>
  </si>
  <si>
    <t>cau hon dai tac chien</t>
  </si>
  <si>
    <t>dam cuoi ca si ngo kien huy</t>
  </si>
  <si>
    <t>cách làm lễ ăn hỏi</t>
  </si>
  <si>
    <t>quy trình phục vụ lễ tân</t>
  </si>
  <si>
    <t>đọc kinh cầu cho các linh hồn</t>
  </si>
  <si>
    <t>đi dạm ngõ mang những gì</t>
  </si>
  <si>
    <t>7 lễ ăn hỏi gồm những gì</t>
  </si>
  <si>
    <t>lễ thành hôn và vu quy</t>
  </si>
  <si>
    <t>chứng minh tính đúng đắn của câu tục ngữ một cây làm chẳng nên non ba cây chụm lại nên hòn núi cao</t>
  </si>
  <si>
    <t>gap nhau lam ngo dam vinh hung</t>
  </si>
  <si>
    <t>phat biêu lê ăn hoi</t>
  </si>
  <si>
    <t>quy trình phục vụ khách tại bộ phận lễ tân</t>
  </si>
  <si>
    <t>nhẫn cầu hôn kim cương</t>
  </si>
  <si>
    <t>thủ tục dạm ngõ như thế nào</t>
  </si>
  <si>
    <t>những bài phát biểu hay trong lễ ăn hỏi</t>
  </si>
  <si>
    <t>quy trình phục vụ bộ phận lễ tân</t>
  </si>
  <si>
    <t>hinh anh cau hon lang man</t>
  </si>
  <si>
    <t>đâm xe vào ngõ cụt</t>
  </si>
  <si>
    <t>lễ ăn hỏi rồng phượng</t>
  </si>
  <si>
    <t>bài phát biểu lễ vu quy</t>
  </si>
  <si>
    <t>chien dich cau hon</t>
  </si>
  <si>
    <t>thủ tục trong lễ dạm ngõ</t>
  </si>
  <si>
    <t>tuyển dụng lễ tân hội an</t>
  </si>
  <si>
    <t>em chết theo ngày vu quy lệ thu</t>
  </si>
  <si>
    <t>hòn câu diễn châu</t>
  </si>
  <si>
    <t>đám mây ngộ nghĩnh</t>
  </si>
  <si>
    <t>nghi lễ ăn hỏi miền bắc</t>
  </si>
  <si>
    <t>le vu quy nha gai</t>
  </si>
  <si>
    <t>nhip cau hon nhan</t>
  </si>
  <si>
    <t>phong tục dạm ngõ</t>
  </si>
  <si>
    <t>lê an hoi</t>
  </si>
  <si>
    <t>xin em dung khoc le vu quy</t>
  </si>
  <si>
    <t>karaoke vong tay cau hon</t>
  </si>
  <si>
    <t>lễ dặm ngõ</t>
  </si>
  <si>
    <t>phuong le villa hoi an</t>
  </si>
  <si>
    <t>mẫu thiệp cưới lễ vu quy</t>
  </si>
  <si>
    <t>kinh cầu hồn</t>
  </si>
  <si>
    <t>cách nấu súp ngô cho bé ăn dặm</t>
  </si>
  <si>
    <t>tuyển dụng lễ tân khách sạn tại hội an</t>
  </si>
  <si>
    <t>nhiệm vụ của người đoàn viên quy định tại điều 4 điều lệ công đoàn việt nam khóa xi</t>
  </si>
  <si>
    <t>thánh ca cầu cho các linh hồn</t>
  </si>
  <si>
    <t>ngày hôm qua anh chợt mang nắng tới chợt làm ngẩn ngơ đắm say em chiếc hôn bối rối</t>
  </si>
  <si>
    <t>lễ hội thả đèn hoa đăng ở hội an</t>
  </si>
  <si>
    <t>mau dan chu le vu quy</t>
  </si>
  <si>
    <t>nhac thanh ca cau hon</t>
  </si>
  <si>
    <t>sữa ngô cho bé ăn dặm</t>
  </si>
  <si>
    <t>đại diện nhà trai phát biểu trong lễ ăn hỏi</t>
  </si>
  <si>
    <t>cách dán chữ lễ vu quy</t>
  </si>
  <si>
    <t>cầu hôn đại tác chiến</t>
  </si>
  <si>
    <t>làm sữa ngô cho bé ăn dặm</t>
  </si>
  <si>
    <t>nghi thức lễ ăn hỏi</t>
  </si>
  <si>
    <t>quyết định phê duyệt nhiệm vụ quy hoạch chi tiết tỷ lệ 1/500</t>
  </si>
  <si>
    <t>nhẫn cầu hôn sjc</t>
  </si>
  <si>
    <t>lễ vật dạm ngõ gồm những gì</t>
  </si>
  <si>
    <t>dương bất hối và ân lê đình</t>
  </si>
  <si>
    <t>khoc vu quy-quang le</t>
  </si>
  <si>
    <t>nhạc thánh ca cầu cho các linh hồn</t>
  </si>
  <si>
    <t>sắm lễ dạm ngõ</t>
  </si>
  <si>
    <t>phát biểu lễ ăn hỏi nhà trai</t>
  </si>
  <si>
    <t>chương trình tổ chức lễ vu quy</t>
  </si>
  <si>
    <t>thánh ca cầu hồn pdf</t>
  </si>
  <si>
    <t>giỏ quà dạm ngõ</t>
  </si>
  <si>
    <t>9 lễ ăn hỏi gồm những gì</t>
  </si>
  <si>
    <t>xin em dung khoc vu quy karaoke quang le</t>
  </si>
  <si>
    <t>cách làm cậu nhỏ to hơn</t>
  </si>
  <si>
    <t>nấu ngô cho bé ăn dặm</t>
  </si>
  <si>
    <t>bài phát biểu của nhà trai trong lễ ăn hỏi</t>
  </si>
  <si>
    <t>lễ vu quy nhà gái</t>
  </si>
  <si>
    <t>cấu trúc so sánh hơn nhất trong tiếng anh</t>
  </si>
  <si>
    <t>bài phát biểu mẫu trong lễ dạm ngõ</t>
  </si>
  <si>
    <t>lễ hội ánh sáng ở hội an</t>
  </si>
  <si>
    <t>xin em dung khoc vu quy quang lê</t>
  </si>
  <si>
    <t>clip cách hôn cậu nhỏ của chàng</t>
  </si>
  <si>
    <t>đám cưới ngô quỳnh anh</t>
  </si>
  <si>
    <t>phat bieu le an hoi nha gai</t>
  </si>
  <si>
    <t>vụ án lê quý hiển</t>
  </si>
  <si>
    <t>cầu hôn bằng tiếng anh</t>
  </si>
  <si>
    <t>đám tang ngô đình diệm</t>
  </si>
  <si>
    <t>le bleu hội an</t>
  </si>
  <si>
    <t>lệ vu quy - trịnh lam &amp; diễm sương</t>
  </si>
  <si>
    <t>cấu trúc câu so sánh hơn</t>
  </si>
  <si>
    <t>lễ dạm ngõ nhà gái chuẩn bị gì</t>
  </si>
  <si>
    <t>phát biểu tại lễ ăn hỏi</t>
  </si>
  <si>
    <t>thiep cuoi le vu quy</t>
  </si>
  <si>
    <t>nhẫn cầu hôn và nhẫn cưới có khác nhau không</t>
  </si>
  <si>
    <t>ngõ đâm thẳng vào cửa nhà</t>
  </si>
  <si>
    <t>le pavillion resort hoi an</t>
  </si>
  <si>
    <t>hình lễ vu quy</t>
  </si>
  <si>
    <t>lời cầu hôn lãng mạn</t>
  </si>
  <si>
    <t>dam cuoi ngo thanh van</t>
  </si>
  <si>
    <t>chuẩn bị lễ ăn hỏi</t>
  </si>
  <si>
    <t>bang ten le vu quy</t>
  </si>
  <si>
    <t>conan lễ cầu hồn của thám tử</t>
  </si>
  <si>
    <t>ngô ngọt cho bé ăn dặm</t>
  </si>
  <si>
    <t>quán giếng bá lễ hội an</t>
  </si>
  <si>
    <t>điều lệ đảng quy định tiêu chuẩn nhiệm vụ quyền hạn của đảng viên như thế nào</t>
  </si>
  <si>
    <t>cách hôn cậu bé làm chàng sướng</t>
  </si>
  <si>
    <t>lễ dạm ngõ cần chuẩn bị gì</t>
  </si>
  <si>
    <t>cách trang trí lễ ăn hỏi</t>
  </si>
  <si>
    <t>điều lệ đảng quy định nhiệm vụ và quyền hạn của đảng viên như thế nào</t>
  </si>
  <si>
    <t>hòn câu diễn hải</t>
  </si>
  <si>
    <t>bột ngô cho bé ăn dặm</t>
  </si>
  <si>
    <t>mâm lễ ăn hỏi</t>
  </si>
  <si>
    <t>phân tích nhiệm vụ của đảng viên được quy định tại điều lệ đảng</t>
  </si>
  <si>
    <t>những câu nói hay về hôn nhân</t>
  </si>
  <si>
    <t>phông bạt đám cưới 23 ngõ trạm</t>
  </si>
  <si>
    <t>mc lễ ăn hỏi</t>
  </si>
  <si>
    <t>lễ vu quy</t>
  </si>
  <si>
    <t>kinh cau cho linh hon moi qua doi</t>
  </si>
  <si>
    <t>hình ảnh tráp dạm ngõ</t>
  </si>
  <si>
    <t>sính lễ ăn hỏi gồm những gì</t>
  </si>
  <si>
    <t>lễ vu quy việt nam</t>
  </si>
  <si>
    <t>màn cầu hôn</t>
  </si>
  <si>
    <t>thuê tráp dạm ngõ</t>
  </si>
  <si>
    <t>lễ hội đua bò ở an giang</t>
  </si>
  <si>
    <t>xin em đừng khóc vu quy - quang lê</t>
  </si>
  <si>
    <t>le cau hon</t>
  </si>
  <si>
    <t>con nai vàng ngơ ngác dẫm nát</t>
  </si>
  <si>
    <t>những bài phát biểu trong lễ ăn hỏi</t>
  </si>
  <si>
    <t>quy trình phục vụ khách của bộ phận lễ tân</t>
  </si>
  <si>
    <t>cách hôn cậu nhỏ của chồng</t>
  </si>
  <si>
    <t>nai vàng ngơ ngác dẫm nát</t>
  </si>
  <si>
    <t>do le an hoi</t>
  </si>
  <si>
    <t>don xin lam le vu quy</t>
  </si>
  <si>
    <t>những câu hỏi để hiểu nhau hơn</t>
  </si>
  <si>
    <t>dạm ngõ có cần xem ngày</t>
  </si>
  <si>
    <t>mam le an hoi mien bac</t>
  </si>
  <si>
    <t>phông chữ lễ vu quy</t>
  </si>
  <si>
    <t>cau hon nguoi chet</t>
  </si>
  <si>
    <t>ngày dạm ngõ</t>
  </si>
  <si>
    <t>chi phí cho lễ ăn hỏi</t>
  </si>
  <si>
    <t>phong chu le vu quy</t>
  </si>
  <si>
    <t>cầu hôn lyrics</t>
  </si>
  <si>
    <t>trầu cau dạm ngõ</t>
  </si>
  <si>
    <t>phát biểu họ nhà trai trong lễ ăn hỏi</t>
  </si>
  <si>
    <t>lễ vu quy là lễ gì</t>
  </si>
  <si>
    <t>lời cầu nguyện cho các linh hồn</t>
  </si>
  <si>
    <t>thủ tục dạm ngõ ở hà nội</t>
  </si>
  <si>
    <t>11 mâm lễ ăn hỏi</t>
  </si>
  <si>
    <t>chu le vu quy</t>
  </si>
  <si>
    <t>cầu hôn như thế nào</t>
  </si>
  <si>
    <t>vải quang húng láng ngổ đầm</t>
  </si>
  <si>
    <t>lễ ăn hỏi 7 tráp bao nhiêu tiền</t>
  </si>
  <si>
    <t>karaoke xin em đừng khóc vu quy quang lê</t>
  </si>
  <si>
    <t>cau hon cuong gia</t>
  </si>
  <si>
    <t>hai năm trôi qua nhưng tình không dám ngỏ</t>
  </si>
  <si>
    <t>trinh tu le an hoi</t>
  </si>
  <si>
    <t>le vu quy kim loan</t>
  </si>
  <si>
    <t>101 loi cau hon</t>
  </si>
  <si>
    <t>vẽ đám mây ngộ nghĩnh</t>
  </si>
  <si>
    <t>gộp lễ ăn hỏi và lễ cưới</t>
  </si>
  <si>
    <t>dan chu le vu quy</t>
  </si>
  <si>
    <t>lễ cầu hôn của thám tử</t>
  </si>
  <si>
    <t>đâm đầu vào ngõ cụt</t>
  </si>
  <si>
    <t>lễ hội miếu bà chúa xứ an giang</t>
  </si>
  <si>
    <t>xin em dung khoc vu quy quang le</t>
  </si>
  <si>
    <t>cầu cho linh hồn</t>
  </si>
  <si>
    <t>nghi le dam ngo</t>
  </si>
  <si>
    <t>lễ hội đua bò bảy núi an giang 2015</t>
  </si>
  <si>
    <t>4 nhiệm vụ của đảng viên được quy định tại điều 2 – điều lệ đảng)</t>
  </si>
  <si>
    <t>câu chuyện ai đáng khen nhiều hơn</t>
  </si>
  <si>
    <t>dam cuoi ngo ki long</t>
  </si>
  <si>
    <t>lễ đen trong ăn hỏi</t>
  </si>
  <si>
    <t>điều lệ đảng quy định tiêu chuẩn nhiệm vụ và quyền hạn của người đảng viên như thế nào</t>
  </si>
  <si>
    <t>cau chuyen hon nhan gia dinh</t>
  </si>
  <si>
    <t>lễ dạm ngỏ</t>
  </si>
  <si>
    <t>lễ ăn hỏi nhà gái cần chuẩn bị những gì</t>
  </si>
  <si>
    <t>điều lệ đoàn quy định tổ chức cơ sở đoàn có mấy nhiệm vụ ?</t>
  </si>
  <si>
    <t>kế hoạch cầu hôn hàn quốc</t>
  </si>
  <si>
    <t>dam ngo la gi</t>
  </si>
  <si>
    <t>lễ hội đèn lồng hội an</t>
  </si>
  <si>
    <t>ngày lễ vu quy</t>
  </si>
  <si>
    <t>bài hát vòng tay cầu hôn</t>
  </si>
  <si>
    <t>http://sextop1 (.) net/cau-nhoc-ngay-ngo-va-may-co-chi-ke-dam-dang/</t>
  </si>
  <si>
    <t>trình tự lễ ăn hỏi</t>
  </si>
  <si>
    <t>thiep moi le vu quy</t>
  </si>
  <si>
    <t>cau truc so sanh hon</t>
  </si>
  <si>
    <t>phát biểu nhà trai trong lễ dạm ngõ</t>
  </si>
  <si>
    <t>lê ăn hỏi</t>
  </si>
  <si>
    <t>thiệp cưới lễ vu quy</t>
  </si>
  <si>
    <t>truyen tranh cau ay nho hon 1 tuoi</t>
  </si>
  <si>
    <t>đâm xe vào ngõ cụt là gì</t>
  </si>
  <si>
    <t>thủ tục trong lễ ăn hỏi</t>
  </si>
  <si>
    <t>logo le vu quy</t>
  </si>
  <si>
    <t>những câu nói hay về hoàng hôn</t>
  </si>
  <si>
    <t>đang học bài cũ bất ngờ nữ sinh bị hiếp dâm vì quá sexy</t>
  </si>
  <si>
    <t>bai phat bieu trong le an hoi cua nha trai</t>
  </si>
  <si>
    <t>điều lệ đoàn quy định đoàn tncs hồ chí minh có mấy chức năng và mấy nhiệm vụ?</t>
  </si>
  <si>
    <t>requiem for a dream (lễ cầu hồn cho một giấc mơ)</t>
  </si>
  <si>
    <t>cú đấm bất ngờ 2011</t>
  </si>
  <si>
    <t>lễ hội màu sắc ở ấn độ</t>
  </si>
  <si>
    <t>bảng tên lễ vu quy</t>
  </si>
  <si>
    <t>vong tay cau hon karaoke</t>
  </si>
  <si>
    <t>trường giang hát hit của đàm vĩnh hưng khiến hoài linh phải thốt lên vì ngỡ ngàng</t>
  </si>
  <si>
    <t>các mâm lễ ăn hỏi</t>
  </si>
  <si>
    <t>quy trình lễ tân phục vụ</t>
  </si>
  <si>
    <t>cách hôn cậu bé</t>
  </si>
  <si>
    <t>ki ngo dam thi binh</t>
  </si>
  <si>
    <t>mam le an hoi</t>
  </si>
  <si>
    <t>loi phat bieu ho nha gai trong le vu quy</t>
  </si>
  <si>
    <t>cầu hôn tiếng anh</t>
  </si>
  <si>
    <t>mẫu bài phát biểu trong lễ dạm ngõ</t>
  </si>
  <si>
    <t>thủ tục lễ ăn hỏi miền bắc</t>
  </si>
  <si>
    <t>điều lệ đoàn quy định đoàn tncs hồ chí minh sửa đổi quy định đoàn viên có và mấy nhiệm vụ</t>
  </si>
  <si>
    <t>trấn thành cầu hôn hari</t>
  </si>
  <si>
    <t>tráp dạm ngõ tphcm</t>
  </si>
  <si>
    <t>cach lam le an hoi</t>
  </si>
  <si>
    <t>phát biểu tại lễ vu quy</t>
  </si>
  <si>
    <t>cầu hôn đại tác chiến tập 1</t>
  </si>
  <si>
    <t>họa sĩ ngô lực hiếp dâm</t>
  </si>
  <si>
    <t>chương trình lễ ăn hỏi</t>
  </si>
  <si>
    <t>sơ đồ quy trình phục vụ lễ tân</t>
  </si>
  <si>
    <t>bai hat chiec vong cau hon</t>
  </si>
  <si>
    <t>trình tự lễ dạm ngõ</t>
  </si>
  <si>
    <t>lễ hội diwali của ấn độ</t>
  </si>
  <si>
    <t>lời dẫn chương trình lễ vu quy</t>
  </si>
  <si>
    <t>ke hoach cau hon</t>
  </si>
  <si>
    <t>dạm ngõ cô dâu mặc gì</t>
  </si>
  <si>
    <t>lễ hội đua bò an giang</t>
  </si>
  <si>
    <t>quy trình phục vụ của lễ tân khách sạn</t>
  </si>
  <si>
    <t>doc truyen cau ay nho hon 1 tuoi</t>
  </si>
  <si>
    <t>bài phát biểu hay trong lễ dạm ngõ</t>
  </si>
  <si>
    <t>7 mâm lễ ăn hỏi</t>
  </si>
  <si>
    <t>intro lễ vu quy</t>
  </si>
  <si>
    <t>hòn cau côn đảo</t>
  </si>
  <si>
    <t>đàm tùng vận và ngô lỗi</t>
  </si>
  <si>
    <t>lễ ăn hỏi miền nam</t>
  </si>
  <si>
    <t>phát biểu của bí thư chi bộ tại lễ kết nạp đảng viên mới</t>
  </si>
  <si>
    <t>bai hat vong tay cau hon</t>
  </si>
  <si>
    <t>nhà có ngõ đâm thẳng</t>
  </si>
  <si>
    <t>le an hoi mien nam</t>
  </si>
  <si>
    <t>lễ nạp tài trong cưới hỏi</t>
  </si>
  <si>
    <t>câu hỏi trắc nghiệm giáo lý hôn nhân</t>
  </si>
  <si>
    <t>sn 46 ngõ 116 miếu đầm đỗ đức dục -nam từ liêm hà nội</t>
  </si>
  <si>
    <t>bài phát biểu họ nhà trai trong lễ ăn hỏi</t>
  </si>
  <si>
    <t>lễ vật nạp tài</t>
  </si>
  <si>
    <t>nhung loi cau hon hay</t>
  </si>
  <si>
    <t>tráp dạm ngõ sài gòn</t>
  </si>
  <si>
    <t>cách xếp tráp lễ ăn hỏi</t>
  </si>
  <si>
    <t>đồ lễ nạp tài</t>
  </si>
  <si>
    <t>hình ảnh cầu hôn lãng mạn</t>
  </si>
  <si>
    <t>áo dài dạm ngõ</t>
  </si>
  <si>
    <t>lễ ăn hỏi trọn gói</t>
  </si>
  <si>
    <t>phat bieu chi dao tai le ket nap dang vien moi</t>
  </si>
  <si>
    <t>những màn cầu hôn lãng mạn</t>
  </si>
  <si>
    <t>đâm nhau ở ngõ tự do</t>
  </si>
  <si>
    <t>lễ hội tràng an ninh bình</t>
  </si>
  <si>
    <t>phát biểu tại buổi lễ kết nạp đảng viên mới</t>
  </si>
  <si>
    <t>cach hon cau be bang mieng</t>
  </si>
  <si>
    <t>thư ngỏ đám cưới</t>
  </si>
  <si>
    <t>lễ tráp ăn hỏi</t>
  </si>
  <si>
    <t>phát biểu chỉ đạo tại lễ kết nạp đảng viên</t>
  </si>
  <si>
    <t>cau hoi trac nghiem luat hon nhan gia dinh</t>
  </si>
  <si>
    <t>yêu em dài lâu gặp nhau làm ngơ mr đàm</t>
  </si>
  <si>
    <t>loi phat bieu trong le an hoi</t>
  </si>
  <si>
    <t>bài phát biểu tại lễ kết nạp đảng viên</t>
  </si>
  <si>
    <t>thánh ca cầu hồn mp3</t>
  </si>
  <si>
    <t>thủ tục dạm ngõ miền nam</t>
  </si>
  <si>
    <t>chuẩn bị cho lễ ăn hỏi</t>
  </si>
  <si>
    <t>phát biểu lễ nạp tài</t>
  </si>
  <si>
    <t>những lời cầu hôn ngọt ngào nhất</t>
  </si>
  <si>
    <t>mâm quả dạm ngõ</t>
  </si>
  <si>
    <t>9 lễ ăn hỏi</t>
  </si>
  <si>
    <t>lễ nạp tài là lễ gì</t>
  </si>
  <si>
    <t>gái hòn câu</t>
  </si>
  <si>
    <t>dam cuoi ngo kinh</t>
  </si>
  <si>
    <t>cach sap le an hoi</t>
  </si>
  <si>
    <t>bài phát biểu của bí thư chi bộ tại lễ kết nạp đảng viên mới</t>
  </si>
  <si>
    <t>vòng tay cầu hôn tình yêu của em</t>
  </si>
  <si>
    <t>chợt làm ngẩn ngơ đắm say</t>
  </si>
  <si>
    <t>loi phat bieu ho nha gai trong le an hoi</t>
  </si>
  <si>
    <t>le nap tai mien bac</t>
  </si>
  <si>
    <t>những câu chuyện ngắn về hạt giống tâm hồn</t>
  </si>
  <si>
    <t>clip thoát y giữa đám cưới bá đạo làm cả họ bất ngờ và chú rể đã</t>
  </si>
  <si>
    <t>lễ vật ăn hỏi gồm những gì</t>
  </si>
  <si>
    <t>tải nhạc nghi lễ kết nạp đảng</t>
  </si>
  <si>
    <t>chiec vong cau hon karaoke</t>
  </si>
  <si>
    <t>dam cuoi khong tu quynh va ngo kien huy</t>
  </si>
  <si>
    <t>lời phát biểu hay trong lễ ăn hỏi</t>
  </si>
  <si>
    <t>nghi thức lễ nạp tài</t>
  </si>
  <si>
    <t>goi hon cau tuan</t>
  </si>
  <si>
    <t>lễ dạm ngõ thời xưa</t>
  </si>
  <si>
    <t>nhà trai phát biểu trong lễ ăn hỏi</t>
  </si>
  <si>
    <t>bài phát biểu tại buổi lễ kết nạp đảng viên</t>
  </si>
  <si>
    <t>chiến dịch cầu hôn nhật bản</t>
  </si>
  <si>
    <t>hữu duyên thiên lý năng tương ngộ vô duyên vạn dặm bất trùng lai</t>
  </si>
  <si>
    <t>cách xếp đồ lễ ăn hỏi</t>
  </si>
  <si>
    <t>lê nạp tài</t>
  </si>
  <si>
    <t>những câu nói giận hờn trong tình yêu</t>
  </si>
  <si>
    <t>lễ dạm ngõ đẹp</t>
  </si>
  <si>
    <t>lễ ăn hỏi của công phượng</t>
  </si>
  <si>
    <t>lễ nạp tài thanh hóa</t>
  </si>
  <si>
    <t>những câu nói hay về hôn nhân gia đình</t>
  </si>
  <si>
    <t>tướng hội đàm nước ngô</t>
  </si>
  <si>
    <t>trình tự lễ ăn hỏi ở miền bắc</t>
  </si>
  <si>
    <t>le nap tai la gi</t>
  </si>
  <si>
    <t>loi bai hat vong tay cau hon</t>
  </si>
  <si>
    <t>lẩu bò nhúng dấm ngõ 360 xã đàn</t>
  </si>
  <si>
    <t>le an hoi tron goi</t>
  </si>
  <si>
    <t>lễ nạp tài bao nhiêu tiền</t>
  </si>
  <si>
    <t>giả nãi lượng cầu hôn với lý tiểu lộ</t>
  </si>
  <si>
    <t>hinh dam cuoi cua ngo kien huy</t>
  </si>
  <si>
    <t>bai phat bieu le an hoi</t>
  </si>
  <si>
    <t>bài phát biểu tại lễ kết nạp đoàn viên mới</t>
  </si>
  <si>
    <t>kinh cau hon</t>
  </si>
  <si>
    <t>ngõ 194 thanh đàm</t>
  </si>
  <si>
    <t>xep le an hoi</t>
  </si>
  <si>
    <t>lễ nạp tài ở thanh hóa</t>
  </si>
  <si>
    <t>phim loi cau hon ngot ngao</t>
  </si>
  <si>
    <t>bò nhúng dấm ngô thì nhậm</t>
  </si>
  <si>
    <t>nghi le an hoi</t>
  </si>
  <si>
    <t>phát biểu tại lễ kết nạp đảng viên</t>
  </si>
  <si>
    <t>những lời cầu hôn ngọt ngào</t>
  </si>
  <si>
    <t>đám cưới của ngô kỳ long</t>
  </si>
  <si>
    <t>5 mâm lễ ăn hỏi</t>
  </si>
  <si>
    <t>bài phát biểu chỉ đạo tại lễ kết nạp đảng viên</t>
  </si>
  <si>
    <t>nhan cau hon pnj</t>
  </si>
  <si>
    <t>phim cu dam bat ngo</t>
  </si>
  <si>
    <t>ba le well restaurant hoi an</t>
  </si>
  <si>
    <t>bài phat biểu lễ nạp tài</t>
  </si>
  <si>
    <t>những câu chuyện hạt giống tâm hồn hay nhất</t>
  </si>
  <si>
    <t>lễ dạm ngõ cần gì</t>
  </si>
  <si>
    <t>lễ hội bà chúa xứ ở châu đốc an giang</t>
  </si>
  <si>
    <t>lễ nạp tài cần những gì</t>
  </si>
  <si>
    <t>loi cau hon hay nhat</t>
  </si>
  <si>
    <t>đám cưới ngô kỳ long và lưu thi thi</t>
  </si>
  <si>
    <t>le bleu homestay hội an</t>
  </si>
  <si>
    <t>nghi thuc le ruoc dau mien tay</t>
  </si>
  <si>
    <t>hinh anh cau hon lang man nhat</t>
  </si>
  <si>
    <t>bài phát biểu của nhà trai trong lễ dạm ngõ</t>
  </si>
  <si>
    <t>lễ hội ánh sáng diwali ở ấn độ</t>
  </si>
  <si>
    <t>le ruoc dau cua nguoi cong giao</t>
  </si>
  <si>
    <t>cầu hôn có cần nhẫn không</t>
  </si>
  <si>
    <t>dạm ngõ gồm những gì</t>
  </si>
  <si>
    <t>9 mâm lễ ăn hỏi</t>
  </si>
  <si>
    <t>lễ ruoc dau</t>
  </si>
  <si>
    <t>kinh cau cho cac linh hon</t>
  </si>
  <si>
    <t>cu dam bat ngo</t>
  </si>
  <si>
    <t>tráp ăn hỏi 9 lễ</t>
  </si>
  <si>
    <t>clip lễ rước dâu</t>
  </si>
  <si>
    <t>câu chuyện đêm tân hôn</t>
  </si>
  <si>
    <t>quang lê và đàm vĩnh hưng bất ngờ thân thiết trong lễ cúng tổ</t>
  </si>
  <si>
    <t>lễ ăn hoi</t>
  </si>
  <si>
    <t>thánh ca rước lễ lần đầu</t>
  </si>
  <si>
    <t>vòng tay cầu hôn đàm vĩnh hưng</t>
  </si>
  <si>
    <t>lễ dạm ngõ ở miền bắc gồm những gì</t>
  </si>
  <si>
    <t>lê ăn hỏi gồm những gì</t>
  </si>
  <si>
    <t>lễ vật rước dâu</t>
  </si>
  <si>
    <t>jennifer phạm được đức tiến cầu hôn</t>
  </si>
  <si>
    <t>dây cách phat biểu ngày dạm ngõ</t>
  </si>
  <si>
    <t>lễ ăn hỏi ở hải phòng</t>
  </si>
  <si>
    <t>tĩnh tâm rước lễ lần đầu</t>
  </si>
  <si>
    <t>cầu hôn lãng mạn nhất</t>
  </si>
  <si>
    <t>tìm hiểu lễ dạm ngõ</t>
  </si>
  <si>
    <t>le hoi mieu ba chua xu an giang</t>
  </si>
  <si>
    <t>trình tự thủ tục lễ rước dâu</t>
  </si>
  <si>
    <t>cách giúp cậu nhỏ to hơn</t>
  </si>
  <si>
    <t>ngô kiến huy và khổng tú quỳnh đám cưới</t>
  </si>
  <si>
    <t>bai phat bieu le an hoi nha gai</t>
  </si>
  <si>
    <t>giáo án xưng tội rước lễ lần đầu</t>
  </si>
  <si>
    <t>hộp đựng nhẫn cầu hôn</t>
  </si>
  <si>
    <t>gặp nhau làm ngơ đàm vĩnh hưng mp3</t>
  </si>
  <si>
    <t>lễ hội diwali ở ấn độ</t>
  </si>
  <si>
    <t>thuê nhà làm lễ rước dâu</t>
  </si>
  <si>
    <t>những câu nói cầu hôn hay nhất</t>
  </si>
  <si>
    <t>lễ dạm ngọ</t>
  </si>
  <si>
    <t>lễ ăn hỏi truyền thống</t>
  </si>
  <si>
    <t>bài cám ơn sau lễ xưng tội rước lễ lần đầu</t>
  </si>
  <si>
    <t>hộp nhẫn cầu hôn</t>
  </si>
  <si>
    <t>facebook làm ngơ video khiêu dâm 18 triệu lượt xem</t>
  </si>
  <si>
    <t>le hoi khai an den tran</t>
  </si>
  <si>
    <t>lễ rước dâu tiếng anh là gì</t>
  </si>
  <si>
    <t>đeo nhẫn cầu hôn ngón nào</t>
  </si>
  <si>
    <t>phát biêu lễ dạm ngõ</t>
  </si>
  <si>
    <t>video le an hoi</t>
  </si>
  <si>
    <t>bí tích rước lễ lần đầu</t>
  </si>
  <si>
    <t>câu điều kiện loại hỗn hợp</t>
  </si>
  <si>
    <t>đám hỏi và dạm ngõ</t>
  </si>
  <si>
    <t>lễ ăn hỏi đẹp</t>
  </si>
  <si>
    <t>le ruoc dau o viet nam</t>
  </si>
  <si>
    <t>truyen cau ay nho hon 1 tuoi tap 1</t>
  </si>
  <si>
    <t>bài phát biểu lễ dạm ngõ</t>
  </si>
  <si>
    <t>cách làm mâm lễ ăn hỏi</t>
  </si>
  <si>
    <t>bai cam on xung toi ruoc le lan dau</t>
  </si>
  <si>
    <t>dịch vụ cầu hôn</t>
  </si>
  <si>
    <t>cách làm ngó sen ngâm dấm</t>
  </si>
  <si>
    <t>lễ ăn hỏi miền bắc gồm những gì</t>
  </si>
  <si>
    <t>lễ rước dâu tiếng anh</t>
  </si>
  <si>
    <t>nhung cau chuyen hon nhan gia dinh</t>
  </si>
  <si>
    <t>ngõ vắng xôn xao của đàm vĩnh hưng</t>
  </si>
  <si>
    <t>ảnh lễ ăn hỏi</t>
  </si>
  <si>
    <t>rước dâu đi lẻ về chẵn</t>
  </si>
  <si>
    <t>hinh anh cau hon hai huoc</t>
  </si>
  <si>
    <t>leễ dạm ngõ</t>
  </si>
  <si>
    <t>nhà hàng hội an 11 lê thánh tôn</t>
  </si>
  <si>
    <t>lời nguyện giáo dân thánh lễ rước lễ lần đầu</t>
  </si>
  <si>
    <t>văn mai hương cầu hôn</t>
  </si>
  <si>
    <t>nhận đặt lễ dạm ngõ</t>
  </si>
  <si>
    <t>le hong phong hoi an</t>
  </si>
  <si>
    <t>le ruoc dau 2016</t>
  </si>
  <si>
    <t>lời cầu hôn ngọt ngào phim hàn quốc</t>
  </si>
  <si>
    <t>kỳ ngộ đạm thị bình</t>
  </si>
  <si>
    <t>le hoi trang an</t>
  </si>
  <si>
    <t>các bước lễ rước dâu</t>
  </si>
  <si>
    <t>khuc cau hon</t>
  </si>
  <si>
    <t>cầu hôn ngay tại đám cưới trước sự ngỡ ngàng của cô dâu, chú rể</t>
  </si>
  <si>
    <t>thứ tự lễ ăn hỏi</t>
  </si>
  <si>
    <t>lễ rước dâu miền trung</t>
  </si>
  <si>
    <t>cậu bé tí hon ở quảng ngãi</t>
  </si>
  <si>
    <t>tình cảm dầm mưa thấm lâu em nào ngờ</t>
  </si>
  <si>
    <t>lễ hội ở nghệ an</t>
  </si>
  <si>
    <t>nghi thức thánh lễ rước lễ lần đầu</t>
  </si>
  <si>
    <t>nhạc thánh ca cầu hồn</t>
  </si>
  <si>
    <t>lẽ dạm ngõ</t>
  </si>
  <si>
    <t>nha hang hoi an le thanh ton q1</t>
  </si>
  <si>
    <t>loi cam on ruoc le lan dau</t>
  </si>
  <si>
    <t>trang trí phòng cầu hôn</t>
  </si>
  <si>
    <t>nội dung bài phát biểu trong lễ dạm ngõ</t>
  </si>
  <si>
    <t>5 lễ ăn hỏi gồm những gì</t>
  </si>
  <si>
    <t>tĩnh tâm xưng tội rước lễ lần đầu</t>
  </si>
  <si>
    <t>cầu hôn bằng nhẫn gì</t>
  </si>
  <si>
    <t>đám tang ông ngô ngọc tuấn</t>
  </si>
  <si>
    <t>lễ ăn hỏi đẹp nhất</t>
  </si>
  <si>
    <t>dẫn lễ rước lễ lần đầu</t>
  </si>
  <si>
    <t>hôn cậu nhỏ thế nào để chàng sướng</t>
  </si>
  <si>
    <t>đâm nhau ngõ tự do</t>
  </si>
  <si>
    <t>nghi thức trong lễ ăn hỏi</t>
  </si>
  <si>
    <t>lời dẫn lễ rước lễ lần đầu</t>
  </si>
  <si>
    <t>ý tưởng cầu hôn lãng mạn</t>
  </si>
  <si>
    <t>luu thi thi ngo ky long dam cuoi</t>
  </si>
  <si>
    <t>mâm lễ ăn hỏi 9 tráp</t>
  </si>
  <si>
    <t>lễ vật rước dâu gồm những gì</t>
  </si>
  <si>
    <t>xem phim lời cầu hôn ngọt ngào</t>
  </si>
  <si>
    <t>đám cưới của ngô kì long</t>
  </si>
  <si>
    <t>trình tự trong lễ ăn hỏi</t>
  </si>
  <si>
    <t>lễ rước dâu đông nhi</t>
  </si>
  <si>
    <t>nhac thanh ca danh cho le cau hon</t>
  </si>
  <si>
    <t>hiếp dâm nữ sinh ngây ngô mihina nagai</t>
  </si>
  <si>
    <t>ý nghĩa của lễ ăn hỏi</t>
  </si>
  <si>
    <t>hình ảnh xưng tội rước lễ lần đầu</t>
  </si>
  <si>
    <t>cầu hôn tặng gì</t>
  </si>
  <si>
    <t>ai dam hat ngo kien huy</t>
  </si>
  <si>
    <t>le hoi an do</t>
  </si>
  <si>
    <t>lời dẫn lễ xưng tội rước lễ lần đầu</t>
  </si>
  <si>
    <t>cách cầu hôn lãng mạn</t>
  </si>
  <si>
    <t>nội dung lễ dạm ngõ</t>
  </si>
  <si>
    <t>lễ ăn hỏi gồm những thứ gì</t>
  </si>
  <si>
    <t>bài cám ơn rước lễ lần đầu</t>
  </si>
  <si>
    <t>những câu nói hay về vẻ đẹp tâm hồn</t>
  </si>
  <si>
    <t>trap dam ngo</t>
  </si>
  <si>
    <t>phat bieu le an hoi nha trai</t>
  </si>
  <si>
    <t>nghi thức lể rước dâu</t>
  </si>
  <si>
    <t>nhẫn cầu hôn đeo tay nào</t>
  </si>
  <si>
    <t>dạm ngo</t>
  </si>
  <si>
    <t>le family riders hue to hoi an</t>
  </si>
  <si>
    <t>thủ tục làm lễ rước dâu</t>
  </si>
  <si>
    <t>hai lua cau hon</t>
  </si>
  <si>
    <t>ngõ 36 miếu đầm</t>
  </si>
  <si>
    <t>cách trang trí mâm lễ ăn hỏi</t>
  </si>
  <si>
    <t>hình rước lễ lần đầu</t>
  </si>
  <si>
    <t>màn cầu hôn lãng mạn</t>
  </si>
  <si>
    <t>rượu dạm ngõ</t>
  </si>
  <si>
    <t>5 lễ ăn hỏi</t>
  </si>
  <si>
    <t>bài cám ơn sau thánh lễ rước lễ lần đầu</t>
  </si>
  <si>
    <t>bài hát chiếc vòng cầu hôn</t>
  </si>
  <si>
    <t>vụ xông vào trường hiếp dâm cô giáo: tiết lộ bất ngờ về nghi phạm</t>
  </si>
  <si>
    <t>các tráp trong lễ ăn hỏi</t>
  </si>
  <si>
    <t>hình ảnh lễ rước dâu</t>
  </si>
  <si>
    <t>trường giang cầu hôn nhã phương</t>
  </si>
  <si>
    <t>lễ dạm ngõ ăn hỏi</t>
  </si>
  <si>
    <t>bê lễ ăn hỏi</t>
  </si>
  <si>
    <t>làm lễ rước dâu</t>
  </si>
  <si>
    <t>những lời cầu hôn hay nhất</t>
  </si>
  <si>
    <t>bạn gái quách phú thành bất ngờ lộ video khiêu dâm</t>
  </si>
  <si>
    <t>mâm lễ ăn hỏi gồm những gì</t>
  </si>
  <si>
    <t>lam le ruoc dau</t>
  </si>
  <si>
    <t>dịch vụ tổ chức cầu hôn</t>
  </si>
  <si>
    <t>bai phat bieu trong le dam ngo</t>
  </si>
  <si>
    <t>trang tri le an hoi nha gai</t>
  </si>
  <si>
    <t>trinh tu le ruoc dau</t>
  </si>
  <si>
    <t>phim chien dich cau hon</t>
  </si>
  <si>
    <t>cho thuê tráp dạm ngõ</t>
  </si>
  <si>
    <t>lễ hội hoa đăng ở hội an</t>
  </si>
  <si>
    <t>hướng dẫn thủ tục làm lễ rước dâu chuẩn nhất</t>
  </si>
  <si>
    <t>chiếc vòng cầu hôn trọng tấn</t>
  </si>
  <si>
    <t>nhà gái cần chuẩn bị gì cho lễ dạm ngõ</t>
  </si>
  <si>
    <t>7 lễ ăn hỏi</t>
  </si>
  <si>
    <t>lời nguyện xưng tội rước lễ lần đầu</t>
  </si>
  <si>
    <t>mua nhẫn cầu hôn</t>
  </si>
  <si>
    <t>hoi ngo danh hai dam vinh hung</t>
  </si>
  <si>
    <t>tổ chức lễ ăn hỏi</t>
  </si>
  <si>
    <t>ket hop le an hoi va le ruoc dau</t>
  </si>
  <si>
    <t>mẫu đơn yêu cầu công nhận thuận tình ly hôn</t>
  </si>
  <si>
    <t>cái kết bất ngờ dành cho cô gái yêu thầm 6 năm mới dám tỏ tình…</t>
  </si>
  <si>
    <t>đồ lễ ăn hỏi gồm những gì</t>
  </si>
  <si>
    <t>lễ rươc dâu</t>
  </si>
  <si>
    <t>cầu hôn karaoke</t>
  </si>
  <si>
    <t>ông đặng lê nguyên vũ bất ngờ tái xuất hiện trong phần lễ đậm đặc không khí tâm linh</t>
  </si>
  <si>
    <t>nghi thuc le an hoi</t>
  </si>
  <si>
    <t>không làm lễ rước dâu</t>
  </si>
  <si>
    <t>nhung cau chuyen ly hon cam dong</t>
  </si>
  <si>
    <t>cty ngô gia đầm trấu</t>
  </si>
  <si>
    <t>các mẫu lễ ăn hỏi đẹp</t>
  </si>
  <si>
    <t>đầm rước lễ lần đầu</t>
  </si>
  <si>
    <t>vũ cầu hôn</t>
  </si>
  <si>
    <t>ngô ăn dặm</t>
  </si>
  <si>
    <t>5 tráp lễ ăn hỏi</t>
  </si>
  <si>
    <t>ruoc le lan dau tieng anh la gi</t>
  </si>
  <si>
    <t>nhạc cầu hồn công giáo mp3</t>
  </si>
  <si>
    <t>làm liều đè chị dâu ra chịch, ai ngờ chị dâu quá dâm</t>
  </si>
  <si>
    <t>lễ vật ăn hỏi miền bắc</t>
  </si>
  <si>
    <t>lời nguyện tín hữu xưng tội rước lễ lần đầu</t>
  </si>
  <si>
    <t>lời cầu hôn qua google dịch</t>
  </si>
  <si>
    <t>lời phát biểu của nhà trai trong lễ dạm ngõ</t>
  </si>
  <si>
    <t>lại quả trong lễ ăn hỏi</t>
  </si>
  <si>
    <t>nghi thuc ruoc dau nhap gia le gia tien cong giao</t>
  </si>
  <si>
    <t>lời cầu hôn bằng tiếng anh</t>
  </si>
  <si>
    <t>trà rượu dạm ngõ mua ở đâu</t>
  </si>
  <si>
    <t>tổ chức lễ ăn hỏi và đón dâu cùng ngày</t>
  </si>
  <si>
    <t>chương trình lễ rước dâu</t>
  </si>
  <si>
    <t>làm sao để cậu nhỏ to hơn</t>
  </si>
  <si>
    <t>đám cưới ngô trà my</t>
  </si>
  <si>
    <t>le belhamy hoi an resort</t>
  </si>
  <si>
    <t>lễ rước dâu ở miền nam</t>
  </si>
  <si>
    <t>cầu thủ tí hon</t>
  </si>
  <si>
    <t>đám cưới ngô thanh vân</t>
  </si>
  <si>
    <t>lễ hội ở hội an 2017</t>
  </si>
  <si>
    <t>rước lễ lần đầu tiếng anh</t>
  </si>
  <si>
    <t>truyện tranh cậu ấy nhỏ hơn 1 tuổi</t>
  </si>
  <si>
    <t>hình đám mây ngộ nghĩnh</t>
  </si>
  <si>
    <t>nhà gái phát biểu trong lễ ăn hỏi</t>
  </si>
  <si>
    <t>kịch bản lễ rước dâu</t>
  </si>
  <si>
    <t>chiếc vòng cầu hôn doãn tần</t>
  </si>
  <si>
    <t>dạm ngõ nên mặc gì</t>
  </si>
  <si>
    <t>giáo án dạy trẻ chào hỏi lễ phép</t>
  </si>
  <si>
    <t>các thủ tục trong lễ rước dâu</t>
  </si>
  <si>
    <t>câu chuyện ly hôn</t>
  </si>
  <si>
    <t>lễ dạm ngõ và lễ ăn hỏi</t>
  </si>
  <si>
    <t>le family riders hoi an to hue</t>
  </si>
  <si>
    <t>trình tự làm lễ rước dâu</t>
  </si>
  <si>
    <t>loi cau hon</t>
  </si>
  <si>
    <t>đám cưới ngô kiến huy và khổng tú quỳnh</t>
  </si>
  <si>
    <t>trình tự các bước trong lễ ăn hỏi</t>
  </si>
  <si>
    <t>cach lam le ruoc dau</t>
  </si>
  <si>
    <t>xem phim chien dich cau hon</t>
  </si>
  <si>
    <t>nấu bột ngô cho bé ăn dặm</t>
  </si>
  <si>
    <t>lê hồng phong hội an</t>
  </si>
  <si>
    <t>chuong trinh giao ly xung toi ruoc le lan dau</t>
  </si>
  <si>
    <t>đàm vĩnh hưng gap nhau lam ngo</t>
  </si>
  <si>
    <t>số tráp trong lễ ăn hỏi</t>
  </si>
  <si>
    <t>le ruoc dâu</t>
  </si>
  <si>
    <t>dam vinh hung ngo vang xon xao</t>
  </si>
  <si>
    <t>lễ hội ăn chay thái lan</t>
  </si>
  <si>
    <t>nghi thức rước dâu nhập gia lễ gia tiên công giáo</t>
  </si>
  <si>
    <t>báo giá tráp dạm ngõ</t>
  </si>
  <si>
    <t>các lễ hội ở hội an</t>
  </si>
  <si>
    <t>lời dẫn rước lễ lần đầu</t>
  </si>
  <si>
    <t>đi dạm ngõ</t>
  </si>
  <si>
    <t>lễ hội hoa hướng dương ở nghệ an</t>
  </si>
  <si>
    <t>rước lễ lần đầu tiếng anh là gì</t>
  </si>
  <si>
    <t>đàm thiên thuyết địa luận nhân của ngô bạch</t>
  </si>
  <si>
    <t>lễ hội ẩm thực nghệ an</t>
  </si>
  <si>
    <t>dan le ruoc le lan dau</t>
  </si>
  <si>
    <t>đam mỹ oan gia ngõ hẹp</t>
  </si>
  <si>
    <t>trường thpt chuyên lê thánh tông tp hội an quảng nam việt nam</t>
  </si>
  <si>
    <t>sính lễ rước dâu</t>
  </si>
  <si>
    <t>dam tang ngo ngoc tuan</t>
  </si>
  <si>
    <t>câu hỏi trắc nghiệm về điều lệ trường tiểu học có đáp án</t>
  </si>
  <si>
    <t>trình tự trong lễ rước dâu</t>
  </si>
  <si>
    <t>oan gia ngõ hẹp đam mỹ</t>
  </si>
  <si>
    <t>lễ hội lồng đèn hội an</t>
  </si>
  <si>
    <t>lời nguyện giáo dân lễ xưng tội rước lễ lần đầu</t>
  </si>
  <si>
    <t>phat biểu trong lễ dạm ngõ</t>
  </si>
  <si>
    <t>lễ hội bắp hội an</t>
  </si>
  <si>
    <t>giao ly xung toi ruoc le lan dau</t>
  </si>
  <si>
    <t>lễ dạm ngõ ở miền trung</t>
  </si>
  <si>
    <t>le hoi o hoi an</t>
  </si>
  <si>
    <t>hinh anh le ruoc dau</t>
  </si>
  <si>
    <t>xem ngay dam ngo</t>
  </si>
  <si>
    <t>giáo án lễ hội quê em</t>
  </si>
  <si>
    <t>thủ tục trong lễ rước dâu</t>
  </si>
  <si>
    <t>bài phát biểu ngày dạm ngõ</t>
  </si>
  <si>
    <t>giáo án tổ chức lễ hội trung thu cho trẻ mầm non</t>
  </si>
  <si>
    <t>le vat ruoc dau</t>
  </si>
  <si>
    <t>ngõ đâm vào nhà</t>
  </si>
  <si>
    <t>các lễ hội ở ấn độ</t>
  </si>
  <si>
    <t>thánh lễ xưng tội rước lễ lần đầu</t>
  </si>
  <si>
    <t>ngõ 36 phố miếu đầm từ liêm hà nội</t>
  </si>
  <si>
    <t>chú rể mặc gì trong lễ ăn hỏi</t>
  </si>
  <si>
    <t>lễ gia tiên tại nhà gái</t>
  </si>
  <si>
    <t>không phục vì bị thanh niên đấm bất ngờ, kangaroo gọi 500 anh em đến nhà trả thù</t>
  </si>
  <si>
    <t>le an hoi tieng anh la gi</t>
  </si>
  <si>
    <t>cho thuê nhà làm lễ gia tiên</t>
  </si>
  <si>
    <t>đám giỗ ngô đình diệm</t>
  </si>
  <si>
    <t>9 mâm lễ ăn hỏi ở hải phòng</t>
  </si>
  <si>
    <t>trang trí lễ gia tiên đẹp</t>
  </si>
  <si>
    <t>cách sắm lễ ăn hỏi</t>
  </si>
  <si>
    <t>gia đình trần tiến-lê mai</t>
  </si>
  <si>
    <t>lô đất số 50/3/5 lê minh nhật - ấp xóm chùa, xã tân an hội, huyện củ chi, tp. hcm</t>
  </si>
  <si>
    <t>thuê địa điểm làm lễ gia tiên</t>
  </si>
  <si>
    <t>le an hoi nha gai</t>
  </si>
  <si>
    <t>cô dâu chú rể làm lễ gia tiên</t>
  </si>
  <si>
    <t>lễ hội đua bò bảy núi an giang 2017</t>
  </si>
  <si>
    <t>ta tu có lẽ là giả tiên</t>
  </si>
  <si>
    <t>mc trong lễ ăn hỏi</t>
  </si>
  <si>
    <t>lam le gia tien</t>
  </si>
  <si>
    <t>phát biểu họ nhà gái trong lễ ăn hỏi</t>
  </si>
  <si>
    <t>le gia tien la gi</t>
  </si>
  <si>
    <t>lễ tế cá ông hội an</t>
  </si>
  <si>
    <t>nghi thức lễ gia tiên của người công giáo</t>
  </si>
  <si>
    <t>bài phát biểu họ nhà gái trong lễ ăn hỏi</t>
  </si>
  <si>
    <t>cửa hàng lê gia tiến thịnh</t>
  </si>
  <si>
    <t>le temps a hoi an</t>
  </si>
  <si>
    <t>sắm lễ cúng gia tiên rằm tháng 7</t>
  </si>
  <si>
    <t>le an hoi la gi</t>
  </si>
  <si>
    <t>lễ gia tiên theo nghi thức công giáo</t>
  </si>
  <si>
    <t>giao an hoàng lê nhất thống chí hồi thứ 14</t>
  </si>
  <si>
    <t>văn khấn lễ tạ gia tiên cuối năm</t>
  </si>
  <si>
    <t>trang web này không thể cung cấp kết nối an toàn www.facebook.com đã gửi phản hồi không hợp lệ</t>
  </si>
  <si>
    <t>nghi lễ phả độ gia tiên</t>
  </si>
  <si>
    <t>thứ tự các bước trong lễ ăn hỏi</t>
  </si>
  <si>
    <t>làm lễ gia tiên</t>
  </si>
  <si>
    <t>lễ hội đua bò bảy núi của đồng bào khmer tỉnh an giang được tổ chức lần đầu tiên vào năm nào?</t>
  </si>
  <si>
    <t>đổi tiền lẻ giá rẻ</t>
  </si>
  <si>
    <t>lễ hội trung thu hội an</t>
  </si>
  <si>
    <t>nhung bai hat khi lam le gia tien</t>
  </si>
  <si>
    <t>le mermaid hoi an</t>
  </si>
  <si>
    <t>gia tu qua khu le tien</t>
  </si>
  <si>
    <t>đại diện nhà gái phát biểu trong lễ ăn hỏi</t>
  </si>
  <si>
    <t>trang trí lễ gia tiên tại nhà</t>
  </si>
  <si>
    <t>lễ hội ở đền thờ chu văn an</t>
  </si>
  <si>
    <t>thue nha lam le gia tien</t>
  </si>
  <si>
    <t>lễ ăn hỏi ở nhà gái</t>
  </si>
  <si>
    <t>văn khấn lễ gia tiên</t>
  </si>
  <si>
    <t>lê cơm gà hội an</t>
  </si>
  <si>
    <t>lễ gia tiên tiếng anh</t>
  </si>
  <si>
    <t>le bui villa hoi an</t>
  </si>
  <si>
    <t>chuong trinh lam le gia tien</t>
  </si>
  <si>
    <t>lời phát biểu họ nhà trai trong lễ ăn hỏi</t>
  </si>
  <si>
    <t>làm lễ gia tiên tại nhà hàng</t>
  </si>
  <si>
    <t>nhà hàng hội an 11 le thanh ton</t>
  </si>
  <si>
    <t>lễ bái gia tiên</t>
  </si>
  <si>
    <t>lễ hội đêm rằm phố cổ hội an</t>
  </si>
  <si>
    <t>chuyên gia lê đình tiến</t>
  </si>
  <si>
    <t>báo giá lễ ăn hỏi</t>
  </si>
  <si>
    <t>giá trị của những đồng tiền lẻ</t>
  </si>
  <si>
    <t>le hoi an giang</t>
  </si>
  <si>
    <t>le gia tien theo nghi thuc cong giao</t>
  </si>
  <si>
    <t>giáo án về lễ hội trung thu</t>
  </si>
  <si>
    <t>các lễ hội ấn độ</t>
  </si>
  <si>
    <t>gia dinh nghe si le mai tran tien</t>
  </si>
  <si>
    <t>khách sạn le belhamy hội an</t>
  </si>
  <si>
    <t>lễ cáo gia tiên</t>
  </si>
  <si>
    <t>hội an restaurant lê thánh tôn</t>
  </si>
  <si>
    <t>nghi thức lễ gia tiên</t>
  </si>
  <si>
    <t>le an hoi cong phuong</t>
  </si>
  <si>
    <t>lễ phổ độ gia tiên</t>
  </si>
  <si>
    <t>03 lê văn hiến, phường tân an, thành phố hội an, tỉnh quảng nam</t>
  </si>
  <si>
    <t>chi phí lễ phả độ gia tiên</t>
  </si>
  <si>
    <t>giáo án chủ đề lễ hội mùa xuân</t>
  </si>
  <si>
    <t>lễ hội cầu an</t>
  </si>
  <si>
    <t>gia đình tiến sỹ lê thẩm dương</t>
  </si>
  <si>
    <t>nhà thờ hội an giờ lễ</t>
  </si>
  <si>
    <t>quốc gia nào áp dụng hình thức tiền lệ pháp là phổ biến</t>
  </si>
  <si>
    <t>văn khấn lễ ăn hỏi</t>
  </si>
  <si>
    <t>lễ gia tiên trong đám cưới</t>
  </si>
  <si>
    <t>le khai mac hoi khoe phu dong 2016 nghe an</t>
  </si>
  <si>
    <t>hòa tan hoàn toàn 12 gam hỗn hợp fe cu tỉ lệ 1 1 bằng axit hno3</t>
  </si>
  <si>
    <t>5 le trong an hoi</t>
  </si>
  <si>
    <t>pha lê dễ vỡ hoàng hôn chóng tàn</t>
  </si>
  <si>
    <t>le loi hoi an</t>
  </si>
  <si>
    <t>lệ thủy tan co chuyen tau hoang hon</t>
  </si>
  <si>
    <t>những lễ hội ở ấn độ</t>
  </si>
  <si>
    <t>ngày lễ tân hôn của anh</t>
  </si>
  <si>
    <t>phat biểu lễ ăn hỏi</t>
  </si>
  <si>
    <t>trang tri chu le tan hon</t>
  </si>
  <si>
    <t>le pavilon hoi an</t>
  </si>
  <si>
    <t>chu dan le tan hon</t>
  </si>
  <si>
    <t>dịch vụ sắp lễ ăn hỏi</t>
  </si>
  <si>
    <t>lê nhã uyên hôn nhân sớm tàn của người đẹp hhvn 2010</t>
  </si>
  <si>
    <t>cô dâu trong lễ ăn hỏi</t>
  </si>
  <si>
    <t>dành trọn đêm tân hôn chép điều lệ đảng</t>
  </si>
  <si>
    <t>tuyển lễ tân khách sạn tại hội an</t>
  </si>
  <si>
    <t>lễ tân hôn png</t>
  </si>
  <si>
    <t>con trai thủ tướng rạng ngời hạnh phúc trong lễ ăn hỏi</t>
  </si>
  <si>
    <t>bảng lễ tân hôn</t>
  </si>
  <si>
    <t>le pont japonais hoi an</t>
  </si>
  <si>
    <t>bai phat bieu le tan hon</t>
  </si>
  <si>
    <t>phat bieu nha gai le an hoi</t>
  </si>
  <si>
    <t>lễ thành hôn của con trai út thủ tướng nguyễn tấn dũng</t>
  </si>
  <si>
    <t>le ăn hỏi</t>
  </si>
  <si>
    <t>cho x mol hỗn hợp hai kim loại m và n tan hết trong dung dịch chứa y mol hno3 tỉ lệ x y = 8 25</t>
  </si>
  <si>
    <t>mc le an hoi</t>
  </si>
  <si>
    <t>lễ tân hôn hay thành hôn</t>
  </si>
  <si>
    <t>chợ phiên “container”: chuỗi lễ hội ăn-chơi-mua sắm lần đầu tiên xuất hiện ở hà nội</t>
  </si>
  <si>
    <t>lễ thành hôn hay lễ tân hôn</t>
  </si>
  <si>
    <t>le gia hoi an</t>
  </si>
  <si>
    <t>le tan hon 2016</t>
  </si>
  <si>
    <t>le hoi tha long den hoi an</t>
  </si>
  <si>
    <t>ngay tan hon - le hang</t>
  </si>
  <si>
    <t>lễ ăn hỏi thời xưa</t>
  </si>
  <si>
    <t>tan co bai ca mung hon le</t>
  </si>
  <si>
    <t>giờ lễ chủ nhật nhà thờ hội an</t>
  </si>
  <si>
    <t>ngay tan hon le hang</t>
  </si>
  <si>
    <t>le hoi dua bo an giang</t>
  </si>
  <si>
    <t>dán chữ lễ tân hôn</t>
  </si>
  <si>
    <t>banh xeo ba le hoi an</t>
  </si>
  <si>
    <t>có lẽ tâm hồn anh sẽ ko bao h tan nát</t>
  </si>
  <si>
    <t>giáo án lễ hội ngày tết</t>
  </si>
  <si>
    <t>le thanh hon hay tan hon</t>
  </si>
  <si>
    <t>lễ nguyên tiêu ở hội an</t>
  </si>
  <si>
    <t>le tan hon nha trai</t>
  </si>
  <si>
    <t>video clip le an hoi</t>
  </si>
  <si>
    <t>hòa tan hết 14.6 gam hỗn hợp gồm zn và zno có tỉ lệ mol 1 1</t>
  </si>
  <si>
    <t>lễ hội ẩm thực ở hội an</t>
  </si>
  <si>
    <t>ba le beauty hoi an</t>
  </si>
  <si>
    <t>lễ ăn hỏi gồm những lễ vật gì</t>
  </si>
  <si>
    <t>lễ hội của ấn độ giáo</t>
  </si>
  <si>
    <t>thpt lê thánh tông hội an</t>
  </si>
  <si>
    <t>mâm lễ ăn hỏi miền nam</t>
  </si>
  <si>
    <t>ý nghĩa lễ ăn hỏi</t>
  </si>
  <si>
    <t>homestay le bleu hội an</t>
  </si>
  <si>
    <t>lễ hội lớn ở nghệ an</t>
  </si>
  <si>
    <t>le an hoi dong nhi</t>
  </si>
  <si>
    <t>lễ hội bột màu ấn độ</t>
  </si>
  <si>
    <t>shop 41 le loi hoi an</t>
  </si>
  <si>
    <t>sap le an hoi dep</t>
  </si>
  <si>
    <t>lễ ăn hỏi trong tiếng anh</t>
  </si>
  <si>
    <t>truong thpt chuyen le thanh tong hoi an</t>
  </si>
  <si>
    <t>47 lê lợi hội an</t>
  </si>
  <si>
    <t>đảm bảo an ninh trật tự mùa lễ hội</t>
  </si>
  <si>
    <t>chợ bà lê hội an</t>
  </si>
  <si>
    <t>ba le well beauty salon hoi an</t>
  </si>
  <si>
    <t>57 le loi hoi an</t>
  </si>
  <si>
    <t>lễ hội đền cuông nghệ an</t>
  </si>
  <si>
    <t>trình tự buổi lễ ăn hỏi</t>
  </si>
  <si>
    <t>lễ hội ăn chay phuket</t>
  </si>
  <si>
    <t>chuong trinh le an hoi</t>
  </si>
  <si>
    <t>thpt chuyên lê thánh tông hội an</t>
  </si>
  <si>
    <t>le pavillon hotel hoi an</t>
  </si>
  <si>
    <t>lễ hội ăn thịt chó</t>
  </si>
  <si>
    <t>bảo hiểm xã hội quận 12, lê thị riêng, thới an, hồ chí minh</t>
  </si>
  <si>
    <t>lễ hội làng sen nghệ an</t>
  </si>
  <si>
    <t>ốc lễ hội an</t>
  </si>
  <si>
    <t>chuyên lê thánh tông hội an</t>
  </si>
  <si>
    <t>tục lệ cưới hỏi của người ấn độ</t>
  </si>
  <si>
    <t>le hoi van hoa dan toc cham an giang</t>
  </si>
  <si>
    <t>khach san le belhamy hoi an</t>
  </si>
  <si>
    <t>cách tổ chức lễ ăn hỏi</t>
  </si>
  <si>
    <t>nghi le an hoi nha gai</t>
  </si>
  <si>
    <t>chế biến món ăn với phi lê cá hồi</t>
  </si>
  <si>
    <t>le hoi cay trai ngon an toan</t>
  </si>
  <si>
    <t>le quy don hoi an</t>
  </si>
  <si>
    <t>van khan le an hoi</t>
  </si>
  <si>
    <t>giờ thánh lễ nhà thờ hội an</t>
  </si>
  <si>
    <t>lễ hội an dương vương</t>
  </si>
  <si>
    <t>giáo án tổ chức lễ hội cho trẻ mầm non</t>
  </si>
  <si>
    <t>lễ hội truyền thống ở phố cổ hội an</t>
  </si>
  <si>
    <t>le hoi sac mau an do</t>
  </si>
  <si>
    <t>lễ hội phước an miếu</t>
  </si>
  <si>
    <t>lễ hội cầu ngư thuận an</t>
  </si>
  <si>
    <t>bai phat bieu cua nha gai trong le an hoi</t>
  </si>
  <si>
    <t>le belhamy hội an</t>
  </si>
  <si>
    <t>nha hang le ba truyen hoi an</t>
  </si>
  <si>
    <t>giáo án tổ chức lễ hội trung thu</t>
  </si>
  <si>
    <t>the hoi an villa 27 le quy don</t>
  </si>
  <si>
    <t>thủ tục cho lễ ăn hỏi</t>
  </si>
  <si>
    <t>giáo án khám phá lễ hội mùa xuân</t>
  </si>
  <si>
    <t>lễ hội cầu ngư ở thuận an</t>
  </si>
  <si>
    <t>lời phát biểu trong lễ ăn hỏi của nhà gái</t>
  </si>
  <si>
    <t>đặt lễ ăn hỏi ở hàng than</t>
  </si>
  <si>
    <t>trường lê thánh tông hội an</t>
  </si>
  <si>
    <t>lê gia hội an</t>
  </si>
  <si>
    <t>lễ hội khai ấn đền trần nam định</t>
  </si>
  <si>
    <t>85 lê hồng phong hội an</t>
  </si>
  <si>
    <t>lễ hội của người ấn độ</t>
  </si>
  <si>
    <t>các bước lễ ăn hỏi</t>
  </si>
  <si>
    <t>le hoi ba chua xu chau doc an giang</t>
  </si>
  <si>
    <t>giao an le hoi</t>
  </si>
  <si>
    <t>tuyển lễ tân hội an</t>
  </si>
  <si>
    <t>phát biểu gì trong lễ ăn hỏi</t>
  </si>
  <si>
    <t>dat le an hoi</t>
  </si>
  <si>
    <t>le hoi anh sang o hoi an</t>
  </si>
  <si>
    <t>le hong phong hoi an map</t>
  </si>
  <si>
    <t>lễ hội tri ân</t>
  </si>
  <si>
    <t>bai phat bieu le an hoi va le cuoi</t>
  </si>
  <si>
    <t>phát biểu trong lễ an hỏi</t>
  </si>
  <si>
    <t>chuẩn bị đồ lễ ăn hỏi</t>
  </si>
  <si>
    <t>trường lệ cẩm châu hội an</t>
  </si>
  <si>
    <t>cô dâu cần chuẩn bị gì cho lễ ăn hỏi</t>
  </si>
  <si>
    <t>giao an mi thuat 9 ve tranh de tai le hoi</t>
  </si>
  <si>
    <t>ân lê đình và dương bất hối</t>
  </si>
  <si>
    <t>thể lệ hội thi nấu ăn 8/3</t>
  </si>
  <si>
    <t>lễ hội long an</t>
  </si>
  <si>
    <t>lễ hội hoa hướng dương nghệ an 2018</t>
  </si>
  <si>
    <t>cách chuẩn bị 1 lễ ăn hỏi</t>
  </si>
  <si>
    <t>lễ hội đèn lồng hội an tháng 3/2017</t>
  </si>
  <si>
    <t>le pont couvert japonais hoi an</t>
  </si>
  <si>
    <t>le an hoi o nha dong nhi</t>
  </si>
  <si>
    <t>lễ ăn hỏi thường gồm những gì</t>
  </si>
  <si>
    <t>phát biểu của họ nhà gái trong lễ ăn hỏi</t>
  </si>
  <si>
    <t>le an hoi tieng anh</t>
  </si>
  <si>
    <t>le vat trong ngay an hoi</t>
  </si>
  <si>
    <t>le pavillon hoi an central villa agoda</t>
  </si>
  <si>
    <t>các lễ hội lớn ở ấn độ</t>
  </si>
  <si>
    <t>lễ đen ăn hỏi bao nhiêu</t>
  </si>
  <si>
    <t>lễ nhịn ăn của đạo hồi</t>
  </si>
  <si>
    <t>cách sắp mâm lễ ăn hỏi</t>
  </si>
  <si>
    <t>lễ hội tại hội an</t>
  </si>
  <si>
    <t>những lễ hội ở hội an</t>
  </si>
  <si>
    <t>bánh xèo bá lễ hội an</t>
  </si>
  <si>
    <t>trả lễ ăn hỏi</t>
  </si>
  <si>
    <t>le bleu hoi an</t>
  </si>
  <si>
    <t>viết một đoạn văn ngắn nói về cuộc sống ăn ở sinh hoạt lễ hội của người lạc việt thời hùng vương</t>
  </si>
  <si>
    <t>may tinh le gia hoi an</t>
  </si>
  <si>
    <t>le pavillon luxury hoi an</t>
  </si>
  <si>
    <t>lễ hội hoa hướng dương nghệ an 2016</t>
  </si>
  <si>
    <t>thu tuc le an hoi cua nguoi viet</t>
  </si>
  <si>
    <t>le belhamy hotel hoi an</t>
  </si>
  <si>
    <t>giáo án dạy trẻ biết chào hỏi lễ phép</t>
  </si>
  <si>
    <t>le hong phong bus station hoi an</t>
  </si>
  <si>
    <t>le thanh tong hoi an</t>
  </si>
  <si>
    <t>lễ hội hoa đăng hội an 2017</t>
  </si>
  <si>
    <t>web truong chuyen le thanh tong hoi an</t>
  </si>
  <si>
    <t>bài phát biểu lễ ăn hỏi của họ nhà trai</t>
  </si>
  <si>
    <t>nhà hàng lê bá truyền 2 hội an</t>
  </si>
  <si>
    <t>loi phat bieu cua ho nha trai trong le an hoi</t>
  </si>
  <si>
    <t>lễ hội roya của người chăm an giang</t>
  </si>
  <si>
    <t>lễ hội đền chu văn an</t>
  </si>
  <si>
    <t>trình tự lễ ăn hỏi miền trung</t>
  </si>
  <si>
    <t>lễ hội bà chúa xứ ở an giang</t>
  </si>
  <si>
    <t>nhà gái cần chuẩn bị gì cho lễ ăn hỏi</t>
  </si>
  <si>
    <t>blog phát biểu trong lễ ăn hỏi</t>
  </si>
  <si>
    <t>giao an to chuc ngay le hoi cho tre mam non</t>
  </si>
  <si>
    <t>51 le loi hoi an</t>
  </si>
  <si>
    <t>le pavillon resort &amp; spa hoi an</t>
  </si>
  <si>
    <t>lê thánh tông hội an</t>
  </si>
  <si>
    <t>bài phát biểu trong lễ ăn hỏi của nhà trai</t>
  </si>
  <si>
    <t>lễ phật đản ở hội an</t>
  </si>
  <si>
    <t>lễ hội đền cuông ở nghệ an</t>
  </si>
  <si>
    <t>lễ ăn hỏi và lễ đón dâu cùng 1 ngày</t>
  </si>
  <si>
    <t>lễ hội ăn thịt chó ở trung quốc</t>
  </si>
  <si>
    <t>ba le hoi an</t>
  </si>
  <si>
    <t>lễ hội khai ấn đền trần là gì</t>
  </si>
  <si>
    <t>lễ ăn hỏi đám cưới</t>
  </si>
  <si>
    <t>kiểu tóc cho lễ ăn hỏi</t>
  </si>
  <si>
    <t>ba le well spa hoi an</t>
  </si>
  <si>
    <t>lễ đen ăn hỏi là gì</t>
  </si>
  <si>
    <t>ăn hỏi cần mấy lễ</t>
  </si>
  <si>
    <t>trình tự lễ ăn hỏi ở miền nam</t>
  </si>
  <si>
    <t>phông chữ lễ ăn hỏi</t>
  </si>
  <si>
    <t>le hoi anh sang hoi an</t>
  </si>
  <si>
    <t>lễ hội của người chăm an giang</t>
  </si>
  <si>
    <t>cua hang le an hoi</t>
  </si>
  <si>
    <t>lễ hội đua thuyền hội an</t>
  </si>
  <si>
    <t>27 lê quý đôn hội an</t>
  </si>
  <si>
    <t>lê văn hưu hội an</t>
  </si>
  <si>
    <t>lễ hội người chăm an giang</t>
  </si>
  <si>
    <t>lễ hội holi festival - ấn độ</t>
  </si>
  <si>
    <t>đội lễ ăn hỏi</t>
  </si>
  <si>
    <t>lễ ăn hỏi hoành tráng ở thành phố</t>
  </si>
  <si>
    <t>lễ hội ăn mừng lúa mới của người raglai</t>
  </si>
  <si>
    <t>lễ an hoi</t>
  </si>
  <si>
    <t>bai phat bieu cua ho nha trai trong le an hoi</t>
  </si>
  <si>
    <t>lễ an hỏi</t>
  </si>
  <si>
    <t>ba le beauty salon hoi an</t>
  </si>
  <si>
    <t>nghi le an hoi nha trai</t>
  </si>
  <si>
    <t>bài khấn trong lễ ăn hỏi</t>
  </si>
  <si>
    <t>le belleville hoi an</t>
  </si>
  <si>
    <t>báo giá lễ ăn hỏi trọn gói</t>
  </si>
  <si>
    <t>xếp lễ ăn hỏi</t>
  </si>
  <si>
    <t>lễ hội truyền thống tỉnh an giang</t>
  </si>
  <si>
    <t>lễ ăn hỏi việt nam</t>
  </si>
  <si>
    <t>áo dài lễ ăn hỏi</t>
  </si>
  <si>
    <t>phát biểu lễ ăn hỏi họ nhà trai</t>
  </si>
  <si>
    <t>lễ hội tại ấn độ</t>
  </si>
  <si>
    <t>lepavillon hội an luxury resort (le pavillon hoi an luxury resort &amp; spa)</t>
  </si>
  <si>
    <t>goi y loi phat bieu trong le an hoi</t>
  </si>
  <si>
    <t>lễ hội diwali ở ấn độ 2017</t>
  </si>
  <si>
    <t>quy trình tổ chức lễ ăn hỏi</t>
  </si>
  <si>
    <t>nội dung lễ ăn hỏi</t>
  </si>
  <si>
    <t>lễ hội ramadan ở an giang</t>
  </si>
  <si>
    <t>le hoi den duc hoang yen thanh nghe an</t>
  </si>
  <si>
    <t>70 lê lợi hội an</t>
  </si>
  <si>
    <t>bỏ qua lễ ăn hỏi</t>
  </si>
  <si>
    <t>le nguyen travel hoi an</t>
  </si>
  <si>
    <t>chuan bi cho le an hoi</t>
  </si>
  <si>
    <t>bai phat le an hoi</t>
  </si>
  <si>
    <t>lô đất số 50/3/5 lê minh nhựt - ấp xóm chùa, xã tân an hội, huyện củ chi, tp. hcm</t>
  </si>
  <si>
    <t>lễ ăn hỏi ở việt nam</t>
  </si>
  <si>
    <t>lễ hội khai ấn</t>
  </si>
  <si>
    <t>lam le an hoi cua dong nhi va ong cao thang</t>
  </si>
  <si>
    <t>các món ăn từ phi lê cá hồi</t>
  </si>
  <si>
    <t>phông nền lễ ăn hỏi</t>
  </si>
  <si>
    <t>lễ hội ăn chay</t>
  </si>
  <si>
    <t>các bước tiến hành lễ ăn hỏi</t>
  </si>
  <si>
    <t>le hoi phat an den tran nam dinh</t>
  </si>
  <si>
    <t>lễ hội thả đèn ở hội an</t>
  </si>
  <si>
    <t>lễ hội thả đèn lồng hội an</t>
  </si>
  <si>
    <t>lễ hội ẩm thực quốc tế hội an</t>
  </si>
  <si>
    <t>lễ hội trăng rằm hội an</t>
  </si>
  <si>
    <t>phát biểu nhà trai trong lễ ăn hỏi</t>
  </si>
  <si>
    <t>gieng ba le o hoi an</t>
  </si>
  <si>
    <t>lê hội ẩm thực hội an</t>
  </si>
  <si>
    <t>le hoi an</t>
  </si>
  <si>
    <t>le hoi dua bo an giang 2019</t>
  </si>
  <si>
    <t>lễ hội nguyên tiêu ở hội an</t>
  </si>
  <si>
    <t>lễ hội thả hoa đăng ở hội an</t>
  </si>
  <si>
    <t>lễ vu lan ở hội an</t>
  </si>
  <si>
    <t>truường thpt chuyên lê thánh tông hội an</t>
  </si>
  <si>
    <t>le pavillion hoi an</t>
  </si>
  <si>
    <t>án lệ trong pháp luật hồi giáo</t>
  </si>
  <si>
    <t>lễ hội ở phố cổ hội an</t>
  </si>
  <si>
    <t>đường lê minh nhựt, xã tân an hội, huyện củ chi, tp hồ chí minh</t>
  </si>
  <si>
    <t>le pavillon hoi an luxury</t>
  </si>
  <si>
    <t>nội thất lê phong hội an</t>
  </si>
  <si>
    <t>lễ hội đền an sinh</t>
  </si>
  <si>
    <t>lễ ăn hỏi ở miền trung</t>
  </si>
  <si>
    <t>lễ hội tại an giang</t>
  </si>
  <si>
    <t>nghi thuc trong le an hoi</t>
  </si>
  <si>
    <t>le cargo hoi an</t>
  </si>
  <si>
    <t>lễ hội phát ấn đền trần</t>
  </si>
  <si>
    <t>hoi an le soir</t>
  </si>
  <si>
    <t>le hoi do an</t>
  </si>
  <si>
    <t>bai phat bieu trong le an hoi ho nha trai</t>
  </si>
  <si>
    <t>lễ hội sắc màu holi ấn độ</t>
  </si>
  <si>
    <t>nha trai phat bieu le an hoi</t>
  </si>
  <si>
    <t>đường lê quý đôn hội an</t>
  </si>
  <si>
    <t>lễ hội ánh sáng hội an 2017</t>
  </si>
  <si>
    <t>lời phát biểu nhà trai trong lễ ăn hỏi</t>
  </si>
  <si>
    <t>kich ban le an hoi</t>
  </si>
  <si>
    <t>lễ hội ẩm thực hội an 2016</t>
  </si>
  <si>
    <t>lễ hội cầu bông ở hội an</t>
  </si>
  <si>
    <t>lễ hội hoa hướng dương tại nghệ an</t>
  </si>
  <si>
    <t>có bao nhiêu lễ hội trong năm ở ấn độ</t>
  </si>
  <si>
    <t>le hoi trang an bai dinh</t>
  </si>
  <si>
    <t>le café des amis hoi an</t>
  </si>
  <si>
    <t>le pavillon hoi an paradis hotel &amp; spa</t>
  </si>
  <si>
    <t>lễ hội ô ăn quan</t>
  </si>
  <si>
    <t>lời phát biểu của nhà trai tại lễ ăn hỏi</t>
  </si>
  <si>
    <t>le belhamy hoi an resort and spa agoda</t>
  </si>
  <si>
    <t>lễ ăn hỏi 9 mâm gồm những gì</t>
  </si>
  <si>
    <t>nhà hàng lê bá truyền ở hội an</t>
  </si>
  <si>
    <t>giờ lễ giáo xứ hội an</t>
  </si>
  <si>
    <t>phong le an hoi</t>
  </si>
  <si>
    <t>giáo án lễ hội mùa xuân</t>
  </si>
  <si>
    <t>món ăn lễ hội</t>
  </si>
  <si>
    <t>lễ ăn hỏi 7 tráp rồng phượng</t>
  </si>
  <si>
    <t>139 lê hồng phong hội an</t>
  </si>
  <si>
    <t>le belhamy hội an resort &amp; spa</t>
  </si>
  <si>
    <t>tục lệ ăn hỏi miền bắc</t>
  </si>
  <si>
    <t>lời dẫn mc lễ ăn hỏi</t>
  </si>
  <si>
    <t>video lễ ăn hỏi</t>
  </si>
  <si>
    <t>bai phat bieu trong le an hoi hay nhat</t>
  </si>
  <si>
    <t>cách gộp lễ ăn hỏi và lễ cưới</t>
  </si>
  <si>
    <t>lễ hội của người chăm ở an giang</t>
  </si>
  <si>
    <t>camellia flavor villa, lê hồng phong, tân an, hội an, quảng nam</t>
  </si>
  <si>
    <t>the le hoi thi nau an</t>
  </si>
  <si>
    <t>le bui villa hội an</t>
  </si>
  <si>
    <t>lễ hội màu sắc ấn độ</t>
  </si>
  <si>
    <t>lời phát biểu tại lễ ăn hỏi</t>
  </si>
  <si>
    <t>lễ hội cướp ấn đền trần</t>
  </si>
  <si>
    <t>diem thi truong chuyen le thanh tong hoi an</t>
  </si>
  <si>
    <t>lễ hội ẩm thực hội an 2018</t>
  </si>
  <si>
    <t>le pavillon hội an</t>
  </si>
  <si>
    <t>lễ hội đình làng an hải</t>
  </si>
  <si>
    <t>le hoi cau an ban muong</t>
  </si>
  <si>
    <t>nhà hàng lê bá truyền 1 hội an</t>
  </si>
  <si>
    <t>lễ hội ăn chay ở thái lan</t>
  </si>
  <si>
    <t>thể lệ hội thi an toàn giao thông</t>
  </si>
  <si>
    <t>phát biểu lễ ăn hỏi của nhà trai</t>
  </si>
  <si>
    <t>chuẩn bị những gì cho lễ ăn hỏi</t>
  </si>
  <si>
    <t>đính hôn</t>
  </si>
  <si>
    <t>Week</t>
  </si>
  <si>
    <t>Suggested articles</t>
  </si>
  <si>
    <t>Content type</t>
  </si>
  <si>
    <t># not written</t>
  </si>
  <si>
    <t># not published</t>
  </si>
  <si>
    <t># written</t>
  </si>
  <si>
    <t>https://docs.google.com/document/d/1pWs574gMcfS-3kwDGAJPYBGZTfljZGp35B5t62_62RE/edit</t>
  </si>
  <si>
    <t>Staple post</t>
  </si>
  <si>
    <t>End of week</t>
  </si>
  <si>
    <t>30/5</t>
  </si>
  <si>
    <t>13/6</t>
  </si>
  <si>
    <t>20/6</t>
  </si>
  <si>
    <t>27/6</t>
  </si>
  <si>
    <t>Tổng</t>
  </si>
  <si>
    <t xml:space="preserve">Bê tráp là gì? Quy trình bê tráp </t>
  </si>
  <si>
    <t>bê tráp là gì</t>
  </si>
  <si>
    <t>Gộp với bài phát biểu lễ ăn hỏi</t>
  </si>
  <si>
    <t>Hương Thục</t>
  </si>
  <si>
    <t>C Nguyệt</t>
  </si>
  <si>
    <t>Thủ tục lễ lại mặt sau đám cưới của người miền Bắc</t>
  </si>
  <si>
    <t>Tổng/tuần</t>
  </si>
  <si>
    <t>Lễ nạp tài là gì? Tiền nạp tài và sính lễ đám cưới gồm những gì?</t>
  </si>
  <si>
    <t>Gộp với bài Lễ ăn hỏi</t>
  </si>
  <si>
    <t>Gộp với lễ ăn hỏi</t>
  </si>
  <si>
    <t>Bê tráp mất duyên có đúng không? Bê tráp bao nhiêu lần thì mất duyên?</t>
  </si>
  <si>
    <t>Response post</t>
  </si>
  <si>
    <t>Gộp với Lễ nạp tài</t>
  </si>
  <si>
    <t>Em gái có được bê tráp cho chị gái không?</t>
  </si>
  <si>
    <t>tiền bê tráp có được tiêu không</t>
  </si>
  <si>
    <t>Trang trí đám hỏi</t>
  </si>
  <si>
    <t>Gộp với lễ ăn hỏi 5 tráp</t>
  </si>
  <si>
    <t>Gộp với lễ ăn hỏi 9 tráp</t>
  </si>
  <si>
    <t>Hướng dẫn bày mâm lễ ăn hỏi</t>
  </si>
  <si>
    <t>Lễ ăn hỏi miền Bắc/Trung/Nam</t>
  </si>
  <si>
    <t>bê tráp mấy lần thì mất duyên</t>
  </si>
  <si>
    <t>Gộp với lễ đen</t>
  </si>
  <si>
    <t>lì xì bê tráp bao nhiêu</t>
  </si>
  <si>
    <t>Cách chuẩn bị đội hình bê tráp. Thứ tự bưng mâm quả đám hỏi</t>
  </si>
  <si>
    <t>đội hình bê tráp</t>
  </si>
  <si>
    <t>Khác biệt giữa đám hỏi và đám cưới</t>
  </si>
  <si>
    <t>Snippet list</t>
  </si>
  <si>
    <t>Có nên gộp lễ ăn hỏi với đám cưới không?</t>
  </si>
  <si>
    <t>Snippet đoạn</t>
  </si>
  <si>
    <t>Lại quả cho nhà trai gồm những gì?</t>
  </si>
  <si>
    <t>Tráp trầu cau là gì? Mâm trầu cau bao nhiêu trái?</t>
  </si>
  <si>
    <t>Tráp rượu thuốc là gì? Tráp rượu thuốc gồm những gì?</t>
  </si>
  <si>
    <t>Tráp mứt hạt sen là gì? Gồm những gì?</t>
  </si>
  <si>
    <t>Tráp bánh cốm là gì?</t>
  </si>
  <si>
    <t>Đám hỏi chú rể nên mặc gì?</t>
  </si>
  <si>
    <t>Lễ đám hỏi có cần trao nhẫn không?</t>
  </si>
  <si>
    <t>Lễ ăn hỏi và đón dâu: 5 lễ, 7 lễ, 9 lễ là thế nào? Trình tự lễ ăn hỏi từ A - Z</t>
  </si>
  <si>
    <t>https://docs.google.com/document/d/1_iChJe6k1bmsjIb2AR-xxT2aWO-dBrQEdsJte_RNFUo/edit</t>
  </si>
  <si>
    <t>Pillar post</t>
  </si>
  <si>
    <t>Lễ vật đám hỏi</t>
  </si>
  <si>
    <t>Khoảng cách giữa đám hỏi và đám cưới bao lâu?</t>
  </si>
  <si>
    <t>https://docs.google.com/document/d/1gP64BsVHlgfaAIjTibxWuCkHGIYdarG8OM_2jy58ETM/edit#</t>
  </si>
  <si>
    <t>đám hỏi cách đám cưới bao lâu</t>
  </si>
  <si>
    <t>Lễ ăn hỏi 5 tráp gồm những gì?</t>
  </si>
  <si>
    <t>Gộp với lễ ăn hỏi
1 bài response + ý nghĩa từng đồ trong 7 tráp</t>
  </si>
  <si>
    <t>Đám hỏi cô dâu mặc gì?</t>
  </si>
  <si>
    <t>https://docs.google.com/document/d/1UrUKYqlbcqd7iR31nodKQkDtATyWKdUDZCrWaLK_gV8/edit</t>
  </si>
  <si>
    <t>Lễ ăn hỏi 7 tráp gồm những gì?</t>
  </si>
  <si>
    <t>https://docs.google.com/document/d/1Erw50L7TXkK0cRTn53eviY6HxZLVbL8kkmmEEEZELYA/edit?usp=sharing</t>
  </si>
  <si>
    <t>https://namtay.vn/bai-viet/dam-hoi/le-an-hoi-7-trap</t>
  </si>
  <si>
    <t>Review</t>
  </si>
  <si>
    <t>Trang trí lễ ăn hỏi tại nhà gái</t>
  </si>
  <si>
    <t>https://docs.google.com/document/d/1wes2FH5RzNAVqq9Sjlfx0mwjuRwaLFRQoRz9bKc2gzE/edit</t>
  </si>
  <si>
    <t>Lễ đen là gì? Lễ đen trong ăn hỏi thường bao nhiêu?</t>
  </si>
  <si>
    <t>Lễ ăn hỏi 9 tráp gồm những gì?</t>
  </si>
  <si>
    <t>https://docs.google.com/document/d/13yJn4cCLfN6VLY96C4jshJiaKobL_2hC6gwHFl4gPhQ/edit</t>
  </si>
  <si>
    <t>Lễ ăn hỏi 11 tráp gồm những gì?</t>
  </si>
  <si>
    <t>25/7</t>
  </si>
  <si>
    <t>3 nguyên tắc vàng khi chọn nhẫn cầu hôn</t>
  </si>
  <si>
    <t>Ngón tay đeo nhẫn cầu hôn</t>
  </si>
  <si>
    <t>5 cách cầu hôn ấn tượng</t>
  </si>
  <si>
    <t>Ý tưởng áo dài cưới. Xu hướng áo dài cưới theo năm. Cách chọn áo dài cưới.</t>
  </si>
  <si>
    <t>Review 4/7</t>
  </si>
  <si>
    <t>Wedding ceremony là gì?</t>
  </si>
  <si>
    <t>ceremony</t>
  </si>
  <si>
    <t>Viết Wedding vow rồi quay lại bổ sung</t>
  </si>
  <si>
    <t>Bổ sung thêm ảnh và insight từ bài kinh nghiệm tổ chức đám cưới</t>
  </si>
  <si>
    <t>Lễ vu quy là gì? Nhà gái cần chuẩn bị những gì cho lễ vu quy?</t>
  </si>
  <si>
    <t>https://docs.google.com/document/d/1pWSu4ypHMJZMgfMgWc_D-zovQFOfC1Kcnb4rzk6lO1M/edit?usp=sharing</t>
  </si>
  <si>
    <t>Xu hướng trang điểm cô dâu. Các tiệm trang điểm cô dâu.</t>
  </si>
  <si>
    <t>10 địa điểm tổ chức tiệc cưới ngoài trời</t>
  </si>
  <si>
    <t>kinh nghiệm tổ chức tiệc cưới ngoài trời</t>
  </si>
  <si>
    <t>Chi phí đám cưới bao nhiêu là đủ? Các mức chi phí tổ chức phổ biến. Bảng dự trù từ A - Z</t>
  </si>
  <si>
    <t xml:space="preserve">Kinh nghiệm chọn trang sức cưới. Trang sức cưới cho cô dâu gồm những gì? Bộ trang sức cưới giá bao nhiêu? </t>
  </si>
  <si>
    <t>trang sức cưới</t>
  </si>
  <si>
    <t>Ý tưởng váy cưới. Xu hướng váy cưới theo năm. Cách chọn váy cưới.</t>
  </si>
  <si>
    <t>https://docs.google.com/document/d/1UkuphNtzjIMImAFvai8JW6DHNbEpy2DFQOPJjl4NJaI/edit#</t>
  </si>
  <si>
    <t>https://namtay.vn/bai-viet/dam-cuoi/chon-vay-cuoi</t>
  </si>
  <si>
    <t>Kế hoạch làm đẹp toàn diện trước ngày cưới</t>
  </si>
  <si>
    <t>Làm tóc trước đám cưới bao lâu</t>
  </si>
  <si>
    <t>Kinh nghiệm mua nhẫn cưới</t>
  </si>
  <si>
    <t>Phòng cưới cần chuẩn bị những gì?</t>
  </si>
  <si>
    <t>phòng cưới cần chuẩn bị những gì</t>
  </si>
  <si>
    <t># kiểu giày cưới "kéo dáng". Nên và không nên khi chọn giày cưới. Tiêu chuẩn chọn giày cưới</t>
  </si>
  <si>
    <t>Thiệp save the date là gì?</t>
  </si>
  <si>
    <t>Phụ kiện cài tóc cô dâu</t>
  </si>
  <si>
    <t>https://docs.google.com/document/d/1yHvflsfQOBpvWdF1yxhz5qXn3mbIJPX-YfFwUmWyvHQ/edit?usp=sharing</t>
  </si>
  <si>
    <t>phụ kiện cài tóc cô dâu</t>
  </si>
  <si>
    <t>Snippet đoạn: cài tóc cô dâu gọi là gì</t>
  </si>
  <si>
    <t>https://docs.google.com/document/d/11aVMaaikua1FpuLxtlsDOxPzBk6IkYU2YvjZgqTOe0k/edit?usp=sharing</t>
  </si>
  <si>
    <t>Gộp với chuẩn bị đám cưới
Nên đăng ký kết hôn khi nào</t>
  </si>
  <si>
    <t>Top # địa chỉ in thiệp cưới đẹp. Cách viết thiệp cưới</t>
  </si>
  <si>
    <t>https://docs.google.com/document/d/1-Jccgj5aBuSQBZJLpbK8WMrvXSt6ngKJa6iyomef3R0/edit?usp=sharing</t>
  </si>
  <si>
    <t>Xưng hô trong thiệp cưới
Chọn bút viết thiệp cưới
Font chữ viết thiệp cưới</t>
  </si>
  <si>
    <t>Cách chọn hoa cưới phù hợp với váy
Các mẫu hoa cưới.
Ý nghĩa những loại hoa cưới.
Ngày cưới nên cắm hoa gì
Cắm hoa bàn thờ ngày cưới như thế nào</t>
  </si>
  <si>
    <t>Kinh nghiệm chụp ảnh cưới từ A - Z: Ý tưởng ảnh cưới. Studio chụp ảnh cưới đẹp. Cách tạo dáng chụp ảnh cưới.</t>
  </si>
  <si>
    <t>Chụp ngoại cảnh nên mặc đồ gì?</t>
  </si>
  <si>
    <t>Listing trong bài tổ chức</t>
  </si>
  <si>
    <t>Destination wedding là gì? Lợi ích của destination wedding</t>
  </si>
  <si>
    <t>Chú ý private wedding</t>
  </si>
  <si>
    <t>List trung tâm tổ chức tiệc cưới, nhà hàng tổ chức tiệc cưới</t>
  </si>
  <si>
    <t>Trình tự tổ chức lễ cưới gồm những gì?</t>
  </si>
  <si>
    <t>https://weddingdecor.vn/trinh-tu-to-chuc-le-cuoi-gom-nhung-gi/#trinh_tu_le_cuoi_o_nha_trai_le_tan_hon
Một số nội dung liên quan Lễ cưới</t>
  </si>
  <si>
    <t>18/7</t>
  </si>
  <si>
    <t>15/8</t>
  </si>
  <si>
    <t>Ý tưởng quà cưới</t>
  </si>
  <si>
    <t>Mâm quả cưới Bắc/Trung/Nam gồm những gì? Ý nghĩa 6 mâm quả cưới</t>
  </si>
  <si>
    <t>Top # dịch vụ trang trí đám cưới. Top # mẫu trang trí đám cưới.</t>
  </si>
  <si>
    <t>Gộp với bài ảnh cưới
Chụp hình cưới với giá x</t>
  </si>
  <si>
    <t># thực đơn tiệc cưới ngon rẻ, đặc sắc/cao cấp</t>
  </si>
  <si>
    <t>Các mẫu bánh cưới đẹp. Xu hướng bánh cưới năm</t>
  </si>
  <si>
    <t>Những ca khúc được thích nhất ngày cưới</t>
  </si>
  <si>
    <t>Gộp với chuẩn bị đám cưới</t>
  </si>
  <si>
    <t>Đám cưới chạy tang</t>
  </si>
  <si>
    <t>Cách chọn rạp đám cưới. Các mẫu rạp đám cưới đẹp. Rạp đám cưới gồm những gì?</t>
  </si>
  <si>
    <t># bước chuẩn bị đám cưới từ A - Z</t>
  </si>
  <si>
    <t>Bổ sung vào lễ thành hôn</t>
  </si>
  <si>
    <t>Xem ngày cưới hỏi. Tổng hợp các ngày cưới đẹp trong năm</t>
  </si>
  <si>
    <t>Kinh nghiệm bỏ phong bì khi đi đám cưới. Cách viết phong bì đám cưới.</t>
  </si>
  <si>
    <t>Mẫu đầm đi đám cưới theo độ tuổi, phong cách, xu hướng</t>
  </si>
  <si>
    <t>Gộp với đi đám cưới mặc gì</t>
  </si>
  <si>
    <t>Nghi thức lễ gia tiên</t>
  </si>
  <si>
    <t>13/9</t>
  </si>
  <si>
    <t>Trang trí gia tiên</t>
  </si>
  <si>
    <t>Gộp với Lễ rước dâu. Một số bài phát biểu mẫu</t>
  </si>
  <si>
    <t># nguyên tắc chọn vest chú rể. Các mẫu vest chú rể xu hướng năm</t>
  </si>
  <si>
    <t>Phù dâu là gì? Phù dâu làm gì trong ngày cưới?</t>
  </si>
  <si>
    <t>Đi đám cưới mặc gì?</t>
  </si>
  <si>
    <t xml:space="preserve">bộ trang sức cưới </t>
  </si>
  <si>
    <t>Kinh nghiệm chuẩn bị phòng tân hôn</t>
  </si>
  <si>
    <t>Snippet heading</t>
  </si>
  <si>
    <t>Mẫu diễn văn đám cưới</t>
  </si>
  <si>
    <t>Phù rể là gì? Ý nghĩa. Có cần có phù rể không? Cách chọn phù dâu phù rể</t>
  </si>
  <si>
    <t>Đi đám cưới cô dâu có bầu có xui không?</t>
  </si>
  <si>
    <t>đi đám cưới cô dâu có bầu có xui không</t>
  </si>
  <si>
    <t>lễ xin cưới gồm những gì</t>
  </si>
  <si>
    <t>Có thể gộp với lễ thành hôn</t>
  </si>
  <si>
    <t>Có thể làm nội dung phụ cho lễ vu quy và lễ thành hôn</t>
  </si>
  <si>
    <t># kiểu tóc cưới đẹp dẫn đầu xu hướng năm. Cách chọn tóc cô dâu theo khuôn mặt</t>
  </si>
  <si>
    <t>Làm tóc trước đám cưới bao lâu
Cô dâu nên để tóc màu gì</t>
  </si>
  <si>
    <t>Xu hướng và ý tưởng trang trí sảnh cưới</t>
  </si>
  <si>
    <t>Gộp với trang trí đám cưới</t>
  </si>
  <si>
    <t>Sự khác biệt giữa đám cưới Việt và đám cưới phương Tây</t>
  </si>
  <si>
    <t>đám cưới kiểu phương tây</t>
  </si>
  <si>
    <t>Quà cảm ơn nên tặng gì? Cách chọn quả cảm ơn đám cưới</t>
  </si>
  <si>
    <t>Gộp với Lễ vu quy</t>
  </si>
  <si>
    <t>Tiền mừng đám cưới bao nhiêu? Không đi đám cưới mừng bao nhiêu?</t>
  </si>
  <si>
    <t>Gộp với phong bì đám cưới</t>
  </si>
  <si>
    <t>Quyên</t>
  </si>
  <si>
    <t># địa điểm chụp ảnh cưới đẹp</t>
  </si>
  <si>
    <t>https://docs.google.com/document/d/1sCSpxZEL_NVjZsRjdNX5iVcgnWIQkWT9XbPn147T9WY/edit?usp=sharing</t>
  </si>
  <si>
    <t>địa điểm chụp ảnh cưới</t>
  </si>
  <si>
    <t># địa điểm chụp ảnh cưới tại Hà Nội</t>
  </si>
  <si>
    <t>Lễ công cô là gì?</t>
  </si>
  <si>
    <t>Nên tổ chức đám cưới nhỏ hay đám cưới lớn?</t>
  </si>
  <si>
    <t>Nên tổ chức đám cưới thời điểm nào?</t>
  </si>
  <si>
    <r>
      <rPr/>
      <t xml:space="preserve">Mùa nào, sáng hay chiều, lịch trình một ngày ra sao
</t>
    </r>
    <r>
      <rPr>
        <color rgb="FF1155CC"/>
        <u/>
      </rPr>
      <t>https://www.weddingwire.com/wedding-ideas/should-i-set-my-date-or-choose-my-venue-first</t>
    </r>
  </si>
  <si>
    <t>Lễ vật rước râu gồm những gì?</t>
  </si>
  <si>
    <t>Điều nên và không nên trước ngày cưới</t>
  </si>
  <si>
    <t>Những điều cô dâu cần tránh làm trước đám cưới
Làm tóc trước đám cưới bao lâu</t>
  </si>
  <si>
    <t>Cô dâu nên để tóc màu gì</t>
  </si>
  <si>
    <t>Lễ lên đèn trong đám cưới</t>
  </si>
  <si>
    <t>Cô dâu nên đeo bông tai gì?</t>
  </si>
  <si>
    <t>Đeo nhẫn cưới ngón nào?</t>
  </si>
  <si>
    <t>5 điều không thể bỏ qua khi trao lì xì đám cưới</t>
  </si>
  <si>
    <t>Nên chụp ảnh cưới ngoại cảnh hay trong studio?</t>
  </si>
  <si>
    <t>Chụp ảnh cưới giá bao nhiêu?</t>
  </si>
  <si>
    <t>Cách tiết kiệm chi phí chụp ảnh cưới</t>
  </si>
  <si>
    <t>Không nên treo ảnh cưới ở đâu?</t>
  </si>
  <si>
    <t>Cần chuẩn bị những gì cho những buổi chụp ảnh cưới?</t>
  </si>
  <si>
    <t>Có nên làm tóc trước khi chụp ảnh cưới?</t>
  </si>
  <si>
    <t>Nên chụp ảnh cưới trước hay sau lễ ăn hỏi?</t>
  </si>
  <si>
    <t>10 điều kiêng kỵ khi chụp ảnh cưới</t>
  </si>
  <si>
    <t>Chụp ảnh cưới chú rể nên đứng bên nào?</t>
  </si>
  <si>
    <t>Nam tả nữ hữu</t>
  </si>
  <si>
    <t>Có nên chụp ảnh cưới 2 lần?</t>
  </si>
  <si>
    <t>Ý nghĩa những loại hoa cưới</t>
  </si>
  <si>
    <t>Ngày cưới nên cắm hoa gì?</t>
  </si>
  <si>
    <t>Cắm hoa bàn thờ ngày cưới như thế nào</t>
  </si>
  <si>
    <t>Cắm hoa bàn thờ ngày cưới như thế nào?</t>
  </si>
  <si>
    <t>Hướng dẫn cách viết thiệp cưới công giáo</t>
  </si>
  <si>
    <t>Trái cây chưng bàn thờ ngày cưới?</t>
  </si>
  <si>
    <t>Mẹ chồng tặng gì con dâu trong ngày cưới?</t>
  </si>
  <si>
    <t>Chưa cưới có nên đeo nhẫn cưới?</t>
  </si>
  <si>
    <t>Con gái đeo nhẫn cưới tay nào?</t>
  </si>
  <si>
    <t>Tại sao đeo nhẫn cưới tay trái?</t>
  </si>
  <si>
    <t>Tiệc báo hỷ là gì? Tiệc báo hỷ diễn ra trước hay sau đám cưới?</t>
  </si>
  <si>
    <t>Nên mua, may hay thuê áo cưới?</t>
  </si>
  <si>
    <t>Cô dâu nên đeo kiềng hay dây chuyền?</t>
  </si>
  <si>
    <t xml:space="preserve">Đám cưới </t>
  </si>
  <si>
    <t>Song hỷ là gì? Ý nghĩa chữ hỷ trong ngày cưới</t>
  </si>
  <si>
    <t>Tuổi kim lâu là gì?</t>
  </si>
  <si>
    <t>cách tính kim lâu</t>
  </si>
  <si>
    <t xml:space="preserve">8 tuổi không phạm kim lâu </t>
  </si>
  <si>
    <t>29/8</t>
  </si>
  <si>
    <t>Lễ hằng thuận là gì?</t>
  </si>
  <si>
    <t>Lễ dạm ngõ cô dâu chú rể nên mặc gì?</t>
  </si>
  <si>
    <t>Lễ dạm ngõ có bỏ qua được không?</t>
  </si>
  <si>
    <t>Mẫu tráp dạm ngõ. Ý nghĩa tráp dạm ngõ</t>
  </si>
  <si>
    <t>Mẫu phát biểu lễ dạm ngõ. Cách chuẩn bị phát biểu lễ dạm ngõ ấn tượng</t>
  </si>
  <si>
    <t>Lễ dạm ngõ là gì? Khác gì lễ ăn hỏi? Thủ tục lễ dạm ngõ cần những gì</t>
  </si>
  <si>
    <t>https://docs.google.com/document/d/1aO1vTrFP4VMztAd1d1a-GQgcoWuSBqdPq2DqShS98CY/edit?usp=sharing</t>
  </si>
  <si>
    <t>https://namtay.vn/bai-viet/dam-ngo/le-dam-ngo</t>
  </si>
  <si>
    <t>Xem ngày dạm ngõ theo tuổi vợ chồng thế nào cho chuẩn?</t>
  </si>
  <si>
    <t>Lời chúc kỷ niệm ngày cưới. Cách kỷ niệm ngày cưới.</t>
  </si>
  <si>
    <t>Đêm tân hôn nên làm gì?</t>
  </si>
  <si>
    <t>Các điểm đến lãng mạn cho tuần trăng mật</t>
  </si>
  <si>
    <t>Kỷ niệm ngày cưới nên tặng gì cho chồng?</t>
  </si>
  <si>
    <t>quà kỷ niệm ngày cưới</t>
  </si>
  <si>
    <t>Kỷ niệm ngày cưới # năm nên làm gì?</t>
  </si>
  <si>
    <t>kỷ niệm 20 năm ngày cưới</t>
  </si>
  <si>
    <t>kỷ niệm ngày cưới tặng quà gì</t>
  </si>
  <si>
    <t>quà tặng kỷ niệm ngày cưới của bạn bè</t>
  </si>
  <si>
    <t>Mẹo cho cô dâu về nhà chồng</t>
  </si>
  <si>
    <t>mẹo cho cô dâu về nhà chồng</t>
  </si>
  <si>
    <t>Tuần trăng mật ở nước ngoài</t>
  </si>
  <si>
    <t>Nấu món gì kỷ niệm ngày cưới?</t>
  </si>
  <si>
    <t>Mốc kỷ niệm ngày cưới</t>
  </si>
  <si>
    <t>Kiêng kỵ đêm tân hôn. Kiêng kỵ bài trí phòng tân hôn</t>
  </si>
  <si>
    <t>Cô dâu cần chuẩn bị những gì cho đêm tân hôn?</t>
  </si>
  <si>
    <t>Thủ tục đăng ký kết hôn. Đăng ký kết hôn cần chuẩn bị những giấy tờ gì?</t>
  </si>
  <si>
    <t>https://namtay.vn/bai-viet/dam-cuoi/thu-tuc-cuoi-hoi</t>
  </si>
  <si>
    <t>Chú ý internal links và backlinks</t>
  </si>
  <si>
    <t>Thủ tục cưới hỏi ở nhà trai/gái, ở miền Bắc/Trung/Nam khác nhau như thế nào</t>
  </si>
  <si>
    <t>Có snippet</t>
  </si>
  <si>
    <t>Phụ kiện cô dâu gồm những gì?</t>
  </si>
  <si>
    <t>vàng cưới gồm những gì</t>
  </si>
  <si>
    <t>lễ đen là gì</t>
  </si>
  <si>
    <t>lễ đen</t>
  </si>
  <si>
    <t>Tiêu chí lựa chọn địa điểm tổ chức tiệc cưới ngoài trời</t>
  </si>
  <si>
    <t>Lúp cô dâu là gì? Lúp cô dâu làm bằng chất liệu gì? Các loại lúp cô dâu</t>
  </si>
  <si>
    <t>Snippet đoạn + list</t>
  </si>
  <si>
    <t>Nên chọn vương miện cô dâu như thế nào</t>
  </si>
  <si>
    <t>Snipper đoạn</t>
  </si>
  <si>
    <t>Cô dâu cần chuẩn bị những gì khi về nhà chồng</t>
  </si>
  <si>
    <t>Chuẩn bị tâm lí trước khi cưới</t>
  </si>
  <si>
    <t>Nên ăn gì trước khi cưới?</t>
  </si>
  <si>
    <t>Chăm sóc da trước khi cưới?</t>
  </si>
  <si>
    <t>Giảm cân trước khi cưới?</t>
  </si>
  <si>
    <t>Backdrop cưới là gì?</t>
  </si>
  <si>
    <t>Nhà gái cần chuẩn bị những gì cho lễ dạm ngõ?</t>
  </si>
  <si>
    <t>Nhà trai mang lễ vật đến nhà gái như thế nào</t>
  </si>
  <si>
    <t>Competitors</t>
  </si>
  <si>
    <t>Ahref DR</t>
  </si>
  <si>
    <t>Ahref Org Traffic</t>
  </si>
  <si>
    <t>Content</t>
  </si>
  <si>
    <t>Monetization</t>
  </si>
  <si>
    <t>Ads Pricing</t>
  </si>
  <si>
    <t xml:space="preserve">marry.vn </t>
  </si>
  <si>
    <t>Khá là dominant về wedding. Content bao quát, listing nhiều. 
Rank chủ yếu các câu chuyện tình cảm, các bài listing và tân hôn. 
Nhiều content công nghiệp copy paste từ web khác.
Nhiều nội dung khá cũ, chưa cập nhật xu hướng mới, có chiều rộng nhưng chưa có chiều sâu (ví dụ khi so sánh thì chưa có insight cụ thể, chỉ nêu ưu nhược điểm ra)</t>
  </si>
  <si>
    <t>Vendor</t>
  </si>
  <si>
    <t>=&gt; Hướng đi cho mình: Các content cập nhật trend nước ngoài kịp thời (vì mấy web kia rank mấy bài listing khá lâu rồi) Các content chi tiết, có số liệu thực tế (Các content đều mang tính lý thuyết, chưa gắn nhiều với vấn đề chi phí)</t>
  </si>
  <si>
    <t>cuoihoivietnam.com</t>
  </si>
  <si>
    <t>Không nhiều content bằng Marry.
Rank chủ yếu listing
Nhiều content chưa chi tiết (ví dụ vấn đề chi phí đám cưới thì cả mấy bên này đều không rank được do không đầy đủ và không có số cụ thể)</t>
  </si>
  <si>
    <t>Phải nhiều ảnh!! Thiết kế ui cho thoáng và tối ưu ảnh</t>
  </si>
  <si>
    <t>LINK</t>
  </si>
  <si>
    <t>happywedding.vn</t>
  </si>
  <si>
    <t>mimosawedding.net</t>
  </si>
  <si>
    <t>cuoihoiphuonganh.com</t>
  </si>
  <si>
    <t>ninistore.vn</t>
  </si>
  <si>
    <t>kisswe.com</t>
  </si>
  <si>
    <t>Mạnh về đám cưới kiểu tây, đám cưới ngoài trời</t>
  </si>
  <si>
    <t>Wedding planner</t>
  </si>
  <si>
    <t>cuoihoi365.com.vn</t>
  </si>
  <si>
    <t>azwedding.vn</t>
  </si>
  <si>
    <t>weddingdecor.vn</t>
  </si>
  <si>
    <t>Khá mạnh về thủ tục nghi lễ</t>
  </si>
  <si>
    <t>ely.com.vn</t>
  </si>
  <si>
    <t>Tiệc cưới</t>
  </si>
  <si>
    <t>Thủ tục cưới hỏi</t>
  </si>
  <si>
    <t>Trước và sau đám cưới</t>
  </si>
  <si>
    <t>Seeding KW</t>
  </si>
  <si>
    <t>Cưới</t>
  </si>
  <si>
    <t>Thủ tục đám cưới</t>
  </si>
  <si>
    <t>Cưới, Đám cưới</t>
  </si>
  <si>
    <t>Brief</t>
  </si>
  <si>
    <t>Đây là phần chuẩn bị trước đám cưới, nhiều style và trend khác nhau =&gt; Bí quyết lựa chọn, sắp xếp, listing</t>
  </si>
  <si>
    <t>Đây là các thủ tục, nghi lễ truyền thống, khá fixed</t>
  </si>
  <si>
    <t>Đây là một số lưu ý cho người tham dự</t>
  </si>
  <si>
    <t>Đây là một số kinh nghiệm trước và sau đám cưới (cầu hôn, đính hôn, hôn nhân, etc)</t>
  </si>
  <si>
    <t>Mẫu, chỗ thuê, xu hướng, bảng giá, kiểu tóc đi kèm</t>
  </si>
  <si>
    <t>Ý tưởng, phông nền, xu hướng, đồ chụp, studio</t>
  </si>
  <si>
    <t>hoa cưới cầm tay, hoa cưới để bàn, cổng hoa cưới, xe hoa cưới</t>
  </si>
  <si>
    <t>mẫu, cách ghi, thiệp cưới online</t>
  </si>
  <si>
    <t>KW close với nội dung nhất</t>
  </si>
  <si>
    <t>không đi đám cưới mừng bao nhiêu tiền</t>
  </si>
  <si>
    <t>KW close với kế hoạch tổ chức</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</si>
</sst>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m/dd/yyyy"/>
    <numFmt numFmtId="166" formatCode="m, d"/>
    <numFmt numFmtId="167" formatCode="m/d"/>
  </numFmts>
  <fonts count="59">
    <font>
      <sz val="10.0"/>
      <color rgb="FF000000"/>
      <name val="Arial"/>
      <scheme val="minor"/>
    </font>
    <font>
      <b/>
      <color theme="1"/>
      <name val="Arial"/>
      <scheme val="minor"/>
    </font>
    <font>
      <b/>
      <color theme="1"/>
      <name val="Arial"/>
    </font>
    <font>
      <color theme="1"/>
      <name val="Arial"/>
      <scheme val="minor"/>
    </font>
    <font>
      <u/>
      <color rgb="FF0000FF"/>
    </font>
    <font>
      <u/>
      <color rgb="FF0000FF"/>
    </font>
    <font>
      <u/>
      <color rgb="FF0000FF"/>
    </font>
    <font>
      <u/>
      <color rgb="FF1155CC"/>
    </font>
    <font>
      <u/>
      <color rgb="FF2D7FF9"/>
      <name val="-apple-system"/>
    </font>
    <font>
      <color rgb="FF000000"/>
      <name val="Arial"/>
    </font>
    <font>
      <sz val="10.0"/>
      <color rgb="FF3C4043"/>
      <name val="Arial"/>
    </font>
    <font>
      <b/>
      <sz val="14.0"/>
      <color theme="1"/>
      <name val="Arial"/>
      <scheme val="minor"/>
    </font>
    <font/>
    <font>
      <u/>
      <color rgb="FF0000FF"/>
    </font>
    <font>
      <u/>
      <color rgb="FF0000FF"/>
    </font>
    <font>
      <b/>
      <color rgb="FF000000"/>
      <name val="Roboto"/>
    </font>
    <font>
      <u/>
      <color rgb="FF1155CC"/>
      <name val="Arial"/>
      <scheme val="minor"/>
    </font>
    <font>
      <u/>
      <color rgb="FF1155CC"/>
    </font>
    <font>
      <u/>
      <color rgb="FF0000FF"/>
    </font>
    <font>
      <u/>
      <color rgb="FF1155CC"/>
      <name val="Arial"/>
      <scheme val="minor"/>
    </font>
    <font>
      <u/>
      <color rgb="FF1155CC"/>
    </font>
    <font>
      <u/>
      <color rgb="FF1155CC"/>
    </font>
    <font>
      <u/>
      <color rgb="FF1155CC"/>
      <name val="Arial"/>
      <scheme val="minor"/>
    </font>
    <font>
      <u/>
      <color rgb="FF0000FF"/>
    </font>
    <font>
      <color theme="1"/>
      <name val="Arial"/>
    </font>
    <font>
      <u/>
      <color rgb="FF0000FF"/>
    </font>
    <font>
      <u/>
      <color rgb="FF0000FF"/>
    </font>
    <font>
      <u/>
      <color rgb="FF0000FF"/>
      <name val="Arial"/>
    </font>
    <font>
      <color rgb="FF000000"/>
      <name val="Arial"/>
      <scheme val="minor"/>
    </font>
    <font>
      <b/>
      <sz val="10.0"/>
      <color theme="1"/>
      <name val="Arial"/>
    </font>
    <font>
      <color rgb="FF000000"/>
      <name val="Roboto"/>
    </font>
    <font>
      <b/>
      <sz val="10.0"/>
      <color rgb="FF000000"/>
      <name val="Arial"/>
      <scheme val="minor"/>
    </font>
    <font>
      <b/>
      <sz val="10.0"/>
      <color theme="1"/>
      <name val="Arial"/>
      <scheme val="minor"/>
    </font>
    <font>
      <u/>
      <sz val="10.0"/>
      <color rgb="FF000000"/>
    </font>
    <font>
      <sz val="10.0"/>
      <color theme="1"/>
      <name val="Arial"/>
      <scheme val="minor"/>
    </font>
    <font>
      <sz val="11.0"/>
      <color rgb="FF000000"/>
      <name val="Calibri"/>
    </font>
    <font>
      <u/>
      <sz val="11.0"/>
      <color rgb="FF000000"/>
      <name val="Calibri"/>
    </font>
    <font>
      <u/>
      <sz val="11.0"/>
      <color rgb="FF000000"/>
      <name val="Calibri"/>
    </font>
    <font>
      <b/>
      <sz val="11.0"/>
      <color theme="1"/>
      <name val="Calibri"/>
    </font>
    <font>
      <sz val="11.0"/>
      <color theme="1"/>
      <name val="Calibri"/>
    </font>
    <font>
      <b/>
      <sz val="11.0"/>
      <color rgb="FF000000"/>
      <name val="Calibri"/>
    </font>
    <font>
      <u/>
      <sz val="11.0"/>
      <color rgb="FF333333"/>
      <name val="Calibri"/>
    </font>
    <font>
      <sz val="11.0"/>
      <color rgb="FF333333"/>
      <name val="Calibri"/>
    </font>
    <font>
      <u/>
      <sz val="11.0"/>
      <color rgb="FF333333"/>
      <name val="&quot;Helvetica Neue&quot;"/>
    </font>
    <font>
      <sz val="11.0"/>
      <color rgb="FF333333"/>
      <name val="&quot;Helvetica Neue&quot;"/>
    </font>
    <font>
      <u/>
      <sz val="11.0"/>
      <color rgb="FF333333"/>
      <name val="Calibri"/>
    </font>
    <font>
      <u/>
      <color rgb="FF1155CC"/>
    </font>
    <font>
      <u/>
      <sz val="11.0"/>
      <color rgb="FF333333"/>
      <name val="Calibri"/>
    </font>
    <font>
      <u/>
      <sz val="11.0"/>
      <color rgb="FF333333"/>
      <name val="Calibri"/>
    </font>
    <font>
      <u/>
      <sz val="11.0"/>
      <color rgb="FF333333"/>
      <name val="Calibri"/>
    </font>
    <font>
      <u/>
      <color rgb="FF1155CC"/>
      <name val="Arial"/>
      <scheme val="minor"/>
    </font>
    <font>
      <u/>
      <color rgb="FF0000FF"/>
    </font>
    <font>
      <u/>
      <color rgb="FF1155CC"/>
      <name val="Arial"/>
      <scheme val="minor"/>
    </font>
    <font>
      <color theme="1"/>
      <name val="Calibri"/>
    </font>
    <font>
      <u/>
      <sz val="11.0"/>
      <color rgb="FF000000"/>
      <name val="Calibri"/>
    </font>
    <font>
      <u/>
      <color rgb="FF1155CC"/>
      <name val="Arial"/>
    </font>
    <font>
      <u/>
      <color rgb="FF1155CC"/>
      <name val="Arial"/>
    </font>
    <font>
      <u/>
      <color rgb="FF1155CC"/>
      <name val="Arial"/>
    </font>
    <font>
      <u/>
      <color rgb="FF1155CC"/>
    </font>
  </fonts>
  <fills count="18">
    <fill>
      <patternFill patternType="none"/>
    </fill>
    <fill>
      <patternFill patternType="lightGray"/>
    </fill>
    <fill>
      <patternFill patternType="solid">
        <fgColor rgb="FFD5A6BD"/>
        <bgColor rgb="FFD5A6BD"/>
      </patternFill>
    </fill>
    <fill>
      <patternFill patternType="solid">
        <fgColor rgb="FFFFFFFF"/>
        <bgColor rgb="FFFFFFFF"/>
      </patternFill>
    </fill>
    <fill>
      <patternFill patternType="solid">
        <fgColor theme="0"/>
        <bgColor theme="0"/>
      </patternFill>
    </fill>
    <fill>
      <patternFill patternType="solid">
        <fgColor rgb="FFD9EAD3"/>
        <bgColor rgb="FFD9EAD3"/>
      </patternFill>
    </fill>
    <fill>
      <patternFill patternType="solid">
        <fgColor rgb="FF999999"/>
        <bgColor rgb="FF999999"/>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D2E9"/>
        <bgColor rgb="FFD9D2E9"/>
      </patternFill>
    </fill>
    <fill>
      <patternFill patternType="solid">
        <fgColor rgb="FFC9DAF8"/>
        <bgColor rgb="FFC9DAF8"/>
      </patternFill>
    </fill>
    <fill>
      <patternFill patternType="solid">
        <fgColor rgb="FFD0E0E3"/>
        <bgColor rgb="FFD0E0E3"/>
      </patternFill>
    </fill>
    <fill>
      <patternFill patternType="solid">
        <fgColor rgb="FFE6B8AF"/>
        <bgColor rgb="FFE6B8AF"/>
      </patternFill>
    </fill>
    <fill>
      <patternFill patternType="solid">
        <fgColor rgb="FFFAFAFA"/>
        <bgColor rgb="FFFAFAFA"/>
      </patternFill>
    </fill>
    <fill>
      <patternFill patternType="solid">
        <fgColor rgb="FFB0B3B2"/>
        <bgColor rgb="FFB0B3B2"/>
      </patternFill>
    </fill>
    <fill>
      <patternFill patternType="solid">
        <fgColor rgb="FFD4D4D4"/>
        <bgColor rgb="FFD4D4D4"/>
      </patternFill>
    </fill>
    <fill>
      <patternFill patternType="solid">
        <fgColor rgb="FFFFFF00"/>
        <bgColor rgb="FFFFFF00"/>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E5E5E5"/>
      </bottom>
    </border>
    <border>
      <right/>
    </border>
    <border>
      <right style="thick">
        <color rgb="FFCCCCCC"/>
      </right>
    </border>
  </borders>
  <cellStyleXfs count="1">
    <xf borderId="0" fillId="0" fontId="0" numFmtId="0" applyAlignment="1" applyFont="1"/>
  </cellStyleXfs>
  <cellXfs count="268">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shrinkToFit="0"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shrinkToFit="0" vertical="bottom" wrapText="0"/>
    </xf>
    <xf borderId="0" fillId="0" fontId="1" numFmtId="0" xfId="0" applyFont="1"/>
    <xf borderId="0" fillId="0" fontId="1" numFmtId="0" xfId="0" applyAlignment="1" applyFont="1">
      <alignment horizontal="center" readingOrder="0"/>
    </xf>
    <xf borderId="0" fillId="0" fontId="1" numFmtId="0" xfId="0" applyAlignment="1" applyFont="1">
      <alignment horizontal="center" readingOrder="0" shrinkToFit="0" wrapText="0"/>
    </xf>
    <xf borderId="0" fillId="0" fontId="3" numFmtId="0" xfId="0" applyAlignment="1" applyFont="1">
      <alignment horizontal="center"/>
    </xf>
    <xf borderId="0" fillId="0" fontId="2" numFmtId="0" xfId="0" applyAlignment="1" applyFont="1">
      <alignment horizontal="center" vertical="bottom"/>
    </xf>
    <xf borderId="0" fillId="0" fontId="2" numFmtId="0" xfId="0" applyAlignment="1" applyFont="1">
      <alignment horizontal="center" readingOrder="0" shrinkToFit="0" vertical="bottom" wrapText="0"/>
    </xf>
    <xf borderId="0" fillId="0" fontId="3" numFmtId="0" xfId="0" applyAlignment="1" applyFont="1">
      <alignment horizontal="center" readingOrder="0"/>
    </xf>
    <xf borderId="0" fillId="0" fontId="3" numFmtId="0" xfId="0" applyAlignment="1" applyFont="1">
      <alignment readingOrder="0" shrinkToFit="0" wrapText="0"/>
    </xf>
    <xf borderId="0" fillId="0" fontId="4" numFmtId="0" xfId="0" applyAlignment="1" applyFont="1">
      <alignment readingOrder="0"/>
    </xf>
    <xf borderId="0" fillId="0" fontId="3" numFmtId="0" xfId="0" applyAlignment="1" applyFont="1">
      <alignment readingOrder="0"/>
    </xf>
    <xf borderId="0" fillId="0" fontId="3" numFmtId="0" xfId="0" applyFont="1"/>
    <xf borderId="0" fillId="0" fontId="5" numFmtId="0" xfId="0" applyAlignment="1" applyFont="1">
      <alignment readingOrder="0" shrinkToFit="0" wrapText="0"/>
    </xf>
    <xf borderId="0" fillId="0" fontId="3" numFmtId="0" xfId="0" applyAlignment="1" applyFont="1">
      <alignment horizontal="left" readingOrder="0"/>
    </xf>
    <xf borderId="0" fillId="2" fontId="3" numFmtId="0" xfId="0" applyAlignment="1" applyFill="1" applyFont="1">
      <alignment readingOrder="0"/>
    </xf>
    <xf borderId="0" fillId="3" fontId="3" numFmtId="0" xfId="0" applyAlignment="1" applyFill="1" applyFont="1">
      <alignment readingOrder="0"/>
    </xf>
    <xf borderId="0" fillId="0" fontId="3" numFmtId="0" xfId="0" applyAlignment="1" applyFont="1">
      <alignment horizontal="left"/>
    </xf>
    <xf borderId="0" fillId="0" fontId="6" numFmtId="0" xfId="0" applyAlignment="1" applyFont="1">
      <alignment readingOrder="0"/>
    </xf>
    <xf borderId="0" fillId="0" fontId="3" numFmtId="9" xfId="0" applyAlignment="1" applyFont="1" applyNumberFormat="1">
      <alignment readingOrder="0"/>
    </xf>
    <xf borderId="0" fillId="0" fontId="3" numFmtId="0" xfId="0" applyAlignment="1" applyFont="1">
      <alignment shrinkToFit="0" wrapText="0"/>
    </xf>
    <xf borderId="0" fillId="0" fontId="3"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3" fontId="9" numFmtId="0" xfId="0" applyAlignment="1" applyFont="1">
      <alignment readingOrder="0" shrinkToFit="0" vertical="center" wrapText="1"/>
    </xf>
    <xf borderId="0" fillId="0" fontId="3" numFmtId="0" xfId="0" applyAlignment="1" applyFont="1">
      <alignment shrinkToFit="0" wrapText="1"/>
    </xf>
    <xf borderId="0" fillId="3" fontId="10" numFmtId="0" xfId="0" applyAlignment="1" applyFont="1">
      <alignment horizontal="left" readingOrder="0"/>
    </xf>
    <xf borderId="1" fillId="4" fontId="11" numFmtId="0" xfId="0" applyAlignment="1" applyBorder="1" applyFill="1" applyFont="1">
      <alignment horizontal="center" readingOrder="0" vertical="center"/>
    </xf>
    <xf borderId="2" fillId="0" fontId="12" numFmtId="0" xfId="0" applyBorder="1" applyFont="1"/>
    <xf borderId="3" fillId="0" fontId="12" numFmtId="0" xfId="0" applyBorder="1" applyFont="1"/>
    <xf borderId="0" fillId="3" fontId="3" numFmtId="0" xfId="0" applyAlignment="1" applyFont="1">
      <alignment horizontal="right" vertical="center"/>
    </xf>
    <xf borderId="0" fillId="3" fontId="3" numFmtId="0" xfId="0" applyAlignment="1" applyFont="1">
      <alignment vertical="center"/>
    </xf>
    <xf borderId="0" fillId="3" fontId="3" numFmtId="3" xfId="0" applyAlignment="1" applyFont="1" applyNumberFormat="1">
      <alignment vertical="center"/>
    </xf>
    <xf borderId="0" fillId="3" fontId="3" numFmtId="1" xfId="0" applyAlignment="1" applyFont="1" applyNumberFormat="1">
      <alignment vertical="center"/>
    </xf>
    <xf borderId="0" fillId="0" fontId="3" numFmtId="0" xfId="0" applyAlignment="1" applyFont="1">
      <alignment vertical="center"/>
    </xf>
    <xf borderId="0" fillId="3" fontId="3" numFmtId="0" xfId="0" applyAlignment="1" applyFont="1">
      <alignment readingOrder="0" vertical="center"/>
    </xf>
    <xf borderId="0" fillId="0" fontId="3" numFmtId="0" xfId="0" applyAlignment="1" applyFont="1">
      <alignment readingOrder="0" vertical="center"/>
    </xf>
    <xf borderId="4" fillId="4" fontId="1" numFmtId="0" xfId="0" applyAlignment="1" applyBorder="1" applyFont="1">
      <alignment horizontal="center" readingOrder="0" shrinkToFit="0" vertical="center" wrapText="1"/>
    </xf>
    <xf borderId="4" fillId="3"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3" fontId="1" numFmtId="3" xfId="0" applyAlignment="1" applyBorder="1" applyFont="1" applyNumberFormat="1">
      <alignment horizontal="center" readingOrder="0" shrinkToFit="0" vertical="center" wrapText="1"/>
    </xf>
    <xf borderId="4" fillId="3" fontId="1" numFmtId="1" xfId="0" applyAlignment="1" applyBorder="1" applyFont="1" applyNumberFormat="1">
      <alignment horizontal="center" readingOrder="0" shrinkToFit="0" vertical="center" wrapText="1"/>
    </xf>
    <xf borderId="0" fillId="0" fontId="3" numFmtId="0" xfId="0" applyAlignment="1" applyFont="1">
      <alignment horizontal="center" shrinkToFit="0" vertical="center" wrapText="1"/>
    </xf>
    <xf borderId="0" fillId="3" fontId="3" numFmtId="1" xfId="0" applyAlignment="1" applyFont="1" applyNumberFormat="1">
      <alignment horizontal="center" shrinkToFit="0" vertical="center" wrapText="1"/>
    </xf>
    <xf borderId="0" fillId="3" fontId="3" numFmtId="0" xfId="0" applyAlignment="1" applyFont="1">
      <alignment horizontal="left" readingOrder="0" shrinkToFit="0" vertical="center" wrapText="1"/>
    </xf>
    <xf borderId="0" fillId="3" fontId="3" numFmtId="0" xfId="0" applyAlignment="1" applyFont="1">
      <alignment horizontal="center" shrinkToFit="0" vertical="center" wrapText="1"/>
    </xf>
    <xf borderId="0" fillId="5" fontId="1" numFmtId="0" xfId="0" applyAlignment="1" applyFill="1" applyFont="1">
      <alignment readingOrder="0" vertical="center"/>
    </xf>
    <xf borderId="0" fillId="0" fontId="3" numFmtId="0" xfId="0" applyAlignment="1" applyFont="1">
      <alignment readingOrder="0" shrinkToFit="0" vertical="center" wrapText="0"/>
    </xf>
    <xf borderId="0" fillId="0" fontId="3" numFmtId="0" xfId="0" applyAlignment="1" applyFont="1">
      <alignment readingOrder="0" shrinkToFit="0" vertical="center" wrapText="0"/>
    </xf>
    <xf borderId="0" fillId="0" fontId="13" numFmtId="0" xfId="0" applyAlignment="1" applyFont="1">
      <alignment readingOrder="0" shrinkToFit="0" vertical="center" wrapText="0"/>
    </xf>
    <xf borderId="0" fillId="3" fontId="14" numFmtId="0" xfId="0" applyAlignment="1" applyFont="1">
      <alignment readingOrder="0" shrinkToFit="0" vertical="center" wrapText="0"/>
    </xf>
    <xf borderId="0" fillId="0" fontId="3" numFmtId="0" xfId="0" applyAlignment="1" applyFont="1">
      <alignment horizontal="center" readingOrder="0" vertical="center"/>
    </xf>
    <xf borderId="0" fillId="4" fontId="3" numFmtId="0" xfId="0" applyAlignment="1" applyFont="1">
      <alignment readingOrder="0" vertical="center"/>
    </xf>
    <xf borderId="0" fillId="3" fontId="3" numFmtId="0" xfId="0" applyAlignment="1" applyFont="1">
      <alignment horizontal="right" readingOrder="0" vertical="center"/>
    </xf>
    <xf borderId="0" fillId="3" fontId="15" numFmtId="3" xfId="0" applyAlignment="1" applyFont="1" applyNumberFormat="1">
      <alignment horizontal="right" readingOrder="0" shrinkToFit="0" vertical="center" wrapText="0"/>
    </xf>
    <xf borderId="0" fillId="3" fontId="3" numFmtId="1" xfId="0" applyAlignment="1" applyFont="1" applyNumberFormat="1">
      <alignment readingOrder="0" vertical="center"/>
    </xf>
    <xf borderId="0" fillId="3" fontId="3" numFmtId="10" xfId="0" applyAlignment="1" applyFont="1" applyNumberFormat="1">
      <alignment readingOrder="0" vertical="center"/>
    </xf>
    <xf borderId="0" fillId="4" fontId="3" numFmtId="0" xfId="0" applyAlignment="1" applyFont="1">
      <alignment vertical="center"/>
    </xf>
    <xf borderId="0" fillId="3" fontId="3" numFmtId="3" xfId="0" applyAlignment="1" applyFont="1" applyNumberFormat="1">
      <alignment readingOrder="0" vertical="center"/>
    </xf>
    <xf borderId="0" fillId="3" fontId="3" numFmtId="164" xfId="0" applyAlignment="1" applyFont="1" applyNumberFormat="1">
      <alignment horizontal="right" readingOrder="0" vertical="center"/>
    </xf>
    <xf borderId="0" fillId="3" fontId="3" numFmtId="9" xfId="0" applyAlignment="1" applyFont="1" applyNumberFormat="1">
      <alignment readingOrder="0" vertical="center"/>
    </xf>
    <xf borderId="0" fillId="0" fontId="3" numFmtId="0" xfId="0" applyAlignment="1" applyFont="1">
      <alignment shrinkToFit="0" vertical="center" wrapText="0"/>
    </xf>
    <xf borderId="0" fillId="3" fontId="3" numFmtId="0" xfId="0" applyAlignment="1" applyFont="1">
      <alignment shrinkToFit="0" vertical="center" wrapText="0"/>
    </xf>
    <xf borderId="0" fillId="0" fontId="16" numFmtId="0" xfId="0" applyAlignment="1" applyFont="1">
      <alignment readingOrder="0" shrinkToFit="0" vertical="center" wrapText="0"/>
    </xf>
    <xf borderId="0" fillId="0" fontId="17" numFmtId="0" xfId="0" applyAlignment="1" applyFont="1">
      <alignment readingOrder="0" shrinkToFit="0" vertical="center" wrapText="0"/>
    </xf>
    <xf borderId="0" fillId="3" fontId="18" numFmtId="0" xfId="0" applyAlignment="1" applyFont="1">
      <alignment readingOrder="0" shrinkToFit="0" vertical="center" wrapText="0"/>
    </xf>
    <xf borderId="0" fillId="6" fontId="3" numFmtId="0" xfId="0" applyAlignment="1" applyFill="1" applyFont="1">
      <alignment vertical="center"/>
    </xf>
    <xf borderId="0" fillId="6" fontId="3" numFmtId="0" xfId="0" applyAlignment="1" applyFont="1">
      <alignment horizontal="center" vertical="center"/>
    </xf>
    <xf borderId="0" fillId="7" fontId="1" numFmtId="0" xfId="0" applyAlignment="1" applyFill="1" applyFont="1">
      <alignment readingOrder="0" vertical="center"/>
    </xf>
    <xf borderId="0" fillId="4" fontId="19" numFmtId="0" xfId="0" applyAlignment="1" applyFont="1">
      <alignment readingOrder="0" shrinkToFit="0" vertical="center" wrapText="0"/>
    </xf>
    <xf borderId="0" fillId="4" fontId="20" numFmtId="0" xfId="0" applyAlignment="1" applyFont="1">
      <alignment readingOrder="0" shrinkToFit="0" vertical="center" wrapText="0"/>
    </xf>
    <xf borderId="0" fillId="3" fontId="21" numFmtId="0" xfId="0" applyAlignment="1" applyFont="1">
      <alignment readingOrder="0" shrinkToFit="0" vertical="center" wrapText="0"/>
    </xf>
    <xf borderId="0" fillId="3" fontId="22" numFmtId="0" xfId="0" applyAlignment="1" applyFont="1">
      <alignment readingOrder="0" shrinkToFit="0" vertical="center" wrapText="0"/>
    </xf>
    <xf borderId="0" fillId="0" fontId="3" numFmtId="0" xfId="0" applyAlignment="1" applyFont="1">
      <alignment horizontal="center" vertical="center"/>
    </xf>
    <xf borderId="0" fillId="0" fontId="3" numFmtId="10" xfId="0" applyAlignment="1" applyFont="1" applyNumberFormat="1">
      <alignment readingOrder="0" vertical="center"/>
    </xf>
    <xf borderId="0" fillId="4" fontId="3" numFmtId="0" xfId="0" applyAlignment="1" applyFont="1">
      <alignment readingOrder="0" shrinkToFit="0" vertical="center" wrapText="0"/>
    </xf>
    <xf borderId="0" fillId="4" fontId="23" numFmtId="0" xfId="0" applyAlignment="1" applyFont="1">
      <alignment readingOrder="0" shrinkToFit="0" vertical="center" wrapText="0"/>
    </xf>
    <xf borderId="0" fillId="3" fontId="3" numFmtId="0" xfId="0" applyAlignment="1" applyFont="1">
      <alignment horizontal="center" readingOrder="0" vertical="center"/>
    </xf>
    <xf borderId="0" fillId="8" fontId="3" numFmtId="0" xfId="0" applyAlignment="1" applyFill="1" applyFont="1">
      <alignment readingOrder="0" vertical="center"/>
    </xf>
    <xf borderId="0" fillId="3" fontId="3" numFmtId="0" xfId="0" applyAlignment="1" applyFont="1">
      <alignment readingOrder="0" shrinkToFit="0" vertical="center" wrapText="0"/>
    </xf>
    <xf borderId="0" fillId="0" fontId="3" numFmtId="3" xfId="0" applyAlignment="1" applyFont="1" applyNumberFormat="1">
      <alignment readingOrder="0" vertical="center"/>
    </xf>
    <xf borderId="0" fillId="3" fontId="3" numFmtId="165" xfId="0" applyAlignment="1" applyFont="1" applyNumberFormat="1">
      <alignment horizontal="right" readingOrder="0" vertical="center"/>
    </xf>
    <xf borderId="0" fillId="4" fontId="24" numFmtId="0" xfId="0" applyAlignment="1" applyFont="1">
      <alignment vertical="center"/>
    </xf>
    <xf borderId="0" fillId="4" fontId="24" numFmtId="0" xfId="0" applyAlignment="1" applyFont="1">
      <alignment readingOrder="0" vertical="center"/>
    </xf>
    <xf borderId="0" fillId="4" fontId="24" numFmtId="0" xfId="0" applyAlignment="1" applyFont="1">
      <alignment horizontal="right" vertical="center"/>
    </xf>
    <xf borderId="0" fillId="4" fontId="24" numFmtId="0" xfId="0" applyAlignment="1" applyFont="1">
      <alignment shrinkToFit="0" vertical="center" wrapText="1"/>
    </xf>
    <xf borderId="0" fillId="9" fontId="1" numFmtId="0" xfId="0" applyAlignment="1" applyFill="1" applyFont="1">
      <alignment readingOrder="0" vertical="center"/>
    </xf>
    <xf borderId="0" fillId="0" fontId="3" numFmtId="0" xfId="0" applyAlignment="1" applyFont="1">
      <alignment readingOrder="0" shrinkToFit="0" vertical="center" wrapText="0"/>
    </xf>
    <xf borderId="0" fillId="0" fontId="25" numFmtId="0" xfId="0" applyAlignment="1" applyFont="1">
      <alignment readingOrder="0" shrinkToFit="0" vertical="center" wrapText="0"/>
    </xf>
    <xf borderId="0" fillId="3" fontId="3" numFmtId="166" xfId="0" applyAlignment="1" applyFont="1" applyNumberFormat="1">
      <alignment readingOrder="0" vertical="center"/>
    </xf>
    <xf borderId="0" fillId="3" fontId="26" numFmtId="0" xfId="0" applyAlignment="1" applyFont="1">
      <alignment readingOrder="0" vertical="center"/>
    </xf>
    <xf borderId="0" fillId="0" fontId="3" numFmtId="0" xfId="0" applyAlignment="1" applyFont="1">
      <alignment readingOrder="0" shrinkToFit="0" vertical="center" wrapText="1"/>
    </xf>
    <xf borderId="0" fillId="3" fontId="27" numFmtId="0" xfId="0" applyAlignment="1" applyFont="1">
      <alignment readingOrder="0" vertical="center"/>
    </xf>
    <xf borderId="0" fillId="4" fontId="24" numFmtId="0" xfId="0" applyAlignment="1" applyFont="1">
      <alignment vertical="center"/>
    </xf>
    <xf borderId="0" fillId="4" fontId="24" numFmtId="0" xfId="0" applyAlignment="1" applyFont="1">
      <alignment shrinkToFit="0" vertical="center" wrapText="0"/>
    </xf>
    <xf borderId="0" fillId="3" fontId="24" numFmtId="0" xfId="0" applyAlignment="1" applyFont="1">
      <alignment vertical="center"/>
    </xf>
    <xf borderId="0" fillId="4" fontId="24" numFmtId="0" xfId="0" applyAlignment="1" applyFont="1">
      <alignment horizontal="center" readingOrder="0" vertical="center"/>
    </xf>
    <xf borderId="0" fillId="4" fontId="24" numFmtId="0" xfId="0" applyAlignment="1" applyFont="1">
      <alignment shrinkToFit="0" vertical="center" wrapText="1"/>
    </xf>
    <xf borderId="0" fillId="4" fontId="24" numFmtId="3" xfId="0" applyAlignment="1" applyFont="1" applyNumberFormat="1">
      <alignment horizontal="right" vertical="center"/>
    </xf>
    <xf borderId="0" fillId="4" fontId="24" numFmtId="0" xfId="0" applyAlignment="1" applyFont="1">
      <alignment horizontal="right" vertical="center"/>
    </xf>
    <xf borderId="0" fillId="4" fontId="24" numFmtId="0" xfId="0" applyAlignment="1" applyFont="1">
      <alignment readingOrder="0" shrinkToFit="0" vertical="center" wrapText="1"/>
    </xf>
    <xf borderId="0" fillId="4" fontId="3" numFmtId="0" xfId="0" applyAlignment="1" applyFont="1">
      <alignment horizontal="right" readingOrder="0" vertical="center"/>
    </xf>
    <xf borderId="0" fillId="0" fontId="3" numFmtId="0" xfId="0" applyAlignment="1" applyFont="1">
      <alignment horizontal="right" readingOrder="0" vertical="center"/>
    </xf>
    <xf borderId="0" fillId="0" fontId="28" numFmtId="0" xfId="0" applyAlignment="1" applyFont="1">
      <alignment readingOrder="0" shrinkToFit="0" vertical="center" wrapText="0"/>
    </xf>
    <xf borderId="0" fillId="3" fontId="28" numFmtId="0" xfId="0" applyAlignment="1" applyFont="1">
      <alignment readingOrder="0" shrinkToFit="0" vertical="center" wrapText="0"/>
    </xf>
    <xf borderId="0" fillId="6" fontId="1" numFmtId="0" xfId="0" applyAlignment="1" applyFont="1">
      <alignment readingOrder="0" vertical="center"/>
    </xf>
    <xf borderId="0" fillId="6" fontId="3" numFmtId="0" xfId="0" applyAlignment="1" applyFont="1">
      <alignment shrinkToFit="0" vertical="center" wrapText="0"/>
    </xf>
    <xf borderId="0" fillId="10" fontId="1" numFmtId="0" xfId="0" applyAlignment="1" applyFill="1" applyFont="1">
      <alignment readingOrder="0" vertical="center"/>
    </xf>
    <xf borderId="0" fillId="11" fontId="1" numFmtId="0" xfId="0" applyAlignment="1" applyFill="1" applyFont="1">
      <alignment readingOrder="0" vertical="center"/>
    </xf>
    <xf borderId="0" fillId="3" fontId="3" numFmtId="0" xfId="0" applyAlignment="1" applyFont="1">
      <alignment readingOrder="0" shrinkToFit="0" vertical="center" wrapText="0"/>
    </xf>
    <xf borderId="0" fillId="12" fontId="1" numFmtId="0" xfId="0" applyAlignment="1" applyFill="1" applyFont="1">
      <alignment readingOrder="0" vertical="center"/>
    </xf>
    <xf borderId="0" fillId="6" fontId="3" numFmtId="0" xfId="0" applyAlignment="1" applyFont="1">
      <alignment readingOrder="0" shrinkToFit="0" vertical="center" wrapText="0"/>
    </xf>
    <xf borderId="0" fillId="6" fontId="3" numFmtId="0" xfId="0" applyAlignment="1" applyFont="1">
      <alignment horizontal="center" readingOrder="0" shrinkToFit="0" vertical="center" wrapText="0"/>
    </xf>
    <xf borderId="0" fillId="13" fontId="1" numFmtId="0" xfId="0" applyAlignment="1" applyFill="1" applyFont="1">
      <alignment readingOrder="0" shrinkToFit="0" vertical="center" wrapText="0"/>
    </xf>
    <xf borderId="0" fillId="3" fontId="1" numFmtId="0" xfId="0" applyAlignment="1" applyFont="1">
      <alignment readingOrder="0" vertical="center"/>
    </xf>
    <xf borderId="4" fillId="0" fontId="1" numFmtId="0" xfId="0" applyAlignment="1" applyBorder="1" applyFont="1">
      <alignment readingOrder="0"/>
    </xf>
    <xf borderId="4" fillId="0" fontId="1" numFmtId="0" xfId="0" applyAlignment="1" applyBorder="1" applyFont="1">
      <alignment horizontal="left" readingOrder="0"/>
    </xf>
    <xf borderId="4" fillId="0" fontId="29" numFmtId="0" xfId="0" applyAlignment="1" applyBorder="1" applyFont="1">
      <alignment vertical="bottom"/>
    </xf>
    <xf borderId="4" fillId="0" fontId="29" numFmtId="0" xfId="0" applyAlignment="1" applyBorder="1" applyFont="1">
      <alignment horizontal="right" vertical="bottom"/>
    </xf>
    <xf borderId="0" fillId="0" fontId="24" numFmtId="0" xfId="0" applyAlignment="1" applyFont="1">
      <alignment shrinkToFit="0" vertical="bottom" wrapText="0"/>
    </xf>
    <xf borderId="4" fillId="0" fontId="29" numFmtId="0" xfId="0" applyAlignment="1" applyBorder="1" applyFont="1">
      <alignment horizontal="right" readingOrder="0" vertical="bottom"/>
    </xf>
    <xf borderId="0" fillId="3" fontId="1" numFmtId="0" xfId="0" applyAlignment="1" applyFont="1">
      <alignment horizontal="center" readingOrder="0"/>
    </xf>
    <xf borderId="4" fillId="0" fontId="29" numFmtId="0" xfId="0" applyAlignment="1" applyBorder="1" applyFont="1">
      <alignment vertical="bottom"/>
    </xf>
    <xf borderId="0" fillId="3" fontId="3" numFmtId="0" xfId="0" applyFont="1"/>
    <xf borderId="0" fillId="0" fontId="3" numFmtId="0" xfId="0" applyAlignment="1" applyFont="1">
      <alignment horizontal="left" readingOrder="0" vertical="center"/>
    </xf>
    <xf borderId="0" fillId="3" fontId="1" numFmtId="0" xfId="0" applyAlignment="1" applyFont="1">
      <alignment horizontal="left" readingOrder="0"/>
    </xf>
    <xf borderId="0" fillId="3" fontId="3" numFmtId="0" xfId="0" applyAlignment="1" applyFont="1">
      <alignment horizontal="center" readingOrder="0"/>
    </xf>
    <xf borderId="0" fillId="3" fontId="3" numFmtId="0" xfId="0" applyAlignment="1" applyFont="1">
      <alignment horizontal="center"/>
    </xf>
    <xf borderId="0" fillId="3" fontId="3" numFmtId="0" xfId="0" applyAlignment="1" applyFont="1">
      <alignment horizontal="center" readingOrder="0" shrinkToFit="0" wrapText="1"/>
    </xf>
    <xf borderId="0" fillId="3" fontId="3" numFmtId="0" xfId="0" applyAlignment="1" applyFont="1">
      <alignment horizontal="right" readingOrder="0"/>
    </xf>
    <xf borderId="0" fillId="3" fontId="1" numFmtId="0" xfId="0" applyAlignment="1" applyFont="1">
      <alignment readingOrder="0"/>
    </xf>
    <xf borderId="0" fillId="5" fontId="1" numFmtId="0" xfId="0" applyAlignment="1" applyFont="1">
      <alignment horizontal="center" readingOrder="0" vertical="center"/>
    </xf>
    <xf borderId="0" fillId="14" fontId="30" numFmtId="1" xfId="0" applyAlignment="1" applyFill="1" applyFont="1" applyNumberFormat="1">
      <alignment horizontal="right" readingOrder="0" shrinkToFit="0" wrapText="0"/>
    </xf>
    <xf borderId="0" fillId="6" fontId="3" numFmtId="1" xfId="0" applyAlignment="1" applyFont="1" applyNumberFormat="1">
      <alignment vertical="center"/>
    </xf>
    <xf borderId="0" fillId="7" fontId="1" numFmtId="0" xfId="0" applyAlignment="1" applyFont="1">
      <alignment horizontal="center" readingOrder="0" vertical="center"/>
    </xf>
    <xf borderId="5" fillId="14" fontId="30" numFmtId="1" xfId="0" applyAlignment="1" applyBorder="1" applyFont="1" applyNumberFormat="1">
      <alignment horizontal="right" readingOrder="0" shrinkToFit="0" wrapText="0"/>
    </xf>
    <xf borderId="0" fillId="9" fontId="1" numFmtId="0" xfId="0" applyAlignment="1" applyFont="1">
      <alignment horizontal="center" readingOrder="0" vertical="center"/>
    </xf>
    <xf borderId="0" fillId="14" fontId="15" numFmtId="1" xfId="0" applyAlignment="1" applyFont="1" applyNumberFormat="1">
      <alignment horizontal="right" readingOrder="0" shrinkToFit="0" wrapText="0"/>
    </xf>
    <xf borderId="0" fillId="6" fontId="1" numFmtId="0" xfId="0" applyAlignment="1" applyFont="1">
      <alignment horizontal="center" readingOrder="0" vertical="center"/>
    </xf>
    <xf borderId="0" fillId="10" fontId="1" numFmtId="0" xfId="0" applyAlignment="1" applyFont="1">
      <alignment horizontal="center" readingOrder="0" vertical="center"/>
    </xf>
    <xf borderId="0" fillId="11" fontId="1" numFmtId="0" xfId="0" applyAlignment="1" applyFont="1">
      <alignment horizontal="center" readingOrder="0" vertical="center"/>
    </xf>
    <xf borderId="0" fillId="12" fontId="1" numFmtId="0" xfId="0" applyAlignment="1" applyFont="1">
      <alignment horizontal="center" readingOrder="0" vertical="center"/>
    </xf>
    <xf borderId="0" fillId="6" fontId="3" numFmtId="1" xfId="0" applyAlignment="1" applyFont="1" applyNumberFormat="1">
      <alignment readingOrder="0" shrinkToFit="0" vertical="center" wrapText="0"/>
    </xf>
    <xf borderId="0" fillId="13" fontId="1" numFmtId="0" xfId="0" applyAlignment="1" applyFont="1">
      <alignment horizontal="center" readingOrder="0" shrinkToFit="0" vertical="center" wrapText="0"/>
    </xf>
    <xf borderId="0" fillId="3" fontId="1" numFmtId="0" xfId="0" applyAlignment="1" applyFont="1">
      <alignment horizontal="center" readingOrder="0" vertical="center"/>
    </xf>
    <xf borderId="0" fillId="0" fontId="31" numFmtId="0" xfId="0" applyAlignment="1" applyFont="1">
      <alignment readingOrder="0" vertical="top"/>
    </xf>
    <xf borderId="0" fillId="15" fontId="31" numFmtId="0" xfId="0" applyAlignment="1" applyFill="1" applyFont="1">
      <alignment readingOrder="0" vertical="top"/>
    </xf>
    <xf borderId="0" fillId="15" fontId="31" numFmtId="0" xfId="0" applyAlignment="1" applyFont="1">
      <alignment readingOrder="0" vertical="top"/>
    </xf>
    <xf borderId="0" fillId="15" fontId="31" numFmtId="0" xfId="0" applyAlignment="1" applyFont="1">
      <alignment readingOrder="0" shrinkToFit="0" vertical="top" wrapText="0"/>
    </xf>
    <xf borderId="0" fillId="0" fontId="32" numFmtId="0" xfId="0" applyFont="1"/>
    <xf borderId="0" fillId="0" fontId="32" numFmtId="0" xfId="0" applyAlignment="1" applyFont="1">
      <alignment readingOrder="0"/>
    </xf>
    <xf borderId="0" fillId="0" fontId="0" numFmtId="0" xfId="0" applyAlignment="1" applyFont="1">
      <alignment readingOrder="0" vertical="top"/>
    </xf>
    <xf borderId="0" fillId="16" fontId="0" numFmtId="0" xfId="0" applyAlignment="1" applyFill="1" applyFont="1">
      <alignment readingOrder="0" vertical="top"/>
    </xf>
    <xf borderId="0" fillId="0" fontId="0" numFmtId="0" xfId="0" applyAlignment="1" applyFont="1">
      <alignment readingOrder="0" vertical="top"/>
    </xf>
    <xf borderId="0" fillId="0" fontId="33" numFmtId="0" xfId="0" applyAlignment="1" applyFont="1">
      <alignment readingOrder="0" shrinkToFit="0" vertical="top" wrapText="0"/>
    </xf>
    <xf borderId="0" fillId="0" fontId="34" numFmtId="0" xfId="0" applyFont="1"/>
    <xf borderId="0" fillId="0" fontId="34" numFmtId="0" xfId="0" applyAlignment="1" applyFont="1">
      <alignment readingOrder="0"/>
    </xf>
    <xf borderId="0" fillId="7" fontId="34" numFmtId="0" xfId="0" applyAlignment="1" applyFont="1">
      <alignment readingOrder="0"/>
    </xf>
    <xf borderId="0" fillId="0" fontId="24" numFmtId="0" xfId="0" applyAlignment="1" applyFont="1">
      <alignment vertical="bottom"/>
    </xf>
    <xf borderId="0" fillId="8" fontId="34" numFmtId="0" xfId="0" applyAlignment="1" applyFont="1">
      <alignment readingOrder="0"/>
    </xf>
    <xf borderId="0" fillId="5" fontId="34" numFmtId="0" xfId="0" applyAlignment="1" applyFont="1">
      <alignment readingOrder="0"/>
    </xf>
    <xf borderId="6" fillId="8" fontId="24" numFmtId="0" xfId="0" applyAlignment="1" applyBorder="1" applyFont="1">
      <alignment readingOrder="0" shrinkToFit="0" vertical="bottom" wrapText="0"/>
    </xf>
    <xf borderId="0" fillId="5" fontId="24" numFmtId="0" xfId="0" applyAlignment="1" applyFont="1">
      <alignment readingOrder="0" vertical="bottom"/>
    </xf>
    <xf borderId="0" fillId="7" fontId="24" numFmtId="0" xfId="0" applyAlignment="1" applyFont="1">
      <alignment vertical="bottom"/>
    </xf>
    <xf borderId="6" fillId="5" fontId="24" numFmtId="0" xfId="0" applyAlignment="1" applyBorder="1" applyFont="1">
      <alignment shrinkToFit="0" vertical="bottom" wrapText="0"/>
    </xf>
    <xf borderId="0" fillId="8" fontId="24" numFmtId="0" xfId="0" applyAlignment="1" applyFont="1">
      <alignment readingOrder="0" vertical="bottom"/>
    </xf>
    <xf borderId="0" fillId="0" fontId="24" numFmtId="0" xfId="0" applyAlignment="1" applyFont="1">
      <alignment readingOrder="0" vertical="bottom"/>
    </xf>
    <xf borderId="0" fillId="0" fontId="34" numFmtId="0" xfId="0" applyAlignment="1" applyFont="1">
      <alignment vertical="top"/>
    </xf>
    <xf borderId="0" fillId="0" fontId="34" numFmtId="0" xfId="0" applyAlignment="1" applyFont="1">
      <alignment shrinkToFit="0" vertical="top" wrapText="0"/>
    </xf>
    <xf borderId="0" fillId="0" fontId="35" numFmtId="0" xfId="0" applyAlignment="1" applyFont="1">
      <alignment readingOrder="0" shrinkToFit="0" vertical="bottom" wrapText="0"/>
    </xf>
    <xf borderId="0" fillId="0" fontId="35" numFmtId="0" xfId="0" applyAlignment="1" applyFont="1">
      <alignment horizontal="right" readingOrder="0" shrinkToFit="0" vertical="bottom" wrapText="0"/>
    </xf>
    <xf borderId="0" fillId="0" fontId="35" numFmtId="0" xfId="0" applyAlignment="1" applyFont="1">
      <alignment shrinkToFit="0" vertical="bottom" wrapText="0"/>
    </xf>
    <xf borderId="0" fillId="0" fontId="34" numFmtId="0" xfId="0" applyFont="1"/>
    <xf borderId="0" fillId="0" fontId="36" numFmtId="0" xfId="0" applyAlignment="1" applyFont="1">
      <alignment readingOrder="0" shrinkToFit="0" vertical="bottom" wrapText="0"/>
    </xf>
    <xf borderId="0" fillId="0" fontId="37" numFmtId="0" xfId="0" applyAlignment="1" applyFont="1">
      <alignment readingOrder="0" shrinkToFit="0" vertical="bottom" wrapText="0"/>
    </xf>
    <xf borderId="0" fillId="0" fontId="35" numFmtId="0" xfId="0" applyAlignment="1" applyFont="1">
      <alignment shrinkToFit="0" vertical="bottom" wrapText="0"/>
    </xf>
    <xf borderId="0" fillId="0" fontId="38" numFmtId="0" xfId="0" applyAlignment="1" applyFont="1">
      <alignment readingOrder="0" shrinkToFit="0" vertical="bottom" wrapText="0"/>
    </xf>
    <xf borderId="0" fillId="0" fontId="38" numFmtId="0" xfId="0" applyAlignment="1" applyFont="1">
      <alignment shrinkToFit="0" vertical="bottom" wrapText="0"/>
    </xf>
    <xf borderId="0" fillId="0" fontId="38" numFmtId="0" xfId="0" applyAlignment="1" applyFont="1">
      <alignment shrinkToFit="0" vertical="bottom" wrapText="0"/>
    </xf>
    <xf borderId="0" fillId="0" fontId="38" numFmtId="0" xfId="0" applyAlignment="1" applyFont="1">
      <alignment readingOrder="0" shrinkToFit="0" vertical="bottom" wrapText="0"/>
    </xf>
    <xf borderId="0" fillId="0" fontId="39" numFmtId="0" xfId="0" applyAlignment="1" applyFont="1">
      <alignment shrinkToFit="0" wrapText="0"/>
    </xf>
    <xf borderId="0" fillId="0" fontId="38" numFmtId="0" xfId="0" applyAlignment="1" applyFont="1">
      <alignment readingOrder="0" shrinkToFit="0" wrapText="0"/>
    </xf>
    <xf borderId="0" fillId="0" fontId="39" numFmtId="0" xfId="0" applyAlignment="1" applyFont="1">
      <alignment readingOrder="0" shrinkToFit="0" wrapText="0"/>
    </xf>
    <xf borderId="0" fillId="0" fontId="40" numFmtId="0" xfId="0" applyAlignment="1" applyFont="1">
      <alignment readingOrder="0" shrinkToFit="0" vertical="bottom" wrapText="0"/>
    </xf>
    <xf borderId="0" fillId="0" fontId="35" numFmtId="0" xfId="0" applyAlignment="1" applyFont="1">
      <alignment readingOrder="0" shrinkToFit="0" vertical="bottom" wrapText="0"/>
    </xf>
    <xf borderId="0" fillId="0" fontId="35" numFmtId="0" xfId="0" applyAlignment="1" applyFont="1">
      <alignment readingOrder="0" shrinkToFit="0" vertical="bottom" wrapText="0"/>
    </xf>
    <xf borderId="0" fillId="0" fontId="39" numFmtId="0" xfId="0" applyAlignment="1" applyFont="1">
      <alignment readingOrder="0" shrinkToFit="0" wrapText="0"/>
    </xf>
    <xf borderId="0" fillId="0" fontId="35" numFmtId="0" xfId="0" applyAlignment="1" applyFont="1">
      <alignment horizontal="right" readingOrder="0" shrinkToFit="0" vertical="bottom" wrapText="0"/>
    </xf>
    <xf borderId="0" fillId="0" fontId="39" numFmtId="0" xfId="0" applyAlignment="1" applyFont="1">
      <alignment readingOrder="0"/>
    </xf>
    <xf borderId="0" fillId="0" fontId="39" numFmtId="0" xfId="0" applyAlignment="1" applyFont="1">
      <alignment horizontal="right" readingOrder="0"/>
    </xf>
    <xf borderId="0" fillId="0" fontId="41" numFmtId="0" xfId="0" applyAlignment="1" applyFont="1">
      <alignment horizontal="left" readingOrder="0" shrinkToFit="0" wrapText="0"/>
    </xf>
    <xf borderId="0" fillId="0" fontId="42" numFmtId="0" xfId="0" applyAlignment="1" applyFont="1">
      <alignment horizontal="right" readingOrder="0"/>
    </xf>
    <xf borderId="0" fillId="0" fontId="42" numFmtId="0" xfId="0" applyAlignment="1" applyFont="1">
      <alignment horizontal="right" readingOrder="0" vertical="top"/>
    </xf>
    <xf borderId="0" fillId="0" fontId="35" numFmtId="0" xfId="0" applyAlignment="1" applyFont="1">
      <alignment horizontal="right" readingOrder="0" shrinkToFit="0" vertical="bottom" wrapText="0"/>
    </xf>
    <xf borderId="0" fillId="0" fontId="3" numFmtId="0" xfId="0" applyAlignment="1" applyFont="1">
      <alignment horizontal="right" readingOrder="0"/>
    </xf>
    <xf borderId="0" fillId="0" fontId="43" numFmtId="0" xfId="0" applyAlignment="1" applyFont="1">
      <alignment horizontal="left" readingOrder="0" shrinkToFit="0" wrapText="0"/>
    </xf>
    <xf borderId="0" fillId="0" fontId="44" numFmtId="0" xfId="0" applyAlignment="1" applyFont="1">
      <alignment horizontal="right" readingOrder="0"/>
    </xf>
    <xf borderId="0" fillId="0" fontId="44" numFmtId="0" xfId="0" applyAlignment="1" applyFont="1">
      <alignment horizontal="right" readingOrder="0" vertical="top"/>
    </xf>
    <xf borderId="0" fillId="0" fontId="42" numFmtId="0" xfId="0" applyAlignment="1" applyFont="1">
      <alignment horizontal="left" readingOrder="0" vertical="top"/>
    </xf>
    <xf borderId="0" fillId="0" fontId="35" numFmtId="0" xfId="0" applyAlignment="1" applyFont="1">
      <alignment shrinkToFit="0" vertical="bottom" wrapText="0"/>
    </xf>
    <xf borderId="0" fillId="0" fontId="45" numFmtId="0" xfId="0" applyAlignment="1" applyFont="1">
      <alignment horizontal="left" readingOrder="0" shrinkToFit="0" wrapText="0"/>
    </xf>
    <xf borderId="0" fillId="0" fontId="44" numFmtId="0" xfId="0" applyAlignment="1" applyFont="1">
      <alignment horizontal="left" readingOrder="0" vertical="top"/>
    </xf>
    <xf borderId="0" fillId="0" fontId="35" numFmtId="0" xfId="0" applyAlignment="1" applyFont="1">
      <alignment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0"/>
    </xf>
    <xf borderId="7" fillId="0" fontId="1" numFmtId="0" xfId="0" applyAlignment="1" applyBorder="1" applyFont="1">
      <alignment horizontal="center" readingOrder="0" shrinkToFit="0" vertical="center" wrapText="0"/>
    </xf>
    <xf borderId="0" fillId="0" fontId="1" numFmtId="0" xfId="0" applyAlignment="1" applyFont="1">
      <alignment horizontal="center" readingOrder="0" shrinkToFit="0" vertical="center" wrapText="1"/>
    </xf>
    <xf borderId="0" fillId="0" fontId="1" numFmtId="0" xfId="0" applyAlignment="1" applyFont="1">
      <alignment horizontal="center" vertical="center"/>
    </xf>
    <xf borderId="0" fillId="5" fontId="3" numFmtId="167" xfId="0" applyAlignment="1" applyFont="1" applyNumberFormat="1">
      <alignment horizontal="center" readingOrder="0"/>
    </xf>
    <xf borderId="0" fillId="5" fontId="3" numFmtId="0" xfId="0" applyAlignment="1" applyFont="1">
      <alignment horizontal="center" readingOrder="0"/>
    </xf>
    <xf borderId="0" fillId="0" fontId="46" numFmtId="0" xfId="0" applyAlignment="1" applyFont="1">
      <alignment readingOrder="0" shrinkToFit="0" wrapText="0"/>
    </xf>
    <xf borderId="0" fillId="0" fontId="42" numFmtId="0" xfId="0" applyAlignment="1" applyFont="1">
      <alignment horizontal="left" readingOrder="0" shrinkToFit="0" wrapText="0"/>
    </xf>
    <xf borderId="7" fillId="0" fontId="3" numFmtId="0" xfId="0" applyAlignment="1" applyBorder="1" applyFont="1">
      <alignment readingOrder="0" shrinkToFit="0" wrapText="0"/>
    </xf>
    <xf borderId="0" fillId="0" fontId="3" numFmtId="0" xfId="0" applyAlignment="1" applyFont="1">
      <alignment horizontal="center" readingOrder="0" shrinkToFit="0" wrapText="1"/>
    </xf>
    <xf borderId="0" fillId="0" fontId="1" numFmtId="0" xfId="0" applyAlignment="1" applyFont="1">
      <alignment horizontal="right" readingOrder="0"/>
    </xf>
    <xf borderId="0" fillId="0" fontId="1" numFmtId="167" xfId="0" applyAlignment="1" applyFont="1" applyNumberFormat="1">
      <alignment readingOrder="0"/>
    </xf>
    <xf borderId="0" fillId="0" fontId="1" numFmtId="167" xfId="0" applyAlignment="1" applyFont="1" applyNumberFormat="1">
      <alignment horizontal="right" readingOrder="0"/>
    </xf>
    <xf borderId="0" fillId="5" fontId="3" numFmtId="0" xfId="0" applyAlignment="1" applyFont="1">
      <alignment horizontal="center"/>
    </xf>
    <xf borderId="7" fillId="0" fontId="3" numFmtId="0" xfId="0" applyAlignment="1" applyBorder="1" applyFont="1">
      <alignment shrinkToFit="0" wrapText="0"/>
    </xf>
    <xf borderId="0" fillId="0" fontId="3" numFmtId="0" xfId="0" applyAlignment="1" applyFont="1">
      <alignment horizontal="center" shrinkToFit="0" wrapText="1"/>
    </xf>
    <xf borderId="0" fillId="3" fontId="3" numFmtId="0" xfId="0" applyAlignment="1" applyFont="1">
      <alignment shrinkToFit="0" wrapText="0"/>
    </xf>
    <xf borderId="0" fillId="17" fontId="3" numFmtId="0" xfId="0" applyAlignment="1" applyFill="1" applyFont="1">
      <alignment readingOrder="0"/>
    </xf>
    <xf borderId="0" fillId="17" fontId="47" numFmtId="0" xfId="0" applyAlignment="1" applyFont="1">
      <alignment horizontal="left" readingOrder="0" shrinkToFit="0" wrapText="0"/>
    </xf>
    <xf borderId="0" fillId="0" fontId="2" numFmtId="0" xfId="0" applyAlignment="1" applyFont="1">
      <alignment horizontal="right" vertical="bottom"/>
    </xf>
    <xf borderId="0" fillId="0" fontId="42" numFmtId="0" xfId="0" applyAlignment="1" applyFont="1">
      <alignment horizontal="left" readingOrder="0" shrinkToFit="0" vertical="top" wrapText="0"/>
    </xf>
    <xf borderId="0" fillId="5" fontId="3" numFmtId="0" xfId="0" applyAlignment="1" applyFont="1">
      <alignment readingOrder="0" shrinkToFit="0" wrapText="0"/>
    </xf>
    <xf borderId="0" fillId="9" fontId="3" numFmtId="0" xfId="0" applyAlignment="1" applyFont="1">
      <alignment readingOrder="0" shrinkToFit="0" wrapText="0"/>
    </xf>
    <xf borderId="0" fillId="7" fontId="3" numFmtId="0" xfId="0" applyAlignment="1" applyFont="1">
      <alignment readingOrder="0" shrinkToFit="0" wrapText="0"/>
    </xf>
    <xf borderId="0" fillId="0" fontId="35" numFmtId="0" xfId="0" applyAlignment="1" applyFont="1">
      <alignment readingOrder="0" shrinkToFit="0" vertical="bottom" wrapText="0"/>
    </xf>
    <xf borderId="0" fillId="0" fontId="3" numFmtId="9" xfId="0" applyAlignment="1" applyFont="1" applyNumberFormat="1">
      <alignment horizontal="center" readingOrder="0"/>
    </xf>
    <xf borderId="0" fillId="0" fontId="48" numFmtId="0" xfId="0" applyAlignment="1" applyFont="1">
      <alignment readingOrder="0" shrinkToFit="0" vertical="bottom" wrapText="0"/>
    </xf>
    <xf borderId="0" fillId="0" fontId="42" numFmtId="0" xfId="0" applyAlignment="1" applyFont="1">
      <alignment horizontal="right" readingOrder="0" vertical="bottom"/>
    </xf>
    <xf borderId="0" fillId="0" fontId="49" numFmtId="0" xfId="0" applyAlignment="1" applyFont="1">
      <alignment shrinkToFit="0" vertical="bottom" wrapText="0"/>
    </xf>
    <xf borderId="0" fillId="0" fontId="42" numFmtId="0" xfId="0" applyAlignment="1" applyFont="1">
      <alignment horizontal="right" vertical="bottom"/>
    </xf>
    <xf borderId="0" fillId="0" fontId="42" numFmtId="0" xfId="0" applyAlignment="1" applyFont="1">
      <alignment horizontal="right" vertical="top"/>
    </xf>
    <xf borderId="0" fillId="0" fontId="24" numFmtId="0" xfId="0" applyAlignment="1" applyFont="1">
      <alignment readingOrder="0" shrinkToFit="0" vertical="bottom" wrapText="0"/>
    </xf>
    <xf borderId="0" fillId="0" fontId="39" numFmtId="0" xfId="0" applyAlignment="1" applyFont="1">
      <alignment shrinkToFit="0" vertical="bottom" wrapText="0"/>
    </xf>
    <xf borderId="0" fillId="0" fontId="39" numFmtId="0" xfId="0" applyAlignment="1" applyFont="1">
      <alignment horizontal="right" vertical="bottom"/>
    </xf>
    <xf borderId="7" fillId="0" fontId="50" numFmtId="0" xfId="0" applyAlignment="1" applyBorder="1" applyFont="1">
      <alignment readingOrder="0" shrinkToFit="0" wrapText="0"/>
    </xf>
    <xf borderId="0" fillId="0" fontId="24" numFmtId="0" xfId="0" applyAlignment="1" applyFont="1">
      <alignment shrinkToFit="0" vertical="bottom" wrapText="0"/>
    </xf>
    <xf borderId="0" fillId="0" fontId="44" numFmtId="0" xfId="0" applyAlignment="1" applyFont="1">
      <alignment horizontal="left" readingOrder="0" shrinkToFit="0" vertical="top" wrapText="0"/>
    </xf>
    <xf borderId="7" fillId="0" fontId="51" numFmtId="0" xfId="0" applyAlignment="1" applyBorder="1" applyFont="1">
      <alignment readingOrder="0" shrinkToFit="0" wrapText="0"/>
    </xf>
    <xf borderId="0" fillId="0" fontId="52" numFmtId="0" xfId="0" applyAlignment="1" applyFont="1">
      <alignment readingOrder="0" shrinkToFit="0" wrapText="0"/>
    </xf>
    <xf borderId="0" fillId="0" fontId="53" numFmtId="0" xfId="0" applyAlignment="1" applyFont="1">
      <alignment horizontal="center"/>
    </xf>
    <xf borderId="0" fillId="5" fontId="53" numFmtId="0" xfId="0" applyAlignment="1" applyFont="1">
      <alignment horizontal="center"/>
    </xf>
    <xf borderId="0" fillId="0" fontId="53" numFmtId="0" xfId="0" applyAlignment="1" applyFont="1">
      <alignment readingOrder="0" shrinkToFit="0" wrapText="0"/>
    </xf>
    <xf borderId="0" fillId="0" fontId="53" numFmtId="0" xfId="0" applyAlignment="1" applyFont="1">
      <alignment shrinkToFit="0" wrapText="0"/>
    </xf>
    <xf borderId="7" fillId="0" fontId="53" numFmtId="0" xfId="0" applyAlignment="1" applyBorder="1" applyFont="1">
      <alignment shrinkToFit="0" wrapText="0"/>
    </xf>
    <xf borderId="0" fillId="0" fontId="53" numFmtId="0" xfId="0" applyAlignment="1" applyFont="1">
      <alignment horizontal="center" shrinkToFit="0" wrapText="1"/>
    </xf>
    <xf borderId="0" fillId="0" fontId="53" numFmtId="0" xfId="0" applyFont="1"/>
    <xf borderId="0" fillId="0" fontId="54" numFmtId="0" xfId="0" applyAlignment="1" applyFont="1">
      <alignment horizontal="left" readingOrder="0" shrinkToFit="0" wrapText="0"/>
    </xf>
    <xf borderId="0" fillId="0" fontId="35" numFmtId="0" xfId="0" applyAlignment="1" applyFont="1">
      <alignment horizontal="center" readingOrder="0"/>
    </xf>
    <xf borderId="0" fillId="0" fontId="35" numFmtId="0" xfId="0" applyAlignment="1" applyFont="1">
      <alignment horizontal="right" readingOrder="0" vertical="top"/>
    </xf>
    <xf borderId="0" fillId="3" fontId="30" numFmtId="0" xfId="0" applyAlignment="1" applyFont="1">
      <alignment readingOrder="0"/>
    </xf>
    <xf borderId="0" fillId="0" fontId="1" numFmtId="0" xfId="0" applyAlignment="1" applyFont="1">
      <alignment readingOrder="0" shrinkToFit="0" wrapText="1"/>
    </xf>
    <xf borderId="0" fillId="0" fontId="55" numFmtId="0" xfId="0" applyAlignment="1" applyFont="1">
      <alignment vertical="bottom"/>
    </xf>
    <xf borderId="0" fillId="0" fontId="24" numFmtId="0" xfId="0" applyAlignment="1" applyFont="1">
      <alignment horizontal="right" vertical="bottom"/>
    </xf>
    <xf quotePrefix="1" borderId="0" fillId="0" fontId="3" numFmtId="0" xfId="0" applyAlignment="1" applyFont="1">
      <alignment readingOrder="0" shrinkToFit="0" wrapText="1"/>
    </xf>
    <xf borderId="0" fillId="0" fontId="56" numFmtId="0" xfId="0" applyAlignment="1" applyFont="1">
      <alignment readingOrder="0" vertical="bottom"/>
    </xf>
    <xf borderId="0" fillId="0" fontId="57" numFmtId="0" xfId="0" applyAlignment="1" applyFont="1">
      <alignment vertical="bottom"/>
    </xf>
    <xf borderId="0" fillId="0" fontId="24" numFmtId="0" xfId="0" applyAlignment="1" applyFont="1">
      <alignment horizontal="right" vertical="bottom"/>
    </xf>
    <xf borderId="0" fillId="0" fontId="58" numFmtId="0" xfId="0" applyAlignment="1" applyFont="1">
      <alignment readingOrder="0"/>
    </xf>
    <xf borderId="0" fillId="7" fontId="3" numFmtId="0" xfId="0" applyAlignment="1" applyFont="1">
      <alignment readingOrder="0"/>
    </xf>
    <xf borderId="0" fillId="7" fontId="3" numFmtId="0" xfId="0" applyAlignment="1" applyFont="1">
      <alignment horizontal="right" readingOrder="0"/>
    </xf>
  </cellXfs>
  <cellStyles count="1">
    <cellStyle xfId="0" name="Normal" builtinId="0"/>
  </cellStyles>
  <dxfs count="10">
    <dxf>
      <font/>
      <fill>
        <patternFill patternType="solid">
          <fgColor rgb="FFE6B8AF"/>
          <bgColor rgb="FFE6B8AF"/>
        </patternFill>
      </fill>
      <border/>
    </dxf>
    <dxf>
      <font/>
      <fill>
        <patternFill patternType="solid">
          <fgColor rgb="FFFFE599"/>
          <bgColor rgb="FFFFE599"/>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A2C4C9"/>
          <bgColor rgb="FFA2C4C9"/>
        </patternFill>
      </fill>
      <border/>
    </dxf>
    <dxf>
      <font/>
      <fill>
        <patternFill patternType="solid">
          <fgColor rgb="FFEA9999"/>
          <bgColor rgb="FFEA9999"/>
        </patternFill>
      </fill>
      <border/>
    </dxf>
    <dxf>
      <font/>
      <fill>
        <patternFill patternType="solid">
          <fgColor rgb="FFFFF2CC"/>
          <bgColor rgb="FFFFF2CC"/>
        </patternFill>
      </fill>
      <border/>
    </dxf>
    <dxf>
      <font/>
      <fill>
        <patternFill patternType="solid">
          <fgColor rgb="FFD9D2E9"/>
          <bgColor rgb="FFD9D2E9"/>
        </patternFill>
      </fill>
      <border/>
    </dxf>
    <dxf>
      <font/>
      <fill>
        <patternFill patternType="solid">
          <fgColor rgb="FFF4CCCC"/>
          <bgColor rgb="FFF4CCCC"/>
        </patternFill>
      </fill>
      <border/>
    </dxf>
    <dxf>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cs.google.com/document/d/1LygUrYlDrzpLjGmJ8aSj_RLTvOfGLogp-MliQRqOXGw/edit?usp=sharing" TargetMode="External"/><Relationship Id="rId11" Type="http://schemas.openxmlformats.org/officeDocument/2006/relationships/hyperlink" Target="https://docs.google.com/document/d/1YBdkJVK9iz_Od2_snS8s5Zk51qdTGQZh_xdWE8Sy6Rw/edit?usp=sharing" TargetMode="External"/><Relationship Id="rId22" Type="http://schemas.openxmlformats.org/officeDocument/2006/relationships/hyperlink" Target="https://docs.google.com/document/d/1YrPaWoIDwe-GhrZQ2MY4bvzoYfvIT4okXSM8IHJtPFg/edit?usp=sharing" TargetMode="External"/><Relationship Id="rId10" Type="http://schemas.openxmlformats.org/officeDocument/2006/relationships/hyperlink" Target="https://docs.google.com/document/d/1CUE8RyUaNqxt9EMO8UjShqwIEOEb0qmtGybCd2Hp-A4/edit?usp=sharing" TargetMode="External"/><Relationship Id="rId21" Type="http://schemas.openxmlformats.org/officeDocument/2006/relationships/hyperlink" Target="https://docs.google.com/document/d/1uoVJtQcOyYQT5PEwq-KvopbSk0geJbbDkFeo5P8jlDo/edit?usp=sharing" TargetMode="External"/><Relationship Id="rId13" Type="http://schemas.openxmlformats.org/officeDocument/2006/relationships/hyperlink" Target="https://docs.google.com/document/d/1ppLIQQ99ky7NiMrhb1tYh_flcyv6YAHlqUjYURplBiw/edit?usp=sharing" TargetMode="External"/><Relationship Id="rId12" Type="http://schemas.openxmlformats.org/officeDocument/2006/relationships/hyperlink" Target="https://docs.google.com/document/d/1Oiwq9ZTUSTsbSig-kdDiyu_dL_CYUiCGGQj-FsDjkDA/edit?usp=sharing" TargetMode="External"/><Relationship Id="rId23" Type="http://schemas.openxmlformats.org/officeDocument/2006/relationships/drawing" Target="../drawings/drawing1.xml"/><Relationship Id="rId1" Type="http://schemas.openxmlformats.org/officeDocument/2006/relationships/hyperlink" Target="https://docs.google.com/document/d/10M6bxHHHAfoS0R52vCv4d93hNNFE1_05wonJ48SCy-k/edit?usp=sharing" TargetMode="External"/><Relationship Id="rId2" Type="http://schemas.openxmlformats.org/officeDocument/2006/relationships/hyperlink" Target="https://docs.google.com/document/d/1Ca6Qqe6PgQIjS_yw9e5Ty-lvs6eV7IDJ_Kbe_qZWNr0/edit" TargetMode="External"/><Relationship Id="rId3" Type="http://schemas.openxmlformats.org/officeDocument/2006/relationships/hyperlink" Target="https://docs.google.com/document/d/16CDvqywEp6bqB6URLxgeCwKaLiE6_b4b0SWAPUDeh5Q/edit?usp=sharing" TargetMode="External"/><Relationship Id="rId4" Type="http://schemas.openxmlformats.org/officeDocument/2006/relationships/hyperlink" Target="https://docs.google.com/document/d/1jWtMEAxV44YmAz-DjYJT5R5-f-aEFDCAFs162xIvl0g/edit" TargetMode="External"/><Relationship Id="rId9" Type="http://schemas.openxmlformats.org/officeDocument/2006/relationships/hyperlink" Target="https://docs.google.com/document/d/18U49JbZu_I-5zM6FrNPfdLBGaWw9i7qaQaMrpLhGHd8/edit" TargetMode="External"/><Relationship Id="rId15" Type="http://schemas.openxmlformats.org/officeDocument/2006/relationships/hyperlink" Target="https://docs.google.com/document/d/1jzD021xpp3_9X1l9Z1ikuw-zxQZd_m9_9nYs0v1UOuA/edit?usp=sharing" TargetMode="External"/><Relationship Id="rId14" Type="http://schemas.openxmlformats.org/officeDocument/2006/relationships/hyperlink" Target="https://docs.google.com/document/d/1_810SRgs_bbopJR5CS277RpetV00WYVu8DNqNB1Xp6c/edit?usp=sharing" TargetMode="External"/><Relationship Id="rId17" Type="http://schemas.openxmlformats.org/officeDocument/2006/relationships/hyperlink" Target="https://docs.google.com/document/d/1aeuNRDv6NAT6ZwRbenEDUXGZf4cGVfwQxICbD5axrUo/edit?usp=sharing" TargetMode="External"/><Relationship Id="rId16" Type="http://schemas.openxmlformats.org/officeDocument/2006/relationships/hyperlink" Target="https://docs.google.com/document/d/1V585idEu52ljYIkMnvn7CwAAb1qtmgRaEgUg3quxB7I/edit?usp=sharing" TargetMode="External"/><Relationship Id="rId5" Type="http://schemas.openxmlformats.org/officeDocument/2006/relationships/hyperlink" Target="https://docs.google.com/document/d/1SoZGmTfiAL7KkykDAGIhEMFjd_wvzX3vQnm0hyQZZBU/edit" TargetMode="External"/><Relationship Id="rId19" Type="http://schemas.openxmlformats.org/officeDocument/2006/relationships/hyperlink" Target="https://docs.google.com/document/d/1RaPo2pRRhMZI8BM1w-Irn67I3CTytEavlxViqdKoKNU/edit?usp=sharing" TargetMode="External"/><Relationship Id="rId6" Type="http://schemas.openxmlformats.org/officeDocument/2006/relationships/hyperlink" Target="https://docs.google.com/document/d/17KNemS0KKhfo_f18rTvG5yGpMSqfPaG0jIC1jPhkoRQ/edit" TargetMode="External"/><Relationship Id="rId18" Type="http://schemas.openxmlformats.org/officeDocument/2006/relationships/hyperlink" Target="https://docs.google.com/document/d/1YrPaWoIDwe-GhrZQ2MY4bvzoYfvIT4okXSM8IHJtPFg/edit?usp=sharing" TargetMode="External"/><Relationship Id="rId7" Type="http://schemas.openxmlformats.org/officeDocument/2006/relationships/hyperlink" Target="https://docs.google.com/document/d/1m7V8SR8OcnOjK_y1TLRjffnmcyYj8oJeeVNmbKy80T0/edit?usp=sharing" TargetMode="External"/><Relationship Id="rId8" Type="http://schemas.openxmlformats.org/officeDocument/2006/relationships/hyperlink" Target="https://docs.google.com/document/d/16Gm0HG-cBmk1jlwhWMQj4RWEp8hwCnrVKwh29S05ahw/edit?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Erw50L7TXkK0cRTn53eviY6HxZLVbL8kkmmEEEZELYA/edit" TargetMode="External"/><Relationship Id="rId2" Type="http://schemas.openxmlformats.org/officeDocument/2006/relationships/hyperlink" Target="https://docs.google.com/document/d/1ZZwH9a5wgJjfcO4fbgZBylNVShbduPFRIXgFErUbHgY/edit" TargetMode="External"/><Relationship Id="rId3" Type="http://schemas.openxmlformats.org/officeDocument/2006/relationships/hyperlink" Target="https://docs.google.com/document/d/1gP64BsVHlgfaAIjTibxWuCkHGIYdarG8OM_2jy58ETM/edi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docs.google.com/document/d/1r9zjKdINkJsZI--sZ5qgAxzZNQIyP71EsXzqQ4cuYZs/edit?usp=sharing" TargetMode="External"/><Relationship Id="rId190" Type="http://schemas.openxmlformats.org/officeDocument/2006/relationships/hyperlink" Target="https://docs.google.com/document/d/1Qy1fQQemBJ98CXpUL3BAeYsgjTYy3QEYZkv13VnWOA4/edit" TargetMode="External"/><Relationship Id="rId42" Type="http://schemas.openxmlformats.org/officeDocument/2006/relationships/hyperlink" Target="https://docs.google.com/document/d/1am3Z6CJlkiRjWltHraIaH3I_65_ByWQDT-XM7CyB3BY/edit" TargetMode="External"/><Relationship Id="rId41" Type="http://schemas.openxmlformats.org/officeDocument/2006/relationships/hyperlink" Target="https://namtay.vn/blog/top-ao-dai-ba-sui" TargetMode="External"/><Relationship Id="rId44" Type="http://schemas.openxmlformats.org/officeDocument/2006/relationships/hyperlink" Target="https://docs.google.com/document/d/1CUE8RyUaNqxt9EMO8UjShqwIEOEb0qmtGybCd2Hp-A4/edit?usp=sharing" TargetMode="External"/><Relationship Id="rId194" Type="http://schemas.openxmlformats.org/officeDocument/2006/relationships/hyperlink" Target="https://docs.google.com/document/d/1UQW892osSXP-4RN8a5WTCMDrKW5MAcW2bVMU_KPD4lM/edit" TargetMode="External"/><Relationship Id="rId43" Type="http://schemas.openxmlformats.org/officeDocument/2006/relationships/hyperlink" Target="https://namtay.vn/blog/ao-dai-be-trap" TargetMode="External"/><Relationship Id="rId193" Type="http://schemas.openxmlformats.org/officeDocument/2006/relationships/hyperlink" Target="https://namtay.vn/blog/cham-soc-da-cho-co-dau" TargetMode="External"/><Relationship Id="rId46" Type="http://schemas.openxmlformats.org/officeDocument/2006/relationships/hyperlink" Target="https://docs.google.com/document/d/1ppLIQQ99ky7NiMrhb1tYh_flcyv6YAHlqUjYURplBiw/edit?usp=sharing" TargetMode="External"/><Relationship Id="rId192" Type="http://schemas.openxmlformats.org/officeDocument/2006/relationships/hyperlink" Target="https://docs.google.com/document/d/1cqgWhDx6EO2vPv2wQ4S1oGt1VRV28AwjWC01Ub9P4lo/edit?usp=sharing" TargetMode="External"/><Relationship Id="rId45" Type="http://schemas.openxmlformats.org/officeDocument/2006/relationships/hyperlink" Target="https://namtay.vn/blog/tu-trang-tri-dam-hoi-tai-nha" TargetMode="External"/><Relationship Id="rId191" Type="http://schemas.openxmlformats.org/officeDocument/2006/relationships/hyperlink" Target="https://namtay.vn/blog/top-5-mau-vest-chu-re-2022" TargetMode="External"/><Relationship Id="rId48" Type="http://schemas.openxmlformats.org/officeDocument/2006/relationships/hyperlink" Target="https://docs.google.com/document/d/1kcCfXaYeYWj4l9sTwoM2v0eCTcFTDuvGeC-CZMGz2ak/edit?usp=sharing" TargetMode="External"/><Relationship Id="rId187" Type="http://schemas.openxmlformats.org/officeDocument/2006/relationships/hyperlink" Target="https://namtay.vn/blog/kinh-nghiem-lua-chon-va-bao-quan-nhan-cuoi" TargetMode="External"/><Relationship Id="rId47" Type="http://schemas.openxmlformats.org/officeDocument/2006/relationships/hyperlink" Target="https://namtay.vn/blog/trang-tri-ban-tho-gia-tien-dam-hoi" TargetMode="External"/><Relationship Id="rId186" Type="http://schemas.openxmlformats.org/officeDocument/2006/relationships/hyperlink" Target="https://docs.google.com/document/d/1jWtMEAxV44YmAz-DjYJT5R5-f-aEFDCAFs162xIvl0g/edit" TargetMode="External"/><Relationship Id="rId185" Type="http://schemas.openxmlformats.org/officeDocument/2006/relationships/hyperlink" Target="https://docs.google.com/document/d/1RicwDWf5xoDe4jLstn-fCUYCrbgdN3iyF_rgPCyDlok/edit?usp=sharing" TargetMode="External"/><Relationship Id="rId49" Type="http://schemas.openxmlformats.org/officeDocument/2006/relationships/hyperlink" Target="https://namtay.vn/blog/thu-tuc-cuoi-hoi" TargetMode="External"/><Relationship Id="rId184" Type="http://schemas.openxmlformats.org/officeDocument/2006/relationships/hyperlink" Target="https://namtay.vn/blog/10-phu-kien-toc-co-dau" TargetMode="External"/><Relationship Id="rId189" Type="http://schemas.openxmlformats.org/officeDocument/2006/relationships/hyperlink" Target="https://namtay.vn/blog/kinh-nghiem-lua-chon-va-bao-quan-nhan-cuoi" TargetMode="External"/><Relationship Id="rId188" Type="http://schemas.openxmlformats.org/officeDocument/2006/relationships/hyperlink" Target="https://docs.google.com/document/d/1vGgEEfKLE5tj4IyInW4aVqP3q06P-XhxLnl3uckP6yE/edit?usp=sharing" TargetMode="External"/><Relationship Id="rId31" Type="http://schemas.openxmlformats.org/officeDocument/2006/relationships/hyperlink" Target="https://namtay.vn/blog/le-nap-tai-la-gi" TargetMode="External"/><Relationship Id="rId30" Type="http://schemas.openxmlformats.org/officeDocument/2006/relationships/hyperlink" Target="https://docs.google.com/document/d/132uvMQponqeM8OBo7Zi7UX7mMopX1Oekj-8OVqs1ShQ/edit" TargetMode="External"/><Relationship Id="rId33" Type="http://schemas.openxmlformats.org/officeDocument/2006/relationships/hyperlink" Target="https://namtay.vn/blog/8-dieu-kieng-ky-trong-le-an-hoi" TargetMode="External"/><Relationship Id="rId183" Type="http://schemas.openxmlformats.org/officeDocument/2006/relationships/hyperlink" Target="https://docs.google.com/document/d/1nu8GMqa7oVPSNg4afBQAKpmQmbdBxPphjQl8MoynUTg/edit?usp=sharing" TargetMode="External"/><Relationship Id="rId32" Type="http://schemas.openxmlformats.org/officeDocument/2006/relationships/hyperlink" Target="https://docs.google.com/document/d/10v6VtEulO9B80cv0boXoLonEd5CH4QgqOCfcTF1wxcw/edit" TargetMode="External"/><Relationship Id="rId182" Type="http://schemas.openxmlformats.org/officeDocument/2006/relationships/hyperlink" Target="https://namtay.vn/blog/co-dau-deo-kieng-hay-day-chuyen" TargetMode="External"/><Relationship Id="rId35" Type="http://schemas.openxmlformats.org/officeDocument/2006/relationships/hyperlink" Target="https://namtay.vn/blog/kich-ban-chuong-trinh-le-an-hoi" TargetMode="External"/><Relationship Id="rId181" Type="http://schemas.openxmlformats.org/officeDocument/2006/relationships/hyperlink" Target="https://docs.google.com/document/d/1vy7UszXYoZQcWePfOTRG-wjLU3Ciyz2BGqUxPrP7Iqg/edit?usp=sharing" TargetMode="External"/><Relationship Id="rId34" Type="http://schemas.openxmlformats.org/officeDocument/2006/relationships/hyperlink" Target="https://docs.google.com/document/d/1F9G7DWx2_0pjBr_KzujABJNO4_Hmqxx13VDJuT-RPG4/edit?usp=sharing" TargetMode="External"/><Relationship Id="rId180" Type="http://schemas.openxmlformats.org/officeDocument/2006/relationships/hyperlink" Target="https://namtay.vn/blog/toc-co-dau" TargetMode="External"/><Relationship Id="rId37" Type="http://schemas.openxmlformats.org/officeDocument/2006/relationships/hyperlink" Target="https://namtay.vn/blog/le-dinh-hon" TargetMode="External"/><Relationship Id="rId176" Type="http://schemas.openxmlformats.org/officeDocument/2006/relationships/hyperlink" Target="https://namtay.vn/blog/kieu-giay-cuoi-keo-dang" TargetMode="External"/><Relationship Id="rId36" Type="http://schemas.openxmlformats.org/officeDocument/2006/relationships/hyperlink" Target="https://docs.google.com/document/d/1V0OyY7efC56DOkZZfiYIjLDIXiQ7gvJQILtvGH1CL0U/edit?usp=sharing" TargetMode="External"/><Relationship Id="rId175" Type="http://schemas.openxmlformats.org/officeDocument/2006/relationships/hyperlink" Target="https://docs.google.com/document/d/1prDbTwRFwlny_yNqym4duA6AeB9vQWY2KAHbQv-GuFs/edit" TargetMode="External"/><Relationship Id="rId39" Type="http://schemas.openxmlformats.org/officeDocument/2006/relationships/hyperlink" Target="https://namtay.vn/blog/dam-hoi-co-dau-chu-re-mac" TargetMode="External"/><Relationship Id="rId174" Type="http://schemas.openxmlformats.org/officeDocument/2006/relationships/hyperlink" Target="https://namtay.vn/blog/hoa-cuoi-cho-co-dau" TargetMode="External"/><Relationship Id="rId38" Type="http://schemas.openxmlformats.org/officeDocument/2006/relationships/hyperlink" Target="https://docs.google.com/document/d/1xaalbvsV-L5-iqoJPVD_2LtNmYY61atgtxh9TynP7Lw/edit" TargetMode="External"/><Relationship Id="rId173" Type="http://schemas.openxmlformats.org/officeDocument/2006/relationships/hyperlink" Target="https://docs.google.com/document/d/1JMM0OL2IqCq3pRj-qnSeuzIbwXO35jBpQLfxgBUF_7M/edit" TargetMode="External"/><Relationship Id="rId179" Type="http://schemas.openxmlformats.org/officeDocument/2006/relationships/hyperlink" Target="https://docs.google.com/document/d/1BA66j4aj4K-44KqqU-FQiMiIW3wqYK8vVx1PQTF7hoM/edit?usp=sharing" TargetMode="External"/><Relationship Id="rId178" Type="http://schemas.openxmlformats.org/officeDocument/2006/relationships/hyperlink" Target="https://namtay.vn/blog/soiree-cuoi" TargetMode="External"/><Relationship Id="rId177" Type="http://schemas.openxmlformats.org/officeDocument/2006/relationships/hyperlink" Target="https://docs.google.com/document/d/10M6bxHHHAfoS0R52vCv4d93hNNFE1_05wonJ48SCy-k/edit" TargetMode="External"/><Relationship Id="rId20" Type="http://schemas.openxmlformats.org/officeDocument/2006/relationships/hyperlink" Target="https://docs.google.com/document/d/1YRkU7ekD6IQi2vhu-cN07nEj7FdVo0lOfLrNS5qfW0A/edit" TargetMode="External"/><Relationship Id="rId22" Type="http://schemas.openxmlformats.org/officeDocument/2006/relationships/hyperlink" Target="https://docs.google.com/document/d/1ZZwH9a5wgJjfcO4fbgZBylNVShbduPFRIXgFErUbHgY/edit?usp=sharing" TargetMode="External"/><Relationship Id="rId21" Type="http://schemas.openxmlformats.org/officeDocument/2006/relationships/hyperlink" Target="https://namtay.vn/blog/le-an-hoi-11-trap" TargetMode="External"/><Relationship Id="rId24" Type="http://schemas.openxmlformats.org/officeDocument/2006/relationships/hyperlink" Target="https://docs.google.com/document/d/1EYPrGySLyMc5z9o04PS-lZPLopTk18RufvK8gu3CiVo/edit" TargetMode="External"/><Relationship Id="rId23" Type="http://schemas.openxmlformats.org/officeDocument/2006/relationships/hyperlink" Target="https://namtay.vn/blog/le-den-bao-nhieu" TargetMode="External"/><Relationship Id="rId26" Type="http://schemas.openxmlformats.org/officeDocument/2006/relationships/hyperlink" Target="https://docs.google.com/document/d/1_iChJe6k1bmsjIb2AR-xxT2aWO-dBrQEdsJte_RNFUo/edit" TargetMode="External"/><Relationship Id="rId25" Type="http://schemas.openxmlformats.org/officeDocument/2006/relationships/hyperlink" Target="https://namtay.vn/blog/tranh-be-trap-mat-duyen" TargetMode="External"/><Relationship Id="rId28" Type="http://schemas.openxmlformats.org/officeDocument/2006/relationships/hyperlink" Target="https://docs.google.com/spreadsheets/d/1XhScXR5-3l2o6H9C9qCu5dw_MnZH59U4j0i8Tb2mwUk/edit" TargetMode="External"/><Relationship Id="rId27" Type="http://schemas.openxmlformats.org/officeDocument/2006/relationships/hyperlink" Target="https://namtay.vn/blog/le-an-hoi-la-gi" TargetMode="External"/><Relationship Id="rId29" Type="http://schemas.openxmlformats.org/officeDocument/2006/relationships/hyperlink" Target="https://namtay.vn/blog/6-mau-bai-phat-bieu-le-an-hoi" TargetMode="External"/><Relationship Id="rId11" Type="http://schemas.openxmlformats.org/officeDocument/2006/relationships/hyperlink" Target="https://namtay.vn/blog/trang-phuc-le-dam-ngo" TargetMode="External"/><Relationship Id="rId10" Type="http://schemas.openxmlformats.org/officeDocument/2006/relationships/hyperlink" Target="https://docs.google.com/document/d/1kQeoHR6c6WbTBLCEWbJ1hzeXwfX9ei8JEVtHsGe5w38/edit" TargetMode="External"/><Relationship Id="rId13" Type="http://schemas.openxmlformats.org/officeDocument/2006/relationships/hyperlink" Target="https://namtay.vn/blog/be-trap-la-gi" TargetMode="External"/><Relationship Id="rId12" Type="http://schemas.openxmlformats.org/officeDocument/2006/relationships/hyperlink" Target="https://docs.google.com/document/d/1tINZVglZdHI1hflh4fc0Ko-QAOt24dCmeK-B0F4Kipo/edit" TargetMode="External"/><Relationship Id="rId15" Type="http://schemas.openxmlformats.org/officeDocument/2006/relationships/hyperlink" Target="https://namtay.vn/blog/le-an-hoi-5-trap" TargetMode="External"/><Relationship Id="rId198" Type="http://schemas.openxmlformats.org/officeDocument/2006/relationships/hyperlink" Target="https://docs.google.com/document/d/1V7zZxrsV5emTF0zJHAv2mXYvXFfIZlaoq4kI1SY3hGU/edit?usp=sharing" TargetMode="External"/><Relationship Id="rId14" Type="http://schemas.openxmlformats.org/officeDocument/2006/relationships/hyperlink" Target="https://docs.google.com/document/d/1DWyRU74H-Or_fp4hJmUd10mj5zTXI69-aVvgPK_yDDw/edit" TargetMode="External"/><Relationship Id="rId197" Type="http://schemas.openxmlformats.org/officeDocument/2006/relationships/hyperlink" Target="https://namtay.vn/blog/hoa-cai-ao-chu-re" TargetMode="External"/><Relationship Id="rId17" Type="http://schemas.openxmlformats.org/officeDocument/2006/relationships/hyperlink" Target="https://namtay.vn/blog/le-an-hoi-7-trap" TargetMode="External"/><Relationship Id="rId196" Type="http://schemas.openxmlformats.org/officeDocument/2006/relationships/hyperlink" Target="https://docs.google.com/document/d/1NgEsX7Eb-wau1seIH6aZ0kthX8Nno4MwRpC57hmiCb0/edit?usp=sharing" TargetMode="External"/><Relationship Id="rId16" Type="http://schemas.openxmlformats.org/officeDocument/2006/relationships/hyperlink" Target="https://docs.google.com/document/d/1Erw50L7TXkK0cRTn53eviY6HxZLVbL8kkmmEEEZELYA/edit" TargetMode="External"/><Relationship Id="rId195" Type="http://schemas.openxmlformats.org/officeDocument/2006/relationships/hyperlink" Target="https://namtay.vn/blog/top-5-vay-phu-dau" TargetMode="External"/><Relationship Id="rId19" Type="http://schemas.openxmlformats.org/officeDocument/2006/relationships/hyperlink" Target="https://namtay.vn/blog/le-an-hoi-9-trap" TargetMode="External"/><Relationship Id="rId18" Type="http://schemas.openxmlformats.org/officeDocument/2006/relationships/hyperlink" Target="https://docs.google.com/document/d/1FthVETloTLHuBivl6GyrNvIWba1rl3xQ3Q2BmrTxXz8/edit?usp=sharing" TargetMode="External"/><Relationship Id="rId199" Type="http://schemas.openxmlformats.org/officeDocument/2006/relationships/hyperlink" Target="https://namtay.vn/blog/giay-chu-re" TargetMode="External"/><Relationship Id="rId84" Type="http://schemas.openxmlformats.org/officeDocument/2006/relationships/hyperlink" Target="https://docs.google.com/document/d/1x06dTeWPEm0Q8k-17Sg4RSppl7AZYvFNRWbwysy02yk/edit?usp=sharing" TargetMode="External"/><Relationship Id="rId83" Type="http://schemas.openxmlformats.org/officeDocument/2006/relationships/hyperlink" Target="https://namtay.vn/blog/wedding-vows" TargetMode="External"/><Relationship Id="rId86" Type="http://schemas.openxmlformats.org/officeDocument/2006/relationships/hyperlink" Target="https://docs.google.com/document/d/1eLgKtQYTbW9eBlNjQO9O6rnUEkHl9w5_Nl7gaXcvWDs/edit?usp=sharing" TargetMode="External"/><Relationship Id="rId85" Type="http://schemas.openxmlformats.org/officeDocument/2006/relationships/hyperlink" Target="https://namtay.vn/blog/don-dau-2-lan" TargetMode="External"/><Relationship Id="rId88" Type="http://schemas.openxmlformats.org/officeDocument/2006/relationships/hyperlink" Target="https://docs.google.com/document/d/1bjNWU0XiAHzmt5WSNX-iRIalrqRnC-uNr3xA00qmesA/edit" TargetMode="External"/><Relationship Id="rId150" Type="http://schemas.openxmlformats.org/officeDocument/2006/relationships/hyperlink" Target="https://docs.google.com/document/d/1Rc87eDm67ZwvO1OlwrQ5lmM_vd1u9ejycWvP7iFYcSI/edit" TargetMode="External"/><Relationship Id="rId271" Type="http://schemas.openxmlformats.org/officeDocument/2006/relationships/hyperlink" Target="https://namtay.vn/blog/dam-cuoi-than-thien-moi-truong" TargetMode="External"/><Relationship Id="rId87" Type="http://schemas.openxmlformats.org/officeDocument/2006/relationships/hyperlink" Target="https://namtay.vn/blog/loi-phat-bieu-tiec-cuoi-nha-hang" TargetMode="External"/><Relationship Id="rId270" Type="http://schemas.openxmlformats.org/officeDocument/2006/relationships/hyperlink" Target="https://docs.google.com/document/d/1JTPJyVSq0LtBFEW8KbreBNiPimm-4g9LzIJfnHc8HJw/edit" TargetMode="External"/><Relationship Id="rId89" Type="http://schemas.openxmlformats.org/officeDocument/2006/relationships/hyperlink" Target="https://namtay.vn/blog/le-cong-co" TargetMode="External"/><Relationship Id="rId80" Type="http://schemas.openxmlformats.org/officeDocument/2006/relationships/hyperlink" Target="https://docs.google.com/document/d/1C1D4qv4yBCUrUwbKm5psjbpcwskiYAjxoabhtzhhqdQ/edit" TargetMode="External"/><Relationship Id="rId82" Type="http://schemas.openxmlformats.org/officeDocument/2006/relationships/hyperlink" Target="https://docs.google.com/document/d/1oAXymDE27VgEAj5wWv94mw1Zz995HhDGp4bZvRKpVbw/edit" TargetMode="External"/><Relationship Id="rId81" Type="http://schemas.openxmlformats.org/officeDocument/2006/relationships/hyperlink" Target="https://namtay.vn/blog/bao-hy-la-gi" TargetMode="External"/><Relationship Id="rId1" Type="http://schemas.openxmlformats.org/officeDocument/2006/relationships/comments" Target="../comments1.xml"/><Relationship Id="rId2" Type="http://schemas.openxmlformats.org/officeDocument/2006/relationships/hyperlink" Target="https://docs.google.com/document/d/1aO1vTrFP4VMztAd1d1a-GQgcoWuSBqdPq2DqShS98CY/edit" TargetMode="External"/><Relationship Id="rId3" Type="http://schemas.openxmlformats.org/officeDocument/2006/relationships/hyperlink" Target="https://namtay.vn/blog/le-dam-ngo" TargetMode="External"/><Relationship Id="rId149" Type="http://schemas.openxmlformats.org/officeDocument/2006/relationships/hyperlink" Target="https://namtay.vn/blog/trang-tri-san-khau-dam-cuoi" TargetMode="External"/><Relationship Id="rId4" Type="http://schemas.openxmlformats.org/officeDocument/2006/relationships/hyperlink" Target="https://docs.google.com/document/d/1m9Zj9Ivf46J-PhZJZvYMFfK8Skye0TRPPj9FZxdP_Gs/edit" TargetMode="External"/><Relationship Id="rId148" Type="http://schemas.openxmlformats.org/officeDocument/2006/relationships/hyperlink" Target="https://docs.google.com/document/d/1s8S2VbbI4Vt0NODG9xUWgVlXIzrYDRAkpHRI2CYWXSQ/edit" TargetMode="External"/><Relationship Id="rId269" Type="http://schemas.openxmlformats.org/officeDocument/2006/relationships/hyperlink" Target="https://namtay.vn/blog/dam-cuoi-vintage" TargetMode="External"/><Relationship Id="rId9" Type="http://schemas.openxmlformats.org/officeDocument/2006/relationships/hyperlink" Target="https://namtay.vn/blog/kich-ban-le-dam-ngo" TargetMode="External"/><Relationship Id="rId143" Type="http://schemas.openxmlformats.org/officeDocument/2006/relationships/hyperlink" Target="https://namtay.vn/blog/song-hy-la-gi" TargetMode="External"/><Relationship Id="rId264" Type="http://schemas.openxmlformats.org/officeDocument/2006/relationships/hyperlink" Target="https://docs.google.com/document/d/1qJwm9WyT3_xG4I5AfM0cvVsq7EtX13fAxyIq8Wu8BVo/edit?usp=sharing" TargetMode="External"/><Relationship Id="rId142" Type="http://schemas.openxmlformats.org/officeDocument/2006/relationships/hyperlink" Target="https://docs.google.com/document/d/1IcPIPskgzayuqJ7FaOTzEOHd3oQbmfh7m6lLiYHCZWg/edit" TargetMode="External"/><Relationship Id="rId263" Type="http://schemas.openxmlformats.org/officeDocument/2006/relationships/hyperlink" Target="https://namtay.vn/blog/trung-tam-tiec-cuoi-trong-dong-palace" TargetMode="External"/><Relationship Id="rId141" Type="http://schemas.openxmlformats.org/officeDocument/2006/relationships/hyperlink" Target="https://namtay.vn/blog/bst-mau-rap-dam-cuoi" TargetMode="External"/><Relationship Id="rId262" Type="http://schemas.openxmlformats.org/officeDocument/2006/relationships/hyperlink" Target="https://docs.google.com/document/d/1LsqvLq5UN2XE0tLZ_GprwqFhyNb_qFp1xCEWSA_BZxc/edit?usp=sharing" TargetMode="External"/><Relationship Id="rId140" Type="http://schemas.openxmlformats.org/officeDocument/2006/relationships/hyperlink" Target="https://docs.google.com/document/d/1R2ZWG0jXcvqOy50TF_gosoT4z2qCd4isJEjF_Vgemes/edit" TargetMode="External"/><Relationship Id="rId261" Type="http://schemas.openxmlformats.org/officeDocument/2006/relationships/hyperlink" Target="https://namtay.vn/blog/phim-truong-smiley-ville" TargetMode="External"/><Relationship Id="rId5" Type="http://schemas.openxmlformats.org/officeDocument/2006/relationships/hyperlink" Target="https://namtay.vn/blog/top-6-mau-phat-bieu-dam-ngo" TargetMode="External"/><Relationship Id="rId147" Type="http://schemas.openxmlformats.org/officeDocument/2006/relationships/hyperlink" Target="https://namtay.vn/blog/cam-hoa-de-ban-ngay-cuoi" TargetMode="External"/><Relationship Id="rId268" Type="http://schemas.openxmlformats.org/officeDocument/2006/relationships/hyperlink" Target="https://docs.google.com/document/d/1Lc6AA9aAtIIlRBQRwPf1E_BZqGzw9Smmp5X4dcS7Cpw/edit" TargetMode="External"/><Relationship Id="rId6" Type="http://schemas.openxmlformats.org/officeDocument/2006/relationships/hyperlink" Target="https://docs.google.com/document/d/1NpZsFheS_U9z6vu8IAgjhaoKhACBt1QHqPJH5vcExHY/edit" TargetMode="External"/><Relationship Id="rId146" Type="http://schemas.openxmlformats.org/officeDocument/2006/relationships/hyperlink" Target="https://docs.google.com/document/d/1Z64QT5qMETJRWcZgPd6Ce7Abag_hsNEL2u2YRQ4PTso/edit" TargetMode="External"/><Relationship Id="rId267" Type="http://schemas.openxmlformats.org/officeDocument/2006/relationships/hyperlink" Target="https://namtay.vn/blog/kinh-nghiem-to-chuc-dam-cuoi-phu-quoc" TargetMode="External"/><Relationship Id="rId7" Type="http://schemas.openxmlformats.org/officeDocument/2006/relationships/hyperlink" Target="https://namtay.vn/blog/trap-dam-ngo" TargetMode="External"/><Relationship Id="rId145" Type="http://schemas.openxmlformats.org/officeDocument/2006/relationships/hyperlink" Target="https://namtay.vn/blog/tong-hop-7-mau-hashtag-cam-tay-dam-cuoi-hot-nhat-hien-nay" TargetMode="External"/><Relationship Id="rId266" Type="http://schemas.openxmlformats.org/officeDocument/2006/relationships/hyperlink" Target="https://docs.google.com/document/d/18U49JbZu_I-5zM6FrNPfdLBGaWw9i7qaQaMrpLhGHd8/edit" TargetMode="External"/><Relationship Id="rId8" Type="http://schemas.openxmlformats.org/officeDocument/2006/relationships/hyperlink" Target="https://docs.google.com/document/d/1LtsqQnl8wHdT24mqQYNMjGVwJk6Lrf6U4AjmeS4CiOs/edit?usp=sharing" TargetMode="External"/><Relationship Id="rId144" Type="http://schemas.openxmlformats.org/officeDocument/2006/relationships/hyperlink" Target="https://docs.google.com/document/d/1hCxTTFKsy34UoNtVqX5JM1xw7iKxn-2Y5PbUuIA1iUE/edit" TargetMode="External"/><Relationship Id="rId265" Type="http://schemas.openxmlformats.org/officeDocument/2006/relationships/hyperlink" Target="https://namtay.vn/blog/dam-cuoi-da-lat" TargetMode="External"/><Relationship Id="rId73" Type="http://schemas.openxmlformats.org/officeDocument/2006/relationships/hyperlink" Target="https://namtay.vn/blog/chi-phi-dam-cuoi" TargetMode="External"/><Relationship Id="rId72" Type="http://schemas.openxmlformats.org/officeDocument/2006/relationships/hyperlink" Target="https://docs.google.com/document/d/1jf_mvj2ECy63gTy4P6DYqrNM79Q8n5vstKdhQEyiZz4/edit?usp=sharing" TargetMode="External"/><Relationship Id="rId75" Type="http://schemas.openxmlformats.org/officeDocument/2006/relationships/hyperlink" Target="https://namtay.vn/blog/phu-dau-phu-re" TargetMode="External"/><Relationship Id="rId74" Type="http://schemas.openxmlformats.org/officeDocument/2006/relationships/hyperlink" Target="https://docs.google.com/document/d/1Ev5BBiew8dPKaG7TBjC00zWz5ez0RQZH7TT3Z4yKhJE/edit?usp=sharingf" TargetMode="External"/><Relationship Id="rId77" Type="http://schemas.openxmlformats.org/officeDocument/2006/relationships/hyperlink" Target="https://namtay.vn/blog/le-lai-mat" TargetMode="External"/><Relationship Id="rId260" Type="http://schemas.openxmlformats.org/officeDocument/2006/relationships/hyperlink" Target="https://docs.google.com/document/d/1DNYfWqqcX1mwdeAS7DGAnSrtWndgJ3H4J1QMsWzCcs8/edit?usp=sharing" TargetMode="External"/><Relationship Id="rId76" Type="http://schemas.openxmlformats.org/officeDocument/2006/relationships/hyperlink" Target="https://docs.google.com/document/d/1_ItemoQNpw0HGTCSbPGonKMMC-junj15TnK5gSSvs3s/edit" TargetMode="External"/><Relationship Id="rId79" Type="http://schemas.openxmlformats.org/officeDocument/2006/relationships/hyperlink" Target="https://namtay.vn/blog/to-chuc-dam-cuoi-online" TargetMode="External"/><Relationship Id="rId78" Type="http://schemas.openxmlformats.org/officeDocument/2006/relationships/hyperlink" Target="https://docs.google.com/document/d/1GEeXC63efb8PoPEMU0-KG-7iy64r7tEYjQMSBs-ZBhI/edit" TargetMode="External"/><Relationship Id="rId71" Type="http://schemas.openxmlformats.org/officeDocument/2006/relationships/hyperlink" Target="https://namtay.vn/blog/tuoi-kim-lau" TargetMode="External"/><Relationship Id="rId70" Type="http://schemas.openxmlformats.org/officeDocument/2006/relationships/hyperlink" Target="https://docs.google.com/document/d/1Dyp2iInZbCZsrLqOsaTPd16DfiNBzjU508CmWPDTJfw/edit" TargetMode="External"/><Relationship Id="rId139" Type="http://schemas.openxmlformats.org/officeDocument/2006/relationships/hyperlink" Target="https://namtay.vn/blog/mau-banh-cuoi" TargetMode="External"/><Relationship Id="rId138" Type="http://schemas.openxmlformats.org/officeDocument/2006/relationships/hyperlink" Target="https://docs.google.com/document/d/1CuoJNeMCa1atkbxkaFPiraVBvKuL9W6tDJrK6J4x5hk/edit?usp=drivesdk" TargetMode="External"/><Relationship Id="rId259" Type="http://schemas.openxmlformats.org/officeDocument/2006/relationships/hyperlink" Target="https://namtay.vn/blog/nha-hang-tiec-cuoi-white-palace" TargetMode="External"/><Relationship Id="rId137" Type="http://schemas.openxmlformats.org/officeDocument/2006/relationships/hyperlink" Target="https://namtay.vn/blog/cong-hoa-cuoi-dep" TargetMode="External"/><Relationship Id="rId258" Type="http://schemas.openxmlformats.org/officeDocument/2006/relationships/hyperlink" Target="https://docs.google.com/document/d/1q3X5sQwOPKH0xUmJ_qkOEcVzlQwWVCc_KcFNhEsfUoE/edit" TargetMode="External"/><Relationship Id="rId132" Type="http://schemas.openxmlformats.org/officeDocument/2006/relationships/hyperlink" Target="https://docs.google.com/document/d/1A1HkOUD7aNKfYUVSMroviy1HQ7rdDlbSsvis16uKnaE/edit" TargetMode="External"/><Relationship Id="rId253" Type="http://schemas.openxmlformats.org/officeDocument/2006/relationships/hyperlink" Target="https://namtay.vn/blog/tiec-doc-than" TargetMode="External"/><Relationship Id="rId131" Type="http://schemas.openxmlformats.org/officeDocument/2006/relationships/hyperlink" Target="https://namtay.vn/blog/nha-hang-tiec-cuoi-ha-noi" TargetMode="External"/><Relationship Id="rId252" Type="http://schemas.openxmlformats.org/officeDocument/2006/relationships/hyperlink" Target="https://docs.google.com/document/d/1s4HABLF8hou7PwWxoAB0evuPvcil5uSfbSDByxvVAdQ/edit" TargetMode="External"/><Relationship Id="rId130" Type="http://schemas.openxmlformats.org/officeDocument/2006/relationships/hyperlink" Target="https://docs.google.com/document/d/1cA5ROZUYVkSdq0-9rxMkKx9yBAvk3zxzmUfO_i_XQXM/edit" TargetMode="External"/><Relationship Id="rId251" Type="http://schemas.openxmlformats.org/officeDocument/2006/relationships/hyperlink" Target="https://namtay.vn/blog/wedding-planner" TargetMode="External"/><Relationship Id="rId250" Type="http://schemas.openxmlformats.org/officeDocument/2006/relationships/hyperlink" Target="https://docs.google.com/document/d/1hn73HGJ5XRLOQklh-mi8uq6KFMNboI9n2ycpXbHp7wg/edit?usp=sharing" TargetMode="External"/><Relationship Id="rId136" Type="http://schemas.openxmlformats.org/officeDocument/2006/relationships/hyperlink" Target="https://docs.google.com/document/d/19oFXFBq9MRKPFwOT5_Ry6XjXC3D9k9-nI77jDlgQNK4/edit" TargetMode="External"/><Relationship Id="rId257" Type="http://schemas.openxmlformats.org/officeDocument/2006/relationships/hyperlink" Target="https://namtay.vn/blog/phim-truong-santorini-park" TargetMode="External"/><Relationship Id="rId135" Type="http://schemas.openxmlformats.org/officeDocument/2006/relationships/hyperlink" Target="https://namtay.vn/blog/trang-tri-phong-cuoi" TargetMode="External"/><Relationship Id="rId256" Type="http://schemas.openxmlformats.org/officeDocument/2006/relationships/hyperlink" Target="https://docs.google.com/document/d/1O9jxq-tBzM7WOT7hW6KWOPS-dfLi_JvKnPlxoa0IPMY/edit?usp=sharing" TargetMode="External"/><Relationship Id="rId134" Type="http://schemas.openxmlformats.org/officeDocument/2006/relationships/hyperlink" Target="https://docs.google.com/document/d/1W1h6Adv5Lg9N9ZgCJl2qatMvA1RPrOG0VqdRpz06G0o/edit" TargetMode="External"/><Relationship Id="rId255" Type="http://schemas.openxmlformats.org/officeDocument/2006/relationships/hyperlink" Target="https://namtay.vn/blog/nha-hang-adora" TargetMode="External"/><Relationship Id="rId133" Type="http://schemas.openxmlformats.org/officeDocument/2006/relationships/hyperlink" Target="https://namtay.vn/blog/tiec-cuoi-ngoai-troi" TargetMode="External"/><Relationship Id="rId254" Type="http://schemas.openxmlformats.org/officeDocument/2006/relationships/hyperlink" Target="https://docs.google.com/document/d/1axekk0w-eOgo28JkELSrifcmO23GOxcPVE9GzZ51DNk/edit?usp=sharing" TargetMode="External"/><Relationship Id="rId62" Type="http://schemas.openxmlformats.org/officeDocument/2006/relationships/hyperlink" Target="https://docs.google.com/document/d/1vYym9P6CpGw0FJokisL8fXRqSnN9tWEqSrKgZOtmNxQ/edit" TargetMode="External"/><Relationship Id="rId61" Type="http://schemas.openxmlformats.org/officeDocument/2006/relationships/hyperlink" Target="https://namtay.vn/blog/le-vu-quy-la-gi-phan-biet-le-vu-quy-voi-le-thanh-hon-le-tan-hon-va-le-dinh-hon" TargetMode="External"/><Relationship Id="rId64" Type="http://schemas.openxmlformats.org/officeDocument/2006/relationships/hyperlink" Target="https://docs.google.com/document/d/1IReTd1lBMdoLw6ESh-nBQaC2DY7VKLzJwPhvCSzOms4/edit?usp=sharing" TargetMode="External"/><Relationship Id="rId63" Type="http://schemas.openxmlformats.org/officeDocument/2006/relationships/hyperlink" Target="https://namtay.vn/blog/le-ruoc-dau" TargetMode="External"/><Relationship Id="rId66" Type="http://schemas.openxmlformats.org/officeDocument/2006/relationships/hyperlink" Target="https://docs.google.com/document/d/1aZwgq4ZHfAvxAZ9gc6Kig5tyQnenRo_sZXfzwK_jK94/edit" TargetMode="External"/><Relationship Id="rId172" Type="http://schemas.openxmlformats.org/officeDocument/2006/relationships/hyperlink" Target="https://namtay.vn/blog/chuan-bi-ngay-cuoi" TargetMode="External"/><Relationship Id="rId65" Type="http://schemas.openxmlformats.org/officeDocument/2006/relationships/hyperlink" Target="https://namtay.vn/blog/le-gia-tien" TargetMode="External"/><Relationship Id="rId171" Type="http://schemas.openxmlformats.org/officeDocument/2006/relationships/hyperlink" Target="https://docs.google.com/document/d/13mNZ3bub6SIN6DbUJtoh2vTB5xniuTzWLQiOa6un83c/edit" TargetMode="External"/><Relationship Id="rId68" Type="http://schemas.openxmlformats.org/officeDocument/2006/relationships/hyperlink" Target="https://docs.google.com/document/d/1LxVbuDKMPCYdodv_hcgR66q9ho2hVes9iNZo3olQK0U/edit" TargetMode="External"/><Relationship Id="rId170" Type="http://schemas.openxmlformats.org/officeDocument/2006/relationships/hyperlink" Target="https://namtay.vn/blog/trang-suc-cuoi-co-dau" TargetMode="External"/><Relationship Id="rId67" Type="http://schemas.openxmlformats.org/officeDocument/2006/relationships/hyperlink" Target="https://namtay.vn/blog/le-hang-thuan" TargetMode="External"/><Relationship Id="rId60" Type="http://schemas.openxmlformats.org/officeDocument/2006/relationships/hyperlink" Target="https://docs.google.com/document/d/1C1pSvU3yvB_nOZR-hVtu5aGAYujAVj4HGWfnBYln-pQ/edit" TargetMode="External"/><Relationship Id="rId165" Type="http://schemas.openxmlformats.org/officeDocument/2006/relationships/hyperlink" Target="https://namtay.vn/blog/lua-chon-ao-dai-cuoi" TargetMode="External"/><Relationship Id="rId69" Type="http://schemas.openxmlformats.org/officeDocument/2006/relationships/hyperlink" Target="https://namtay.vn/blog/nghi-thuc-le-cuoi-cong-giao" TargetMode="External"/><Relationship Id="rId164" Type="http://schemas.openxmlformats.org/officeDocument/2006/relationships/hyperlink" Target="https://docs.google.com/document/d/1jPKhbeyH6EPWB9ckknFyMICCGvhL37ZspqOgY6_QyK0/edit" TargetMode="External"/><Relationship Id="rId163" Type="http://schemas.openxmlformats.org/officeDocument/2006/relationships/hyperlink" Target="https://namtay.vn/blog/chon-vay-cuoi" TargetMode="External"/><Relationship Id="rId162" Type="http://schemas.openxmlformats.org/officeDocument/2006/relationships/hyperlink" Target="https://docs.google.com/document/d/1UkuphNtzjIMImAFvai8JW6DHNbEpy2DFQOPJjl4NJaI/edit" TargetMode="External"/><Relationship Id="rId169" Type="http://schemas.openxmlformats.org/officeDocument/2006/relationships/hyperlink" Target="https://docs.google.com/document/d/1nUJ2fW8yfip0WGuq5SbiOOxeJF-jTIN0OV6BYfSFUB0/edit?usp=sharing" TargetMode="External"/><Relationship Id="rId168" Type="http://schemas.openxmlformats.org/officeDocument/2006/relationships/hyperlink" Target="https://docs.google.com/document/d/1RaPo2pRRhMZI8BM1w-Irn67I3CTytEavlxViqdKoKNU/edit?usp=sharing" TargetMode="External"/><Relationship Id="rId167" Type="http://schemas.openxmlformats.org/officeDocument/2006/relationships/hyperlink" Target="https://namtay.vn/blog/xu-huong-trang-diem-co-dau" TargetMode="External"/><Relationship Id="rId166" Type="http://schemas.openxmlformats.org/officeDocument/2006/relationships/hyperlink" Target="https://docs.google.com/document/d/15B3pbCG_KNkY4HQjT9I5w3zU4nECGzFG6FpjyvPWaE8/edit" TargetMode="External"/><Relationship Id="rId51" Type="http://schemas.openxmlformats.org/officeDocument/2006/relationships/hyperlink" Target="https://namtay.vn/blog/kinh-nghiem-to-chuc-dam-cuoi" TargetMode="External"/><Relationship Id="rId50" Type="http://schemas.openxmlformats.org/officeDocument/2006/relationships/hyperlink" Target="https://docs.google.com/document/d/11aVMaaikua1FpuLxtlsDOxPzBk6IkYU2YvjZgqTOe0k/edit?usp=sharing" TargetMode="External"/><Relationship Id="rId53" Type="http://schemas.openxmlformats.org/officeDocument/2006/relationships/hyperlink" Target="https://namtay.vn/blog/to-chuc-tiec-cuoi-ngoai-troi" TargetMode="External"/><Relationship Id="rId52" Type="http://schemas.openxmlformats.org/officeDocument/2006/relationships/hyperlink" Target="https://docs.google.com/document/d/1x8gN5oINk73e6AVEoNXHyR0ssFZ029soGyx3qiAuS1o/edit" TargetMode="External"/><Relationship Id="rId55" Type="http://schemas.openxmlformats.org/officeDocument/2006/relationships/hyperlink" Target="https://namtay.vn/blog/le-thanh-hon" TargetMode="External"/><Relationship Id="rId161" Type="http://schemas.openxmlformats.org/officeDocument/2006/relationships/hyperlink" Target="https://namtay.vn/blog/kinh-nghiem-thue-dia-diem-cuoi" TargetMode="External"/><Relationship Id="rId54" Type="http://schemas.openxmlformats.org/officeDocument/2006/relationships/hyperlink" Target="https://docs.google.com/document/d/1jASsxmZJTDq7dNtwjIMB9eystWILYl4KWqSTMK9ncZ8/edit?usp=sharing" TargetMode="External"/><Relationship Id="rId160" Type="http://schemas.openxmlformats.org/officeDocument/2006/relationships/hyperlink" Target="https://docs.google.com/document/d/1m7V8SR8OcnOjK_y1TLRjffnmcyYj8oJeeVNmbKy80T0/edit?usp=sharing" TargetMode="External"/><Relationship Id="rId281" Type="http://schemas.openxmlformats.org/officeDocument/2006/relationships/vmlDrawing" Target="../drawings/vmlDrawing1.vml"/><Relationship Id="rId57" Type="http://schemas.openxmlformats.org/officeDocument/2006/relationships/hyperlink" Target="https://namtay.vn/blog/destination-wedding" TargetMode="External"/><Relationship Id="rId280" Type="http://schemas.openxmlformats.org/officeDocument/2006/relationships/drawing" Target="../drawings/drawing3.xml"/><Relationship Id="rId56" Type="http://schemas.openxmlformats.org/officeDocument/2006/relationships/hyperlink" Target="https://docs.google.com/document/d/1jPQCAXTen1Hcie1I_LUHpD9Z5fHx_QL8FP5_AFtN9x0/edit?usp=sharing" TargetMode="External"/><Relationship Id="rId159" Type="http://schemas.openxmlformats.org/officeDocument/2006/relationships/hyperlink" Target="https://namtay.vn/blog/trang-tri-tiec-cuoi-ngoai-troi" TargetMode="External"/><Relationship Id="rId59" Type="http://schemas.openxmlformats.org/officeDocument/2006/relationships/hyperlink" Target="https://namtay.vn/blog/wedding-ceremony-la-gi" TargetMode="External"/><Relationship Id="rId154" Type="http://schemas.openxmlformats.org/officeDocument/2006/relationships/hyperlink" Target="https://docs.google.com/document/d/1SoZGmTfiAL7KkykDAGIhEMFjd_wvzX3vQnm0hyQZZBU/edit" TargetMode="External"/><Relationship Id="rId275" Type="http://schemas.openxmlformats.org/officeDocument/2006/relationships/hyperlink" Target="https://namtay.vn/blog/dam-cuoi-bai-bien" TargetMode="External"/><Relationship Id="rId58" Type="http://schemas.openxmlformats.org/officeDocument/2006/relationships/hyperlink" Target="https://docs.google.com/document/d/1flKwv6YOrVnn6PQWfcwNwIznQMNnP0gq7IOhy6D-a4U/edit" TargetMode="External"/><Relationship Id="rId153" Type="http://schemas.openxmlformats.org/officeDocument/2006/relationships/hyperlink" Target="https://namtay.vn/blog/trang-tri-xe-hoa" TargetMode="External"/><Relationship Id="rId274" Type="http://schemas.openxmlformats.org/officeDocument/2006/relationships/hyperlink" Target="https://docs.google.com/document/d/1_810SRgs_bbopJR5CS277RpetV00WYVu8DNqNB1Xp6c/edit?usp=sharing" TargetMode="External"/><Relationship Id="rId152" Type="http://schemas.openxmlformats.org/officeDocument/2006/relationships/hyperlink" Target="https://docs.google.com/document/d/1e5tlcdxRa_Y1P8jfFpaHZk-_h7ebkcdT9hbO-v_tq4w/edit" TargetMode="External"/><Relationship Id="rId273" Type="http://schemas.openxmlformats.org/officeDocument/2006/relationships/hyperlink" Target="https://namtay.vn/blog/dam-cuoi-toi-gian" TargetMode="External"/><Relationship Id="rId151" Type="http://schemas.openxmlformats.org/officeDocument/2006/relationships/hyperlink" Target="https://namtay.vn/blog/top-background-dam-cuoi" TargetMode="External"/><Relationship Id="rId272" Type="http://schemas.openxmlformats.org/officeDocument/2006/relationships/hyperlink" Target="https://docs.google.com/document/d/16CDvqywEp6bqB6URLxgeCwKaLiE6_b4b0SWAPUDeh5Q/edit?usp=sharing" TargetMode="External"/><Relationship Id="rId158" Type="http://schemas.openxmlformats.org/officeDocument/2006/relationships/hyperlink" Target="https://docs.google.com/document/d/1aeuNRDv6NAT6ZwRbenEDUXGZf4cGVfwQxICbD5axrUo/edit?usp=sharing" TargetMode="External"/><Relationship Id="rId279" Type="http://schemas.openxmlformats.org/officeDocument/2006/relationships/hyperlink" Target="https://docs.google.com/document/d/1YrPaWoIDwe-GhrZQ2MY4bvzoYfvIT4okXSM8IHJtPFg/edit?usp=sharing" TargetMode="External"/><Relationship Id="rId157" Type="http://schemas.openxmlformats.org/officeDocument/2006/relationships/hyperlink" Target="https://namtay.vn/blog/ban-gallery" TargetMode="External"/><Relationship Id="rId278" Type="http://schemas.openxmlformats.org/officeDocument/2006/relationships/hyperlink" Target="https://docs.google.com/document/d/1botnN7dSODETJh719Y3f5MIAsp9_Xnw_A4M149W9zPQ/edit?usp=sharing" TargetMode="External"/><Relationship Id="rId156" Type="http://schemas.openxmlformats.org/officeDocument/2006/relationships/hyperlink" Target="https://docs.google.com/document/d/1jzD021xpp3_9X1l9Z1ikuw-zxQZd_m9_9nYs0v1UOuA/edit?usp=sharing" TargetMode="External"/><Relationship Id="rId277" Type="http://schemas.openxmlformats.org/officeDocument/2006/relationships/hyperlink" Target="https://namtay.vn/blog/dam-cuoi-bohemian" TargetMode="External"/><Relationship Id="rId155" Type="http://schemas.openxmlformats.org/officeDocument/2006/relationships/hyperlink" Target="https://namtay.vn/blog/ban-gallery" TargetMode="External"/><Relationship Id="rId276" Type="http://schemas.openxmlformats.org/officeDocument/2006/relationships/hyperlink" Target="https://docs.google.com/document/d/1V585idEu52ljYIkMnvn7CwAAb1qtmgRaEgUg3quxB7I/edit?usp=sharing" TargetMode="External"/><Relationship Id="rId107" Type="http://schemas.openxmlformats.org/officeDocument/2006/relationships/hyperlink" Target="https://namtay.vn/blog/pre-wedding" TargetMode="External"/><Relationship Id="rId228" Type="http://schemas.openxmlformats.org/officeDocument/2006/relationships/hyperlink" Target="https://namtay.vn/blog/chon-nhan-cau-hon" TargetMode="External"/><Relationship Id="rId106" Type="http://schemas.openxmlformats.org/officeDocument/2006/relationships/hyperlink" Target="https://docs.google.com/document/d/1NzqpnE6wuwhSHyNepEiF0KW-vTZAMn6T0XKpCPr9kOU/edit?usp=sharing" TargetMode="External"/><Relationship Id="rId227" Type="http://schemas.openxmlformats.org/officeDocument/2006/relationships/hyperlink" Target="https://docs.google.com/document/d/1hRsYtcZpPW2kJY86nB2ApbihWAib3pyueBKTdgGDIKY/edit?usp=sharing" TargetMode="External"/><Relationship Id="rId105" Type="http://schemas.openxmlformats.org/officeDocument/2006/relationships/hyperlink" Target="https://namtay.vn/blog/concept-chup-anh-cuoi-hot-trend" TargetMode="External"/><Relationship Id="rId226" Type="http://schemas.openxmlformats.org/officeDocument/2006/relationships/hyperlink" Target="https://namtay.vn/blog/kich-thuoc-chuan-thiep-cuoi" TargetMode="External"/><Relationship Id="rId104" Type="http://schemas.openxmlformats.org/officeDocument/2006/relationships/hyperlink" Target="https://docs.google.com/document/d/1Y-g8zlvvtoAAYDG0bXvCxMK0WAOdJ9zg66jdHeg7lm0/edit" TargetMode="External"/><Relationship Id="rId225" Type="http://schemas.openxmlformats.org/officeDocument/2006/relationships/hyperlink" Target="https://docs.google.com/document/d/1Ca6Qqe6PgQIjS_yw9e5Ty-lvs6eV7IDJ_Kbe_qZWNr0/edit?usp=sharing" TargetMode="External"/><Relationship Id="rId109" Type="http://schemas.openxmlformats.org/officeDocument/2006/relationships/hyperlink" Target="https://docs.google.com/document/d/1U7D--3S8WiNGLzic7L7Vftup5eIcYW-rrghikJHPB7Y/edit?usp=sharing" TargetMode="External"/><Relationship Id="rId108" Type="http://schemas.openxmlformats.org/officeDocument/2006/relationships/hyperlink" Target="https://namtay.vn/blog/private-wedding" TargetMode="External"/><Relationship Id="rId229" Type="http://schemas.openxmlformats.org/officeDocument/2006/relationships/hyperlink" Target="https://docs.google.com/document/d/16Gm0HG-cBmk1jlwhWMQj4RWEp8hwCnrVKwh29S05ahw/edit?usp=sharing" TargetMode="External"/><Relationship Id="rId220" Type="http://schemas.openxmlformats.org/officeDocument/2006/relationships/hyperlink" Target="https://docs.google.com/document/d/17slA9GoxzpH43DyWXxf1tp9OyldWVFtc1A1ecn-bb30/edit" TargetMode="External"/><Relationship Id="rId103" Type="http://schemas.openxmlformats.org/officeDocument/2006/relationships/hyperlink" Target="https://namtay.vn/blog/anh-cuoi-theo-phong-cach-han-quoc" TargetMode="External"/><Relationship Id="rId224" Type="http://schemas.openxmlformats.org/officeDocument/2006/relationships/hyperlink" Target="https://namtay.vn/blog/loi-moi-dam-cuoi" TargetMode="External"/><Relationship Id="rId102" Type="http://schemas.openxmlformats.org/officeDocument/2006/relationships/hyperlink" Target="https://docs.google.com/document/d/1P8qydIZfkTd2c5g44inh1kqt9ATOinpnj0DiLX9qsjs/edit" TargetMode="External"/><Relationship Id="rId223" Type="http://schemas.openxmlformats.org/officeDocument/2006/relationships/hyperlink" Target="https://namtay.vn/blog/thiep-bao-hy" TargetMode="External"/><Relationship Id="rId101" Type="http://schemas.openxmlformats.org/officeDocument/2006/relationships/hyperlink" Target="https://namtay.vn/blog/phong-su-cuoi" TargetMode="External"/><Relationship Id="rId222" Type="http://schemas.openxmlformats.org/officeDocument/2006/relationships/hyperlink" Target="https://docs.google.com/document/d/15aP0Kf7elFvqkcHMJLl4OzJIIPqasgFwWpxoSAyAEfs/edit" TargetMode="External"/><Relationship Id="rId100" Type="http://schemas.openxmlformats.org/officeDocument/2006/relationships/hyperlink" Target="https://docs.google.com/document/d/1QUmNLlTc7gRIcQvsSxqj-BqAeLolcpNW7hukTbun0f0/edit?usp=sharing" TargetMode="External"/><Relationship Id="rId221" Type="http://schemas.openxmlformats.org/officeDocument/2006/relationships/hyperlink" Target="https://namtay.vn/blog/viet-phong-bi-dam-cuoi" TargetMode="External"/><Relationship Id="rId217" Type="http://schemas.openxmlformats.org/officeDocument/2006/relationships/hyperlink" Target="https://namtay.vn/blog/thiep-save-the-date" TargetMode="External"/><Relationship Id="rId216" Type="http://schemas.openxmlformats.org/officeDocument/2006/relationships/hyperlink" Target="https://docs.google.com/document/d/14FVsJoIzQO2kkidwv7gdsrvclRIHsCdGJ-W9qo-V01k/edit" TargetMode="External"/><Relationship Id="rId215" Type="http://schemas.openxmlformats.org/officeDocument/2006/relationships/hyperlink" Target="https://namtay.vn/blog/thiep-cuoi-online-la-gi-cach-tao-thiep-cuoi-online-don-gian-nhat" TargetMode="External"/><Relationship Id="rId214" Type="http://schemas.openxmlformats.org/officeDocument/2006/relationships/hyperlink" Target="https://docs.google.com/document/d/1PX6u0C3qFLwMl-2s_apvNX2d58SpvYy2nsc7_3JLphI/edit" TargetMode="External"/><Relationship Id="rId219" Type="http://schemas.openxmlformats.org/officeDocument/2006/relationships/hyperlink" Target="https://namtay.vn/blog/tien-mung-dam-cuoi" TargetMode="External"/><Relationship Id="rId218" Type="http://schemas.openxmlformats.org/officeDocument/2006/relationships/hyperlink" Target="https://docs.google.com/document/d/1YLBJJogR7KYcHi8C_SEW-eEKShD_g-4CVmmIMwp-r_E/edit" TargetMode="External"/><Relationship Id="rId213" Type="http://schemas.openxmlformats.org/officeDocument/2006/relationships/hyperlink" Target="https://namtay.vn/blog/quy-trinh-viet-thiep-cuoi" TargetMode="External"/><Relationship Id="rId212" Type="http://schemas.openxmlformats.org/officeDocument/2006/relationships/hyperlink" Target="https://docs.google.com/document/d/1GTxlsYKH9fX5rbnxGDyRVwkHn2O_Bh7VPcACosn0zyY/edit?usp=sharing" TargetMode="External"/><Relationship Id="rId211" Type="http://schemas.openxmlformats.org/officeDocument/2006/relationships/hyperlink" Target="https://namtay.vn/blog/40-loi-chuc-dam-cuoi" TargetMode="External"/><Relationship Id="rId210" Type="http://schemas.openxmlformats.org/officeDocument/2006/relationships/hyperlink" Target="https://docs.google.com/document/d/1sHnnvHfhwb8YBTmsi7Mn-U-dDuj5bXmQHC8vePrgM3s/edit" TargetMode="External"/><Relationship Id="rId129" Type="http://schemas.openxmlformats.org/officeDocument/2006/relationships/hyperlink" Target="https://namtay.vn/blog/mau-thuc-don-dam-cuoi" TargetMode="External"/><Relationship Id="rId128" Type="http://schemas.openxmlformats.org/officeDocument/2006/relationships/hyperlink" Target="https://docs.google.com/document/d/1j1ZuuC05FoH4uxNB3YPtd2CBZ5xHFFZrIVvmd_8IpRs/edit?usp=sharing" TargetMode="External"/><Relationship Id="rId249" Type="http://schemas.openxmlformats.org/officeDocument/2006/relationships/hyperlink" Target="https://namtay.vn/blog/mau-thiep-cuoi-online" TargetMode="External"/><Relationship Id="rId127" Type="http://schemas.openxmlformats.org/officeDocument/2006/relationships/hyperlink" Target="https://docs.google.com/document/d/14GrhA1yXd1bmLaPOmmfNBb274r9lsojiZW7TqjJjM1g/edit" TargetMode="External"/><Relationship Id="rId248" Type="http://schemas.openxmlformats.org/officeDocument/2006/relationships/hyperlink" Target="https://docs.google.com/document/d/162kCbXLHG8WiVRzA8F1a9eKl3DFUdNJP6_O62xh9epQ/edit" TargetMode="External"/><Relationship Id="rId126" Type="http://schemas.openxmlformats.org/officeDocument/2006/relationships/hyperlink" Target="https://namtay.vn/blog/top-dich-vu-trang-tri-dam-cuoi" TargetMode="External"/><Relationship Id="rId247" Type="http://schemas.openxmlformats.org/officeDocument/2006/relationships/hyperlink" Target="https://namtay.vn/blog/trang-phuc-dam-cuoi-nam-2022" TargetMode="External"/><Relationship Id="rId121" Type="http://schemas.openxmlformats.org/officeDocument/2006/relationships/hyperlink" Target="https://docs.google.com/document/d/1hBdHgeY9clxTOyBaCpSDmfKZr6L_qjbofY9g-EgXWQs/edit?usp=sharing" TargetMode="External"/><Relationship Id="rId242" Type="http://schemas.openxmlformats.org/officeDocument/2006/relationships/hyperlink" Target="https://docs.google.com/document/d/1qPfs87sWhdWeLX7U9sRyL3KTYtPCkPPMXsOc1kGl_2U/edit" TargetMode="External"/><Relationship Id="rId120" Type="http://schemas.openxmlformats.org/officeDocument/2006/relationships/hyperlink" Target="https://docs.google.com/document/d/1YrPaWoIDwe-GhrZQ2MY4bvzoYfvIT4okXSM8IHJtPFg/edit?usp=sharing" TargetMode="External"/><Relationship Id="rId241" Type="http://schemas.openxmlformats.org/officeDocument/2006/relationships/hyperlink" Target="https://docs.google.com/document/d/12Jx2aUgxDd7qNhgf2tCKK97NyueEHW7a2jmldLr2pps/edit?usp=sharing" TargetMode="External"/><Relationship Id="rId240" Type="http://schemas.openxmlformats.org/officeDocument/2006/relationships/hyperlink" Target="https://namtay.vn/blog/tuan-trang-mat-phu-quoc" TargetMode="External"/><Relationship Id="rId125" Type="http://schemas.openxmlformats.org/officeDocument/2006/relationships/hyperlink" Target="https://docs.google.com/document/d/19PxQWZAL5GPrNLJoLQTtvODIU6SgIzDeHI346KsaRUk/edit" TargetMode="External"/><Relationship Id="rId246" Type="http://schemas.openxmlformats.org/officeDocument/2006/relationships/hyperlink" Target="https://docs.google.com/document/d/18VcCono8USEQU5iw8cq-MC6VYTbZ0gkVpnD6D9XWLME/edit" TargetMode="External"/><Relationship Id="rId124" Type="http://schemas.openxmlformats.org/officeDocument/2006/relationships/hyperlink" Target="https://namtay.vn/blog/ban-tho-gia-tien-ngay-cuoi" TargetMode="External"/><Relationship Id="rId245" Type="http://schemas.openxmlformats.org/officeDocument/2006/relationships/hyperlink" Target="https://namtay.vn/blog/top-kieu-toc-di-dam-cuoi" TargetMode="External"/><Relationship Id="rId123" Type="http://schemas.openxmlformats.org/officeDocument/2006/relationships/hyperlink" Target="https://docs.google.com/document/d/1lIiHg9C3eGQEffTB5HRyYhDRkMGZa9CHnb5A2_-8qWk/edit" TargetMode="External"/><Relationship Id="rId244" Type="http://schemas.openxmlformats.org/officeDocument/2006/relationships/hyperlink" Target="https://docs.google.com/document/d/1n_YgRvad14ak_7w3rAanZ1WVcdpUjQXBS-TepbAryoI/edit" TargetMode="External"/><Relationship Id="rId122" Type="http://schemas.openxmlformats.org/officeDocument/2006/relationships/hyperlink" Target="https://namtay.vn/blog/trang-tri-gia-tien" TargetMode="External"/><Relationship Id="rId243" Type="http://schemas.openxmlformats.org/officeDocument/2006/relationships/hyperlink" Target="https://namtay.vn/blog/tips-phoi-do-di-dam-cuoi" TargetMode="External"/><Relationship Id="rId95" Type="http://schemas.openxmlformats.org/officeDocument/2006/relationships/hyperlink" Target="https://namtay.vn/blog/kinh-nghiem-chup-anh-cuoi-studio-va-ngoai-canh-tu-a-z" TargetMode="External"/><Relationship Id="rId94" Type="http://schemas.openxmlformats.org/officeDocument/2006/relationships/hyperlink" Target="https://docs.google.com/document/d/1-WeSV7yYrWDdTdLlBBytaNI2PBQkKCzaTvRf-xnPHYk/edit?usp=sharing" TargetMode="External"/><Relationship Id="rId97" Type="http://schemas.openxmlformats.org/officeDocument/2006/relationships/hyperlink" Target="https://namtay.vn/blog/dia-diem-chup-anh-cuoi" TargetMode="External"/><Relationship Id="rId96" Type="http://schemas.openxmlformats.org/officeDocument/2006/relationships/hyperlink" Target="https://docs.google.com/document/d/13K5_ejeKrknhct7sAk6IfDxjBlnYQMJvDm3J3vtYBn0/edit?usp=sharing" TargetMode="External"/><Relationship Id="rId99" Type="http://schemas.openxmlformats.org/officeDocument/2006/relationships/hyperlink" Target="https://namtay.vn/blog/chup-anh-cuoi" TargetMode="External"/><Relationship Id="rId98" Type="http://schemas.openxmlformats.org/officeDocument/2006/relationships/hyperlink" Target="https://docs.google.com/document/d/1mCgLKcuO4wEQ8UXVP4Ibir8GtuXJO8TQPEaRTa7jcnE/edit?usp=sharing" TargetMode="External"/><Relationship Id="rId91" Type="http://schemas.openxmlformats.org/officeDocument/2006/relationships/hyperlink" Target="https://namtay.vn/blog/deo-nhan-cuoi" TargetMode="External"/><Relationship Id="rId90" Type="http://schemas.openxmlformats.org/officeDocument/2006/relationships/hyperlink" Target="https://docs.google.com/document/d/1zjg7UegAyWD7isjpAyUqig-BcqwLRn9iMpMWalBtv-g/edit" TargetMode="External"/><Relationship Id="rId93" Type="http://schemas.openxmlformats.org/officeDocument/2006/relationships/hyperlink" Target="https://namtay.vn/blog/kich-ban-mc-dam-cuoi" TargetMode="External"/><Relationship Id="rId92" Type="http://schemas.openxmlformats.org/officeDocument/2006/relationships/hyperlink" Target="https://docs.google.com/document/d/1fuFAymbb184I0vyC_t9MISX4P3TpxreenFRm43SLa_k/edit" TargetMode="External"/><Relationship Id="rId118" Type="http://schemas.openxmlformats.org/officeDocument/2006/relationships/hyperlink" Target="https://namtay.vn/blog/tao-dang-chup-anh-cuoi" TargetMode="External"/><Relationship Id="rId239" Type="http://schemas.openxmlformats.org/officeDocument/2006/relationships/hyperlink" Target="https://docs.google.com/document/d/1uoVJtQcOyYQT5PEwq-KvopbSk0geJbbDkFeo5P8jlDo/edit?usp=sharing" TargetMode="External"/><Relationship Id="rId117" Type="http://schemas.openxmlformats.org/officeDocument/2006/relationships/hyperlink" Target="https://docs.google.com/document/d/1YBdkJVK9iz_Od2_snS8s5Zk51qdTGQZh_xdWE8Sy6Rw/edit?usp=sharing" TargetMode="External"/><Relationship Id="rId238" Type="http://schemas.openxmlformats.org/officeDocument/2006/relationships/hyperlink" Target="https://namtay.vn/blog/tuan-trang-mat" TargetMode="External"/><Relationship Id="rId116" Type="http://schemas.openxmlformats.org/officeDocument/2006/relationships/hyperlink" Target="https://namtay.vn/blog/chup-anh-cuoi-co-dau" TargetMode="External"/><Relationship Id="rId237" Type="http://schemas.openxmlformats.org/officeDocument/2006/relationships/hyperlink" Target="https://docs.google.com/document/d/1LygUrYlDrzpLjGmJ8aSj_RLTvOfGLogp-MliQRqOXGw/edit?usp=sharing" TargetMode="External"/><Relationship Id="rId115" Type="http://schemas.openxmlformats.org/officeDocument/2006/relationships/hyperlink" Target="https://docs.google.com/document/d/1dDSSOUF7MNapMwI5AT8ujXn5P5aqmdIM7if3Qeo_NYs/edit" TargetMode="External"/><Relationship Id="rId236" Type="http://schemas.openxmlformats.org/officeDocument/2006/relationships/hyperlink" Target="https://namtay.vn/blog/12-dia-diem-tuan-trang-mat" TargetMode="External"/><Relationship Id="rId119" Type="http://schemas.openxmlformats.org/officeDocument/2006/relationships/hyperlink" Target="https://docs.google.com/document/d/1YrPaWoIDwe-GhrZQ2MY4bvzoYfvIT4okXSM8IHJtPFg/edit?usp=sharing" TargetMode="External"/><Relationship Id="rId110" Type="http://schemas.openxmlformats.org/officeDocument/2006/relationships/hyperlink" Target="https://namtay.vn/blog/album-anh-cuoi" TargetMode="External"/><Relationship Id="rId231" Type="http://schemas.openxmlformats.org/officeDocument/2006/relationships/hyperlink" Target="https://docs.google.com/document/d/1wI0hGNyfdmTSjs25AFhlHdp4SnCv4QVqsQOQIrm9XM4/edit?usp=sharing" TargetMode="External"/><Relationship Id="rId230" Type="http://schemas.openxmlformats.org/officeDocument/2006/relationships/hyperlink" Target="https://namtay.vn/blog/cau-hon" TargetMode="External"/><Relationship Id="rId114" Type="http://schemas.openxmlformats.org/officeDocument/2006/relationships/hyperlink" Target="https://namtay.vn/blog/30-dia-diem-chup-anh-cuoi-3-mien" TargetMode="External"/><Relationship Id="rId235" Type="http://schemas.openxmlformats.org/officeDocument/2006/relationships/hyperlink" Target="https://docs.google.com/document/d/1Ev5BBiew8dPKaG7TBjC00zWz5ez0RQZH7TT3Z4yKhJE/edit?usp=sharingf" TargetMode="External"/><Relationship Id="rId113" Type="http://schemas.openxmlformats.org/officeDocument/2006/relationships/hyperlink" Target="https://docs.google.com/document/d/10--Vfu4CQodHWtvc0CRfafVMxqRtjtEn1P-3Fr1TyQo/edit?usp=sharing" TargetMode="External"/><Relationship Id="rId234" Type="http://schemas.openxmlformats.org/officeDocument/2006/relationships/hyperlink" Target="https://namtay.vn/blog/ky-niem-ngay-cuoi" TargetMode="External"/><Relationship Id="rId112" Type="http://schemas.openxmlformats.org/officeDocument/2006/relationships/hyperlink" Target="https://namtay.vn/blog/anh-cuoi-trung-quoc" TargetMode="External"/><Relationship Id="rId233" Type="http://schemas.openxmlformats.org/officeDocument/2006/relationships/hyperlink" Target="https://docs.google.com/document/d/1VkXJbO77aMJ9-IwLRZtHebBsgVmtcgHro0SBNPtrpyw/edit?usp=sharing" TargetMode="External"/><Relationship Id="rId111" Type="http://schemas.openxmlformats.org/officeDocument/2006/relationships/hyperlink" Target="https://docs.google.com/document/d/1tUI-fUqpTj1cjamL-Pz2CQ3ACmCFOE4eK8rOdTLN7yo/edit" TargetMode="External"/><Relationship Id="rId232" Type="http://schemas.openxmlformats.org/officeDocument/2006/relationships/hyperlink" Target="https://namtay.vn/blog/tuong-phu-the" TargetMode="External"/><Relationship Id="rId206" Type="http://schemas.openxmlformats.org/officeDocument/2006/relationships/hyperlink" Target="https://docs.google.com/document/d/1QqY1amt1SVWQlYYWm7U0rFKLJayrvT6snqw1w9wRIYc/edit?usp=sharing" TargetMode="External"/><Relationship Id="rId205" Type="http://schemas.openxmlformats.org/officeDocument/2006/relationships/hyperlink" Target="https://namtay.vn/blog/qua-cuoi-y-nghia" TargetMode="External"/><Relationship Id="rId204" Type="http://schemas.openxmlformats.org/officeDocument/2006/relationships/hyperlink" Target="https://docs.google.com/document/d/178sYzjFPplyHSMgBctIcXESUyVc2GTicFau6Gd9fOUw/edit?usp=sharing" TargetMode="External"/><Relationship Id="rId203" Type="http://schemas.openxmlformats.org/officeDocument/2006/relationships/hyperlink" Target="https://namtay.vn/blog/loi-cam-on-dam-cuoi" TargetMode="External"/><Relationship Id="rId209" Type="http://schemas.openxmlformats.org/officeDocument/2006/relationships/hyperlink" Target="https://namtay.vn/blog/10-mon-qua-cam-on-sau-dam-cuoi" TargetMode="External"/><Relationship Id="rId208" Type="http://schemas.openxmlformats.org/officeDocument/2006/relationships/hyperlink" Target="https://docs.google.com/document/d/1X5Q8luleOX4cBdqGxKncA1jRjORJ4zktncXT_quQVtg/edit" TargetMode="External"/><Relationship Id="rId207" Type="http://schemas.openxmlformats.org/officeDocument/2006/relationships/hyperlink" Target="https://namtay.vn/blog/qua-cuoi-handmade" TargetMode="External"/><Relationship Id="rId202" Type="http://schemas.openxmlformats.org/officeDocument/2006/relationships/hyperlink" Target="https://docs.google.com/document/d/1Vo86LXX_2f_z4y7g-w6ZTMyb0PXQyNDC9dqF6V8w5Ok/edit?usp=sharing" TargetMode="External"/><Relationship Id="rId201" Type="http://schemas.openxmlformats.org/officeDocument/2006/relationships/hyperlink" Target="https://namtay.vn/blog/khac-nhan-cuoi" TargetMode="External"/><Relationship Id="rId200" Type="http://schemas.openxmlformats.org/officeDocument/2006/relationships/hyperlink" Target="https://docs.google.com/document/d/1Oiwq9ZTUSTsbSig-kdDiyu_dL_CYUiCGGQj-FsDjkDA/edit?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namtay.vn/blog/top-ao-dai-ba-sui" TargetMode="External"/><Relationship Id="rId190" Type="http://schemas.openxmlformats.org/officeDocument/2006/relationships/hyperlink" Target="https://namtay.vn/blog/top-5-mau-vest-chu-re-2022" TargetMode="External"/><Relationship Id="rId42" Type="http://schemas.openxmlformats.org/officeDocument/2006/relationships/hyperlink" Target="https://namtay.vn/blog/ao-dai-be-trap" TargetMode="External"/><Relationship Id="rId41" Type="http://schemas.openxmlformats.org/officeDocument/2006/relationships/hyperlink" Target="https://docs.google.com/document/d/1am3Z6CJlkiRjWltHraIaH3I_65_ByWQDT-XM7CyB3BY/edit" TargetMode="External"/><Relationship Id="rId44" Type="http://schemas.openxmlformats.org/officeDocument/2006/relationships/hyperlink" Target="https://namtay.vn/blog/tu-trang-tri-dam-hoi-tai-nha" TargetMode="External"/><Relationship Id="rId194" Type="http://schemas.openxmlformats.org/officeDocument/2006/relationships/hyperlink" Target="https://namtay.vn/blog/top-5-vay-phu-dau" TargetMode="External"/><Relationship Id="rId43" Type="http://schemas.openxmlformats.org/officeDocument/2006/relationships/hyperlink" Target="https://docs.google.com/document/d/1CUE8RyUaNqxt9EMO8UjShqwIEOEb0qmtGybCd2Hp-A4/edit?usp=sharing" TargetMode="External"/><Relationship Id="rId193" Type="http://schemas.openxmlformats.org/officeDocument/2006/relationships/hyperlink" Target="https://docs.google.com/document/d/1UQW892osSXP-4RN8a5WTCMDrKW5MAcW2bVMU_KPD4lM/edit" TargetMode="External"/><Relationship Id="rId46" Type="http://schemas.openxmlformats.org/officeDocument/2006/relationships/hyperlink" Target="https://namtay.vn/blog/trang-tri-ban-tho-gia-tien-dam-hoi" TargetMode="External"/><Relationship Id="rId192" Type="http://schemas.openxmlformats.org/officeDocument/2006/relationships/hyperlink" Target="https://namtay.vn/blog/cham-soc-da-cho-co-dau" TargetMode="External"/><Relationship Id="rId45" Type="http://schemas.openxmlformats.org/officeDocument/2006/relationships/hyperlink" Target="https://docs.google.com/document/d/1ppLIQQ99ky7NiMrhb1tYh_flcyv6YAHlqUjYURplBiw/edit?usp=sharing" TargetMode="External"/><Relationship Id="rId191" Type="http://schemas.openxmlformats.org/officeDocument/2006/relationships/hyperlink" Target="https://docs.google.com/document/d/1cqgWhDx6EO2vPv2wQ4S1oGt1VRV28AwjWC01Ub9P4lo/edit?usp=sharing" TargetMode="External"/><Relationship Id="rId48" Type="http://schemas.openxmlformats.org/officeDocument/2006/relationships/hyperlink" Target="https://namtay.vn/blog/thu-tuc-cuoi-hoi" TargetMode="External"/><Relationship Id="rId187" Type="http://schemas.openxmlformats.org/officeDocument/2006/relationships/hyperlink" Target="https://docs.google.com/document/d/1vGgEEfKLE5tj4IyInW4aVqP3q06P-XhxLnl3uckP6yE/edit?usp=sharing" TargetMode="External"/><Relationship Id="rId47" Type="http://schemas.openxmlformats.org/officeDocument/2006/relationships/hyperlink" Target="https://docs.google.com/document/d/1kcCfXaYeYWj4l9sTwoM2v0eCTcFTDuvGeC-CZMGz2ak/edit?usp=sharing" TargetMode="External"/><Relationship Id="rId186" Type="http://schemas.openxmlformats.org/officeDocument/2006/relationships/hyperlink" Target="https://namtay.vn/blog/kinh-nghiem-lua-chon-va-bao-quan-nhan-cuoi" TargetMode="External"/><Relationship Id="rId185" Type="http://schemas.openxmlformats.org/officeDocument/2006/relationships/hyperlink" Target="https://docs.google.com/document/d/1jWtMEAxV44YmAz-DjYJT5R5-f-aEFDCAFs162xIvl0g/edit" TargetMode="External"/><Relationship Id="rId49" Type="http://schemas.openxmlformats.org/officeDocument/2006/relationships/hyperlink" Target="https://docs.google.com/document/d/11aVMaaikua1FpuLxtlsDOxPzBk6IkYU2YvjZgqTOe0k/edit?usp=sharing" TargetMode="External"/><Relationship Id="rId184" Type="http://schemas.openxmlformats.org/officeDocument/2006/relationships/hyperlink" Target="https://docs.google.com/document/d/1RicwDWf5xoDe4jLstn-fCUYCrbgdN3iyF_rgPCyDlok/edit?usp=sharing" TargetMode="External"/><Relationship Id="rId189" Type="http://schemas.openxmlformats.org/officeDocument/2006/relationships/hyperlink" Target="https://docs.google.com/document/d/1Qy1fQQemBJ98CXpUL3BAeYsgjTYy3QEYZkv13VnWOA4/edit" TargetMode="External"/><Relationship Id="rId188" Type="http://schemas.openxmlformats.org/officeDocument/2006/relationships/hyperlink" Target="https://namtay.vn/blog/10-nguyen-tac-vang-khi-chon-vest-chu-re" TargetMode="External"/><Relationship Id="rId31" Type="http://schemas.openxmlformats.org/officeDocument/2006/relationships/hyperlink" Target="https://docs.google.com/document/d/10v6VtEulO9B80cv0boXoLonEd5CH4QgqOCfcTF1wxcw/edit" TargetMode="External"/><Relationship Id="rId30" Type="http://schemas.openxmlformats.org/officeDocument/2006/relationships/hyperlink" Target="https://namtay.vn/blog/le-nap-tai-la-gi" TargetMode="External"/><Relationship Id="rId33" Type="http://schemas.openxmlformats.org/officeDocument/2006/relationships/hyperlink" Target="https://docs.google.com/document/d/1F9G7DWx2_0pjBr_KzujABJNO4_Hmqxx13VDJuT-RPG4/edit?usp=sharing" TargetMode="External"/><Relationship Id="rId183" Type="http://schemas.openxmlformats.org/officeDocument/2006/relationships/hyperlink" Target="https://namtay.vn/blog/phu-kien-co-dau" TargetMode="External"/><Relationship Id="rId32" Type="http://schemas.openxmlformats.org/officeDocument/2006/relationships/hyperlink" Target="https://namtay.vn/blog/8-dieu-kieng-ky-trong-le-an-hoi" TargetMode="External"/><Relationship Id="rId182" Type="http://schemas.openxmlformats.org/officeDocument/2006/relationships/hyperlink" Target="https://docs.google.com/document/d/1nu8GMqa7oVPSNg4afBQAKpmQmbdBxPphjQl8MoynUTg/edit?usp=sharing" TargetMode="External"/><Relationship Id="rId35" Type="http://schemas.openxmlformats.org/officeDocument/2006/relationships/hyperlink" Target="https://docs.google.com/document/d/1V0OyY7efC56DOkZZfiYIjLDIXiQ7gvJQILtvGH1CL0U/edit?usp=sharing" TargetMode="External"/><Relationship Id="rId181" Type="http://schemas.openxmlformats.org/officeDocument/2006/relationships/hyperlink" Target="https://namtay.vn/blog/co-dau-deo-kieng-hay-day-chuyen" TargetMode="External"/><Relationship Id="rId34" Type="http://schemas.openxmlformats.org/officeDocument/2006/relationships/hyperlink" Target="https://namtay.vn/blog/kich-ban-chuong-trinh-le-an-hoi" TargetMode="External"/><Relationship Id="rId180" Type="http://schemas.openxmlformats.org/officeDocument/2006/relationships/hyperlink" Target="https://docs.google.com/document/d/1vy7UszXYoZQcWePfOTRG-wjLU3Ciyz2BGqUxPrP7Iqg/edit?usp=sharing" TargetMode="External"/><Relationship Id="rId37" Type="http://schemas.openxmlformats.org/officeDocument/2006/relationships/hyperlink" Target="https://docs.google.com/document/d/1xaalbvsV-L5-iqoJPVD_2LtNmYY61atgtxh9TynP7Lw/edit" TargetMode="External"/><Relationship Id="rId176" Type="http://schemas.openxmlformats.org/officeDocument/2006/relationships/hyperlink" Target="https://docs.google.com/document/d/10M6bxHHHAfoS0R52vCv4d93hNNFE1_05wonJ48SCy-k/edit" TargetMode="External"/><Relationship Id="rId36" Type="http://schemas.openxmlformats.org/officeDocument/2006/relationships/hyperlink" Target="https://namtay.vn/blog/le-dinh-hon" TargetMode="External"/><Relationship Id="rId175" Type="http://schemas.openxmlformats.org/officeDocument/2006/relationships/hyperlink" Target="https://namtay.vn/blog/kieu-giay-cuoi-keo-dang" TargetMode="External"/><Relationship Id="rId39" Type="http://schemas.openxmlformats.org/officeDocument/2006/relationships/hyperlink" Target="https://docs.google.com/document/d/1r9zjKdINkJsZI--sZ5qgAxzZNQIyP71EsXzqQ4cuYZs/edit?usp=sharing" TargetMode="External"/><Relationship Id="rId174" Type="http://schemas.openxmlformats.org/officeDocument/2006/relationships/hyperlink" Target="https://docs.google.com/document/d/1prDbTwRFwlny_yNqym4duA6AeB9vQWY2KAHbQv-GuFs/edit" TargetMode="External"/><Relationship Id="rId38" Type="http://schemas.openxmlformats.org/officeDocument/2006/relationships/hyperlink" Target="https://namtay.vn/blog/dam-hoi-co-dau-chu-re-mac" TargetMode="External"/><Relationship Id="rId173" Type="http://schemas.openxmlformats.org/officeDocument/2006/relationships/hyperlink" Target="https://namtay.vn/blog/hoa-cuoi-cho-co-dau" TargetMode="External"/><Relationship Id="rId179" Type="http://schemas.openxmlformats.org/officeDocument/2006/relationships/hyperlink" Target="https://namtay.vn/blog/toc-co-dau" TargetMode="External"/><Relationship Id="rId178" Type="http://schemas.openxmlformats.org/officeDocument/2006/relationships/hyperlink" Target="https://docs.google.com/document/d/1BA66j4aj4K-44KqqU-FQiMiIW3wqYK8vVx1PQTF7hoM/edit?usp=sharing" TargetMode="External"/><Relationship Id="rId177" Type="http://schemas.openxmlformats.org/officeDocument/2006/relationships/hyperlink" Target="https://namtay.vn/blog/soiree-cuoi" TargetMode="External"/><Relationship Id="rId20" Type="http://schemas.openxmlformats.org/officeDocument/2006/relationships/hyperlink" Target="https://namtay.vn/blog/le-an-hoi-11-trap" TargetMode="External"/><Relationship Id="rId22" Type="http://schemas.openxmlformats.org/officeDocument/2006/relationships/hyperlink" Target="https://namtay.vn/blog/le-den-bao-nhieu" TargetMode="External"/><Relationship Id="rId21" Type="http://schemas.openxmlformats.org/officeDocument/2006/relationships/hyperlink" Target="https://docs.google.com/document/d/1ZZwH9a5wgJjfcO4fbgZBylNVShbduPFRIXgFErUbHgY/edit?usp=sharing" TargetMode="External"/><Relationship Id="rId24" Type="http://schemas.openxmlformats.org/officeDocument/2006/relationships/hyperlink" Target="https://namtay.vn/blog/tranh-be-trap-mat-duyen" TargetMode="External"/><Relationship Id="rId23" Type="http://schemas.openxmlformats.org/officeDocument/2006/relationships/hyperlink" Target="https://docs.google.com/document/d/1EYPrGySLyMc5z9o04PS-lZPLopTk18RufvK8gu3CiVo/edit" TargetMode="External"/><Relationship Id="rId26" Type="http://schemas.openxmlformats.org/officeDocument/2006/relationships/hyperlink" Target="https://namtay.vn/blog/le-an-hoi-la-gi" TargetMode="External"/><Relationship Id="rId25" Type="http://schemas.openxmlformats.org/officeDocument/2006/relationships/hyperlink" Target="https://docs.google.com/document/d/1_iChJe6k1bmsjIb2AR-xxT2aWO-dBrQEdsJte_RNFUo/edit" TargetMode="External"/><Relationship Id="rId28" Type="http://schemas.openxmlformats.org/officeDocument/2006/relationships/hyperlink" Target="https://namtay.vn/blog/6-mau-bai-phat-bieu-le-an-hoi" TargetMode="External"/><Relationship Id="rId27" Type="http://schemas.openxmlformats.org/officeDocument/2006/relationships/hyperlink" Target="https://docs.google.com/spreadsheets/d/1XhScXR5-3l2o6H9C9qCu5dw_MnZH59U4j0i8Tb2mwUk/edit" TargetMode="External"/><Relationship Id="rId29" Type="http://schemas.openxmlformats.org/officeDocument/2006/relationships/hyperlink" Target="https://docs.google.com/document/d/132uvMQponqeM8OBo7Zi7UX7mMopX1Oekj-8OVqs1ShQ/edit" TargetMode="External"/><Relationship Id="rId11" Type="http://schemas.openxmlformats.org/officeDocument/2006/relationships/hyperlink" Target="https://docs.google.com/document/d/1tINZVglZdHI1hflh4fc0Ko-QAOt24dCmeK-B0F4Kipo/edit" TargetMode="External"/><Relationship Id="rId10" Type="http://schemas.openxmlformats.org/officeDocument/2006/relationships/hyperlink" Target="https://namtay.vn/blog/trang-phuc-le-dam-ngo" TargetMode="External"/><Relationship Id="rId13" Type="http://schemas.openxmlformats.org/officeDocument/2006/relationships/hyperlink" Target="https://docs.google.com/document/d/1DWyRU74H-Or_fp4hJmUd10mj5zTXI69-aVvgPK_yDDw/edit" TargetMode="External"/><Relationship Id="rId12" Type="http://schemas.openxmlformats.org/officeDocument/2006/relationships/hyperlink" Target="https://namtay.vn/blog/be-trap-la-gi" TargetMode="External"/><Relationship Id="rId15" Type="http://schemas.openxmlformats.org/officeDocument/2006/relationships/hyperlink" Target="https://docs.google.com/document/d/1Erw50L7TXkK0cRTn53eviY6HxZLVbL8kkmmEEEZELYA/edit" TargetMode="External"/><Relationship Id="rId198" Type="http://schemas.openxmlformats.org/officeDocument/2006/relationships/hyperlink" Target="https://namtay.vn/blog/giay-chu-re" TargetMode="External"/><Relationship Id="rId14" Type="http://schemas.openxmlformats.org/officeDocument/2006/relationships/hyperlink" Target="https://namtay.vn/blog/le-an-hoi-5-trap" TargetMode="External"/><Relationship Id="rId197" Type="http://schemas.openxmlformats.org/officeDocument/2006/relationships/hyperlink" Target="https://docs.google.com/document/d/1V7zZxrsV5emTF0zJHAv2mXYvXFfIZlaoq4kI1SY3hGU/edit?usp=sharing" TargetMode="External"/><Relationship Id="rId17" Type="http://schemas.openxmlformats.org/officeDocument/2006/relationships/hyperlink" Target="https://docs.google.com/document/d/1FthVETloTLHuBivl6GyrNvIWba1rl3xQ3Q2BmrTxXz8/edit?usp=sharing" TargetMode="External"/><Relationship Id="rId196" Type="http://schemas.openxmlformats.org/officeDocument/2006/relationships/hyperlink" Target="https://namtay.vn/blog/hoa-cai-ao-chu-re" TargetMode="External"/><Relationship Id="rId16" Type="http://schemas.openxmlformats.org/officeDocument/2006/relationships/hyperlink" Target="https://namtay.vn/blog/le-an-hoi-7-trap" TargetMode="External"/><Relationship Id="rId195" Type="http://schemas.openxmlformats.org/officeDocument/2006/relationships/hyperlink" Target="https://docs.google.com/document/d/1NgEsX7Eb-wau1seIH6aZ0kthX8Nno4MwRpC57hmiCb0/edit?usp=sharing" TargetMode="External"/><Relationship Id="rId19" Type="http://schemas.openxmlformats.org/officeDocument/2006/relationships/hyperlink" Target="https://docs.google.com/document/d/1YRkU7ekD6IQi2vhu-cN07nEj7FdVo0lOfLrNS5qfW0A/edit" TargetMode="External"/><Relationship Id="rId18" Type="http://schemas.openxmlformats.org/officeDocument/2006/relationships/hyperlink" Target="https://namtay.vn/blog/le-an-hoi-9-trap" TargetMode="External"/><Relationship Id="rId199" Type="http://schemas.openxmlformats.org/officeDocument/2006/relationships/hyperlink" Target="https://docs.google.com/document/d/1Oiwq9ZTUSTsbSig-kdDiyu_dL_CYUiCGGQj-FsDjkDA/edit?usp=sharing" TargetMode="External"/><Relationship Id="rId84" Type="http://schemas.openxmlformats.org/officeDocument/2006/relationships/hyperlink" Target="https://namtay.vn/blog/don-dau-2-lan" TargetMode="External"/><Relationship Id="rId83" Type="http://schemas.openxmlformats.org/officeDocument/2006/relationships/hyperlink" Target="https://docs.google.com/document/d/1x06dTeWPEm0Q8k-17Sg4RSppl7AZYvFNRWbwysy02yk/edit?usp=sharing" TargetMode="External"/><Relationship Id="rId86" Type="http://schemas.openxmlformats.org/officeDocument/2006/relationships/hyperlink" Target="https://namtay.vn/blog/loi-phat-bieu-tiec-cuoi-nha-hang" TargetMode="External"/><Relationship Id="rId85" Type="http://schemas.openxmlformats.org/officeDocument/2006/relationships/hyperlink" Target="https://docs.google.com/document/d/1eLgKtQYTbW9eBlNjQO9O6rnUEkHl9w5_Nl7gaXcvWDs/edit?usp=sharing" TargetMode="External"/><Relationship Id="rId88" Type="http://schemas.openxmlformats.org/officeDocument/2006/relationships/hyperlink" Target="https://namtay.vn/blog/le-cong-co" TargetMode="External"/><Relationship Id="rId150" Type="http://schemas.openxmlformats.org/officeDocument/2006/relationships/hyperlink" Target="https://namtay.vn/blog/top-background-dam-cuoi" TargetMode="External"/><Relationship Id="rId271" Type="http://schemas.openxmlformats.org/officeDocument/2006/relationships/hyperlink" Target="https://namtay.vn/blog/dam-cuoi-toi-gian" TargetMode="External"/><Relationship Id="rId87" Type="http://schemas.openxmlformats.org/officeDocument/2006/relationships/hyperlink" Target="https://docs.google.com/document/d/1bjNWU0XiAHzmt5WSNX-iRIalrqRnC-uNr3xA00qmesA/edit" TargetMode="External"/><Relationship Id="rId270" Type="http://schemas.openxmlformats.org/officeDocument/2006/relationships/hyperlink" Target="https://docs.google.com/document/d/16CDvqywEp6bqB6URLxgeCwKaLiE6_b4b0SWAPUDeh5Q/edit?usp=sharing" TargetMode="External"/><Relationship Id="rId89" Type="http://schemas.openxmlformats.org/officeDocument/2006/relationships/hyperlink" Target="https://docs.google.com/document/d/1zjg7UegAyWD7isjpAyUqig-BcqwLRn9iMpMWalBtv-g/edit" TargetMode="External"/><Relationship Id="rId80" Type="http://schemas.openxmlformats.org/officeDocument/2006/relationships/hyperlink" Target="https://namtay.vn/blog/bao-hy-la-gi" TargetMode="External"/><Relationship Id="rId82" Type="http://schemas.openxmlformats.org/officeDocument/2006/relationships/hyperlink" Target="https://namtay.vn/blog/wedding-vows" TargetMode="External"/><Relationship Id="rId81" Type="http://schemas.openxmlformats.org/officeDocument/2006/relationships/hyperlink" Target="https://docs.google.com/document/d/1oAXymDE27VgEAj5wWv94mw1Zz995HhDGp4bZvRKpVbw/edit" TargetMode="External"/><Relationship Id="rId1" Type="http://schemas.openxmlformats.org/officeDocument/2006/relationships/hyperlink" Target="https://docs.google.com/document/d/1aO1vTrFP4VMztAd1d1a-GQgcoWuSBqdPq2DqShS98CY/edit" TargetMode="External"/><Relationship Id="rId2" Type="http://schemas.openxmlformats.org/officeDocument/2006/relationships/hyperlink" Target="https://namtay.vn/blog/le-dam-ngo" TargetMode="External"/><Relationship Id="rId3" Type="http://schemas.openxmlformats.org/officeDocument/2006/relationships/hyperlink" Target="https://docs.google.com/document/d/1m9Zj9Ivf46J-PhZJZvYMFfK8Skye0TRPPj9FZxdP_Gs/edit" TargetMode="External"/><Relationship Id="rId149" Type="http://schemas.openxmlformats.org/officeDocument/2006/relationships/hyperlink" Target="https://docs.google.com/document/d/1Rc87eDm67ZwvO1OlwrQ5lmM_vd1u9ejycWvP7iFYcSI/edit" TargetMode="External"/><Relationship Id="rId4" Type="http://schemas.openxmlformats.org/officeDocument/2006/relationships/hyperlink" Target="https://namtay.vn/blog/top-6-mau-phat-bieu-dam-ngo" TargetMode="External"/><Relationship Id="rId148" Type="http://schemas.openxmlformats.org/officeDocument/2006/relationships/hyperlink" Target="https://namtay.vn/blog/trang-tri-san-khau-dam-cuoi" TargetMode="External"/><Relationship Id="rId269" Type="http://schemas.openxmlformats.org/officeDocument/2006/relationships/hyperlink" Target="https://namtay.vn/blog/dam-cuoi-than-thien-moi-truong" TargetMode="External"/><Relationship Id="rId9" Type="http://schemas.openxmlformats.org/officeDocument/2006/relationships/hyperlink" Target="https://docs.google.com/document/d/1kQeoHR6c6WbTBLCEWbJ1hzeXwfX9ei8JEVtHsGe5w38/edit" TargetMode="External"/><Relationship Id="rId143" Type="http://schemas.openxmlformats.org/officeDocument/2006/relationships/hyperlink" Target="https://docs.google.com/document/d/1hCxTTFKsy34UoNtVqX5JM1xw7iKxn-2Y5PbUuIA1iUE/edit" TargetMode="External"/><Relationship Id="rId264" Type="http://schemas.openxmlformats.org/officeDocument/2006/relationships/hyperlink" Target="https://docs.google.com/document/d/18U49JbZu_I-5zM6FrNPfdLBGaWw9i7qaQaMrpLhGHd8/edit" TargetMode="External"/><Relationship Id="rId142" Type="http://schemas.openxmlformats.org/officeDocument/2006/relationships/hyperlink" Target="https://namtay.vn/blog/song-hy-la-gi" TargetMode="External"/><Relationship Id="rId263" Type="http://schemas.openxmlformats.org/officeDocument/2006/relationships/hyperlink" Target="https://namtay.vn/blog/dam-cuoi-da-lat" TargetMode="External"/><Relationship Id="rId141" Type="http://schemas.openxmlformats.org/officeDocument/2006/relationships/hyperlink" Target="https://docs.google.com/document/d/1IcPIPskgzayuqJ7FaOTzEOHd3oQbmfh7m6lLiYHCZWg/edit" TargetMode="External"/><Relationship Id="rId262" Type="http://schemas.openxmlformats.org/officeDocument/2006/relationships/hyperlink" Target="https://docs.google.com/document/d/1qJwm9WyT3_xG4I5AfM0cvVsq7EtX13fAxyIq8Wu8BVo/edit?usp=sharing" TargetMode="External"/><Relationship Id="rId140" Type="http://schemas.openxmlformats.org/officeDocument/2006/relationships/hyperlink" Target="https://namtay.vn/blog/bst-mau-rap-dam-cuoi" TargetMode="External"/><Relationship Id="rId261" Type="http://schemas.openxmlformats.org/officeDocument/2006/relationships/hyperlink" Target="https://namtay.vn/blog/trung-tam-tiec-cuoi-trong-dong-palace" TargetMode="External"/><Relationship Id="rId5" Type="http://schemas.openxmlformats.org/officeDocument/2006/relationships/hyperlink" Target="https://docs.google.com/document/d/1NpZsFheS_U9z6vu8IAgjhaoKhACBt1QHqPJH5vcExHY/edit" TargetMode="External"/><Relationship Id="rId147" Type="http://schemas.openxmlformats.org/officeDocument/2006/relationships/hyperlink" Target="https://docs.google.com/document/d/1s8S2VbbI4Vt0NODG9xUWgVlXIzrYDRAkpHRI2CYWXSQ/edit" TargetMode="External"/><Relationship Id="rId268" Type="http://schemas.openxmlformats.org/officeDocument/2006/relationships/hyperlink" Target="https://docs.google.com/document/d/1JTPJyVSq0LtBFEW8KbreBNiPimm-4g9LzIJfnHc8HJw/edit" TargetMode="External"/><Relationship Id="rId6" Type="http://schemas.openxmlformats.org/officeDocument/2006/relationships/hyperlink" Target="https://namtay.vn/blog/trap-dam-ngo" TargetMode="External"/><Relationship Id="rId146" Type="http://schemas.openxmlformats.org/officeDocument/2006/relationships/hyperlink" Target="https://namtay.vn/blog/cam-hoa-de-ban-ngay-cuoi" TargetMode="External"/><Relationship Id="rId267" Type="http://schemas.openxmlformats.org/officeDocument/2006/relationships/hyperlink" Target="https://namtay.vn/blog/dam-cuoi-vintage" TargetMode="External"/><Relationship Id="rId7" Type="http://schemas.openxmlformats.org/officeDocument/2006/relationships/hyperlink" Target="https://docs.google.com/document/d/1LtsqQnl8wHdT24mqQYNMjGVwJk6Lrf6U4AjmeS4CiOs/edit?usp=sharing" TargetMode="External"/><Relationship Id="rId145" Type="http://schemas.openxmlformats.org/officeDocument/2006/relationships/hyperlink" Target="https://docs.google.com/document/d/1Z64QT5qMETJRWcZgPd6Ce7Abag_hsNEL2u2YRQ4PTso/edit" TargetMode="External"/><Relationship Id="rId266" Type="http://schemas.openxmlformats.org/officeDocument/2006/relationships/hyperlink" Target="https://docs.google.com/document/d/1Lc6AA9aAtIIlRBQRwPf1E_BZqGzw9Smmp5X4dcS7Cpw/edit" TargetMode="External"/><Relationship Id="rId8" Type="http://schemas.openxmlformats.org/officeDocument/2006/relationships/hyperlink" Target="https://namtay.vn/blog/kich-ban-le-dam-ngo" TargetMode="External"/><Relationship Id="rId144" Type="http://schemas.openxmlformats.org/officeDocument/2006/relationships/hyperlink" Target="https://namtay.vn/blog/tong-hop-7-mau-hashtag-cam-tay-dam-cuoi-hot-nhat-hien-nay" TargetMode="External"/><Relationship Id="rId265" Type="http://schemas.openxmlformats.org/officeDocument/2006/relationships/hyperlink" Target="https://namtay.vn/blog/kinh-nghiem-to-chuc-dam-cuoi-phu-quoc" TargetMode="External"/><Relationship Id="rId73" Type="http://schemas.openxmlformats.org/officeDocument/2006/relationships/hyperlink" Target="https://docs.google.com/document/d/1Ev5BBiew8dPKaG7TBjC00zWz5ez0RQZH7TT3Z4yKhJE/edit?usp=sharingf" TargetMode="External"/><Relationship Id="rId72" Type="http://schemas.openxmlformats.org/officeDocument/2006/relationships/hyperlink" Target="https://namtay.vn/blog/chi-phi-dam-cuoi" TargetMode="External"/><Relationship Id="rId75" Type="http://schemas.openxmlformats.org/officeDocument/2006/relationships/hyperlink" Target="https://docs.google.com/document/d/1_ItemoQNpw0HGTCSbPGonKMMC-junj15TnK5gSSvs3s/edit" TargetMode="External"/><Relationship Id="rId74" Type="http://schemas.openxmlformats.org/officeDocument/2006/relationships/hyperlink" Target="https://namtay.vn/blog/phu-dau-phu-re" TargetMode="External"/><Relationship Id="rId77" Type="http://schemas.openxmlformats.org/officeDocument/2006/relationships/hyperlink" Target="https://docs.google.com/document/d/1GEeXC63efb8PoPEMU0-KG-7iy64r7tEYjQMSBs-ZBhI/edit" TargetMode="External"/><Relationship Id="rId260" Type="http://schemas.openxmlformats.org/officeDocument/2006/relationships/hyperlink" Target="https://docs.google.com/document/d/1LsqvLq5UN2XE0tLZ_GprwqFhyNb_qFp1xCEWSA_BZxc/edit?usp=sharing" TargetMode="External"/><Relationship Id="rId76" Type="http://schemas.openxmlformats.org/officeDocument/2006/relationships/hyperlink" Target="https://namtay.vn/blog/le-lai-mat" TargetMode="External"/><Relationship Id="rId79" Type="http://schemas.openxmlformats.org/officeDocument/2006/relationships/hyperlink" Target="https://docs.google.com/document/d/1C1D4qv4yBCUrUwbKm5psjbpcwskiYAjxoabhtzhhqdQ/edit" TargetMode="External"/><Relationship Id="rId78" Type="http://schemas.openxmlformats.org/officeDocument/2006/relationships/hyperlink" Target="https://namtay.vn/blog/to-chuc-dam-cuoi-online" TargetMode="External"/><Relationship Id="rId71" Type="http://schemas.openxmlformats.org/officeDocument/2006/relationships/hyperlink" Target="https://docs.google.com/document/d/1jf_mvj2ECy63gTy4P6DYqrNM79Q8n5vstKdhQEyiZz4/edit?usp=sharing" TargetMode="External"/><Relationship Id="rId70" Type="http://schemas.openxmlformats.org/officeDocument/2006/relationships/hyperlink" Target="https://namtay.vn/blog/tuoi-kim-lau" TargetMode="External"/><Relationship Id="rId139" Type="http://schemas.openxmlformats.org/officeDocument/2006/relationships/hyperlink" Target="https://docs.google.com/document/d/1R2ZWG0jXcvqOy50TF_gosoT4z2qCd4isJEjF_Vgemes/edit" TargetMode="External"/><Relationship Id="rId138" Type="http://schemas.openxmlformats.org/officeDocument/2006/relationships/hyperlink" Target="https://namtay.vn/blog/mau-banh-cuoi" TargetMode="External"/><Relationship Id="rId259" Type="http://schemas.openxmlformats.org/officeDocument/2006/relationships/hyperlink" Target="https://namtay.vn/blog/phim-truong-smiley-ville" TargetMode="External"/><Relationship Id="rId137" Type="http://schemas.openxmlformats.org/officeDocument/2006/relationships/hyperlink" Target="https://docs.google.com/document/d/1CuoJNeMCa1atkbxkaFPiraVBvKuL9W6tDJrK6J4x5hk/edit?usp=drivesdk" TargetMode="External"/><Relationship Id="rId258" Type="http://schemas.openxmlformats.org/officeDocument/2006/relationships/hyperlink" Target="https://docs.google.com/document/d/1DNYfWqqcX1mwdeAS7DGAnSrtWndgJ3H4J1QMsWzCcs8/edit?usp=sharing" TargetMode="External"/><Relationship Id="rId132" Type="http://schemas.openxmlformats.org/officeDocument/2006/relationships/hyperlink" Target="https://namtay.vn/blog/tiec-cuoi-ngoai-troi" TargetMode="External"/><Relationship Id="rId253" Type="http://schemas.openxmlformats.org/officeDocument/2006/relationships/hyperlink" Target="https://namtay.vn/blog/nha-hang-adora" TargetMode="External"/><Relationship Id="rId131" Type="http://schemas.openxmlformats.org/officeDocument/2006/relationships/hyperlink" Target="https://docs.google.com/document/d/1A1HkOUD7aNKfYUVSMroviy1HQ7rdDlbSsvis16uKnaE/edit" TargetMode="External"/><Relationship Id="rId252" Type="http://schemas.openxmlformats.org/officeDocument/2006/relationships/hyperlink" Target="https://docs.google.com/document/d/1axekk0w-eOgo28JkELSrifcmO23GOxcPVE9GzZ51DNk/edit?usp=sharing" TargetMode="External"/><Relationship Id="rId130" Type="http://schemas.openxmlformats.org/officeDocument/2006/relationships/hyperlink" Target="https://namtay.vn/blog/nha-hang-tiec-cuoi-ha-noi" TargetMode="External"/><Relationship Id="rId251" Type="http://schemas.openxmlformats.org/officeDocument/2006/relationships/hyperlink" Target="https://namtay.vn/blog/tiec-doc-than" TargetMode="External"/><Relationship Id="rId250" Type="http://schemas.openxmlformats.org/officeDocument/2006/relationships/hyperlink" Target="https://docs.google.com/document/d/1s4HABLF8hou7PwWxoAB0evuPvcil5uSfbSDByxvVAdQ/edit" TargetMode="External"/><Relationship Id="rId136" Type="http://schemas.openxmlformats.org/officeDocument/2006/relationships/hyperlink" Target="https://namtay.vn/blog/cong-hoa-cuoi-dep" TargetMode="External"/><Relationship Id="rId257" Type="http://schemas.openxmlformats.org/officeDocument/2006/relationships/hyperlink" Target="https://namtay.vn/blog/nha-hang-tiec-cuoi-white-palace" TargetMode="External"/><Relationship Id="rId135" Type="http://schemas.openxmlformats.org/officeDocument/2006/relationships/hyperlink" Target="https://docs.google.com/document/d/19oFXFBq9MRKPFwOT5_Ry6XjXC3D9k9-nI77jDlgQNK4/edit" TargetMode="External"/><Relationship Id="rId256" Type="http://schemas.openxmlformats.org/officeDocument/2006/relationships/hyperlink" Target="https://docs.google.com/document/d/1q3X5sQwOPKH0xUmJ_qkOEcVzlQwWVCc_KcFNhEsfUoE/edit" TargetMode="External"/><Relationship Id="rId134" Type="http://schemas.openxmlformats.org/officeDocument/2006/relationships/hyperlink" Target="https://namtay.vn/blog/trang-tri-phong-cuoi" TargetMode="External"/><Relationship Id="rId255" Type="http://schemas.openxmlformats.org/officeDocument/2006/relationships/hyperlink" Target="https://namtay.vn/blog/phim-truong-santorini-park" TargetMode="External"/><Relationship Id="rId133" Type="http://schemas.openxmlformats.org/officeDocument/2006/relationships/hyperlink" Target="https://docs.google.com/document/d/1W1h6Adv5Lg9N9ZgCJl2qatMvA1RPrOG0VqdRpz06G0o/edit" TargetMode="External"/><Relationship Id="rId254" Type="http://schemas.openxmlformats.org/officeDocument/2006/relationships/hyperlink" Target="https://docs.google.com/document/d/1O9jxq-tBzM7WOT7hW6KWOPS-dfLi_JvKnPlxoa0IPMY/edit?usp=sharing" TargetMode="External"/><Relationship Id="rId62" Type="http://schemas.openxmlformats.org/officeDocument/2006/relationships/hyperlink" Target="https://namtay.vn/blog/le-ruoc-dau" TargetMode="External"/><Relationship Id="rId61" Type="http://schemas.openxmlformats.org/officeDocument/2006/relationships/hyperlink" Target="https://docs.google.com/document/d/1vYym9P6CpGw0FJokisL8fXRqSnN9tWEqSrKgZOtmNxQ/edit" TargetMode="External"/><Relationship Id="rId64" Type="http://schemas.openxmlformats.org/officeDocument/2006/relationships/hyperlink" Target="https://namtay.vn/blog/le-gia-tien" TargetMode="External"/><Relationship Id="rId63" Type="http://schemas.openxmlformats.org/officeDocument/2006/relationships/hyperlink" Target="https://docs.google.com/document/d/1IReTd1lBMdoLw6ESh-nBQaC2DY7VKLzJwPhvCSzOms4/edit?usp=sharing" TargetMode="External"/><Relationship Id="rId66" Type="http://schemas.openxmlformats.org/officeDocument/2006/relationships/hyperlink" Target="https://namtay.vn/blog/le-hang-thuan" TargetMode="External"/><Relationship Id="rId172" Type="http://schemas.openxmlformats.org/officeDocument/2006/relationships/hyperlink" Target="https://docs.google.com/document/d/1JMM0OL2IqCq3pRj-qnSeuzIbwXO35jBpQLfxgBUF_7M/edit" TargetMode="External"/><Relationship Id="rId65" Type="http://schemas.openxmlformats.org/officeDocument/2006/relationships/hyperlink" Target="https://docs.google.com/document/d/1aZwgq4ZHfAvxAZ9gc6Kig5tyQnenRo_sZXfzwK_jK94/edit" TargetMode="External"/><Relationship Id="rId171" Type="http://schemas.openxmlformats.org/officeDocument/2006/relationships/hyperlink" Target="https://namtay.vn/blog/chuan-bi-ngay-cuoi" TargetMode="External"/><Relationship Id="rId68" Type="http://schemas.openxmlformats.org/officeDocument/2006/relationships/hyperlink" Target="https://namtay.vn/blog/nghi-thuc-le-cuoi-cong-giao" TargetMode="External"/><Relationship Id="rId170" Type="http://schemas.openxmlformats.org/officeDocument/2006/relationships/hyperlink" Target="https://docs.google.com/document/d/13mNZ3bub6SIN6DbUJtoh2vTB5xniuTzWLQiOa6un83c/edit" TargetMode="External"/><Relationship Id="rId67" Type="http://schemas.openxmlformats.org/officeDocument/2006/relationships/hyperlink" Target="https://docs.google.com/document/d/1LxVbuDKMPCYdodv_hcgR66q9ho2hVes9iNZo3olQK0U/edit" TargetMode="External"/><Relationship Id="rId60" Type="http://schemas.openxmlformats.org/officeDocument/2006/relationships/hyperlink" Target="https://namtay.vn/blog/le-vu-quy-la-gi-phan-biet-le-vu-quy-voi-le-thanh-hon-le-tan-hon-va-le-dinh-hon" TargetMode="External"/><Relationship Id="rId165" Type="http://schemas.openxmlformats.org/officeDocument/2006/relationships/hyperlink" Target="https://docs.google.com/document/d/15B3pbCG_KNkY4HQjT9I5w3zU4nECGzFG6FpjyvPWaE8/edit" TargetMode="External"/><Relationship Id="rId69" Type="http://schemas.openxmlformats.org/officeDocument/2006/relationships/hyperlink" Target="https://docs.google.com/document/d/1Dyp2iInZbCZsrLqOsaTPd16DfiNBzjU508CmWPDTJfw/edit" TargetMode="External"/><Relationship Id="rId164" Type="http://schemas.openxmlformats.org/officeDocument/2006/relationships/hyperlink" Target="https://namtay.vn/blog/lua-chon-ao-dai-cuoi" TargetMode="External"/><Relationship Id="rId163" Type="http://schemas.openxmlformats.org/officeDocument/2006/relationships/hyperlink" Target="https://docs.google.com/document/d/1jPKhbeyH6EPWB9ckknFyMICCGvhL37ZspqOgY6_QyK0/edit" TargetMode="External"/><Relationship Id="rId162" Type="http://schemas.openxmlformats.org/officeDocument/2006/relationships/hyperlink" Target="https://namtay.vn/blog/chon-vay-cuoi" TargetMode="External"/><Relationship Id="rId169" Type="http://schemas.openxmlformats.org/officeDocument/2006/relationships/hyperlink" Target="https://namtay.vn/blog/trang-suc-cuoi-co-dau" TargetMode="External"/><Relationship Id="rId168" Type="http://schemas.openxmlformats.org/officeDocument/2006/relationships/hyperlink" Target="https://docs.google.com/document/d/1nUJ2fW8yfip0WGuq5SbiOOxeJF-jTIN0OV6BYfSFUB0/edit?usp=sharing" TargetMode="External"/><Relationship Id="rId167" Type="http://schemas.openxmlformats.org/officeDocument/2006/relationships/hyperlink" Target="https://docs.google.com/document/d/1RaPo2pRRhMZI8BM1w-Irn67I3CTytEavlxViqdKoKNU/edit?usp=sharing" TargetMode="External"/><Relationship Id="rId166" Type="http://schemas.openxmlformats.org/officeDocument/2006/relationships/hyperlink" Target="https://namtay.vn/blog/xu-huong-trang-diem-co-dau" TargetMode="External"/><Relationship Id="rId51" Type="http://schemas.openxmlformats.org/officeDocument/2006/relationships/hyperlink" Target="https://docs.google.com/document/d/1x8gN5oINk73e6AVEoNXHyR0ssFZ029soGyx3qiAuS1o/edit" TargetMode="External"/><Relationship Id="rId50" Type="http://schemas.openxmlformats.org/officeDocument/2006/relationships/hyperlink" Target="https://namtay.vn/blog/kinh-nghiem-to-chuc-dam-cuoi" TargetMode="External"/><Relationship Id="rId53" Type="http://schemas.openxmlformats.org/officeDocument/2006/relationships/hyperlink" Target="https://docs.google.com/document/d/1jASsxmZJTDq7dNtwjIMB9eystWILYl4KWqSTMK9ncZ8/edit?usp=sharing" TargetMode="External"/><Relationship Id="rId52" Type="http://schemas.openxmlformats.org/officeDocument/2006/relationships/hyperlink" Target="https://namtay.vn/blog/to-chuc-tiec-cuoi-ngoai-troi" TargetMode="External"/><Relationship Id="rId55" Type="http://schemas.openxmlformats.org/officeDocument/2006/relationships/hyperlink" Target="https://docs.google.com/document/d/1jPQCAXTen1Hcie1I_LUHpD9Z5fHx_QL8FP5_AFtN9x0/edit?usp=sharing" TargetMode="External"/><Relationship Id="rId161" Type="http://schemas.openxmlformats.org/officeDocument/2006/relationships/hyperlink" Target="https://docs.google.com/document/d/1UkuphNtzjIMImAFvai8JW6DHNbEpy2DFQOPJjl4NJaI/edit" TargetMode="External"/><Relationship Id="rId54" Type="http://schemas.openxmlformats.org/officeDocument/2006/relationships/hyperlink" Target="https://namtay.vn/blog/le-thanh-hon" TargetMode="External"/><Relationship Id="rId160" Type="http://schemas.openxmlformats.org/officeDocument/2006/relationships/hyperlink" Target="https://namtay.vn/blog/kinh-nghiem-thue-dia-diem-cuoi" TargetMode="External"/><Relationship Id="rId57" Type="http://schemas.openxmlformats.org/officeDocument/2006/relationships/hyperlink" Target="https://docs.google.com/document/d/1flKwv6YOrVnn6PQWfcwNwIznQMNnP0gq7IOhy6D-a4U/edit" TargetMode="External"/><Relationship Id="rId56" Type="http://schemas.openxmlformats.org/officeDocument/2006/relationships/hyperlink" Target="https://namtay.vn/blog/destination-wedding" TargetMode="External"/><Relationship Id="rId159" Type="http://schemas.openxmlformats.org/officeDocument/2006/relationships/hyperlink" Target="https://docs.google.com/document/d/1m7V8SR8OcnOjK_y1TLRjffnmcyYj8oJeeVNmbKy80T0/edit?usp=sharing" TargetMode="External"/><Relationship Id="rId59" Type="http://schemas.openxmlformats.org/officeDocument/2006/relationships/hyperlink" Target="https://docs.google.com/document/d/1C1pSvU3yvB_nOZR-hVtu5aGAYujAVj4HGWfnBYln-pQ/edit" TargetMode="External"/><Relationship Id="rId154" Type="http://schemas.openxmlformats.org/officeDocument/2006/relationships/hyperlink" Target="https://namtay.vn/blog/ban-gallery" TargetMode="External"/><Relationship Id="rId275" Type="http://schemas.openxmlformats.org/officeDocument/2006/relationships/hyperlink" Target="https://namtay.vn/blog/dam-cuoi-bohemian" TargetMode="External"/><Relationship Id="rId58" Type="http://schemas.openxmlformats.org/officeDocument/2006/relationships/hyperlink" Target="https://namtay.vn/blog/wedding-ceremony-la-gi" TargetMode="External"/><Relationship Id="rId153" Type="http://schemas.openxmlformats.org/officeDocument/2006/relationships/hyperlink" Target="https://docs.google.com/document/d/1SoZGmTfiAL7KkykDAGIhEMFjd_wvzX3vQnm0hyQZZBU/edit" TargetMode="External"/><Relationship Id="rId274" Type="http://schemas.openxmlformats.org/officeDocument/2006/relationships/hyperlink" Target="https://docs.google.com/document/d/1V585idEu52ljYIkMnvn7CwAAb1qtmgRaEgUg3quxB7I/edit?usp=sharing" TargetMode="External"/><Relationship Id="rId152" Type="http://schemas.openxmlformats.org/officeDocument/2006/relationships/hyperlink" Target="https://namtay.vn/blog/trang-tri-xe-hoa" TargetMode="External"/><Relationship Id="rId273" Type="http://schemas.openxmlformats.org/officeDocument/2006/relationships/hyperlink" Target="https://namtay.vn/blog/dam-cuoi-bai-bien" TargetMode="External"/><Relationship Id="rId151" Type="http://schemas.openxmlformats.org/officeDocument/2006/relationships/hyperlink" Target="https://docs.google.com/document/d/1e5tlcdxRa_Y1P8jfFpaHZk-_h7ebkcdT9hbO-v_tq4w/edit" TargetMode="External"/><Relationship Id="rId272" Type="http://schemas.openxmlformats.org/officeDocument/2006/relationships/hyperlink" Target="https://docs.google.com/document/d/1_810SRgs_bbopJR5CS277RpetV00WYVu8DNqNB1Xp6c/edit?usp=sharing" TargetMode="External"/><Relationship Id="rId158" Type="http://schemas.openxmlformats.org/officeDocument/2006/relationships/hyperlink" Target="https://namtay.vn/blog/trang-tri-tiec-cuoi-ngoai-troi" TargetMode="External"/><Relationship Id="rId157" Type="http://schemas.openxmlformats.org/officeDocument/2006/relationships/hyperlink" Target="https://docs.google.com/document/d/1aeuNRDv6NAT6ZwRbenEDUXGZf4cGVfwQxICbD5axrUo/edit?usp=sharing" TargetMode="External"/><Relationship Id="rId278" Type="http://schemas.openxmlformats.org/officeDocument/2006/relationships/drawing" Target="../drawings/drawing5.xml"/><Relationship Id="rId156" Type="http://schemas.openxmlformats.org/officeDocument/2006/relationships/hyperlink" Target="https://namtay.vn/blog/ban-gallery" TargetMode="External"/><Relationship Id="rId277" Type="http://schemas.openxmlformats.org/officeDocument/2006/relationships/hyperlink" Target="https://docs.google.com/document/d/1YrPaWoIDwe-GhrZQ2MY4bvzoYfvIT4okXSM8IHJtPFg/edit?usp=sharing" TargetMode="External"/><Relationship Id="rId155" Type="http://schemas.openxmlformats.org/officeDocument/2006/relationships/hyperlink" Target="https://docs.google.com/document/d/1jzD021xpp3_9X1l9Z1ikuw-zxQZd_m9_9nYs0v1UOuA/edit?usp=sharing" TargetMode="External"/><Relationship Id="rId276" Type="http://schemas.openxmlformats.org/officeDocument/2006/relationships/hyperlink" Target="https://docs.google.com/document/d/1botnN7dSODETJh719Y3f5MIAsp9_Xnw_A4M149W9zPQ/edit?usp=sharing" TargetMode="External"/><Relationship Id="rId107" Type="http://schemas.openxmlformats.org/officeDocument/2006/relationships/hyperlink" Target="https://namtay.vn/blog/private-wedding" TargetMode="External"/><Relationship Id="rId228" Type="http://schemas.openxmlformats.org/officeDocument/2006/relationships/hyperlink" Target="https://docs.google.com/document/d/16Gm0HG-cBmk1jlwhWMQj4RWEp8hwCnrVKwh29S05ahw/edit?usp=sharing" TargetMode="External"/><Relationship Id="rId106" Type="http://schemas.openxmlformats.org/officeDocument/2006/relationships/hyperlink" Target="https://namtay.vn/blog/pre-wedding" TargetMode="External"/><Relationship Id="rId227" Type="http://schemas.openxmlformats.org/officeDocument/2006/relationships/hyperlink" Target="https://namtay.vn/blog/chon-nhan-cau-hon" TargetMode="External"/><Relationship Id="rId105" Type="http://schemas.openxmlformats.org/officeDocument/2006/relationships/hyperlink" Target="https://docs.google.com/document/d/1NzqpnE6wuwhSHyNepEiF0KW-vTZAMn6T0XKpCPr9kOU/edit?usp=sharing" TargetMode="External"/><Relationship Id="rId226" Type="http://schemas.openxmlformats.org/officeDocument/2006/relationships/hyperlink" Target="https://docs.google.com/document/d/1hRsYtcZpPW2kJY86nB2ApbihWAib3pyueBKTdgGDIKY/edit?usp=sharing" TargetMode="External"/><Relationship Id="rId104" Type="http://schemas.openxmlformats.org/officeDocument/2006/relationships/hyperlink" Target="https://namtay.vn/blog/concept-chup-anh-cuoi-hot-trend" TargetMode="External"/><Relationship Id="rId225" Type="http://schemas.openxmlformats.org/officeDocument/2006/relationships/hyperlink" Target="https://namtay.vn/blog/kich-thuoc-chuan-thiep-cuoi" TargetMode="External"/><Relationship Id="rId109" Type="http://schemas.openxmlformats.org/officeDocument/2006/relationships/hyperlink" Target="https://namtay.vn/blog/album-anh-cuoi" TargetMode="External"/><Relationship Id="rId108" Type="http://schemas.openxmlformats.org/officeDocument/2006/relationships/hyperlink" Target="https://docs.google.com/document/d/1U7D--3S8WiNGLzic7L7Vftup5eIcYW-rrghikJHPB7Y/edit?usp=sharing" TargetMode="External"/><Relationship Id="rId229" Type="http://schemas.openxmlformats.org/officeDocument/2006/relationships/hyperlink" Target="https://namtay.vn/blog/cau-hon" TargetMode="External"/><Relationship Id="rId220" Type="http://schemas.openxmlformats.org/officeDocument/2006/relationships/hyperlink" Target="https://namtay.vn/blog/viet-phong-bi-dam-cuoi" TargetMode="External"/><Relationship Id="rId103" Type="http://schemas.openxmlformats.org/officeDocument/2006/relationships/hyperlink" Target="https://docs.google.com/document/d/1Y-g8zlvvtoAAYDG0bXvCxMK0WAOdJ9zg66jdHeg7lm0/edit" TargetMode="External"/><Relationship Id="rId224" Type="http://schemas.openxmlformats.org/officeDocument/2006/relationships/hyperlink" Target="https://docs.google.com/document/d/1Ca6Qqe6PgQIjS_yw9e5Ty-lvs6eV7IDJ_Kbe_qZWNr0/edit?usp=sharing" TargetMode="External"/><Relationship Id="rId102" Type="http://schemas.openxmlformats.org/officeDocument/2006/relationships/hyperlink" Target="https://namtay.vn/blog/anh-cuoi-theo-phong-cach-han-quoc" TargetMode="External"/><Relationship Id="rId223" Type="http://schemas.openxmlformats.org/officeDocument/2006/relationships/hyperlink" Target="https://namtay.vn/blog/loi-moi-dam-cuoi" TargetMode="External"/><Relationship Id="rId101" Type="http://schemas.openxmlformats.org/officeDocument/2006/relationships/hyperlink" Target="https://docs.google.com/document/d/1P8qydIZfkTd2c5g44inh1kqt9ATOinpnj0DiLX9qsjs/edit" TargetMode="External"/><Relationship Id="rId222" Type="http://schemas.openxmlformats.org/officeDocument/2006/relationships/hyperlink" Target="https://namtay.vn/blog/thiep-bao-hy" TargetMode="External"/><Relationship Id="rId100" Type="http://schemas.openxmlformats.org/officeDocument/2006/relationships/hyperlink" Target="https://namtay.vn/blog/phong-su-cuoi" TargetMode="External"/><Relationship Id="rId221" Type="http://schemas.openxmlformats.org/officeDocument/2006/relationships/hyperlink" Target="https://docs.google.com/document/d/15aP0Kf7elFvqkcHMJLl4OzJIIPqasgFwWpxoSAyAEfs/edit" TargetMode="External"/><Relationship Id="rId217" Type="http://schemas.openxmlformats.org/officeDocument/2006/relationships/hyperlink" Target="https://docs.google.com/document/d/1YLBJJogR7KYcHi8C_SEW-eEKShD_g-4CVmmIMwp-r_E/edit" TargetMode="External"/><Relationship Id="rId216" Type="http://schemas.openxmlformats.org/officeDocument/2006/relationships/hyperlink" Target="https://namtay.vn/blog/thiep-save-the-date" TargetMode="External"/><Relationship Id="rId215" Type="http://schemas.openxmlformats.org/officeDocument/2006/relationships/hyperlink" Target="https://docs.google.com/document/d/14FVsJoIzQO2kkidwv7gdsrvclRIHsCdGJ-W9qo-V01k/edit" TargetMode="External"/><Relationship Id="rId214" Type="http://schemas.openxmlformats.org/officeDocument/2006/relationships/hyperlink" Target="https://namtay.vn/blog/thiep-cuoi-online-la-gi-cach-tao-thiep-cuoi-online-don-gian-nhat" TargetMode="External"/><Relationship Id="rId219" Type="http://schemas.openxmlformats.org/officeDocument/2006/relationships/hyperlink" Target="https://docs.google.com/document/d/17slA9GoxzpH43DyWXxf1tp9OyldWVFtc1A1ecn-bb30/edit" TargetMode="External"/><Relationship Id="rId218" Type="http://schemas.openxmlformats.org/officeDocument/2006/relationships/hyperlink" Target="https://namtay.vn/blog/tien-mung-dam-cuoi" TargetMode="External"/><Relationship Id="rId213" Type="http://schemas.openxmlformats.org/officeDocument/2006/relationships/hyperlink" Target="https://docs.google.com/document/d/1PX6u0C3qFLwMl-2s_apvNX2d58SpvYy2nsc7_3JLphI/edit" TargetMode="External"/><Relationship Id="rId212" Type="http://schemas.openxmlformats.org/officeDocument/2006/relationships/hyperlink" Target="https://namtay.vn/blog/quy-trinh-viet-thiep-cuoi" TargetMode="External"/><Relationship Id="rId211" Type="http://schemas.openxmlformats.org/officeDocument/2006/relationships/hyperlink" Target="https://docs.google.com/document/d/1GTxlsYKH9fX5rbnxGDyRVwkHn2O_Bh7VPcACosn0zyY/edit?usp=sharing" TargetMode="External"/><Relationship Id="rId210" Type="http://schemas.openxmlformats.org/officeDocument/2006/relationships/hyperlink" Target="https://namtay.vn/blog/40-loi-chuc-dam-cuoi" TargetMode="External"/><Relationship Id="rId129" Type="http://schemas.openxmlformats.org/officeDocument/2006/relationships/hyperlink" Target="https://docs.google.com/document/d/1cA5ROZUYVkSdq0-9rxMkKx9yBAvk3zxzmUfO_i_XQXM/edit" TargetMode="External"/><Relationship Id="rId128" Type="http://schemas.openxmlformats.org/officeDocument/2006/relationships/hyperlink" Target="https://namtay.vn/blog/mau-thuc-don-dam-cuoi" TargetMode="External"/><Relationship Id="rId249" Type="http://schemas.openxmlformats.org/officeDocument/2006/relationships/hyperlink" Target="https://namtay.vn/blog/wedding-planner" TargetMode="External"/><Relationship Id="rId127" Type="http://schemas.openxmlformats.org/officeDocument/2006/relationships/hyperlink" Target="https://docs.google.com/document/d/1j1ZuuC05FoH4uxNB3YPtd2CBZ5xHFFZrIVvmd_8IpRs/edit?usp=sharing" TargetMode="External"/><Relationship Id="rId248" Type="http://schemas.openxmlformats.org/officeDocument/2006/relationships/hyperlink" Target="https://docs.google.com/document/d/1hn73HGJ5XRLOQklh-mi8uq6KFMNboI9n2ycpXbHp7wg/edit?usp=sharing" TargetMode="External"/><Relationship Id="rId126" Type="http://schemas.openxmlformats.org/officeDocument/2006/relationships/hyperlink" Target="https://docs.google.com/document/d/14GrhA1yXd1bmLaPOmmfNBb274r9lsojiZW7TqjJjM1g/edit" TargetMode="External"/><Relationship Id="rId247" Type="http://schemas.openxmlformats.org/officeDocument/2006/relationships/hyperlink" Target="https://namtay.vn/blog/mau-thiep-cuoi-online" TargetMode="External"/><Relationship Id="rId121" Type="http://schemas.openxmlformats.org/officeDocument/2006/relationships/hyperlink" Target="https://namtay.vn/blog/trang-tri-gia-tien" TargetMode="External"/><Relationship Id="rId242" Type="http://schemas.openxmlformats.org/officeDocument/2006/relationships/hyperlink" Target="https://docs.google.com/document/d/1n_YgRvad14ak_7w3rAanZ1WVcdpUjQXBS-TepbAryoI/edit" TargetMode="External"/><Relationship Id="rId120" Type="http://schemas.openxmlformats.org/officeDocument/2006/relationships/hyperlink" Target="https://docs.google.com/document/d/1hBdHgeY9clxTOyBaCpSDmfKZr6L_qjbofY9g-EgXWQs/edit?usp=sharing" TargetMode="External"/><Relationship Id="rId241" Type="http://schemas.openxmlformats.org/officeDocument/2006/relationships/hyperlink" Target="https://namtay.vn/blog/tips-phoi-do-di-dam-cuoi" TargetMode="External"/><Relationship Id="rId240" Type="http://schemas.openxmlformats.org/officeDocument/2006/relationships/hyperlink" Target="https://docs.google.com/document/d/1qPfs87sWhdWeLX7U9sRyL3KTYtPCkPPMXsOc1kGl_2U/edit" TargetMode="External"/><Relationship Id="rId125" Type="http://schemas.openxmlformats.org/officeDocument/2006/relationships/hyperlink" Target="https://namtay.vn/blog/top-dich-vu-trang-tri-dam-cuoi" TargetMode="External"/><Relationship Id="rId246" Type="http://schemas.openxmlformats.org/officeDocument/2006/relationships/hyperlink" Target="https://docs.google.com/document/d/162kCbXLHG8WiVRzA8F1a9eKl3DFUdNJP6_O62xh9epQ/edit" TargetMode="External"/><Relationship Id="rId124" Type="http://schemas.openxmlformats.org/officeDocument/2006/relationships/hyperlink" Target="https://docs.google.com/document/d/19PxQWZAL5GPrNLJoLQTtvODIU6SgIzDeHI346KsaRUk/edit" TargetMode="External"/><Relationship Id="rId245" Type="http://schemas.openxmlformats.org/officeDocument/2006/relationships/hyperlink" Target="https://namtay.vn/blog/trang-phuc-dam-cuoi-nam-2022" TargetMode="External"/><Relationship Id="rId123" Type="http://schemas.openxmlformats.org/officeDocument/2006/relationships/hyperlink" Target="https://namtay.vn/blog/ban-tho-gia-tien-ngay-cuoi" TargetMode="External"/><Relationship Id="rId244" Type="http://schemas.openxmlformats.org/officeDocument/2006/relationships/hyperlink" Target="https://docs.google.com/document/d/18VcCono8USEQU5iw8cq-MC6VYTbZ0gkVpnD6D9XWLME/edit" TargetMode="External"/><Relationship Id="rId122" Type="http://schemas.openxmlformats.org/officeDocument/2006/relationships/hyperlink" Target="https://docs.google.com/document/d/1lIiHg9C3eGQEffTB5HRyYhDRkMGZa9CHnb5A2_-8qWk/edit" TargetMode="External"/><Relationship Id="rId243" Type="http://schemas.openxmlformats.org/officeDocument/2006/relationships/hyperlink" Target="https://namtay.vn/blog/top-kieu-toc-di-dam-cuoi" TargetMode="External"/><Relationship Id="rId95" Type="http://schemas.openxmlformats.org/officeDocument/2006/relationships/hyperlink" Target="https://docs.google.com/document/d/13K5_ejeKrknhct7sAk6IfDxjBlnYQMJvDm3J3vtYBn0/edit?usp=sharing" TargetMode="External"/><Relationship Id="rId94" Type="http://schemas.openxmlformats.org/officeDocument/2006/relationships/hyperlink" Target="https://namtay.vn/blog/kinh-nghiem-chup-anh-cuoi-studio-va-ngoai-canh-tu-a-z" TargetMode="External"/><Relationship Id="rId97" Type="http://schemas.openxmlformats.org/officeDocument/2006/relationships/hyperlink" Target="https://docs.google.com/document/d/1mCgLKcuO4wEQ8UXVP4Ibir8GtuXJO8TQPEaRTa7jcnE/edit?usp=sharing" TargetMode="External"/><Relationship Id="rId96" Type="http://schemas.openxmlformats.org/officeDocument/2006/relationships/hyperlink" Target="https://namtay.vn/blog/dia-diem-chup-anh-cuoi" TargetMode="External"/><Relationship Id="rId99" Type="http://schemas.openxmlformats.org/officeDocument/2006/relationships/hyperlink" Target="https://docs.google.com/document/d/1QUmNLlTc7gRIcQvsSxqj-BqAeLolcpNW7hukTbun0f0/edit?usp=sharing" TargetMode="External"/><Relationship Id="rId98" Type="http://schemas.openxmlformats.org/officeDocument/2006/relationships/hyperlink" Target="https://namtay.vn/blog/chup-anh-cuoi" TargetMode="External"/><Relationship Id="rId91" Type="http://schemas.openxmlformats.org/officeDocument/2006/relationships/hyperlink" Target="https://docs.google.com/document/d/1fuFAymbb184I0vyC_t9MISX4P3TpxreenFRm43SLa_k/edit" TargetMode="External"/><Relationship Id="rId90" Type="http://schemas.openxmlformats.org/officeDocument/2006/relationships/hyperlink" Target="https://namtay.vn/blog/deo-nhan-cuoi" TargetMode="External"/><Relationship Id="rId93" Type="http://schemas.openxmlformats.org/officeDocument/2006/relationships/hyperlink" Target="https://docs.google.com/document/d/1-WeSV7yYrWDdTdLlBBytaNI2PBQkKCzaTvRf-xnPHYk/edit?usp=sharing" TargetMode="External"/><Relationship Id="rId92" Type="http://schemas.openxmlformats.org/officeDocument/2006/relationships/hyperlink" Target="https://namtay.vn/blog/kich-ban-mc-dam-cuoi" TargetMode="External"/><Relationship Id="rId118" Type="http://schemas.openxmlformats.org/officeDocument/2006/relationships/hyperlink" Target="https://docs.google.com/document/d/1YrPaWoIDwe-GhrZQ2MY4bvzoYfvIT4okXSM8IHJtPFg/edit?usp=sharing" TargetMode="External"/><Relationship Id="rId239" Type="http://schemas.openxmlformats.org/officeDocument/2006/relationships/hyperlink" Target="https://namtay.vn/blog/tuan-trang-mat-phu-quoc" TargetMode="External"/><Relationship Id="rId117" Type="http://schemas.openxmlformats.org/officeDocument/2006/relationships/hyperlink" Target="https://namtay.vn/blog/tao-dang-chup-anh-cuoi" TargetMode="External"/><Relationship Id="rId238" Type="http://schemas.openxmlformats.org/officeDocument/2006/relationships/hyperlink" Target="https://docs.google.com/document/d/1uoVJtQcOyYQT5PEwq-KvopbSk0geJbbDkFeo5P8jlDo/edit?usp=sharing" TargetMode="External"/><Relationship Id="rId116" Type="http://schemas.openxmlformats.org/officeDocument/2006/relationships/hyperlink" Target="https://docs.google.com/document/d/1YBdkJVK9iz_Od2_snS8s5Zk51qdTGQZh_xdWE8Sy6Rw/edit?usp=sharing" TargetMode="External"/><Relationship Id="rId237" Type="http://schemas.openxmlformats.org/officeDocument/2006/relationships/hyperlink" Target="https://namtay.vn/blog/tuan-trang-mat" TargetMode="External"/><Relationship Id="rId115" Type="http://schemas.openxmlformats.org/officeDocument/2006/relationships/hyperlink" Target="https://namtay.vn/blog/chup-anh-cuoi-co-dau" TargetMode="External"/><Relationship Id="rId236" Type="http://schemas.openxmlformats.org/officeDocument/2006/relationships/hyperlink" Target="https://docs.google.com/document/d/1LygUrYlDrzpLjGmJ8aSj_RLTvOfGLogp-MliQRqOXGw/edit?usp=sharing" TargetMode="External"/><Relationship Id="rId119" Type="http://schemas.openxmlformats.org/officeDocument/2006/relationships/hyperlink" Target="https://docs.google.com/document/d/1YrPaWoIDwe-GhrZQ2MY4bvzoYfvIT4okXSM8IHJtPFg/edit?usp=sharing" TargetMode="External"/><Relationship Id="rId110" Type="http://schemas.openxmlformats.org/officeDocument/2006/relationships/hyperlink" Target="https://docs.google.com/document/d/1tUI-fUqpTj1cjamL-Pz2CQ3ACmCFOE4eK8rOdTLN7yo/edit" TargetMode="External"/><Relationship Id="rId231" Type="http://schemas.openxmlformats.org/officeDocument/2006/relationships/hyperlink" Target="https://namtay.vn/blog/tuong-phu-the" TargetMode="External"/><Relationship Id="rId230" Type="http://schemas.openxmlformats.org/officeDocument/2006/relationships/hyperlink" Target="https://docs.google.com/document/d/1wI0hGNyfdmTSjs25AFhlHdp4SnCv4QVqsQOQIrm9XM4/edit?usp=sharing" TargetMode="External"/><Relationship Id="rId114" Type="http://schemas.openxmlformats.org/officeDocument/2006/relationships/hyperlink" Target="https://docs.google.com/document/d/1dDSSOUF7MNapMwI5AT8ujXn5P5aqmdIM7if3Qeo_NYs/edit" TargetMode="External"/><Relationship Id="rId235" Type="http://schemas.openxmlformats.org/officeDocument/2006/relationships/hyperlink" Target="https://namtay.vn/blog/12-dia-diem-tuan-trang-mat" TargetMode="External"/><Relationship Id="rId113" Type="http://schemas.openxmlformats.org/officeDocument/2006/relationships/hyperlink" Target="https://namtay.vn/blog/30-dia-diem-chup-anh-cuoi-3-mien" TargetMode="External"/><Relationship Id="rId234" Type="http://schemas.openxmlformats.org/officeDocument/2006/relationships/hyperlink" Target="https://docs.google.com/document/d/1Ev5BBiew8dPKaG7TBjC00zWz5ez0RQZH7TT3Z4yKhJE/edit?usp=sharingf" TargetMode="External"/><Relationship Id="rId112" Type="http://schemas.openxmlformats.org/officeDocument/2006/relationships/hyperlink" Target="https://docs.google.com/document/d/10--Vfu4CQodHWtvc0CRfafVMxqRtjtEn1P-3Fr1TyQo/edit?usp=sharing" TargetMode="External"/><Relationship Id="rId233" Type="http://schemas.openxmlformats.org/officeDocument/2006/relationships/hyperlink" Target="https://namtay.vn/blog/ky-niem-ngay-cuoi" TargetMode="External"/><Relationship Id="rId111" Type="http://schemas.openxmlformats.org/officeDocument/2006/relationships/hyperlink" Target="https://namtay.vn/blog/anh-cuoi-trung-quoc" TargetMode="External"/><Relationship Id="rId232" Type="http://schemas.openxmlformats.org/officeDocument/2006/relationships/hyperlink" Target="https://docs.google.com/document/d/1VkXJbO77aMJ9-IwLRZtHebBsgVmtcgHro0SBNPtrpyw/edit?usp=sharing" TargetMode="External"/><Relationship Id="rId206" Type="http://schemas.openxmlformats.org/officeDocument/2006/relationships/hyperlink" Target="https://namtay.vn/blog/qua-cuoi-handmade" TargetMode="External"/><Relationship Id="rId205" Type="http://schemas.openxmlformats.org/officeDocument/2006/relationships/hyperlink" Target="https://docs.google.com/document/d/1QqY1amt1SVWQlYYWm7U0rFKLJayrvT6snqw1w9wRIYc/edit?usp=sharing" TargetMode="External"/><Relationship Id="rId204" Type="http://schemas.openxmlformats.org/officeDocument/2006/relationships/hyperlink" Target="https://namtay.vn/blog/qua-cuoi-y-nghia" TargetMode="External"/><Relationship Id="rId203" Type="http://schemas.openxmlformats.org/officeDocument/2006/relationships/hyperlink" Target="https://docs.google.com/document/d/178sYzjFPplyHSMgBctIcXESUyVc2GTicFau6Gd9fOUw/edit?usp=sharing" TargetMode="External"/><Relationship Id="rId209" Type="http://schemas.openxmlformats.org/officeDocument/2006/relationships/hyperlink" Target="https://docs.google.com/document/d/1sHnnvHfhwb8YBTmsi7Mn-U-dDuj5bXmQHC8vePrgM3s/edit" TargetMode="External"/><Relationship Id="rId208" Type="http://schemas.openxmlformats.org/officeDocument/2006/relationships/hyperlink" Target="https://namtay.vn/blog/10-mon-qua-cam-on-sau-dam-cuoi" TargetMode="External"/><Relationship Id="rId207" Type="http://schemas.openxmlformats.org/officeDocument/2006/relationships/hyperlink" Target="https://docs.google.com/document/d/1X5Q8luleOX4cBdqGxKncA1jRjORJ4zktncXT_quQVtg/edit" TargetMode="External"/><Relationship Id="rId202" Type="http://schemas.openxmlformats.org/officeDocument/2006/relationships/hyperlink" Target="https://namtay.vn/blog/loi-cam-on-dam-cuoi" TargetMode="External"/><Relationship Id="rId201" Type="http://schemas.openxmlformats.org/officeDocument/2006/relationships/hyperlink" Target="https://docs.google.com/document/d/1Vo86LXX_2f_z4y7g-w6ZTMyb0PXQyNDC9dqF6V8w5Ok/edit?usp=sharing" TargetMode="External"/><Relationship Id="rId200" Type="http://schemas.openxmlformats.org/officeDocument/2006/relationships/hyperlink" Target="https://namtay.vn/blog/khac-nhan-cuoi"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s://mimosawedding.net/phong-su-cuoi-la-gi/" TargetMode="External"/><Relationship Id="rId194" Type="http://schemas.openxmlformats.org/officeDocument/2006/relationships/hyperlink" Target="https://mimosawedding.net/studio-chup-anh-nghe-thuat-dep-o-ha-noi/" TargetMode="External"/><Relationship Id="rId193" Type="http://schemas.openxmlformats.org/officeDocument/2006/relationships/hyperlink" Target="https://mimosawedding.net/danh-sach-nha-hang-tiec-cuoi-ha-noi/" TargetMode="External"/><Relationship Id="rId192" Type="http://schemas.openxmlformats.org/officeDocument/2006/relationships/hyperlink" Target="https://mimosawedding.net/vay-cuoi-dep/" TargetMode="External"/><Relationship Id="rId191" Type="http://schemas.openxmlformats.org/officeDocument/2006/relationships/hyperlink" Target="https://mimosawedding.net/ngay-11-thang-11-la-ngay-gi/" TargetMode="External"/><Relationship Id="rId187" Type="http://schemas.openxmlformats.org/officeDocument/2006/relationships/hyperlink" Target="https://mimosawedding.net/co-dau-phu-lam-gi-trong-ngay-cuoi/" TargetMode="External"/><Relationship Id="rId186" Type="http://schemas.openxmlformats.org/officeDocument/2006/relationships/hyperlink" Target="https://mimosawedding.net/mam-qua-ngay-cuoi/" TargetMode="External"/><Relationship Id="rId185" Type="http://schemas.openxmlformats.org/officeDocument/2006/relationships/hyperlink" Target="https://mimosawedding.net/trang-tri-ban-tho-gia-tien-ngay-cuoi/" TargetMode="External"/><Relationship Id="rId184" Type="http://schemas.openxmlformats.org/officeDocument/2006/relationships/hyperlink" Target="https://mimosawedding.net/nhung-cau-tho-buon-ve-tinh-yeu/" TargetMode="External"/><Relationship Id="rId189" Type="http://schemas.openxmlformats.org/officeDocument/2006/relationships/hyperlink" Target="https://mimosawedding.net/kham-pha-phim-truong-smiley-ville-noi-ra-doi-nhung-buc-hinh-long-lay-bac-nhat/" TargetMode="External"/><Relationship Id="rId188" Type="http://schemas.openxmlformats.org/officeDocument/2006/relationships/hyperlink" Target="https://mimosawedding.net/danh-sach-nha-hang-tiec-cuoi-ha-noi/" TargetMode="External"/><Relationship Id="rId183" Type="http://schemas.openxmlformats.org/officeDocument/2006/relationships/hyperlink" Target="https://mimosawedding.net/cach-viet-thiep-cuoi/" TargetMode="External"/><Relationship Id="rId182" Type="http://schemas.openxmlformats.org/officeDocument/2006/relationships/hyperlink" Target="https://mimosawedding.net/goi-anh-cuoi-uu-dai/" TargetMode="External"/><Relationship Id="rId181" Type="http://schemas.openxmlformats.org/officeDocument/2006/relationships/hyperlink" Target="https://mimosawedding.net/loi-chuc-mung-dam-cuoi/" TargetMode="External"/><Relationship Id="rId180" Type="http://schemas.openxmlformats.org/officeDocument/2006/relationships/hyperlink" Target="https://mimosawedding.net/tuoi-kim-lau/" TargetMode="External"/><Relationship Id="rId176" Type="http://schemas.openxmlformats.org/officeDocument/2006/relationships/hyperlink" Target="https://mimosawedding.net/kham-pha-phim-truong-thao-nguyen-hoa-hot-nhat-tai-ha-noi/" TargetMode="External"/><Relationship Id="rId175" Type="http://schemas.openxmlformats.org/officeDocument/2006/relationships/hyperlink" Target="https://mimosawedding.net/goi-anh-cuoi-uu-dai/" TargetMode="External"/><Relationship Id="rId174" Type="http://schemas.openxmlformats.org/officeDocument/2006/relationships/hyperlink" Target="https://mimosawedding.net/1999-hop-voi-tuoi-nao/" TargetMode="External"/><Relationship Id="rId173" Type="http://schemas.openxmlformats.org/officeDocument/2006/relationships/hyperlink" Target="https://mimosawedding.net/thuc-don-dam-cuoi/" TargetMode="External"/><Relationship Id="rId179" Type="http://schemas.openxmlformats.org/officeDocument/2006/relationships/hyperlink" Target="https://mimosawedding.net/vay-dam-du-tiec-cuoi/" TargetMode="External"/><Relationship Id="rId178" Type="http://schemas.openxmlformats.org/officeDocument/2006/relationships/hyperlink" Target="https://mimosawedding.net/xem-ngay-cuoi-hoi/" TargetMode="External"/><Relationship Id="rId177" Type="http://schemas.openxmlformats.org/officeDocument/2006/relationships/hyperlink" Target="https://mimosawedding.net/xem-ngay-cuoi-hoi/" TargetMode="External"/><Relationship Id="rId198" Type="http://schemas.openxmlformats.org/officeDocument/2006/relationships/hyperlink" Target="https://mimosawedding.net/nam-mo-thay-minh-dam-cuoi/" TargetMode="External"/><Relationship Id="rId197" Type="http://schemas.openxmlformats.org/officeDocument/2006/relationships/hyperlink" Target="https://mimosawedding.net/co-dau-toc-ngan-han-quoc/" TargetMode="External"/><Relationship Id="rId196" Type="http://schemas.openxmlformats.org/officeDocument/2006/relationships/hyperlink" Target="https://mimosawedding.net/thu-tuc-le-an-hoi/" TargetMode="External"/><Relationship Id="rId195" Type="http://schemas.openxmlformats.org/officeDocument/2006/relationships/hyperlink" Target="https://mimosawedding.net/thiet-ke-thiep-cuoi/" TargetMode="External"/><Relationship Id="rId199" Type="http://schemas.openxmlformats.org/officeDocument/2006/relationships/hyperlink" Target="https://mimosawedding.net/nhung-cau-noi-ve-tinh-yeu-don-phuong/" TargetMode="External"/><Relationship Id="rId150" Type="http://schemas.openxmlformats.org/officeDocument/2006/relationships/hyperlink" Target="https://mimosawedding.net/thiet-ke-thiep-cuoi/" TargetMode="External"/><Relationship Id="rId392" Type="http://schemas.openxmlformats.org/officeDocument/2006/relationships/hyperlink" Target="https://www.marry.vn/blog/quan-he-bao-nhieu-lan-trong-dem-tan-hon" TargetMode="External"/><Relationship Id="rId391" Type="http://schemas.openxmlformats.org/officeDocument/2006/relationships/hyperlink" Target="https://www.marry.vn/blog/le-vu-quy-la-gi-va-y-nghia-thuc-su-it-ai-biet-ve-no" TargetMode="External"/><Relationship Id="rId390" Type="http://schemas.openxmlformats.org/officeDocument/2006/relationships/hyperlink" Target="https://www.marry.vn/blog/y-nghia-cac-ngon-tay-deo-nhan" TargetMode="External"/><Relationship Id="rId1" Type="http://schemas.openxmlformats.org/officeDocument/2006/relationships/comments" Target="../comments2.xml"/><Relationship Id="rId2" Type="http://schemas.openxmlformats.org/officeDocument/2006/relationships/hyperlink" Target="https://mimosawedding.net/loi-chuc-ky-niem-ngay-cuoi/" TargetMode="External"/><Relationship Id="rId3" Type="http://schemas.openxmlformats.org/officeDocument/2006/relationships/hyperlink" Target="https://mimosawedding.net/goi-anh-cuoi-uu-dai/" TargetMode="External"/><Relationship Id="rId149" Type="http://schemas.openxmlformats.org/officeDocument/2006/relationships/hyperlink" Target="https://mimosawedding.net/vay-dam-du-tiec-cuoi/" TargetMode="External"/><Relationship Id="rId4" Type="http://schemas.openxmlformats.org/officeDocument/2006/relationships/hyperlink" Target="https://mimosawedding.net/vay-cuoi-dep/" TargetMode="External"/><Relationship Id="rId148" Type="http://schemas.openxmlformats.org/officeDocument/2006/relationships/hyperlink" Target="https://mimosawedding.net/tuoi-kim-lau/" TargetMode="External"/><Relationship Id="rId1090" Type="http://schemas.openxmlformats.org/officeDocument/2006/relationships/hyperlink" Target="https://www.cuoihoivietnam.com/cuoc-song-moi/anh-hoa-dep-cho-ngay-8-thang-3" TargetMode="External"/><Relationship Id="rId1091" Type="http://schemas.openxmlformats.org/officeDocument/2006/relationships/hyperlink" Target="https://www.cuoihoivietnam.com/nhahangqueenplaza" TargetMode="External"/><Relationship Id="rId1092" Type="http://schemas.openxmlformats.org/officeDocument/2006/relationships/hyperlink" Target="https://www.cuoihoivietnam.com/xu-huong-cuoi/thuc-don-nha-hang-tiec-cuoi-parkroyal" TargetMode="External"/><Relationship Id="rId1093" Type="http://schemas.openxmlformats.org/officeDocument/2006/relationships/hyperlink" Target="https://www.cuoihoivietnam.com/xu-huong-cuoi/nha-hang-tiec-cuoi-quan-thu-duc" TargetMode="External"/><Relationship Id="rId1094" Type="http://schemas.openxmlformats.org/officeDocument/2006/relationships/hyperlink" Target="https://www.cuoihoivietnam.com/xu-huong-cuoi/vay-cuoi-den" TargetMode="External"/><Relationship Id="rId9" Type="http://schemas.openxmlformats.org/officeDocument/2006/relationships/hyperlink" Target="https://mimosawedding.net/thiep-cuoi-doc-dao/" TargetMode="External"/><Relationship Id="rId143" Type="http://schemas.openxmlformats.org/officeDocument/2006/relationships/hyperlink" Target="https://mimosawedding.net/vay-cuoi-cong-chua/" TargetMode="External"/><Relationship Id="rId385" Type="http://schemas.openxmlformats.org/officeDocument/2006/relationships/hyperlink" Target="https://www.marry.vn/blog/thuc-don-dam-cuoi-binh-dan" TargetMode="External"/><Relationship Id="rId1095" Type="http://schemas.openxmlformats.org/officeDocument/2006/relationships/hyperlink" Target="https://www.cuoihoivietnam.com/xu-huong-cuoi/10-chiec-vay-cuoi-mau-xanh-duong-long-lay-khong-the-roi-mat" TargetMode="External"/><Relationship Id="rId142" Type="http://schemas.openxmlformats.org/officeDocument/2006/relationships/hyperlink" Target="https://mimosawedding.net/vay-dam-du-tiec-cuoi/" TargetMode="External"/><Relationship Id="rId384" Type="http://schemas.openxmlformats.org/officeDocument/2006/relationships/hyperlink" Target="https://www.marry.vn/blog/top-13-phim-18-han-quoc-tao-bao-nhat-de-vo-chong-them-lua" TargetMode="External"/><Relationship Id="rId1096" Type="http://schemas.openxmlformats.org/officeDocument/2006/relationships/hyperlink" Target="https://www.cuoihoivietnam.com/truatstudio" TargetMode="External"/><Relationship Id="rId141" Type="http://schemas.openxmlformats.org/officeDocument/2006/relationships/hyperlink" Target="https://mimosawedding.net/goi-y-cac-dia-diem-chup-anh-gia-dinh-dep-tai-thu-do-ha-noi/" TargetMode="External"/><Relationship Id="rId383" Type="http://schemas.openxmlformats.org/officeDocument/2006/relationships/hyperlink" Target="https://www.marry.vn/blog/top-13-phim-18-han-quoc-tao-bao-nhat-de-vo-chong-them-lua" TargetMode="External"/><Relationship Id="rId1097" Type="http://schemas.openxmlformats.org/officeDocument/2006/relationships/hyperlink" Target="https://www.cuoihoivietnam.com/xu-huong-cuoi/nha-hang-tiec-cuoi-quan-2" TargetMode="External"/><Relationship Id="rId140" Type="http://schemas.openxmlformats.org/officeDocument/2006/relationships/hyperlink" Target="https://mimosawedding.net/kich-thuoc-thiep-cuoi/" TargetMode="External"/><Relationship Id="rId382" Type="http://schemas.openxmlformats.org/officeDocument/2006/relationships/hyperlink" Target="https://www.marry.vn/blog/15-cau-chuyen-ngan-cuc-hay-va-y-nghia-ve-tinh-yeu" TargetMode="External"/><Relationship Id="rId1098" Type="http://schemas.openxmlformats.org/officeDocument/2006/relationships/hyperlink" Target="https://www.cuoihoivietnam.com/xu-huong-cuoi/huong-dan-lam-khan-voan-doi-dau" TargetMode="External"/><Relationship Id="rId5" Type="http://schemas.openxmlformats.org/officeDocument/2006/relationships/hyperlink" Target="https://mimosawedding.net/mau-thiep-cuoi-dep/" TargetMode="External"/><Relationship Id="rId147" Type="http://schemas.openxmlformats.org/officeDocument/2006/relationships/hyperlink" Target="https://mimosawedding.net/thue-vay-cuoi/" TargetMode="External"/><Relationship Id="rId389" Type="http://schemas.openxmlformats.org/officeDocument/2006/relationships/hyperlink" Target="https://www.marry.vn/blog/thu-tuc-le-xin-dau-tu-a-den-z" TargetMode="External"/><Relationship Id="rId1099" Type="http://schemas.openxmlformats.org/officeDocument/2006/relationships/hyperlink" Target="https://www.cuoihoivietnam.com/thiepviettu/lien-he" TargetMode="External"/><Relationship Id="rId6" Type="http://schemas.openxmlformats.org/officeDocument/2006/relationships/hyperlink" Target="https://mimosawedding.net/phim-truong-santorini-mang-hoi-tho-dia-trung-hai-vao-bo-hinh-cua-ban/" TargetMode="External"/><Relationship Id="rId146" Type="http://schemas.openxmlformats.org/officeDocument/2006/relationships/hyperlink" Target="https://mimosawedding.net/cach-viet-thiep-cuoi/" TargetMode="External"/><Relationship Id="rId388" Type="http://schemas.openxmlformats.org/officeDocument/2006/relationships/hyperlink" Target="https://www.marry.vn/blog/trang-tri-dam-hoi" TargetMode="External"/><Relationship Id="rId7" Type="http://schemas.openxmlformats.org/officeDocument/2006/relationships/hyperlink" Target="https://mimosawedding.net/tuong-phu-the-la-gi/" TargetMode="External"/><Relationship Id="rId145" Type="http://schemas.openxmlformats.org/officeDocument/2006/relationships/hyperlink" Target="https://mimosawedding.net/trang-tri-xe-hoa/" TargetMode="External"/><Relationship Id="rId387" Type="http://schemas.openxmlformats.org/officeDocument/2006/relationships/hyperlink" Target="https://www.marry.vn/" TargetMode="External"/><Relationship Id="rId8" Type="http://schemas.openxmlformats.org/officeDocument/2006/relationships/hyperlink" Target="https://mimosawedding.net/bai-phat-bieu-trong-le-an-hoi/" TargetMode="External"/><Relationship Id="rId144" Type="http://schemas.openxmlformats.org/officeDocument/2006/relationships/hyperlink" Target="https://mimosawedding.net/loi-chuc-ky-niem-ngay-cuoi/" TargetMode="External"/><Relationship Id="rId386" Type="http://schemas.openxmlformats.org/officeDocument/2006/relationships/hyperlink" Target="https://www.marry.vn/blog/top-13-phim-18-han-quoc-tao-bao-nhat-de-vo-chong-them-lua" TargetMode="External"/><Relationship Id="rId381" Type="http://schemas.openxmlformats.org/officeDocument/2006/relationships/hyperlink" Target="https://www.marry.vn/blog/honeymoon-la-gi" TargetMode="External"/><Relationship Id="rId380" Type="http://schemas.openxmlformats.org/officeDocument/2006/relationships/hyperlink" Target="https://www.marry.vn/blog/tuong-ban-tay-phu-nu-giau-co-may-man-bup-mang-mem-mai-nhu-bong" TargetMode="External"/><Relationship Id="rId139" Type="http://schemas.openxmlformats.org/officeDocument/2006/relationships/hyperlink" Target="https://mimosawedding.net/san-khau-dam-cuoi/" TargetMode="External"/><Relationship Id="rId138" Type="http://schemas.openxmlformats.org/officeDocument/2006/relationships/hyperlink" Target="https://mimosawedding.net/nam-mo-thay-minh-dam-cuoi/" TargetMode="External"/><Relationship Id="rId137" Type="http://schemas.openxmlformats.org/officeDocument/2006/relationships/hyperlink" Target="https://mimosawedding.net/loi-cam-on-sau-dam-cuoi/" TargetMode="External"/><Relationship Id="rId379" Type="http://schemas.openxmlformats.org/officeDocument/2006/relationships/hyperlink" Target="https://www.marry.vn/blog/xem-ngay-cuoi-tot-nam-dinh-dau-2017" TargetMode="External"/><Relationship Id="rId1080" Type="http://schemas.openxmlformats.org/officeDocument/2006/relationships/hyperlink" Target="https://www.cuoihoivietnam.com/xu-huong-cuoi/danh-sach-nha-hang-tiec-cuoi-o-quan-5" TargetMode="External"/><Relationship Id="rId1081" Type="http://schemas.openxmlformats.org/officeDocument/2006/relationships/hyperlink" Target="https://www.cuoihoivietnam.com/xu-huong-cuoi/mau-trang-tri-xe-hoa-co-dau" TargetMode="External"/><Relationship Id="rId1082" Type="http://schemas.openxmlformats.org/officeDocument/2006/relationships/hyperlink" Target="https://www.cuoihoivietnam.com/xu-huong-cuoi/nha-hang-tiec-cuoi-tram-anh" TargetMode="External"/><Relationship Id="rId1083" Type="http://schemas.openxmlformats.org/officeDocument/2006/relationships/hyperlink" Target="https://www.cuoihoivietnam.com/xu-huong-cuoi/anh-cuoi-dep-phim-truong-en-dee-garden" TargetMode="External"/><Relationship Id="rId132" Type="http://schemas.openxmlformats.org/officeDocument/2006/relationships/hyperlink" Target="https://mimosawedding.net/vay-cuoi-dep/" TargetMode="External"/><Relationship Id="rId374" Type="http://schemas.openxmlformats.org/officeDocument/2006/relationships/hyperlink" Target="https://www.marry.vn/blog/top-13-phim-18-han-quoc-tao-bao-nhat-de-vo-chong-them-lua" TargetMode="External"/><Relationship Id="rId1084" Type="http://schemas.openxmlformats.org/officeDocument/2006/relationships/hyperlink" Target="https://www.cuoihoivietnam.com/xu-huong-cuoi/phong-tuc-cuoi-hoi-co-truyen-cua-nguoi-viet" TargetMode="External"/><Relationship Id="rId131" Type="http://schemas.openxmlformats.org/officeDocument/2006/relationships/hyperlink" Target="https://mimosawedding.net/tu-hoc-chup-anh-bang-dien-thoai/" TargetMode="External"/><Relationship Id="rId373" Type="http://schemas.openxmlformats.org/officeDocument/2006/relationships/hyperlink" Target="https://www.marry.vn/blog/top-13-phim-18-han-quoc-tao-bao-nhat-de-vo-chong-them-lua" TargetMode="External"/><Relationship Id="rId1085" Type="http://schemas.openxmlformats.org/officeDocument/2006/relationships/hyperlink" Target="https://www.cuoihoivietnam.com/xu-huong-cuoi/chup-anh-cuoi-phim-truong-2016-phim-truong-dong-nam" TargetMode="External"/><Relationship Id="rId130" Type="http://schemas.openxmlformats.org/officeDocument/2006/relationships/hyperlink" Target="https://mimosawedding.net/gia-chup-anh-cuoi-de-cong/" TargetMode="External"/><Relationship Id="rId372" Type="http://schemas.openxmlformats.org/officeDocument/2006/relationships/hyperlink" Target="https://www.marry.vn/blog/viet-cho-nhung-cap-doi-khac-tuoi" TargetMode="External"/><Relationship Id="rId1086" Type="http://schemas.openxmlformats.org/officeDocument/2006/relationships/hyperlink" Target="https://www.cuoihoivietnam.com/xu-huong-cuoi/thuc-don-nha-hang-tiec-cuoi-nam-bo-au-co" TargetMode="External"/><Relationship Id="rId371" Type="http://schemas.openxmlformats.org/officeDocument/2006/relationships/hyperlink" Target="https://www.marry.vn/blog/top-13-phim-18-han-quoc-tao-bao-nhat-de-vo-chong-them-lua" TargetMode="External"/><Relationship Id="rId1087" Type="http://schemas.openxmlformats.org/officeDocument/2006/relationships/hyperlink" Target="https://www.cuoihoivietnam.com/xu-huong-cuoi/thuc-don-nha-hang-tiec-cuoi-queen-plaza" TargetMode="External"/><Relationship Id="rId136" Type="http://schemas.openxmlformats.org/officeDocument/2006/relationships/hyperlink" Target="https://mimosawedding.net/san-khau-dam-cuoi/" TargetMode="External"/><Relationship Id="rId378" Type="http://schemas.openxmlformats.org/officeDocument/2006/relationships/hyperlink" Target="https://www.marry.vn/blog/top-13-phim-18-han-quoc-tao-bao-nhat-de-vo-chong-them-lua" TargetMode="External"/><Relationship Id="rId1088" Type="http://schemas.openxmlformats.org/officeDocument/2006/relationships/hyperlink" Target="https://www.cuoihoivietnam.com/xu-huong-cuoi/nha-hang-tiec-cuoi-seventh-palace-thu-duc" TargetMode="External"/><Relationship Id="rId135" Type="http://schemas.openxmlformats.org/officeDocument/2006/relationships/hyperlink" Target="https://mimosawedding.net/cach-lam-cong-hoa-cuoi-don-gian/" TargetMode="External"/><Relationship Id="rId377" Type="http://schemas.openxmlformats.org/officeDocument/2006/relationships/hyperlink" Target="https://www.marry.vn/blog/top-13-phim-18-han-quoc-tao-bao-nhat-de-vo-chong-them-lua" TargetMode="External"/><Relationship Id="rId1089" Type="http://schemas.openxmlformats.org/officeDocument/2006/relationships/hyperlink" Target="https://www.cuoihoivietnam.com/xu-huong-cuoi/vest-chu-re-kieu-han-quoc" TargetMode="External"/><Relationship Id="rId134" Type="http://schemas.openxmlformats.org/officeDocument/2006/relationships/hyperlink" Target="https://mimosawedding.net/bai-phat-bieu-trong-le-ruoc-dau/" TargetMode="External"/><Relationship Id="rId376" Type="http://schemas.openxmlformats.org/officeDocument/2006/relationships/hyperlink" Target="https://www.marry.vn/blog/tong-hop-nhac-dam-cuoi" TargetMode="External"/><Relationship Id="rId133" Type="http://schemas.openxmlformats.org/officeDocument/2006/relationships/hyperlink" Target="https://mimosawedding.net/mach-ban-nhung-mau-dam-soiree-dep-ngat-ngay-cho-ngay-cuoi/" TargetMode="External"/><Relationship Id="rId375" Type="http://schemas.openxmlformats.org/officeDocument/2006/relationships/hyperlink" Target="https://www.marry.vn/blog/top-13-phim-18-han-quoc-tao-bao-nhat-de-vo-chong-them-lua" TargetMode="External"/><Relationship Id="rId172" Type="http://schemas.openxmlformats.org/officeDocument/2006/relationships/hyperlink" Target="https://mimosawedding.net/tuoi-kim-lau/" TargetMode="External"/><Relationship Id="rId171" Type="http://schemas.openxmlformats.org/officeDocument/2006/relationships/hyperlink" Target="https://mimosawedding.net/97-hop-tuoi-nao/" TargetMode="External"/><Relationship Id="rId170" Type="http://schemas.openxmlformats.org/officeDocument/2006/relationships/hyperlink" Target="https://mimosawedding.net/1998-hop-tuoi-nao/" TargetMode="External"/><Relationship Id="rId165" Type="http://schemas.openxmlformats.org/officeDocument/2006/relationships/hyperlink" Target="https://mimosawedding.net/vay-dam-du-tiec-cuoi/" TargetMode="External"/><Relationship Id="rId164" Type="http://schemas.openxmlformats.org/officeDocument/2006/relationships/hyperlink" Target="https://mimosawedding.net/thu-tuc-le-cuoi/" TargetMode="External"/><Relationship Id="rId163" Type="http://schemas.openxmlformats.org/officeDocument/2006/relationships/hyperlink" Target="https://mimosawedding.net/lightroom-la-gi/" TargetMode="External"/><Relationship Id="rId162" Type="http://schemas.openxmlformats.org/officeDocument/2006/relationships/hyperlink" Target="https://mimosawedding.net/cach-lam-vong-hoa-doi-dau/" TargetMode="External"/><Relationship Id="rId169" Type="http://schemas.openxmlformats.org/officeDocument/2006/relationships/hyperlink" Target="https://mimosawedding.net/1999-hop-voi-tuoi-nao/" TargetMode="External"/><Relationship Id="rId168" Type="http://schemas.openxmlformats.org/officeDocument/2006/relationships/hyperlink" Target="https://mimosawedding.net/loi-chuc-mung-dam-cuoi/" TargetMode="External"/><Relationship Id="rId167" Type="http://schemas.openxmlformats.org/officeDocument/2006/relationships/hyperlink" Target="https://mimosawedding.net/mam-qua-ngay-cuoi/" TargetMode="External"/><Relationship Id="rId166" Type="http://schemas.openxmlformats.org/officeDocument/2006/relationships/hyperlink" Target="https://mimosawedding.net/album-anh-cuoi-dep-tai-tam-dao/" TargetMode="External"/><Relationship Id="rId161" Type="http://schemas.openxmlformats.org/officeDocument/2006/relationships/hyperlink" Target="https://mimosawedding.net/thuc-don-dam-cuoi/" TargetMode="External"/><Relationship Id="rId160" Type="http://schemas.openxmlformats.org/officeDocument/2006/relationships/hyperlink" Target="https://mimosawedding.net/nam-1996-hop-tuoi-nao/" TargetMode="External"/><Relationship Id="rId159" Type="http://schemas.openxmlformats.org/officeDocument/2006/relationships/hyperlink" Target="https://mimosawedding.net/cach-su-dung-may-anh-co-canon-chuan-nhat/" TargetMode="External"/><Relationship Id="rId154" Type="http://schemas.openxmlformats.org/officeDocument/2006/relationships/hyperlink" Target="https://mimosawedding.net/cach-dan-chu-dam-cuoi-tren-tuong/" TargetMode="External"/><Relationship Id="rId396" Type="http://schemas.openxmlformats.org/officeDocument/2006/relationships/hyperlink" Target="https://www.marry.vn/blog/thu-tuc-le-xin-dau-tu-a-den-z" TargetMode="External"/><Relationship Id="rId153" Type="http://schemas.openxmlformats.org/officeDocument/2006/relationships/hyperlink" Target="https://mimosawedding.net/kich-thuoc-thiep-cuoi/" TargetMode="External"/><Relationship Id="rId395" Type="http://schemas.openxmlformats.org/officeDocument/2006/relationships/hyperlink" Target="https://www.marry.vn/blog/trang-tri-dam-hoi" TargetMode="External"/><Relationship Id="rId152" Type="http://schemas.openxmlformats.org/officeDocument/2006/relationships/hyperlink" Target="https://mimosawedding.net/goi-anh-cuoi-uu-dai/" TargetMode="External"/><Relationship Id="rId394" Type="http://schemas.openxmlformats.org/officeDocument/2006/relationships/hyperlink" Target="https://www.marry.vn/blog/kinh-nghiem-chon-mua-nhan-cuoi" TargetMode="External"/><Relationship Id="rId151" Type="http://schemas.openxmlformats.org/officeDocument/2006/relationships/hyperlink" Target="https://mimosawedding.net/phim-truong-ray-concept-phim-truong-mini-dep-nhat-ha-noi/" TargetMode="External"/><Relationship Id="rId393" Type="http://schemas.openxmlformats.org/officeDocument/2006/relationships/hyperlink" Target="https://www.marry.vn/blog/thong-tin-thiep-cuoi-can-nhung-gi" TargetMode="External"/><Relationship Id="rId158" Type="http://schemas.openxmlformats.org/officeDocument/2006/relationships/hyperlink" Target="https://mimosawedding.net/cach-viet-thiep-cuoi/" TargetMode="External"/><Relationship Id="rId157" Type="http://schemas.openxmlformats.org/officeDocument/2006/relationships/hyperlink" Target="https://mimosawedding.net/nhung-cau-noi-ve-tinh-yeu-don-phuong/" TargetMode="External"/><Relationship Id="rId399" Type="http://schemas.openxmlformats.org/officeDocument/2006/relationships/hyperlink" Target="https://www.marry.vn/nha-cung-cap/trung-tam-hoi-nghi-amp-tiec-cuoi-le-jardin" TargetMode="External"/><Relationship Id="rId156" Type="http://schemas.openxmlformats.org/officeDocument/2006/relationships/hyperlink" Target="https://mimosawedding.net/loi-cam-on-sau-dam-cuoi/" TargetMode="External"/><Relationship Id="rId398" Type="http://schemas.openxmlformats.org/officeDocument/2006/relationships/hyperlink" Target="https://www.marry.vn/blog/top-13-phim-18-han-quoc-tao-bao-nhat-de-vo-chong-them-lua" TargetMode="External"/><Relationship Id="rId155" Type="http://schemas.openxmlformats.org/officeDocument/2006/relationships/hyperlink" Target="https://mimosawedding.net/thuc-don-dam-cuoi/" TargetMode="External"/><Relationship Id="rId397" Type="http://schemas.openxmlformats.org/officeDocument/2006/relationships/hyperlink" Target="https://www.marry.vn/blog/goi-y-cach-quan-he-cho-dem-tan-hon-vien-man" TargetMode="External"/><Relationship Id="rId808" Type="http://schemas.openxmlformats.org/officeDocument/2006/relationships/hyperlink" Target="https://happywedding.vn/tp-ho-chi-minh/tiec-cuoi/loanle-place-8844.html" TargetMode="External"/><Relationship Id="rId807" Type="http://schemas.openxmlformats.org/officeDocument/2006/relationships/hyperlink" Target="https://happywedding.vn/tp-ho-chi-minh/tiec-cuoi/nha-hang-trung-tam-tiec-cuoi-dai-duong-8899.html" TargetMode="External"/><Relationship Id="rId806" Type="http://schemas.openxmlformats.org/officeDocument/2006/relationships/hyperlink" Target="https://happywedding.vn/tinh-khac/tiec-cuoi/trung-tam-hoi-nghi-tiec-cuoi-rosa-palace-11178.html" TargetMode="External"/><Relationship Id="rId805" Type="http://schemas.openxmlformats.org/officeDocument/2006/relationships/hyperlink" Target="https://happywedding.vn/tp-ho-chi-minh/tiec-cuoi/nha-hang-tiec-cuoi-ngoc-tram-8918.html" TargetMode="External"/><Relationship Id="rId809" Type="http://schemas.openxmlformats.org/officeDocument/2006/relationships/hyperlink" Target="https://happywedding.vn/theo-quan/nha-hang-tiec-cuoi-1-quan-12-104.html" TargetMode="External"/><Relationship Id="rId800" Type="http://schemas.openxmlformats.org/officeDocument/2006/relationships/hyperlink" Target="https://happywedding.vn/ha-noi/chup-anh-cuoi/ao-cuoi-lam-phong-10576.html" TargetMode="External"/><Relationship Id="rId804" Type="http://schemas.openxmlformats.org/officeDocument/2006/relationships/hyperlink" Target="https://happywedding.vn/tp-ho-chi-minh/tiec-cuoi/trung-tam-hoi-nghi-tiec-cuoi-272-8882.html" TargetMode="External"/><Relationship Id="rId803" Type="http://schemas.openxmlformats.org/officeDocument/2006/relationships/hyperlink" Target="https://happywedding.vn/tp-ho-chi-minh/tiec-cuoi/the-adora-8953.html" TargetMode="External"/><Relationship Id="rId802" Type="http://schemas.openxmlformats.org/officeDocument/2006/relationships/hyperlink" Target="https://happywedding.vn/tin-tuc/dam-cuoi/top-10-nhung-dia-chi-trang-diem-co-dau-dep-tai-tp-ho-chi-minh-24363.html" TargetMode="External"/><Relationship Id="rId801" Type="http://schemas.openxmlformats.org/officeDocument/2006/relationships/hyperlink" Target="https://happywedding.vn/ha-noi/tiec-cuoi/nha-hang-sao-mai-10457.html" TargetMode="External"/><Relationship Id="rId40" Type="http://schemas.openxmlformats.org/officeDocument/2006/relationships/hyperlink" Target="https://mimosawedding.net/kich-thuoc-thiep-cuoi/" TargetMode="External"/><Relationship Id="rId42" Type="http://schemas.openxmlformats.org/officeDocument/2006/relationships/hyperlink" Target="https://mimosawedding.net/bai-phat-bieu-trong-le-an-hoi/" TargetMode="External"/><Relationship Id="rId41" Type="http://schemas.openxmlformats.org/officeDocument/2006/relationships/hyperlink" Target="https://mimosawedding.net/bai-phat-bieu-trong-le-ruoc-dau/" TargetMode="External"/><Relationship Id="rId44" Type="http://schemas.openxmlformats.org/officeDocument/2006/relationships/hyperlink" Target="https://mimosawedding.net/phat-bieu-dam-cuoi-nha-hang/" TargetMode="External"/><Relationship Id="rId43" Type="http://schemas.openxmlformats.org/officeDocument/2006/relationships/hyperlink" Target="https://mimosawedding.net/be-trap-la-gi/" TargetMode="External"/><Relationship Id="rId46" Type="http://schemas.openxmlformats.org/officeDocument/2006/relationships/hyperlink" Target="https://mimosawedding.net/bai-phat-bieu-trong-le-an-hoi/" TargetMode="External"/><Relationship Id="rId45" Type="http://schemas.openxmlformats.org/officeDocument/2006/relationships/hyperlink" Target="https://mimosawedding.net/thuc-don-dam-cuoi/" TargetMode="External"/><Relationship Id="rId509" Type="http://schemas.openxmlformats.org/officeDocument/2006/relationships/hyperlink" Target="https://www.marry.vn/blog/y-nghia-cac-ngon-tay-deo-nhan" TargetMode="External"/><Relationship Id="rId508" Type="http://schemas.openxmlformats.org/officeDocument/2006/relationships/hyperlink" Target="https://www.marry.vn/blog/goi-y-cach-quan-he-cho-dem-tan-hon-vien-man" TargetMode="External"/><Relationship Id="rId503" Type="http://schemas.openxmlformats.org/officeDocument/2006/relationships/hyperlink" Target="https://www.marry.vn/blog/bai-dien-van-dam-cuoi" TargetMode="External"/><Relationship Id="rId745" Type="http://schemas.openxmlformats.org/officeDocument/2006/relationships/hyperlink" Target="https://happywedding.vn/theo-quan/nha-hang-tiec-cuoi-1-quan-2-94.html" TargetMode="External"/><Relationship Id="rId987" Type="http://schemas.openxmlformats.org/officeDocument/2006/relationships/hyperlink" Target="https://www.cuoihoivietnam.com/xu-huong-cuoi/trung-tam-hoi-nghi-tiec-cuoi-the-adora-center-hoang-van-thu" TargetMode="External"/><Relationship Id="rId502" Type="http://schemas.openxmlformats.org/officeDocument/2006/relationships/hyperlink" Target="https://www.marry.vn/blog/tim-hieu-nam-sinh-1997-hop-voi-tuoi-nao-nhat" TargetMode="External"/><Relationship Id="rId744" Type="http://schemas.openxmlformats.org/officeDocument/2006/relationships/hyperlink" Target="https://happywedding.vn/ha-noi/chup-anh-cuoi/ao-cuoi-thanh-nga-10759.html" TargetMode="External"/><Relationship Id="rId986" Type="http://schemas.openxmlformats.org/officeDocument/2006/relationships/hyperlink" Target="https://www.cuoihoivietnam.com/xu-huong-cuoi/phong-tuc-cuoi-hoi-mien-tay-nam-bo" TargetMode="External"/><Relationship Id="rId501" Type="http://schemas.openxmlformats.org/officeDocument/2006/relationships/hyperlink" Target="https://blog.marry.vn/cau-hoi/le-nhom-ho-la-gi" TargetMode="External"/><Relationship Id="rId743" Type="http://schemas.openxmlformats.org/officeDocument/2006/relationships/hyperlink" Target="https://happywedding.vn/ha-noi/chup-anh-cuoi/palatino-studio-11167.html" TargetMode="External"/><Relationship Id="rId985" Type="http://schemas.openxmlformats.org/officeDocument/2006/relationships/hyperlink" Target="https://www.cuoihoivietnam.com/xu-huong-cuoi/thuc-don-tiec-cuoi-nha-hang-ai-hue" TargetMode="External"/><Relationship Id="rId500" Type="http://schemas.openxmlformats.org/officeDocument/2006/relationships/hyperlink" Target="https://www.marry.vn/blog/xem-ngay-cuoi-tot-nam-dinh-dau-2017" TargetMode="External"/><Relationship Id="rId742" Type="http://schemas.openxmlformats.org/officeDocument/2006/relationships/hyperlink" Target="https://happywedding.vn/tp-ho-chi-minh/tiec-cuoi/nha-hang-tiec-cuoi-grand-palace-8964.html" TargetMode="External"/><Relationship Id="rId984" Type="http://schemas.openxmlformats.org/officeDocument/2006/relationships/hyperlink" Target="https://www.cuoihoivietnam.com/xu-huong-cuoi/thuc-don-nha-hang-tiec-cuoi-le-jardin" TargetMode="External"/><Relationship Id="rId507" Type="http://schemas.openxmlformats.org/officeDocument/2006/relationships/hyperlink" Target="https://www.marry.vn/nha-cung-cap/saphire-wedding-event" TargetMode="External"/><Relationship Id="rId749" Type="http://schemas.openxmlformats.org/officeDocument/2006/relationships/hyperlink" Target="https://happywedding.vn/tp-ho-chi-minh/tiec-cuoi/nha-hang-bat-dat-9039.html" TargetMode="External"/><Relationship Id="rId506" Type="http://schemas.openxmlformats.org/officeDocument/2006/relationships/hyperlink" Target="https://www.marry.vn/blog/chuan-bi-le-an-hoi-theo-phong-tuc-mien-nam" TargetMode="External"/><Relationship Id="rId748" Type="http://schemas.openxmlformats.org/officeDocument/2006/relationships/hyperlink" Target="https://happywedding.vn/tin-tuc/tin-khuyen-mai/top-10-nha-hang-dat-tiec-thoi-noi-dep-tai-thanh-pho-ho-chi-minh-24334.html" TargetMode="External"/><Relationship Id="rId505" Type="http://schemas.openxmlformats.org/officeDocument/2006/relationships/hyperlink" Target="https://www.marry.vn/blog/xem-ngay-cuoi-nam-2015" TargetMode="External"/><Relationship Id="rId747" Type="http://schemas.openxmlformats.org/officeDocument/2006/relationships/hyperlink" Target="https://happywedding.vn/tp-ho-chi-minh/hoa-cuoi/elle-flora-10050.html" TargetMode="External"/><Relationship Id="rId989" Type="http://schemas.openxmlformats.org/officeDocument/2006/relationships/hyperlink" Target="https://www.cuoihoivietnam.com/xu-huong-cuoi/top-5-kieu-toc-tet-co-dau-xem-la-me-2016" TargetMode="External"/><Relationship Id="rId504" Type="http://schemas.openxmlformats.org/officeDocument/2006/relationships/hyperlink" Target="https://www.marry.vn/blog/xu-huong-vay-cuoi-2017-kin-dao-nhung-day-goi-cam" TargetMode="External"/><Relationship Id="rId746" Type="http://schemas.openxmlformats.org/officeDocument/2006/relationships/hyperlink" Target="https://happywedding.vn/tp-ho-chi-minh/tiec-cuoi/nha-hang-hoa-vien-phong-lan-9059.html" TargetMode="External"/><Relationship Id="rId988" Type="http://schemas.openxmlformats.org/officeDocument/2006/relationships/hyperlink" Target="https://www.cuoihoivietnam.com/aocuoitoanthanh/hinh-anh/studio-chup-anh-cuoi-dep-o-binh-duong-toan-thanh-bridal" TargetMode="External"/><Relationship Id="rId48" Type="http://schemas.openxmlformats.org/officeDocument/2006/relationships/hyperlink" Target="https://mimosawedding.net/nam-1996-hop-tuoi-nao/" TargetMode="External"/><Relationship Id="rId47" Type="http://schemas.openxmlformats.org/officeDocument/2006/relationships/hyperlink" Target="https://mimosawedding.net/tuoi-giap-tuat-lay-chong-nam-nao/" TargetMode="External"/><Relationship Id="rId49" Type="http://schemas.openxmlformats.org/officeDocument/2006/relationships/hyperlink" Target="https://mimosawedding.net/phan-mem-chup-anh-ngoai-canh/" TargetMode="External"/><Relationship Id="rId741" Type="http://schemas.openxmlformats.org/officeDocument/2006/relationships/hyperlink" Target="https://happywedding.vn/tp-ho-chi-minh/tags/nha-hang-tiec-cuoi-cao-cap-sang-trong-1.html" TargetMode="External"/><Relationship Id="rId983" Type="http://schemas.openxmlformats.org/officeDocument/2006/relationships/hyperlink" Target="https://www.cuoihoivietnam.com/xu-huong-cuoi/nha-hang-tiec-cuoi-honeymoon" TargetMode="External"/><Relationship Id="rId740" Type="http://schemas.openxmlformats.org/officeDocument/2006/relationships/hyperlink" Target="https://happywedding.vn/tp-ho-chi-minh/chup-anh-cuoi/phim-truong-white-house-9155.html" TargetMode="External"/><Relationship Id="rId982" Type="http://schemas.openxmlformats.org/officeDocument/2006/relationships/hyperlink" Target="https://www.cuoihoivietnam.com/aocuoitoanthanh/hinh-anh/studio-chup-anh-cuoi-dep-o-binh-duong-toan-thanh-bridal" TargetMode="External"/><Relationship Id="rId981" Type="http://schemas.openxmlformats.org/officeDocument/2006/relationships/hyperlink" Target="https://www.cuoihoivietnam.com/xu-huong-cuoi/dam-hoi-co-dau-mac-gi" TargetMode="External"/><Relationship Id="rId980" Type="http://schemas.openxmlformats.org/officeDocument/2006/relationships/hyperlink" Target="https://www.cuoihoivietnam.com/cuoc-song-moi/tuyen-chon-tho-vui-cho-mc-dan-chuong-trinh-dam-cuoi" TargetMode="External"/><Relationship Id="rId31" Type="http://schemas.openxmlformats.org/officeDocument/2006/relationships/hyperlink" Target="https://mimosawedding.net/phong-tuc-cuoi-hoi/" TargetMode="External"/><Relationship Id="rId30" Type="http://schemas.openxmlformats.org/officeDocument/2006/relationships/hyperlink" Target="https://mimosawedding.net/loi-chuc-ky-niem-ngay-cuoi/" TargetMode="External"/><Relationship Id="rId33" Type="http://schemas.openxmlformats.org/officeDocument/2006/relationships/hyperlink" Target="https://mimosawedding.net/nen-hoc-chup-anh-o-dau-tphcm/" TargetMode="External"/><Relationship Id="rId32" Type="http://schemas.openxmlformats.org/officeDocument/2006/relationships/hyperlink" Target="https://mimosawedding.net/bai-phat-bieu-trong-le-an-hoi/" TargetMode="External"/><Relationship Id="rId35" Type="http://schemas.openxmlformats.org/officeDocument/2006/relationships/hyperlink" Target="https://mimosawedding.net/100-y-tuong-va-concept-chup-anh-cuoi-khien-dan-tinh-ghen-ti/" TargetMode="External"/><Relationship Id="rId34" Type="http://schemas.openxmlformats.org/officeDocument/2006/relationships/hyperlink" Target="https://mimosawedding.net/le-dam-ngo/" TargetMode="External"/><Relationship Id="rId739" Type="http://schemas.openxmlformats.org/officeDocument/2006/relationships/hyperlink" Target="https://happywedding.vn/tp-ho-chi-minh/nha-cung-cap/chup-anh-cuoi-2.html" TargetMode="External"/><Relationship Id="rId734" Type="http://schemas.openxmlformats.org/officeDocument/2006/relationships/hyperlink" Target="https://happywedding.vn/tp-ho-chi-minh/tiec-cuoi/queen-plaza-ky-hoa-11235.html" TargetMode="External"/><Relationship Id="rId976" Type="http://schemas.openxmlformats.org/officeDocument/2006/relationships/hyperlink" Target="https://www.cuoihoivietnam.com/xu-huong-cuoi/ban-co-biet-trinh-tu-dam-hoi-o-mien-tay-nam-bo" TargetMode="External"/><Relationship Id="rId733" Type="http://schemas.openxmlformats.org/officeDocument/2006/relationships/hyperlink" Target="https://happywedding.vn/theo-quan/thiep-cuoi-9-quan-go-vap-107.html" TargetMode="External"/><Relationship Id="rId975" Type="http://schemas.openxmlformats.org/officeDocument/2006/relationships/hyperlink" Target="https://www.cuoihoivietnam.com/xu-huong-cuoi/top-10-bai-nhac-thanh-ca-dam-cuoi-hay-nhat-cho-le-cuoi-cong-giao" TargetMode="External"/><Relationship Id="rId732" Type="http://schemas.openxmlformats.org/officeDocument/2006/relationships/hyperlink" Target="https://happywedding.vn/tp-ho-chi-minh/tiec-cuoi/nha-hang-tiec-cuoi-sinh-doi-9078.html" TargetMode="External"/><Relationship Id="rId974" Type="http://schemas.openxmlformats.org/officeDocument/2006/relationships/hyperlink" Target="https://www.cuoihoivietnam.com/cuoihoi24h" TargetMode="External"/><Relationship Id="rId731" Type="http://schemas.openxmlformats.org/officeDocument/2006/relationships/hyperlink" Target="https://happywedding.vn/ha-noi/ao-cuoi/au-co-wedding-10757.html" TargetMode="External"/><Relationship Id="rId973" Type="http://schemas.openxmlformats.org/officeDocument/2006/relationships/hyperlink" Target="https://www.cuoihoivietnam.com/xu-huong-cuoi/nha-hang-tiec-cuoi-nam-bo-65-hoa-binh" TargetMode="External"/><Relationship Id="rId738" Type="http://schemas.openxmlformats.org/officeDocument/2006/relationships/hyperlink" Target="https://happywedding.vn/tp-ho-chi-minh/tiec-cuoi/tiec-cuoi-tigon-8853.html" TargetMode="External"/><Relationship Id="rId737" Type="http://schemas.openxmlformats.org/officeDocument/2006/relationships/hyperlink" Target="https://happywedding.vn/tp-ho-chi-minh/chup-anh-cuoi/the-vow-wedding-house-9217.html" TargetMode="External"/><Relationship Id="rId979" Type="http://schemas.openxmlformats.org/officeDocument/2006/relationships/hyperlink" Target="https://www.cuoihoivietnam.com/xu-huong-cuoi/huong-dan-cach-xep-mam-qua-ngay-cuoi-dep" TargetMode="External"/><Relationship Id="rId736" Type="http://schemas.openxmlformats.org/officeDocument/2006/relationships/hyperlink" Target="https://happywedding.vn/tp-ho-chi-minh/tiec-cuoi/queen-plaza-tan-binh-unique-wedding-cu-8919.html" TargetMode="External"/><Relationship Id="rId978" Type="http://schemas.openxmlformats.org/officeDocument/2006/relationships/hyperlink" Target="https://www.cuoihoivietnam.com/xu-huong-cuoi/4-kieu-toc-ngan-dep-cho-co-dau-mac-ao-dai" TargetMode="External"/><Relationship Id="rId735" Type="http://schemas.openxmlformats.org/officeDocument/2006/relationships/hyperlink" Target="https://happywedding.vn/theo-quan/nha-hang-tiec-cuoi-1-quan-10-102.html" TargetMode="External"/><Relationship Id="rId977" Type="http://schemas.openxmlformats.org/officeDocument/2006/relationships/hyperlink" Target="https://www.cuoihoivietnam.com/quyennguyenbridal" TargetMode="External"/><Relationship Id="rId37" Type="http://schemas.openxmlformats.org/officeDocument/2006/relationships/hyperlink" Target="https://mimosawedding.net/phim-truong-biet-thu-hoa-hong-mo-hinh-biet-thu-vuon-tho-mong/" TargetMode="External"/><Relationship Id="rId36" Type="http://schemas.openxmlformats.org/officeDocument/2006/relationships/hyperlink" Target="https://mimosawedding.net/pre-wedding-la-gi/" TargetMode="External"/><Relationship Id="rId39" Type="http://schemas.openxmlformats.org/officeDocument/2006/relationships/hyperlink" Target="https://mimosawedding.net/tuoi-giap-tuat-lay-chong-nam-nao/" TargetMode="External"/><Relationship Id="rId38" Type="http://schemas.openxmlformats.org/officeDocument/2006/relationships/hyperlink" Target="https://mimosawedding.net/trinh-tu-dam-hoi/" TargetMode="External"/><Relationship Id="rId730" Type="http://schemas.openxmlformats.org/officeDocument/2006/relationships/hyperlink" Target="https://happywedding.vn/tp-ho-chi-minh/chup-anh-cuoi/nguyen-quan-pro-studio-9575.html" TargetMode="External"/><Relationship Id="rId972" Type="http://schemas.openxmlformats.org/officeDocument/2006/relationships/hyperlink" Target="https://www.cuoihoivietnam.com/xu-huong-cuoi/nghi-thuc-le-an-hoi-gom-nhung-gi" TargetMode="External"/><Relationship Id="rId971" Type="http://schemas.openxmlformats.org/officeDocument/2006/relationships/hyperlink" Target="https://www.cuoihoivietnam.com/xu-huong-cuoi/top-10-bai-nhac-thanh-ca-dam-cuoi-hay-nhat-cho-le-cuoi-cong-giao" TargetMode="External"/><Relationship Id="rId970" Type="http://schemas.openxmlformats.org/officeDocument/2006/relationships/hyperlink" Target="https://www.cuoihoivietnam.com/cong-dong/bo-anh-cuoi-khoa-than-tao-bao-cua-cap-doi-trung-quoc" TargetMode="External"/><Relationship Id="rId1114" Type="http://schemas.openxmlformats.org/officeDocument/2006/relationships/hyperlink" Target="https://www.cuoihoivietnam.com/xu-huong-cuoi/lam-toc-dep-cho-co-dau-mat-tron" TargetMode="External"/><Relationship Id="rId1115" Type="http://schemas.openxmlformats.org/officeDocument/2006/relationships/hyperlink" Target="https://www.cuoihoivietnam.com/xu-huong-cuoi/nha-hang-tiec-cuoi-western-palace" TargetMode="External"/><Relationship Id="rId20" Type="http://schemas.openxmlformats.org/officeDocument/2006/relationships/hyperlink" Target="https://mimosawedding.net/trinh-tu-dam-hoi/" TargetMode="External"/><Relationship Id="rId1116" Type="http://schemas.openxmlformats.org/officeDocument/2006/relationships/hyperlink" Target="https://www.cuoihoivietnam.com/xu-huong-cuoi/thuc-don-nha-hang-tiec-cuoi-queen-plaza" TargetMode="External"/><Relationship Id="rId1117" Type="http://schemas.openxmlformats.org/officeDocument/2006/relationships/hyperlink" Target="https://www.cuoihoivietnam.com/xu-huong-cuoi/nha-hang-tiec-cuoi-royal-palace-quan-12" TargetMode="External"/><Relationship Id="rId22" Type="http://schemas.openxmlformats.org/officeDocument/2006/relationships/hyperlink" Target="https://mimosawedding.net/thiep-cuoi-gia-re/" TargetMode="External"/><Relationship Id="rId1118" Type="http://schemas.openxmlformats.org/officeDocument/2006/relationships/hyperlink" Target="https://www.cuoihoivietnam.com/xu-huong-cuoi/6-kieu-toc-co-dau-dep-cho-mua-cuoi-2019-2020" TargetMode="External"/><Relationship Id="rId21" Type="http://schemas.openxmlformats.org/officeDocument/2006/relationships/hyperlink" Target="https://mimosawedding.net/mam-qua-ngay-cuoi/" TargetMode="External"/><Relationship Id="rId1119" Type="http://schemas.openxmlformats.org/officeDocument/2006/relationships/hyperlink" Target="https://www.cuoihoivietnam.com/tranhkyten/hinh-anh/tranh-ky-ten-3d-1" TargetMode="External"/><Relationship Id="rId24" Type="http://schemas.openxmlformats.org/officeDocument/2006/relationships/hyperlink" Target="https://mimosawedding.net/chup-anh-cuoi-phong-cach-han-quoc/" TargetMode="External"/><Relationship Id="rId23" Type="http://schemas.openxmlformats.org/officeDocument/2006/relationships/hyperlink" Target="https://mimosawedding.net/goi-anh-cuoi-uu-dai/" TargetMode="External"/><Relationship Id="rId525" Type="http://schemas.openxmlformats.org/officeDocument/2006/relationships/hyperlink" Target="https://www.marry.vn/blog/y-nghia-cac-ngon-tay-deo-nhan" TargetMode="External"/><Relationship Id="rId767" Type="http://schemas.openxmlformats.org/officeDocument/2006/relationships/hyperlink" Target="https://happywedding.vn/lap-ke-hoach-cuoi/huong-dan-chon-nhan-cuoi-dep-5.html" TargetMode="External"/><Relationship Id="rId524" Type="http://schemas.openxmlformats.org/officeDocument/2006/relationships/hyperlink" Target="https://blog.marry.vn/cau-hoi/le-nhom-ho-la-gi" TargetMode="External"/><Relationship Id="rId766" Type="http://schemas.openxmlformats.org/officeDocument/2006/relationships/hyperlink" Target="https://happywedding.vn/theo-quan/nha-hang-tiec-cuoi-1-quan-5-97.html" TargetMode="External"/><Relationship Id="rId523" Type="http://schemas.openxmlformats.org/officeDocument/2006/relationships/hyperlink" Target="https://www.marry.vn/blog/dem-tan-hon-ngot-ngao" TargetMode="External"/><Relationship Id="rId765" Type="http://schemas.openxmlformats.org/officeDocument/2006/relationships/hyperlink" Target="https://happywedding.vn/ha-noi/chup-anh-cuoi/ao-cuoi-thanh-nga-10759.html" TargetMode="External"/><Relationship Id="rId522" Type="http://schemas.openxmlformats.org/officeDocument/2006/relationships/hyperlink" Target="https://www.marry.vn/nha-cung-cap/elena-wedding-studio" TargetMode="External"/><Relationship Id="rId764" Type="http://schemas.openxmlformats.org/officeDocument/2006/relationships/hyperlink" Target="https://happywedding.vn/tp-ho-chi-minh/tiec-cuoi/the-adora-8953.html" TargetMode="External"/><Relationship Id="rId529" Type="http://schemas.openxmlformats.org/officeDocument/2006/relationships/hyperlink" Target="https://www.marry.vn/nha-cung-cap/fenix-palace" TargetMode="External"/><Relationship Id="rId528" Type="http://schemas.openxmlformats.org/officeDocument/2006/relationships/hyperlink" Target="https://www.marry.vn/blog/quy-trinh-chuc-mot-dam-cuoi-o-mien-bac" TargetMode="External"/><Relationship Id="rId527" Type="http://schemas.openxmlformats.org/officeDocument/2006/relationships/hyperlink" Target="https://www.marry.vn/nha-cung-cap/vikk-studio" TargetMode="External"/><Relationship Id="rId769" Type="http://schemas.openxmlformats.org/officeDocument/2006/relationships/hyperlink" Target="https://happywedding.vn/tp-ho-chi-minh/tiec-cuoi/nha-hang-huu-nghi-2-8981.html" TargetMode="External"/><Relationship Id="rId526" Type="http://schemas.openxmlformats.org/officeDocument/2006/relationships/hyperlink" Target="https://www.marry.vn/nha-cung-cap/nana-bridal" TargetMode="External"/><Relationship Id="rId768" Type="http://schemas.openxmlformats.org/officeDocument/2006/relationships/hyperlink" Target="https://happywedding.vn/tp-ho-chi-minh/nha-cung-cap/chup-anh-cuoi-2.html" TargetMode="External"/><Relationship Id="rId26" Type="http://schemas.openxmlformats.org/officeDocument/2006/relationships/hyperlink" Target="https://mimosawedding.net/trang-tri-phong-cuoi/" TargetMode="External"/><Relationship Id="rId25" Type="http://schemas.openxmlformats.org/officeDocument/2006/relationships/hyperlink" Target="https://mimosawedding.net/studio-la-gi/" TargetMode="External"/><Relationship Id="rId28" Type="http://schemas.openxmlformats.org/officeDocument/2006/relationships/hyperlink" Target="https://mimosawedding.net/kham-pha-phim-truong-smiley-ville-noi-ra-doi-nhung-buc-hinh-long-lay-bac-nhat/" TargetMode="External"/><Relationship Id="rId27" Type="http://schemas.openxmlformats.org/officeDocument/2006/relationships/hyperlink" Target="https://mimosawedding.net/mau-bai-phat-bieu-trong-le-dam-ngo/" TargetMode="External"/><Relationship Id="rId521" Type="http://schemas.openxmlformats.org/officeDocument/2006/relationships/hyperlink" Target="https://www.marry.vn/blog/xem-ngay-cuoi-tot-nam-dinh-dau-2017" TargetMode="External"/><Relationship Id="rId763" Type="http://schemas.openxmlformats.org/officeDocument/2006/relationships/hyperlink" Target="https://happywedding.vn/ha-noi/tiec-cuoi/trung-tam-tiec-cuoi-queen-bee-10456.html" TargetMode="External"/><Relationship Id="rId1110" Type="http://schemas.openxmlformats.org/officeDocument/2006/relationships/hyperlink" Target="https://www.cuoihoivietnam.com/anh-cuoi-dep/hoa-cam-tay-nhung-chang-trai" TargetMode="External"/><Relationship Id="rId29" Type="http://schemas.openxmlformats.org/officeDocument/2006/relationships/hyperlink" Target="https://mimosawedding.net/mau-thiep-cuoi-dep/" TargetMode="External"/><Relationship Id="rId520" Type="http://schemas.openxmlformats.org/officeDocument/2006/relationships/hyperlink" Target="https://www.marry.vn/blog/bung-qua-co-bi-mat-duyen" TargetMode="External"/><Relationship Id="rId762" Type="http://schemas.openxmlformats.org/officeDocument/2006/relationships/hyperlink" Target="https://happywedding.vn/tin-tuc/lam-dep-ngay-cuoi/-chia-se-su-that-ve-kem-mu-trom-vinh-tan-7415.html" TargetMode="External"/><Relationship Id="rId1111" Type="http://schemas.openxmlformats.org/officeDocument/2006/relationships/hyperlink" Target="https://www.cuoihoivietnam.com/xu-huong-cuoi/danh-sach-nha-hang-tiec-cuoi-o-quan-5" TargetMode="External"/><Relationship Id="rId761" Type="http://schemas.openxmlformats.org/officeDocument/2006/relationships/hyperlink" Target="https://happywedding.vn/tin-tuc/dam-cuoi/top-10-nhung-dia-chi-trang-diem-co-dau-dep-tai-tp-ho-chi-minh-24363.html" TargetMode="External"/><Relationship Id="rId1112" Type="http://schemas.openxmlformats.org/officeDocument/2006/relationships/hyperlink" Target="https://www.cuoihoivietnam.com/xu-huong-cuoi/top-10-bai-nhac-thanh-ca-dam-cuoi-hay-nhat-cho-le-cuoi-cong-giao" TargetMode="External"/><Relationship Id="rId760" Type="http://schemas.openxmlformats.org/officeDocument/2006/relationships/hyperlink" Target="https://happywedding.vn/chu-de/kinh-nghiem-cuoi-hoi-2/page-1" TargetMode="External"/><Relationship Id="rId1113" Type="http://schemas.openxmlformats.org/officeDocument/2006/relationships/hyperlink" Target="https://www.cuoihoivietnam.com/xu-huong-cuoi/bang-gia-nha-hang-tiec-cuoi-metropole" TargetMode="External"/><Relationship Id="rId1103" Type="http://schemas.openxmlformats.org/officeDocument/2006/relationships/hyperlink" Target="https://www.cuoihoivietnam.com/xu-huong-cuoi/nha-hang-tiec-cuoi-nam-bo-au-co" TargetMode="External"/><Relationship Id="rId1104" Type="http://schemas.openxmlformats.org/officeDocument/2006/relationships/hyperlink" Target="https://www.cuoihoivietnam.com/xu-huong-cuoi/trung-tam-hoi-nghi-tiec-cuoi-the-adora-center-hoang-van-thu" TargetMode="External"/><Relationship Id="rId1105" Type="http://schemas.openxmlformats.org/officeDocument/2006/relationships/hyperlink" Target="https://www.cuoihoivietnam.com/cuoc-song-moi/anh-hoa-dep-cho-ngay-8-thang-3" TargetMode="External"/><Relationship Id="rId1106" Type="http://schemas.openxmlformats.org/officeDocument/2006/relationships/hyperlink" Target="https://www.cuoihoivietnam.com/xu-huong-cuoi/goi-y-qua-ra-mat-nha-ban-trai" TargetMode="External"/><Relationship Id="rId11" Type="http://schemas.openxmlformats.org/officeDocument/2006/relationships/hyperlink" Target="https://mimosawedding.net/goi-anh-cuoi-uu-dai/" TargetMode="External"/><Relationship Id="rId1107" Type="http://schemas.openxmlformats.org/officeDocument/2006/relationships/hyperlink" Target="https://www.cuoihoivietnam.com/xu-huong-cuoi/lam-toc-dep-cho-co-dau-mat-tron" TargetMode="External"/><Relationship Id="rId10" Type="http://schemas.openxmlformats.org/officeDocument/2006/relationships/hyperlink" Target="https://mimosawedding.net/studio-la-gi/" TargetMode="External"/><Relationship Id="rId1108" Type="http://schemas.openxmlformats.org/officeDocument/2006/relationships/hyperlink" Target="https://www.cuoihoivietnam.com/xu-huong-cuoi/bst-vay-cuoi-mau-hong-pastel-dep-cho-tiec-cuoi-xuan-he-2017" TargetMode="External"/><Relationship Id="rId13" Type="http://schemas.openxmlformats.org/officeDocument/2006/relationships/hyperlink" Target="https://mimosawedding.net/concept-la-gi/" TargetMode="External"/><Relationship Id="rId1109" Type="http://schemas.openxmlformats.org/officeDocument/2006/relationships/hyperlink" Target="https://www.cuoihoivietnam.com/xu-huong-cuoi/top-5-kieu-toc-tet-co-dau-xem-la-me-2016" TargetMode="External"/><Relationship Id="rId12" Type="http://schemas.openxmlformats.org/officeDocument/2006/relationships/hyperlink" Target="https://mimosawedding.net/mau-bai-phat-bieu-trong-le-dam-ngo/" TargetMode="External"/><Relationship Id="rId519" Type="http://schemas.openxmlformats.org/officeDocument/2006/relationships/hyperlink" Target="https://www.marry.vn/blog/le-dam-ngo-gom-nhung-gi-moi-dung-va-du-nghi-thuc" TargetMode="External"/><Relationship Id="rId514" Type="http://schemas.openxmlformats.org/officeDocument/2006/relationships/hyperlink" Target="https://www.marry.vn/blog/le-dam-ngo-mien-nam-va-nhung-dieu-ban-nen-biet" TargetMode="External"/><Relationship Id="rId756" Type="http://schemas.openxmlformats.org/officeDocument/2006/relationships/hyperlink" Target="https://happywedding.vn/tp-ho-chi-minh/tiec-cuoi/diamond-place-8969.html" TargetMode="External"/><Relationship Id="rId998" Type="http://schemas.openxmlformats.org/officeDocument/2006/relationships/hyperlink" Target="https://www.cuoihoivietnam.com/xu-huong-cuoi/12-mau-thiep-cuoi-dep-cho-mua-cuoi-2018" TargetMode="External"/><Relationship Id="rId513" Type="http://schemas.openxmlformats.org/officeDocument/2006/relationships/hyperlink" Target="https://www.marry.vn/blog/tim-hieu-nam-sinh-1997-hop-voi-tuoi-nao-nhat" TargetMode="External"/><Relationship Id="rId755" Type="http://schemas.openxmlformats.org/officeDocument/2006/relationships/hyperlink" Target="https://happywedding.vn/theo-quan/nha-hang-tiec-cuoi-1-quan-go-vap-107.html" TargetMode="External"/><Relationship Id="rId997" Type="http://schemas.openxmlformats.org/officeDocument/2006/relationships/hyperlink" Target="https://www.cuoihoivietnam.com/xu-huong-cuoi/trung-tam-hoi-nghi-tiec-cuoi-tdg-center" TargetMode="External"/><Relationship Id="rId512" Type="http://schemas.openxmlformats.org/officeDocument/2006/relationships/hyperlink" Target="https://www.marry.vn/blog/15-cau-chuyen-ngan-cuc-hay-va-y-nghia-ve-tinh-yeu" TargetMode="External"/><Relationship Id="rId754" Type="http://schemas.openxmlformats.org/officeDocument/2006/relationships/hyperlink" Target="https://happywedding.vn/tp-ho-chi-minh/chup-anh-cuoi/son-wedding-11234.html" TargetMode="External"/><Relationship Id="rId996" Type="http://schemas.openxmlformats.org/officeDocument/2006/relationships/hyperlink" Target="https://www.cuoihoivietnam.com/xu-huong-cuoi/5-nha-hang-tiec-cuoi-gia-re-uy-tin-tai-tp-hcm" TargetMode="External"/><Relationship Id="rId511" Type="http://schemas.openxmlformats.org/officeDocument/2006/relationships/hyperlink" Target="https://www.marry.vn/blog/cach-lam-man-doi-dau-co-dau-don-gian" TargetMode="External"/><Relationship Id="rId753" Type="http://schemas.openxmlformats.org/officeDocument/2006/relationships/hyperlink" Target="https://happywedding.vn/tin-tuc/chuan-bi-cuoi/top-10-nha-hang-tiec-cuoi-uy-tin-tai-binh-duong-23798.html" TargetMode="External"/><Relationship Id="rId995" Type="http://schemas.openxmlformats.org/officeDocument/2006/relationships/hyperlink" Target="https://www.cuoihoivietnam.com/xu-huong-cuoi/ky-niem-5-nam-ngay-cuoi-nen-lam-gi-cho-that-y-nghia" TargetMode="External"/><Relationship Id="rId518" Type="http://schemas.openxmlformats.org/officeDocument/2006/relationships/hyperlink" Target="https://www.marry.vn/blog/tho-van-hay-danh-cho-nguoi-dan-chuong-trinh-dam-cuoi" TargetMode="External"/><Relationship Id="rId517" Type="http://schemas.openxmlformats.org/officeDocument/2006/relationships/hyperlink" Target="https://www.marry.vn/blog/ao-dai-be-trap-mau-vang" TargetMode="External"/><Relationship Id="rId759" Type="http://schemas.openxmlformats.org/officeDocument/2006/relationships/hyperlink" Target="https://happywedding.vn/tp-ho-chi-minh/chup-anh-cuoi/anh-vien-ao-cuoi-mailisa-11253.html" TargetMode="External"/><Relationship Id="rId516" Type="http://schemas.openxmlformats.org/officeDocument/2006/relationships/hyperlink" Target="https://www.marry.vn/blog/quan-he-bao-nhieu-lan-trong-dem-tan-hon" TargetMode="External"/><Relationship Id="rId758" Type="http://schemas.openxmlformats.org/officeDocument/2006/relationships/hyperlink" Target="https://happywedding.vn/ha-noi/chup-anh-cuoi/ao-cuoi-lam-phong-10576.html" TargetMode="External"/><Relationship Id="rId515" Type="http://schemas.openxmlformats.org/officeDocument/2006/relationships/hyperlink" Target="https://blog.marry.vn/cau-hoi/sai-gon-top-10-phim-truong-nhon-nhip-mua-cuoi-2015" TargetMode="External"/><Relationship Id="rId757" Type="http://schemas.openxmlformats.org/officeDocument/2006/relationships/hyperlink" Target="https://happywedding.vn/tp-ho-chi-minh/tiec-cuoi/queen-plaza-tan-binh-unique-wedding-cu-8919.html" TargetMode="External"/><Relationship Id="rId999" Type="http://schemas.openxmlformats.org/officeDocument/2006/relationships/hyperlink" Target="https://www.cuoihoivietnam.com/" TargetMode="External"/><Relationship Id="rId15" Type="http://schemas.openxmlformats.org/officeDocument/2006/relationships/hyperlink" Target="https://mimosawedding.net/bai-phat-bieu-trong-le-ruoc-dau/" TargetMode="External"/><Relationship Id="rId990" Type="http://schemas.openxmlformats.org/officeDocument/2006/relationships/hyperlink" Target="https://www.cuoihoivietnam.com/xu-huong-cuoi/danh-sach-nha-hang-tiec-cuoi-o-quan-5" TargetMode="External"/><Relationship Id="rId14" Type="http://schemas.openxmlformats.org/officeDocument/2006/relationships/hyperlink" Target="https://mimosawedding.net/vay-cuoi-dep/" TargetMode="External"/><Relationship Id="rId17" Type="http://schemas.openxmlformats.org/officeDocument/2006/relationships/hyperlink" Target="https://mimosawedding.net/vay-cuoi-dep/" TargetMode="External"/><Relationship Id="rId16" Type="http://schemas.openxmlformats.org/officeDocument/2006/relationships/hyperlink" Target="https://mimosawedding.net/trinh-tu-dam-hoi/" TargetMode="External"/><Relationship Id="rId19" Type="http://schemas.openxmlformats.org/officeDocument/2006/relationships/hyperlink" Target="https://mimosawedding.net/thu-tuc-le-an-hoi/" TargetMode="External"/><Relationship Id="rId510" Type="http://schemas.openxmlformats.org/officeDocument/2006/relationships/hyperlink" Target="https://www.marry.vn/nha-cung-cap/phieu-media-wedding-photography" TargetMode="External"/><Relationship Id="rId752" Type="http://schemas.openxmlformats.org/officeDocument/2006/relationships/hyperlink" Target="https://happywedding.vn/tp-ho-chi-minh/tiec-cuoi/emi-palace-8850.html" TargetMode="External"/><Relationship Id="rId994" Type="http://schemas.openxmlformats.org/officeDocument/2006/relationships/hyperlink" Target="https://www.cuoihoivietnam.com/xu-huong-cuoi/bang-gia-thuc-don-tiec-cuoi-nha-hang-merperle-crystal-palace-quan-7" TargetMode="External"/><Relationship Id="rId18" Type="http://schemas.openxmlformats.org/officeDocument/2006/relationships/hyperlink" Target="https://mimosawedding.net/bai-phat-bieu-trong-le-ruoc-dau/" TargetMode="External"/><Relationship Id="rId751" Type="http://schemas.openxmlformats.org/officeDocument/2006/relationships/hyperlink" Target="https://happywedding.vn/tp-ho-chi-minh/tiec-cuoi/nha-hang-tiec-cuoi-nam-bo-8907.html" TargetMode="External"/><Relationship Id="rId993" Type="http://schemas.openxmlformats.org/officeDocument/2006/relationships/hyperlink" Target="https://www.cuoihoivietnam.com/xu-huong-cuoi/top-10-bai-nhac-thanh-ca-dam-cuoi-hay-nhat-cho-le-cuoi-cong-giao" TargetMode="External"/><Relationship Id="rId1100" Type="http://schemas.openxmlformats.org/officeDocument/2006/relationships/hyperlink" Target="https://www.cuoihoivietnam.com/xu-huong-cuoi/lam-toc-dep-cho-co-dau-mat-tron" TargetMode="External"/><Relationship Id="rId750" Type="http://schemas.openxmlformats.org/officeDocument/2006/relationships/hyperlink" Target="https://happywedding.vn/tp-ho-chi-minh/tiec-cuoi/nha-hang-my-canh-9075.html" TargetMode="External"/><Relationship Id="rId992" Type="http://schemas.openxmlformats.org/officeDocument/2006/relationships/hyperlink" Target="https://www.cuoihoivietnam.com/xu-huong-cuoi/trung-tam-hoi-nghi-tiec-cuoi-the-adora-center-hoang-van-thu" TargetMode="External"/><Relationship Id="rId1101" Type="http://schemas.openxmlformats.org/officeDocument/2006/relationships/hyperlink" Target="https://www.cuoihoivietnam.com/nutrangtantien" TargetMode="External"/><Relationship Id="rId991" Type="http://schemas.openxmlformats.org/officeDocument/2006/relationships/hyperlink" Target="https://www.cuoihoivietnam.com/xu-huong-cuoi/danh-sach-nha-hang-tiec-cuoi-tp-hcm" TargetMode="External"/><Relationship Id="rId1102" Type="http://schemas.openxmlformats.org/officeDocument/2006/relationships/hyperlink" Target="https://www.cuoihoivietnam.com/" TargetMode="External"/><Relationship Id="rId84" Type="http://schemas.openxmlformats.org/officeDocument/2006/relationships/hyperlink" Target="https://mimosawedding.net/tuoi-kim-lau/" TargetMode="External"/><Relationship Id="rId83" Type="http://schemas.openxmlformats.org/officeDocument/2006/relationships/hyperlink" Target="https://mimosawedding.net/cach-chup-anh-chan-dung-dep/" TargetMode="External"/><Relationship Id="rId86" Type="http://schemas.openxmlformats.org/officeDocument/2006/relationships/hyperlink" Target="https://mimosawedding.net/chup-anh-cuoi-phong-cach-han-quoc/" TargetMode="External"/><Relationship Id="rId85" Type="http://schemas.openxmlformats.org/officeDocument/2006/relationships/hyperlink" Target="https://mimosawedding.net/hoa-de-ban-cuoi/" TargetMode="External"/><Relationship Id="rId88" Type="http://schemas.openxmlformats.org/officeDocument/2006/relationships/hyperlink" Target="https://mimosawedding.net/vay-dam-du-tiec-cuoi/" TargetMode="External"/><Relationship Id="rId87" Type="http://schemas.openxmlformats.org/officeDocument/2006/relationships/hyperlink" Target="https://mimosawedding.net/chup-hinh-cuoi-ho-coc/" TargetMode="External"/><Relationship Id="rId89" Type="http://schemas.openxmlformats.org/officeDocument/2006/relationships/hyperlink" Target="https://mimosawedding.net/thuc-don-dam-cuoi/" TargetMode="External"/><Relationship Id="rId709" Type="http://schemas.openxmlformats.org/officeDocument/2006/relationships/hyperlink" Target="https://happywedding.vn/tp-ho-chi-minh/tiec-cuoi/nha-hang-tiec-cuoi-mimi-palace-8921.html" TargetMode="External"/><Relationship Id="rId708" Type="http://schemas.openxmlformats.org/officeDocument/2006/relationships/hyperlink" Target="https://happywedding.vn/tp-ho-chi-minh/ao-cuoi/ao-cuoi-le-huy-9879.html" TargetMode="External"/><Relationship Id="rId707" Type="http://schemas.openxmlformats.org/officeDocument/2006/relationships/hyperlink" Target="https://happywedding.vn/tp-ho-chi-minh/ao-cuoi/ao-cuoi-le-huy-9879.html" TargetMode="External"/><Relationship Id="rId949" Type="http://schemas.openxmlformats.org/officeDocument/2006/relationships/hyperlink" Target="https://www.cuoihoivietnam.com/xu-huong-cuoi/danh-sach-nha-hang-tiec-cuoi-tp-hcm" TargetMode="External"/><Relationship Id="rId706" Type="http://schemas.openxmlformats.org/officeDocument/2006/relationships/hyperlink" Target="https://happywedding.vn/tin-tuc/chuan-bi-cuoi/xem-ngay-cuoi-nam-2015-15279.html" TargetMode="External"/><Relationship Id="rId948" Type="http://schemas.openxmlformats.org/officeDocument/2006/relationships/hyperlink" Target="https://www.cuoihoivietnam.com/xu-huong-cuoi/nha-hang-tiec-cuoi-nam-bo-65-hoa-binh" TargetMode="External"/><Relationship Id="rId80" Type="http://schemas.openxmlformats.org/officeDocument/2006/relationships/hyperlink" Target="https://mimosawedding.net/dam-cuoi-vang-la-bao-nhieu-nam/" TargetMode="External"/><Relationship Id="rId82" Type="http://schemas.openxmlformats.org/officeDocument/2006/relationships/hyperlink" Target="https://mimosawedding.net/loi-chuc-mung-dam-cuoi/" TargetMode="External"/><Relationship Id="rId81" Type="http://schemas.openxmlformats.org/officeDocument/2006/relationships/hyperlink" Target="https://mimosawedding.net/ky-niem-ngay-cuoi-nen-lam-gi/" TargetMode="External"/><Relationship Id="rId701" Type="http://schemas.openxmlformats.org/officeDocument/2006/relationships/hyperlink" Target="https://happywedding.vn/tp-ho-chi-minh/ao-cuoi/ao-dai-cham-khanh-9904.html" TargetMode="External"/><Relationship Id="rId943" Type="http://schemas.openxmlformats.org/officeDocument/2006/relationships/hyperlink" Target="https://www.cuoihoivietnam.com/xu-huong-cuoi/thuc-don-nha-hang-tiec-cuoi-queen-plaza" TargetMode="External"/><Relationship Id="rId700" Type="http://schemas.openxmlformats.org/officeDocument/2006/relationships/hyperlink" Target="https://happywedding.vn/tin-tuc/nhan-cuoi/nhung-kinh-nghiem-chon-nhan-cuoi-dep-danh-cho-cac-co-dau-chu-re-24487.html" TargetMode="External"/><Relationship Id="rId942" Type="http://schemas.openxmlformats.org/officeDocument/2006/relationships/hyperlink" Target="https://www.cuoihoivietnam.com/themuncat" TargetMode="External"/><Relationship Id="rId941" Type="http://schemas.openxmlformats.org/officeDocument/2006/relationships/hyperlink" Target="https://www.cuoihoivietnam.com/xu-huong-cuoi/anh-cuoi-dep-phim-truong-moc-thanh-quan-7" TargetMode="External"/><Relationship Id="rId940" Type="http://schemas.openxmlformats.org/officeDocument/2006/relationships/hyperlink" Target="https://www.cuoihoivietnam.com/cuoc-song-moi/tuyen-chon-tho-vui-cho-mc-dan-chuong-trinh-dam-cuoi" TargetMode="External"/><Relationship Id="rId705" Type="http://schemas.openxmlformats.org/officeDocument/2006/relationships/hyperlink" Target="https://happywedding.vn/tp-ho-chi-minh/tags/nha-hang-tiec-cuoi-binh-dan-gia-re-2.html" TargetMode="External"/><Relationship Id="rId947" Type="http://schemas.openxmlformats.org/officeDocument/2006/relationships/hyperlink" Target="https://www.cuoihoivietnam.com/xu-huong-cuoi/save-the-date-la-gi-thiep-cuoi-save-the-date-de-lam-gi" TargetMode="External"/><Relationship Id="rId704" Type="http://schemas.openxmlformats.org/officeDocument/2006/relationships/hyperlink" Target="https://happywedding.vn/tp-ho-chi-minh/tiec-cuoi/nha-hang-tiec-cuoi-nam-bo-8907.html" TargetMode="External"/><Relationship Id="rId946" Type="http://schemas.openxmlformats.org/officeDocument/2006/relationships/hyperlink" Target="https://www.cuoihoivietnam.com/xu-huong-cuoi/top-5-kieu-toc-tet-co-dau-xem-la-me-2016" TargetMode="External"/><Relationship Id="rId703" Type="http://schemas.openxmlformats.org/officeDocument/2006/relationships/hyperlink" Target="https://happywedding.vn/tp-ho-chi-minh/chup-anh-cuoi/ao-cuoi-mai-vang-9624.html" TargetMode="External"/><Relationship Id="rId945" Type="http://schemas.openxmlformats.org/officeDocument/2006/relationships/hyperlink" Target="https://www.cuoihoivietnam.com/xu-huong-cuoi/nha-hang-tiec-cuoi-nam-bo-65-hoa-binh" TargetMode="External"/><Relationship Id="rId702" Type="http://schemas.openxmlformats.org/officeDocument/2006/relationships/hyperlink" Target="https://happywedding.vn/tp-ho-chi-minh/tiec-cuoi/queen-plaza-ky-hoa-11235.html" TargetMode="External"/><Relationship Id="rId944" Type="http://schemas.openxmlformats.org/officeDocument/2006/relationships/hyperlink" Target="https://www.cuoihoivietnam.com/xu-huong-cuoi/top-11-anh-cuoi-dep-nhat-2016" TargetMode="External"/><Relationship Id="rId73" Type="http://schemas.openxmlformats.org/officeDocument/2006/relationships/hyperlink" Target="https://mimosawedding.net/bai-phat-bieu-trong-le-ruoc-dau/" TargetMode="External"/><Relationship Id="rId72" Type="http://schemas.openxmlformats.org/officeDocument/2006/relationships/hyperlink" Target="https://mimosawedding.net/tuong-phu-the-la-gi/" TargetMode="External"/><Relationship Id="rId75" Type="http://schemas.openxmlformats.org/officeDocument/2006/relationships/hyperlink" Target="https://mimosawedding.net/vay-cuoi-dep/" TargetMode="External"/><Relationship Id="rId74" Type="http://schemas.openxmlformats.org/officeDocument/2006/relationships/hyperlink" Target="https://mimosawedding.net/ao-dai-cho-me-co-dau/" TargetMode="External"/><Relationship Id="rId77" Type="http://schemas.openxmlformats.org/officeDocument/2006/relationships/hyperlink" Target="https://mimosawedding.net/bung-qua-la-gi/" TargetMode="External"/><Relationship Id="rId76" Type="http://schemas.openxmlformats.org/officeDocument/2006/relationships/hyperlink" Target="https://mimosawedding.net/vay-cuoi-dep/" TargetMode="External"/><Relationship Id="rId79" Type="http://schemas.openxmlformats.org/officeDocument/2006/relationships/hyperlink" Target="https://mimosawedding.net/background-dam-cuoi/" TargetMode="External"/><Relationship Id="rId78" Type="http://schemas.openxmlformats.org/officeDocument/2006/relationships/hyperlink" Target="https://mimosawedding.net/goi-anh-cuoi-uu-dai/" TargetMode="External"/><Relationship Id="rId939" Type="http://schemas.openxmlformats.org/officeDocument/2006/relationships/hyperlink" Target="https://www.cuoihoivietnam.com/xu-huong-cuoi/danh-sach-nha-hang-tiec-cuoi-o-quan-6" TargetMode="External"/><Relationship Id="rId938" Type="http://schemas.openxmlformats.org/officeDocument/2006/relationships/hyperlink" Target="https://www.cuoihoivietnam.com/cuoc-song-moi/tuyen-chon-tho-vui-cho-mc-dan-chuong-trinh-dam-cuoi" TargetMode="External"/><Relationship Id="rId937" Type="http://schemas.openxmlformats.org/officeDocument/2006/relationships/hyperlink" Target="https://www.cuoihoivietnam.com/xu-huong-cuoi/thuc-don-nha-hang-tiec-cuoi-vuon-cau" TargetMode="External"/><Relationship Id="rId71" Type="http://schemas.openxmlformats.org/officeDocument/2006/relationships/hyperlink" Target="https://mimosawedding.net/thuc-don-dam-cuoi/" TargetMode="External"/><Relationship Id="rId70" Type="http://schemas.openxmlformats.org/officeDocument/2006/relationships/hyperlink" Target="https://mimosawedding.net/pre-wedding-la-gi/" TargetMode="External"/><Relationship Id="rId932" Type="http://schemas.openxmlformats.org/officeDocument/2006/relationships/hyperlink" Target="https://www.cuoihoivietnam.com/xu-huong-cuoi/ao-dai-mau-cam-dat" TargetMode="External"/><Relationship Id="rId931" Type="http://schemas.openxmlformats.org/officeDocument/2006/relationships/hyperlink" Target="https://www.cuoihoivietnam.com/xu-huong-cuoi/top-10-anh-cuoi-da-lat-dep-nhat-2016" TargetMode="External"/><Relationship Id="rId930" Type="http://schemas.openxmlformats.org/officeDocument/2006/relationships/hyperlink" Target="https://www.cuoihoivietnam.com/xu-huong-cuoi/nha-hang-tiec-cuoi-tan-cang" TargetMode="External"/><Relationship Id="rId936" Type="http://schemas.openxmlformats.org/officeDocument/2006/relationships/hyperlink" Target="https://www.cuoihoivietnam.com/xu-huong-cuoi/nha-hang-tiec-cuoi-o-quan-1-tp-hcm" TargetMode="External"/><Relationship Id="rId935" Type="http://schemas.openxmlformats.org/officeDocument/2006/relationships/hyperlink" Target="https://www.cuoihoivietnam.com/xu-huong-cuoi/nha-hang-tiec-cuoi-nam-bo-65-hoa-binh" TargetMode="External"/><Relationship Id="rId934" Type="http://schemas.openxmlformats.org/officeDocument/2006/relationships/hyperlink" Target="https://www.cuoihoivietnam.com/xu-huong-cuoi/thuc-don-nha-hang-tiec-cuoi-nam-bo-au-co" TargetMode="External"/><Relationship Id="rId933" Type="http://schemas.openxmlformats.org/officeDocument/2006/relationships/hyperlink" Target="https://www.cuoihoivietnam.com/xu-huong-cuoi/can-chuan-gi-cho-le-dam-ngo-hay-con-goi-la-dam-noi" TargetMode="External"/><Relationship Id="rId62" Type="http://schemas.openxmlformats.org/officeDocument/2006/relationships/hyperlink" Target="https://mimosawedding.net/loi-cam-on-sau-dam-cuoi/" TargetMode="External"/><Relationship Id="rId61" Type="http://schemas.openxmlformats.org/officeDocument/2006/relationships/hyperlink" Target="https://mimosawedding.net/bai-phat-bieu-trong-le-ruoc-dau/" TargetMode="External"/><Relationship Id="rId64" Type="http://schemas.openxmlformats.org/officeDocument/2006/relationships/hyperlink" Target="https://mimosawedding.net/bai-phat-bieu-trong-le-ruoc-dau/" TargetMode="External"/><Relationship Id="rId63" Type="http://schemas.openxmlformats.org/officeDocument/2006/relationships/hyperlink" Target="https://mimosawedding.net/thiep-save-the-date/" TargetMode="External"/><Relationship Id="rId66" Type="http://schemas.openxmlformats.org/officeDocument/2006/relationships/hyperlink" Target="https://mimosawedding.net/cach-viet-thiep-cuoi/" TargetMode="External"/><Relationship Id="rId65" Type="http://schemas.openxmlformats.org/officeDocument/2006/relationships/hyperlink" Target="https://mimosawedding.net/cach-chup-anh-chan-dung-dep/" TargetMode="External"/><Relationship Id="rId68" Type="http://schemas.openxmlformats.org/officeDocument/2006/relationships/hyperlink" Target="https://mimosawedding.net/phat-bieu-dam-cuoi-nha-hang/" TargetMode="External"/><Relationship Id="rId67" Type="http://schemas.openxmlformats.org/officeDocument/2006/relationships/hyperlink" Target="https://mimosawedding.net/cach-cam-hoa-hong-de-ban-ngay-cuoi/" TargetMode="External"/><Relationship Id="rId729" Type="http://schemas.openxmlformats.org/officeDocument/2006/relationships/hyperlink" Target="https://happywedding.vn/ha-noi/chup-anh-cuoi/ja-studio-10666.html" TargetMode="External"/><Relationship Id="rId728" Type="http://schemas.openxmlformats.org/officeDocument/2006/relationships/hyperlink" Target="https://happywedding.vn/tp-ho-chi-minh/honey-moon/mang-dat-phong-vinabooking-vn-10324.html" TargetMode="External"/><Relationship Id="rId60" Type="http://schemas.openxmlformats.org/officeDocument/2006/relationships/hyperlink" Target="https://mimosawedding.net/le-dam-ngo/" TargetMode="External"/><Relationship Id="rId723" Type="http://schemas.openxmlformats.org/officeDocument/2006/relationships/hyperlink" Target="https://happywedding.vn/tin-tuc/chuan-bi-cuoi/nhung-nha-hang-tiec-cuoi-uy-tin-o-thanh-pho-bien-hoa-dong-nai-23733.html" TargetMode="External"/><Relationship Id="rId965" Type="http://schemas.openxmlformats.org/officeDocument/2006/relationships/hyperlink" Target="https://www.cuoihoivietnam.com/cuoc-song-moi/tuyen-chon-tho-vui-cho-mc-dan-chuong-trinh-dam-cuoi" TargetMode="External"/><Relationship Id="rId722" Type="http://schemas.openxmlformats.org/officeDocument/2006/relationships/hyperlink" Target="https://happywedding.vn/tp-ho-chi-minh/chup-anh-cuoi/ao-cuoi-xinh-xinh-9196.html" TargetMode="External"/><Relationship Id="rId964" Type="http://schemas.openxmlformats.org/officeDocument/2006/relationships/hyperlink" Target="https://www.cuoihoivietnam.com/xu-huong-cuoi/nha-hang-tiec-cuoi-kim-thanh" TargetMode="External"/><Relationship Id="rId721" Type="http://schemas.openxmlformats.org/officeDocument/2006/relationships/hyperlink" Target="https://happywedding.vn/tin-tuc/kinh-nghiem-cuoi-hoi/xem-tu-vi-tuoi-suu-trong-nam-at-mui-2015-12824.html" TargetMode="External"/><Relationship Id="rId963" Type="http://schemas.openxmlformats.org/officeDocument/2006/relationships/hyperlink" Target="https://www.cuoihoivietnam.com/xu-huong-cuoi/danh-sach-nha-hang-tiec-cuoi-quan-10" TargetMode="External"/><Relationship Id="rId720" Type="http://schemas.openxmlformats.org/officeDocument/2006/relationships/hyperlink" Target="https://happywedding.vn/chu-de/hinh-cuoi-dep-1/page-1" TargetMode="External"/><Relationship Id="rId962" Type="http://schemas.openxmlformats.org/officeDocument/2006/relationships/hyperlink" Target="https://www.cuoihoivietnam.com/xu-huong-cuoi/top-5-kieu-toc-tet-co-dau-xem-la-me-2016" TargetMode="External"/><Relationship Id="rId727" Type="http://schemas.openxmlformats.org/officeDocument/2006/relationships/hyperlink" Target="http://vinabooking.vn" TargetMode="External"/><Relationship Id="rId969" Type="http://schemas.openxmlformats.org/officeDocument/2006/relationships/hyperlink" Target="https://www.cuoihoivietnam.com/giaycuoi/hinh-anh/giay-cuoi-co-dau-venice-princess" TargetMode="External"/><Relationship Id="rId726" Type="http://schemas.openxmlformats.org/officeDocument/2006/relationships/hyperlink" Target="https://happywedding.vn/tin-tuc/chuan-bi-cuoi/top-10-dich-vu-wedding-planner-uy-tin-tai-thanh-pho-ho-chi-minh-24348.html" TargetMode="External"/><Relationship Id="rId968" Type="http://schemas.openxmlformats.org/officeDocument/2006/relationships/hyperlink" Target="https://www.cuoihoivietnam.com/cuoihoituanngoc" TargetMode="External"/><Relationship Id="rId725" Type="http://schemas.openxmlformats.org/officeDocument/2006/relationships/hyperlink" Target="https://happywedding.vn/tp-ho-chi-minh/chup-anh-cuoi/w-studio-9694.html" TargetMode="External"/><Relationship Id="rId967" Type="http://schemas.openxmlformats.org/officeDocument/2006/relationships/hyperlink" Target="https://www.cuoihoivietnam.com/xu-huong-cuoi/maze-of-space-phim-truong-xanh-mat-nhat-sai-gon" TargetMode="External"/><Relationship Id="rId724" Type="http://schemas.openxmlformats.org/officeDocument/2006/relationships/hyperlink" Target="https://happywedding.vn/tp-ho-chi-minh/tags/nha-hang-tiec-cuoi-binh-dan-gia-re-2.html" TargetMode="External"/><Relationship Id="rId966" Type="http://schemas.openxmlformats.org/officeDocument/2006/relationships/hyperlink" Target="https://www.cuoihoivietnam.com/mymywedding/hinh-anh/gioi-thieu-ve-nha-hang-my-my-wedding-center" TargetMode="External"/><Relationship Id="rId69" Type="http://schemas.openxmlformats.org/officeDocument/2006/relationships/hyperlink" Target="https://mimosawedding.net/san-khau-dam-cuoi/" TargetMode="External"/><Relationship Id="rId961" Type="http://schemas.openxmlformats.org/officeDocument/2006/relationships/hyperlink" Target="https://www.cuoihoivietnam.com/litaphoto" TargetMode="External"/><Relationship Id="rId960" Type="http://schemas.openxmlformats.org/officeDocument/2006/relationships/hyperlink" Target="https://www.cuoihoivietnam.com/xu-huong-cuoi/bang-gia-nha-hang-tiec-cuoi-metropole" TargetMode="External"/><Relationship Id="rId51" Type="http://schemas.openxmlformats.org/officeDocument/2006/relationships/hyperlink" Target="https://mimosawedding.net/thu-tuc-cuoi-hoi-mien-trung/" TargetMode="External"/><Relationship Id="rId50" Type="http://schemas.openxmlformats.org/officeDocument/2006/relationships/hyperlink" Target="https://mimosawedding.net/cach-chup-anh-chan-dung-dep/" TargetMode="External"/><Relationship Id="rId53" Type="http://schemas.openxmlformats.org/officeDocument/2006/relationships/hyperlink" Target="https://mimosawedding.net/bai-phat-bieu-trong-le-ruoc-dau/" TargetMode="External"/><Relationship Id="rId52" Type="http://schemas.openxmlformats.org/officeDocument/2006/relationships/hyperlink" Target="https://mimosawedding.net/goi-anh-cuoi-uu-dai/" TargetMode="External"/><Relationship Id="rId55" Type="http://schemas.openxmlformats.org/officeDocument/2006/relationships/hyperlink" Target="https://mimosawedding.net/tuoi-giap-tuat-lay-chong-nam-nao/" TargetMode="External"/><Relationship Id="rId54" Type="http://schemas.openxmlformats.org/officeDocument/2006/relationships/hyperlink" Target="https://mimosawedding.net/97-hop-tuoi-nao/" TargetMode="External"/><Relationship Id="rId57" Type="http://schemas.openxmlformats.org/officeDocument/2006/relationships/hyperlink" Target="https://mimosawedding.net/vay-cuoi-dep/" TargetMode="External"/><Relationship Id="rId56" Type="http://schemas.openxmlformats.org/officeDocument/2006/relationships/hyperlink" Target="https://mimosawedding.net/tuoi-kim-lau/" TargetMode="External"/><Relationship Id="rId719" Type="http://schemas.openxmlformats.org/officeDocument/2006/relationships/hyperlink" Target="https://happywedding.vn/tp-ho-chi-minh/nhan-cuoi/tan-tien-diamond-jewelry-9920.html" TargetMode="External"/><Relationship Id="rId718" Type="http://schemas.openxmlformats.org/officeDocument/2006/relationships/hyperlink" Target="https://happywedding.vn/tp-ho-chi-minh/chup-anh-cuoi/ao-cuoi-thien-duong-11304.html" TargetMode="External"/><Relationship Id="rId717" Type="http://schemas.openxmlformats.org/officeDocument/2006/relationships/hyperlink" Target="https://happywedding.vn/chu-de/hinh-cuoi-dep-1/page-1" TargetMode="External"/><Relationship Id="rId959" Type="http://schemas.openxmlformats.org/officeDocument/2006/relationships/hyperlink" Target="https://www.cuoihoivietnam.com/xu-huong-cuoi/nha-hang-tiec-cuoi-quan-2" TargetMode="External"/><Relationship Id="rId712" Type="http://schemas.openxmlformats.org/officeDocument/2006/relationships/hyperlink" Target="https://happywedding.vn/tp-ho-chi-minh/tiec-cuoi/the-adora-dynasty-11466.html" TargetMode="External"/><Relationship Id="rId954" Type="http://schemas.openxmlformats.org/officeDocument/2006/relationships/hyperlink" Target="https://www.cuoihoivietnam.com/xu-huong-cuoi/gia-tiec-cuoi-nha-hang-luxury-palace-go-vap" TargetMode="External"/><Relationship Id="rId711" Type="http://schemas.openxmlformats.org/officeDocument/2006/relationships/hyperlink" Target="https://happywedding.vn/thong-tin-dich-vu/vanilla-house-ao-cuoi-dep-11525.html" TargetMode="External"/><Relationship Id="rId953" Type="http://schemas.openxmlformats.org/officeDocument/2006/relationships/hyperlink" Target="https://www.cuoihoivietnam.com/cuoc-song-moi/du-ban-ket-hon-hay-chua-cung-nen-doc-het-cau-chuyen-nay" TargetMode="External"/><Relationship Id="rId710" Type="http://schemas.openxmlformats.org/officeDocument/2006/relationships/hyperlink" Target="https://happywedding.vn/tp-ho-chi-minh/tiec-cuoi/thao-dien-village-lang-thao-dien-9056.html" TargetMode="External"/><Relationship Id="rId952" Type="http://schemas.openxmlformats.org/officeDocument/2006/relationships/hyperlink" Target="https://www.cuoihoivietnam.com/xu-huong-cuoi/thuc-don-nha-hang-tiec-cuoi-queen-plaza-thanh-thai" TargetMode="External"/><Relationship Id="rId951" Type="http://schemas.openxmlformats.org/officeDocument/2006/relationships/hyperlink" Target="https://www.cuoihoivietnam.com/themuncat" TargetMode="External"/><Relationship Id="rId716" Type="http://schemas.openxmlformats.org/officeDocument/2006/relationships/hyperlink" Target="https://happywedding.vn/tp-ho-chi-minh/tiec-cuoi/emi-palace-8850.html" TargetMode="External"/><Relationship Id="rId958" Type="http://schemas.openxmlformats.org/officeDocument/2006/relationships/hyperlink" Target="https://www.cuoihoivietnam.com/xu-huong-cuoi/nha-hang-tiec-cuoi-thien-hong" TargetMode="External"/><Relationship Id="rId715" Type="http://schemas.openxmlformats.org/officeDocument/2006/relationships/hyperlink" Target="https://happywedding.vn/tp-ho-chi-minh/nhan-cuoi/trang-suc-thao-kim-thanh-9933.html" TargetMode="External"/><Relationship Id="rId957" Type="http://schemas.openxmlformats.org/officeDocument/2006/relationships/hyperlink" Target="https://www.cuoihoivietnam.com/mymywedding/hinh-anh/gioi-thieu-ve-nha-hang-my-my-wedding-center" TargetMode="External"/><Relationship Id="rId714" Type="http://schemas.openxmlformats.org/officeDocument/2006/relationships/hyperlink" Target="https://happywedding.vn/tp-ho-chi-minh/tiec-cuoi/emi-palace-8850.html" TargetMode="External"/><Relationship Id="rId956" Type="http://schemas.openxmlformats.org/officeDocument/2006/relationships/hyperlink" Target="https://www.cuoihoivietnam.com/xu-huong-cuoi/vest-chu-re-kieu-han-quoc" TargetMode="External"/><Relationship Id="rId713" Type="http://schemas.openxmlformats.org/officeDocument/2006/relationships/hyperlink" Target="https://happywedding.vn/tp-ho-chi-minh/tiec-cuoi/1960-presidential-club-8943.html" TargetMode="External"/><Relationship Id="rId955" Type="http://schemas.openxmlformats.org/officeDocument/2006/relationships/hyperlink" Target="https://www.cuoihoivietnam.com/thiepcuoimoondesign/hinh-anh/thiep-cuoi-vip-moon-design" TargetMode="External"/><Relationship Id="rId59" Type="http://schemas.openxmlformats.org/officeDocument/2006/relationships/hyperlink" Target="https://mimosawedding.net/vay-dam-du-tiec-cuoi/" TargetMode="External"/><Relationship Id="rId58" Type="http://schemas.openxmlformats.org/officeDocument/2006/relationships/hyperlink" Target="https://mimosawedding.net/nam-mo-thay-minh-dam-cuoi/" TargetMode="External"/><Relationship Id="rId950" Type="http://schemas.openxmlformats.org/officeDocument/2006/relationships/hyperlink" Target="https://www.cuoihoivietnam.com/xu-huong-cuoi/dam-hoi-co-dau-mac-gi" TargetMode="External"/><Relationship Id="rId590" Type="http://schemas.openxmlformats.org/officeDocument/2006/relationships/hyperlink" Target="https://www.marry.vn/nha-cung-cap/trung-tam-hoi-nghi-tiec-cuoi-gala" TargetMode="External"/><Relationship Id="rId107" Type="http://schemas.openxmlformats.org/officeDocument/2006/relationships/hyperlink" Target="https://mimosawedding.net/thuc-don-dam-cuoi/" TargetMode="External"/><Relationship Id="rId349" Type="http://schemas.openxmlformats.org/officeDocument/2006/relationships/hyperlink" Target="https://www.marry.vn/nha-cung-cap/rin-wedding" TargetMode="External"/><Relationship Id="rId106" Type="http://schemas.openxmlformats.org/officeDocument/2006/relationships/hyperlink" Target="https://mimosawedding.net/xem-ngay-cuoi-hoi/" TargetMode="External"/><Relationship Id="rId348" Type="http://schemas.openxmlformats.org/officeDocument/2006/relationships/hyperlink" Target="https://www.marry.vn/blog/thuc-don-dam-cuoi-binh-dan" TargetMode="External"/><Relationship Id="rId105" Type="http://schemas.openxmlformats.org/officeDocument/2006/relationships/hyperlink" Target="https://mimosawedding.net/phong-tuc-cuoi-hoi/" TargetMode="External"/><Relationship Id="rId347" Type="http://schemas.openxmlformats.org/officeDocument/2006/relationships/hyperlink" Target="https://www.marry.vn/blog/bai-dien-van-dam-cuoi" TargetMode="External"/><Relationship Id="rId589" Type="http://schemas.openxmlformats.org/officeDocument/2006/relationships/hyperlink" Target="https://www.marry.vn/blog/bung-qua-nam-2" TargetMode="External"/><Relationship Id="rId104" Type="http://schemas.openxmlformats.org/officeDocument/2006/relationships/hyperlink" Target="https://mimosawedding.net/trang-tri-ban-tho-gia-tien-ngay-cuoi/" TargetMode="External"/><Relationship Id="rId346" Type="http://schemas.openxmlformats.org/officeDocument/2006/relationships/hyperlink" Target="https://www.marry.vn/blog/danh-ngon-cuoc-song-y-nghia" TargetMode="External"/><Relationship Id="rId588" Type="http://schemas.openxmlformats.org/officeDocument/2006/relationships/hyperlink" Target="https://www.marry.vn/blog/15-cau-chuyen-ngan-cuc-hay-va-y-nghia-ve-tinh-yeu" TargetMode="External"/><Relationship Id="rId109" Type="http://schemas.openxmlformats.org/officeDocument/2006/relationships/hyperlink" Target="https://mimosawedding.net/cach-viet-thiep-cuoi/" TargetMode="External"/><Relationship Id="rId1170" Type="http://schemas.openxmlformats.org/officeDocument/2006/relationships/hyperlink" Target="https://www.cuoihoivietnam.com/xu-huong-cuoi/mau-trang-tri-xe-hoa-co-dau" TargetMode="External"/><Relationship Id="rId108" Type="http://schemas.openxmlformats.org/officeDocument/2006/relationships/hyperlink" Target="https://mimosawedding.net/thiet-ke-thiep-cuoi/" TargetMode="External"/><Relationship Id="rId1171" Type="http://schemas.openxmlformats.org/officeDocument/2006/relationships/hyperlink" Target="https://www.cuoihoivietnam.com/cuoc-song-moi/tuyen-chon-tho-vui-cho-mc-dan-chuong-trinh-dam-cuoi" TargetMode="External"/><Relationship Id="rId341" Type="http://schemas.openxmlformats.org/officeDocument/2006/relationships/hyperlink" Target="https://www.marry.vn/blog/nha-trai-dam-hoi-can-ndam-hoi-can-nhung-gi-chuan-bi-tu-phia-nha-traihung-gi" TargetMode="External"/><Relationship Id="rId583" Type="http://schemas.openxmlformats.org/officeDocument/2006/relationships/hyperlink" Target="https://www.marry.vn/blog/trinh-tu-le-an-hoi-chuan-danh-cho-cac-doi-uyen-uong" TargetMode="External"/><Relationship Id="rId1172" Type="http://schemas.openxmlformats.org/officeDocument/2006/relationships/hyperlink" Target="https://www.cuoihoivietnam.com/huynguyenstudio" TargetMode="External"/><Relationship Id="rId340" Type="http://schemas.openxmlformats.org/officeDocument/2006/relationships/hyperlink" Target="https://www.marry.vn/dich-vu-cuoi/nha-hang-tiec-cuoi" TargetMode="External"/><Relationship Id="rId582" Type="http://schemas.openxmlformats.org/officeDocument/2006/relationships/hyperlink" Target="https://www.marry.vn/blog/thu-tu-bung-mam-qua-dam-hoi" TargetMode="External"/><Relationship Id="rId1173" Type="http://schemas.openxmlformats.org/officeDocument/2006/relationships/hyperlink" Target="https://www.cuoihoivietnam.com/xu-huong-cuoi/huong-dan-cach-xep-mam-qua-ngay-cuoi-dep" TargetMode="External"/><Relationship Id="rId581" Type="http://schemas.openxmlformats.org/officeDocument/2006/relationships/hyperlink" Target="https://www.marry.vn/blog/nhung-dieu-can-biet-ve-le-dinh-hon" TargetMode="External"/><Relationship Id="rId1174" Type="http://schemas.openxmlformats.org/officeDocument/2006/relationships/hyperlink" Target="https://www.cuoihoivietnam.com/xu-huong-cuoi/loi-chuc-dam-cuoi-bang-tieng-anh-nao-hay-va-y-nghia-nhat-hien-nay" TargetMode="External"/><Relationship Id="rId580" Type="http://schemas.openxmlformats.org/officeDocument/2006/relationships/hyperlink" Target="https://www.marry.vn/blog/nhung-mau-ao-cuoi-dep-nhat-nam-2017" TargetMode="External"/><Relationship Id="rId1175" Type="http://schemas.openxmlformats.org/officeDocument/2006/relationships/hyperlink" Target="https://www.cuoihoivietnam.com/xu-huong-cuoi/bang-gia-nha-hang-tiec-cuoi-metropole" TargetMode="External"/><Relationship Id="rId103" Type="http://schemas.openxmlformats.org/officeDocument/2006/relationships/hyperlink" Target="https://mimosawedding.net/1995-hop-voi-tuoi-nao/" TargetMode="External"/><Relationship Id="rId345" Type="http://schemas.openxmlformats.org/officeDocument/2006/relationships/hyperlink" Target="https://www.marry.vn/blog/tong-hop-nhac-dam-cuoi" TargetMode="External"/><Relationship Id="rId587" Type="http://schemas.openxmlformats.org/officeDocument/2006/relationships/hyperlink" Target="https://www.marry.vn/nha-cung-cap/diamond-place" TargetMode="External"/><Relationship Id="rId1176" Type="http://schemas.openxmlformats.org/officeDocument/2006/relationships/hyperlink" Target="https://www.cuoihoivietnam.com/cuoihoitrongoiquangdung" TargetMode="External"/><Relationship Id="rId102" Type="http://schemas.openxmlformats.org/officeDocument/2006/relationships/hyperlink" Target="https://mimosawedding.net/phong-tuc-cuoi-hoi/" TargetMode="External"/><Relationship Id="rId344" Type="http://schemas.openxmlformats.org/officeDocument/2006/relationships/hyperlink" Target="https://www.marry.vn/blog/xem-ngay-cuoi-dep-nam-2016" TargetMode="External"/><Relationship Id="rId586" Type="http://schemas.openxmlformats.org/officeDocument/2006/relationships/hyperlink" Target="https://www.marry.vn/nha-cung-cap/trung-tam-hoi-nghi-tiec-cuoi-forevermark" TargetMode="External"/><Relationship Id="rId1177" Type="http://schemas.openxmlformats.org/officeDocument/2006/relationships/hyperlink" Target="https://www.cuoihoivietnam.com/edena/lien-he" TargetMode="External"/><Relationship Id="rId101" Type="http://schemas.openxmlformats.org/officeDocument/2006/relationships/hyperlink" Target="https://mimosawedding.net/vay-cuoi-dep/" TargetMode="External"/><Relationship Id="rId343" Type="http://schemas.openxmlformats.org/officeDocument/2006/relationships/hyperlink" Target="https://www.marry.vn/blog/het-hon-voi-nhung-dia-chi-xem-boi-cuc-chinh-xac-tai-sai-gon" TargetMode="External"/><Relationship Id="rId585" Type="http://schemas.openxmlformats.org/officeDocument/2006/relationships/hyperlink" Target="https://www.marry.vn/blog/dac-diem-ban-tay-nguoi-co-so-giau-sang" TargetMode="External"/><Relationship Id="rId1178" Type="http://schemas.openxmlformats.org/officeDocument/2006/relationships/hyperlink" Target="https://www.cuoihoivietnam.com/xu-huong-cuoi/10-mau-ao-dai-cuoi-mau-hong-canh-sen-sang-trong-cho-co-dau" TargetMode="External"/><Relationship Id="rId100" Type="http://schemas.openxmlformats.org/officeDocument/2006/relationships/hyperlink" Target="https://mimosawedding.net/loi-cam-on-trong-dam-cuoi/" TargetMode="External"/><Relationship Id="rId342" Type="http://schemas.openxmlformats.org/officeDocument/2006/relationships/hyperlink" Target="https://www.marry.vn/blog/top-13-phim-18-han-quoc-tao-bao-nhat-de-vo-chong-them-lua" TargetMode="External"/><Relationship Id="rId584" Type="http://schemas.openxmlformats.org/officeDocument/2006/relationships/hyperlink" Target="https://www.marry.vn/blog/trang-tri-dam-hoi" TargetMode="External"/><Relationship Id="rId1179" Type="http://schemas.openxmlformats.org/officeDocument/2006/relationships/hyperlink" Target="https://www.cuoihoivietnam.com/xu-huong-cuoi/cach-lam-hoa-giay-backdrop-don-gian" TargetMode="External"/><Relationship Id="rId1169" Type="http://schemas.openxmlformats.org/officeDocument/2006/relationships/hyperlink" Target="https://www.cuoihoivietnam.com/xu-huong-cuoi/bang-gia-nha-hang-tiec-cuoi-metropole" TargetMode="External"/><Relationship Id="rId338" Type="http://schemas.openxmlformats.org/officeDocument/2006/relationships/hyperlink" Target="https://www.marry.vn/blog/co-dau-can-chuan-bi-nhung-gi-cho-ngay-cuoi-suon-se" TargetMode="External"/><Relationship Id="rId337" Type="http://schemas.openxmlformats.org/officeDocument/2006/relationships/hyperlink" Target="https://www.marry.vn/blog/kich-thuoc-thiep-cuoi-nen-chon-size-bao-nhieu" TargetMode="External"/><Relationship Id="rId579" Type="http://schemas.openxmlformats.org/officeDocument/2006/relationships/hyperlink" Target="https://www.marry.vn/blog/ban-duyen-la-gi-2" TargetMode="External"/><Relationship Id="rId336" Type="http://schemas.openxmlformats.org/officeDocument/2006/relationships/hyperlink" Target="https://www.marry.vn/blog/top-13-phim-18-han-quoc-tao-bao-nhat-de-vo-chong-them-lua" TargetMode="External"/><Relationship Id="rId578" Type="http://schemas.openxmlformats.org/officeDocument/2006/relationships/hyperlink" Target="https://www.marry.vn/blog/y-nghia-cac-ngon-tay-deo-nhan" TargetMode="External"/><Relationship Id="rId335" Type="http://schemas.openxmlformats.org/officeDocument/2006/relationships/hyperlink" Target="https://www.marry.vn/blog/15-cau-chuyen-ngan-cuc-hay-va-y-nghia-ve-tinh-yeu" TargetMode="External"/><Relationship Id="rId577" Type="http://schemas.openxmlformats.org/officeDocument/2006/relationships/hyperlink" Target="https://www.marry.vn/blog/neu-mot-ngay-bon-minh-chang-cuoi-nhau" TargetMode="External"/><Relationship Id="rId339" Type="http://schemas.openxmlformats.org/officeDocument/2006/relationships/hyperlink" Target="https://www.marry.vn/blog/thiep-cuoi-save-the-date-la-gi" TargetMode="External"/><Relationship Id="rId1160" Type="http://schemas.openxmlformats.org/officeDocument/2006/relationships/hyperlink" Target="https://www.cuoihoivietnam.com/xu-huong-cuoi/vay-cuoi-den" TargetMode="External"/><Relationship Id="rId330" Type="http://schemas.openxmlformats.org/officeDocument/2006/relationships/hyperlink" Target="https://www.marry.vn/blog/xem-ngay-cuoi-tot-nam-dinh-dau-2017" TargetMode="External"/><Relationship Id="rId572" Type="http://schemas.openxmlformats.org/officeDocument/2006/relationships/hyperlink" Target="https://www.marry.vn/blog/15-cau-chuyen-ngan-cuc-hay-va-y-nghia-ve-tinh-yeu" TargetMode="External"/><Relationship Id="rId1161" Type="http://schemas.openxmlformats.org/officeDocument/2006/relationships/hyperlink" Target="https://www.cuoihoivietnam.com/xu-huong-cuoi/10-mau-ao-cuoi-hong-ngot-ngao-cho-co-dau" TargetMode="External"/><Relationship Id="rId571" Type="http://schemas.openxmlformats.org/officeDocument/2006/relationships/hyperlink" Target="https://www.marry.vn/nha-cung-cap/khu-du-lich-tan-cang" TargetMode="External"/><Relationship Id="rId1162" Type="http://schemas.openxmlformats.org/officeDocument/2006/relationships/hyperlink" Target="https://www.cuoihoivietnam.com/xu-huong-cuoi/danh-sach-nha-hang-tiec-cuoi-quan-4" TargetMode="External"/><Relationship Id="rId570" Type="http://schemas.openxmlformats.org/officeDocument/2006/relationships/hyperlink" Target="https://www.marry.vn/nha-cung-cap/bu-studio" TargetMode="External"/><Relationship Id="rId1163" Type="http://schemas.openxmlformats.org/officeDocument/2006/relationships/hyperlink" Target="https://www.cuoihoivietnam.com/xu-huong-cuoi/top-10-bai-nhac-thanh-ca-dam-cuoi-hay-nhat-cho-le-cuoi-cong-giao" TargetMode="External"/><Relationship Id="rId1164" Type="http://schemas.openxmlformats.org/officeDocument/2006/relationships/hyperlink" Target="https://www.cuoihoivietnam.com/xu-huong-cuoi/thuc-don-nha-hang-tiec-cuoi-queen-plaza" TargetMode="External"/><Relationship Id="rId334" Type="http://schemas.openxmlformats.org/officeDocument/2006/relationships/hyperlink" Target="https://www.marry.vn/blog/nhac-nghi-le-dam-cuoi-trang-trong-day-xuc-dong" TargetMode="External"/><Relationship Id="rId576" Type="http://schemas.openxmlformats.org/officeDocument/2006/relationships/hyperlink" Target="https://www.marry.vn/blog/y-nghia-le-lai-mat-sau-dam-cuoi" TargetMode="External"/><Relationship Id="rId1165" Type="http://schemas.openxmlformats.org/officeDocument/2006/relationships/hyperlink" Target="https://www.cuoihoivietnam.com/xu-huong-cuoi/nha-hang-tiec-cuoi-nam-bo-65-hoa-binh" TargetMode="External"/><Relationship Id="rId333" Type="http://schemas.openxmlformats.org/officeDocument/2006/relationships/hyperlink" Target="https://www.marry.vn/blog/top-13-phim-18-han-quoc-tao-bao-nhat-de-vo-chong-them-lua" TargetMode="External"/><Relationship Id="rId575" Type="http://schemas.openxmlformats.org/officeDocument/2006/relationships/hyperlink" Target="https://www.marry.vn/nha-cung-cap/huong-pho" TargetMode="External"/><Relationship Id="rId1166" Type="http://schemas.openxmlformats.org/officeDocument/2006/relationships/hyperlink" Target="https://www.cuoihoivietnam.com/xu-huong-cuoi/goi-nhan-cuoi-xinh-xan" TargetMode="External"/><Relationship Id="rId332" Type="http://schemas.openxmlformats.org/officeDocument/2006/relationships/hyperlink" Target="https://www.marry.vn/blog/10-meo-khi-chon-nhan-cuoi-ew" TargetMode="External"/><Relationship Id="rId574" Type="http://schemas.openxmlformats.org/officeDocument/2006/relationships/hyperlink" Target="https://www.marry.vn/nha-cung-cap/thiep-cuoi-tc" TargetMode="External"/><Relationship Id="rId1167" Type="http://schemas.openxmlformats.org/officeDocument/2006/relationships/hyperlink" Target="https://www.cuoihoivietnam.com/xu-huong-cuoi/gia-tiec-cuoi-nha-hang-luxury-palace-go-vap" TargetMode="External"/><Relationship Id="rId331" Type="http://schemas.openxmlformats.org/officeDocument/2006/relationships/hyperlink" Target="https://www.marry.vn/blog/le-dam-ngo-mien-nam-va-nhung-dieu-ban-nen-biet" TargetMode="External"/><Relationship Id="rId573" Type="http://schemas.openxmlformats.org/officeDocument/2006/relationships/hyperlink" Target="https://www.marry.vn/blog/15-cau-chuyen-ngan-cuc-hay-va-y-nghia-ve-tinh-yeu" TargetMode="External"/><Relationship Id="rId1168" Type="http://schemas.openxmlformats.org/officeDocument/2006/relationships/hyperlink" Target="https://www.cuoihoivietnam.com/tiarastudio/hinh-anh/anh-cuoi-dep-tiara-studio" TargetMode="External"/><Relationship Id="rId370" Type="http://schemas.openxmlformats.org/officeDocument/2006/relationships/hyperlink" Target="https://www.marry.vn/nha-cung-cap/nicole-bridal" TargetMode="External"/><Relationship Id="rId129" Type="http://schemas.openxmlformats.org/officeDocument/2006/relationships/hyperlink" Target="https://mimosawedding.net/bai-phat-bieu-trong-le-ruoc-dau/" TargetMode="External"/><Relationship Id="rId128" Type="http://schemas.openxmlformats.org/officeDocument/2006/relationships/hyperlink" Target="https://mimosawedding.net/phat-bieu-dam-cuoi-nha-hang/" TargetMode="External"/><Relationship Id="rId127" Type="http://schemas.openxmlformats.org/officeDocument/2006/relationships/hyperlink" Target="https://mimosawedding.net/dia-chi-mua-vay-cuoi-dep-gia-re-tai-ha-noi/" TargetMode="External"/><Relationship Id="rId369" Type="http://schemas.openxmlformats.org/officeDocument/2006/relationships/hyperlink" Target="https://www.marry.vn/nha-cung-cap/huynh-lee" TargetMode="External"/><Relationship Id="rId126" Type="http://schemas.openxmlformats.org/officeDocument/2006/relationships/hyperlink" Target="https://mimosawedding.net/do-doi-chup-anh-cuoi/" TargetMode="External"/><Relationship Id="rId368" Type="http://schemas.openxmlformats.org/officeDocument/2006/relationships/hyperlink" Target="https://www.marry.vn/" TargetMode="External"/><Relationship Id="rId1190" Type="http://schemas.openxmlformats.org/officeDocument/2006/relationships/hyperlink" Target="https://www.cuoihoivietnam.com/xu-huong-cuoi/nha-hang-en-event-space" TargetMode="External"/><Relationship Id="rId1191" Type="http://schemas.openxmlformats.org/officeDocument/2006/relationships/hyperlink" Target="https://www.cuoihoivietnam.com/" TargetMode="External"/><Relationship Id="rId1192" Type="http://schemas.openxmlformats.org/officeDocument/2006/relationships/hyperlink" Target="https://www.cuoihoivietnam.com/xu-huong-cuoi/thuc-don-nha-hang-tiec-cuoi-le-jardin" TargetMode="External"/><Relationship Id="rId1193" Type="http://schemas.openxmlformats.org/officeDocument/2006/relationships/hyperlink" Target="https://www.cuoihoivietnam.com/xu-huong-cuoi/danh-sach-nha-hang-tiec-cuoi-o-quan-6" TargetMode="External"/><Relationship Id="rId121" Type="http://schemas.openxmlformats.org/officeDocument/2006/relationships/hyperlink" Target="https://mimosawedding.net/1998-hop-tuoi-nao/" TargetMode="External"/><Relationship Id="rId363" Type="http://schemas.openxmlformats.org/officeDocument/2006/relationships/hyperlink" Target="https://www.marry.vn/blog/nhac-dan-ca-mien-bac-cho-dam-cuoi" TargetMode="External"/><Relationship Id="rId1194" Type="http://schemas.openxmlformats.org/officeDocument/2006/relationships/hyperlink" Target="https://www.cuoihoivietnam.com/xu-huong-cuoi/lam-toc-dep-cho-co-dau-mat-tron" TargetMode="External"/><Relationship Id="rId120" Type="http://schemas.openxmlformats.org/officeDocument/2006/relationships/hyperlink" Target="https://mimosawedding.net/tu-hoc-chup-anh-bang-dien-thoai/" TargetMode="External"/><Relationship Id="rId362" Type="http://schemas.openxmlformats.org/officeDocument/2006/relationships/hyperlink" Target="https://www.marry.vn/blog/15-cau-chuyen-ngan-cuc-hay-va-y-nghia-ve-tinh-yeu" TargetMode="External"/><Relationship Id="rId1195" Type="http://schemas.openxmlformats.org/officeDocument/2006/relationships/hyperlink" Target="https://www.cuoihoivietnam.com/xu-huong-cuoi/nha-hang-tiec-cuoi-quan-thu-duc" TargetMode="External"/><Relationship Id="rId361" Type="http://schemas.openxmlformats.org/officeDocument/2006/relationships/hyperlink" Target="https://www.marry.vn/blog/quan-he-bao-nhieu-lan-trong-dem-tan-hon" TargetMode="External"/><Relationship Id="rId1196" Type="http://schemas.openxmlformats.org/officeDocument/2006/relationships/hyperlink" Target="https://www.cuoihoivietnam.com/xu-huong-cuoi/anh-cuoi-dep-tu-nhien-chup-boi-ngoc-huy-studio" TargetMode="External"/><Relationship Id="rId360" Type="http://schemas.openxmlformats.org/officeDocument/2006/relationships/hyperlink" Target="https://www.marry.vn/blog/nu-xu-nu-hop-voi-cung-hoang-dao-nao-nhat-trong-12-cung-hoang-dao" TargetMode="External"/><Relationship Id="rId1197" Type="http://schemas.openxmlformats.org/officeDocument/2006/relationships/hyperlink" Target="https://www.cuoihoivietnam.com/xu-huong-cuoi/ky-niem-5-nam-ngay-cuoi-nen-lam-gi-cho-that-y-nghia" TargetMode="External"/><Relationship Id="rId125" Type="http://schemas.openxmlformats.org/officeDocument/2006/relationships/hyperlink" Target="https://mimosawedding.net/mam-qua-ngay-cuoi/" TargetMode="External"/><Relationship Id="rId367" Type="http://schemas.openxmlformats.org/officeDocument/2006/relationships/hyperlink" Target="http://mary.vn" TargetMode="External"/><Relationship Id="rId1198" Type="http://schemas.openxmlformats.org/officeDocument/2006/relationships/hyperlink" Target="https://www.cuoihoivietnam.com/xu-huong-cuoi/thuc-don-nha-hang-tiec-cuoi-queen-plaza" TargetMode="External"/><Relationship Id="rId124" Type="http://schemas.openxmlformats.org/officeDocument/2006/relationships/hyperlink" Target="https://mimosawedding.net/trang-tri-phong-cuoi/" TargetMode="External"/><Relationship Id="rId366" Type="http://schemas.openxmlformats.org/officeDocument/2006/relationships/hyperlink" Target="https://www.marry.vn/blog/top-13-phim-18-han-quoc-tao-bao-nhat-de-vo-chong-them-lua" TargetMode="External"/><Relationship Id="rId1199" Type="http://schemas.openxmlformats.org/officeDocument/2006/relationships/drawing" Target="../drawings/drawing6.xml"/><Relationship Id="rId123" Type="http://schemas.openxmlformats.org/officeDocument/2006/relationships/hyperlink" Target="https://mimosawedding.net/cach-chup-anh-chan-dung-dep/" TargetMode="External"/><Relationship Id="rId365" Type="http://schemas.openxmlformats.org/officeDocument/2006/relationships/hyperlink" Target="https://www.marry.vn/blog/tim-hieu-nam-sinh-1997-hop-voi-tuoi-nao-nhat" TargetMode="External"/><Relationship Id="rId122" Type="http://schemas.openxmlformats.org/officeDocument/2006/relationships/hyperlink" Target="https://mimosawedding.net/loi-chuc-ky-niem-ngay-cuoi/" TargetMode="External"/><Relationship Id="rId364" Type="http://schemas.openxmlformats.org/officeDocument/2006/relationships/hyperlink" Target="https://www.marry.vn/nha-cung-cap/trong-dong-palace" TargetMode="External"/><Relationship Id="rId95" Type="http://schemas.openxmlformats.org/officeDocument/2006/relationships/hyperlink" Target="https://mimosawedding.net/studio-chup-anh-nghe-thuat-dep-o-ha-noi/" TargetMode="External"/><Relationship Id="rId94" Type="http://schemas.openxmlformats.org/officeDocument/2006/relationships/hyperlink" Target="https://mimosawedding.net/1995-hop-voi-tuoi-nao/" TargetMode="External"/><Relationship Id="rId97" Type="http://schemas.openxmlformats.org/officeDocument/2006/relationships/hyperlink" Target="https://mimosawedding.net/am-ban-la-gi/" TargetMode="External"/><Relationship Id="rId96" Type="http://schemas.openxmlformats.org/officeDocument/2006/relationships/hyperlink" Target="https://mimosawedding.net/kham-pha-phim-truong-smiley-ville-noi-ra-doi-nhung-buc-hinh-long-lay-bac-nhat/" TargetMode="External"/><Relationship Id="rId99" Type="http://schemas.openxmlformats.org/officeDocument/2006/relationships/hyperlink" Target="https://mimosawedding.net/10-cach-tao-dang-khi-chup-anh-gia-dinh-4-nguoi/" TargetMode="External"/><Relationship Id="rId98" Type="http://schemas.openxmlformats.org/officeDocument/2006/relationships/hyperlink" Target="https://mimosawedding.net/loi-chuc-ky-niem-ngay-cuoi/" TargetMode="External"/><Relationship Id="rId91" Type="http://schemas.openxmlformats.org/officeDocument/2006/relationships/hyperlink" Target="https://mimosawedding.net/loi-chuc-ky-niem-ngay-cuoi/" TargetMode="External"/><Relationship Id="rId90" Type="http://schemas.openxmlformats.org/officeDocument/2006/relationships/hyperlink" Target="https://mimosawedding.net/bai-phat-bieu-trong-le-ruoc-dau/" TargetMode="External"/><Relationship Id="rId93" Type="http://schemas.openxmlformats.org/officeDocument/2006/relationships/hyperlink" Target="https://mimosawedding.net/1998-hop-tuoi-nao/" TargetMode="External"/><Relationship Id="rId92" Type="http://schemas.openxmlformats.org/officeDocument/2006/relationships/hyperlink" Target="https://mimosawedding.net/nhung-cau-tho-buon-ve-tinh-yeu/" TargetMode="External"/><Relationship Id="rId118" Type="http://schemas.openxmlformats.org/officeDocument/2006/relationships/hyperlink" Target="https://mimosawedding.net/tuong-phu-the-la-gi/" TargetMode="External"/><Relationship Id="rId117" Type="http://schemas.openxmlformats.org/officeDocument/2006/relationships/hyperlink" Target="https://mimosawedding.net/loi-chuc-ky-niem-ngay-cuoi/" TargetMode="External"/><Relationship Id="rId359" Type="http://schemas.openxmlformats.org/officeDocument/2006/relationships/hyperlink" Target="https://www.marry.vn/blog/hung-cau-noi-tha-thinh-sieu-cool-khien-crush-do-ram-ram" TargetMode="External"/><Relationship Id="rId116" Type="http://schemas.openxmlformats.org/officeDocument/2006/relationships/hyperlink" Target="https://mimosawedding.net/cach-viet-thiep-cuoi/" TargetMode="External"/><Relationship Id="rId358" Type="http://schemas.openxmlformats.org/officeDocument/2006/relationships/hyperlink" Target="https://www.marry.vn/blog/top-13-phim-18-han-quoc-tao-bao-nhat-de-vo-chong-them-lua" TargetMode="External"/><Relationship Id="rId115" Type="http://schemas.openxmlformats.org/officeDocument/2006/relationships/hyperlink" Target="https://mimosawedding.net/le-nap-tai-la-gi/" TargetMode="External"/><Relationship Id="rId357" Type="http://schemas.openxmlformats.org/officeDocument/2006/relationships/hyperlink" Target="https://www.marry.vn/blog/15-cau-chuyen-ngan-cuc-hay-va-y-nghia-ve-tinh-yeu" TargetMode="External"/><Relationship Id="rId599" Type="http://schemas.openxmlformats.org/officeDocument/2006/relationships/hyperlink" Target="https://www.marry.vn/nha-cung-cap/xo-studio/album/neu-anh-biet-co-mot-ngay-anh-yeu-em-nhu-the-thi-anh-nhat-dinh-se-yeu-em-tu-cai-nhin-dau-tien-vi?url=%2Fnha-cung-cap%2Fxo-studio%2Falbum%2Fneu-anh-biet-co-mot-ngay-anh-yeu-em-nhu-the-thi-anh-nhat-dinh-se-yeu-em-tu-cai-nhin-dau-tien&amp;lang_code=vi" TargetMode="External"/><Relationship Id="rId1180" Type="http://schemas.openxmlformats.org/officeDocument/2006/relationships/hyperlink" Target="https://www.cuoihoivietnam.com/xu-huong-cuoi/vest-chu-re-kieu-han-quoc" TargetMode="External"/><Relationship Id="rId1181" Type="http://schemas.openxmlformats.org/officeDocument/2006/relationships/hyperlink" Target="https://www.cuoihoivietnam.com/thiepviettu/lien-he" TargetMode="External"/><Relationship Id="rId119" Type="http://schemas.openxmlformats.org/officeDocument/2006/relationships/hyperlink" Target="https://mimosawedding.net/phong-tuc-cuoi-hoi/" TargetMode="External"/><Relationship Id="rId1182" Type="http://schemas.openxmlformats.org/officeDocument/2006/relationships/hyperlink" Target="https://www.cuoihoivietnam.com/xu-huong-cuoi/cach-lam-hoa-giay-backdrop-don-gian" TargetMode="External"/><Relationship Id="rId110" Type="http://schemas.openxmlformats.org/officeDocument/2006/relationships/hyperlink" Target="https://mimosawedding.net/thiet-ke-thiep-cuoi/" TargetMode="External"/><Relationship Id="rId352" Type="http://schemas.openxmlformats.org/officeDocument/2006/relationships/hyperlink" Target="https://www.marry.vn/blog/honeymoon-la-gi" TargetMode="External"/><Relationship Id="rId594" Type="http://schemas.openxmlformats.org/officeDocument/2006/relationships/hyperlink" Target="https://www.marry.vn/nha-cung-cap/diamond-place-2" TargetMode="External"/><Relationship Id="rId1183" Type="http://schemas.openxmlformats.org/officeDocument/2006/relationships/hyperlink" Target="https://www.cuoihoivietnam.com/xu-huong-cuoi/nha-hang-tiec-cuoi-western-palace" TargetMode="External"/><Relationship Id="rId351" Type="http://schemas.openxmlformats.org/officeDocument/2006/relationships/hyperlink" Target="https://www.marry.vn/blog/top-13-phim-18-han-quoc-tao-bao-nhat-de-vo-chong-them-lua" TargetMode="External"/><Relationship Id="rId593" Type="http://schemas.openxmlformats.org/officeDocument/2006/relationships/hyperlink" Target="https://www.marry.vn/nha-cung-cap/nha-hang-tiec-cuoi-thinh-phuoc" TargetMode="External"/><Relationship Id="rId1184" Type="http://schemas.openxmlformats.org/officeDocument/2006/relationships/hyperlink" Target="https://www.cuoihoivietnam.com/cong-dong/dam-cuoi-ca-si-minh-tuyet" TargetMode="External"/><Relationship Id="rId350" Type="http://schemas.openxmlformats.org/officeDocument/2006/relationships/hyperlink" Target="https://www.marry.vn/blog/quan-he-bao-nhieu-lan-trong-dem-tan-hon" TargetMode="External"/><Relationship Id="rId592" Type="http://schemas.openxmlformats.org/officeDocument/2006/relationships/hyperlink" Target="https://www.marry.vn/blog/le-vu-quy-la-gi-va-y-nghia-thuc-su-it-ai-biet-ve-no" TargetMode="External"/><Relationship Id="rId1185" Type="http://schemas.openxmlformats.org/officeDocument/2006/relationships/hyperlink" Target="https://www.cuoihoivietnam.com/xu-huong-cuoi/album-anh-cuoi-hai-huoc-vui-nhon" TargetMode="External"/><Relationship Id="rId591" Type="http://schemas.openxmlformats.org/officeDocument/2006/relationships/hyperlink" Target="https://www.marry.vn/blog/ao-cuoi-dep" TargetMode="External"/><Relationship Id="rId1186" Type="http://schemas.openxmlformats.org/officeDocument/2006/relationships/hyperlink" Target="https://www.cuoihoivietnam.com/xu-huong-cuoi/trung-tam-hoi-nghi-tiec-cuoi-moon-palace-thu-duc" TargetMode="External"/><Relationship Id="rId114" Type="http://schemas.openxmlformats.org/officeDocument/2006/relationships/hyperlink" Target="https://mimosawedding.net/thiep-cuoi-gia-re/" TargetMode="External"/><Relationship Id="rId356" Type="http://schemas.openxmlformats.org/officeDocument/2006/relationships/hyperlink" Target="https://www.marry.vn/blog/quan-he-bao-nhieu-lan-trong-dem-tan-hon" TargetMode="External"/><Relationship Id="rId598" Type="http://schemas.openxmlformats.org/officeDocument/2006/relationships/hyperlink" Target="https://www.marry.vn/blog/7-vi-tri-not-ruoi-quy-tuong-ai-co-cung-nen-mung" TargetMode="External"/><Relationship Id="rId1187" Type="http://schemas.openxmlformats.org/officeDocument/2006/relationships/hyperlink" Target="https://www.cuoihoivietnam.com/xu-huong-cuoi/nha-hang-tiec-cuoi-o-quan-1-tp-hcm" TargetMode="External"/><Relationship Id="rId113" Type="http://schemas.openxmlformats.org/officeDocument/2006/relationships/hyperlink" Target="https://mimosawedding.net/le-cuoi-trong-nha-tho/" TargetMode="External"/><Relationship Id="rId355" Type="http://schemas.openxmlformats.org/officeDocument/2006/relationships/hyperlink" Target="https://www.marry.vn/blog/y-nghia-cac-ngon-tay-deo-nhan" TargetMode="External"/><Relationship Id="rId597" Type="http://schemas.openxmlformats.org/officeDocument/2006/relationships/hyperlink" Target="https://www.marry.vn/blog/het-hon-voi-nhung-dia-chi-xem-boi-cuc-chinh-xac-tai-sai-gon" TargetMode="External"/><Relationship Id="rId1188" Type="http://schemas.openxmlformats.org/officeDocument/2006/relationships/hyperlink" Target="https://www.cuoihoivietnam.com/xu-huong-cuoi/nha-hang-tiec-cuoi-o-quan-3-tp-hcm" TargetMode="External"/><Relationship Id="rId112" Type="http://schemas.openxmlformats.org/officeDocument/2006/relationships/hyperlink" Target="https://mimosawedding.net/kich-thuoc-thiep-cuoi/" TargetMode="External"/><Relationship Id="rId354" Type="http://schemas.openxmlformats.org/officeDocument/2006/relationships/hyperlink" Target="https://www.marry.vn/blog/100-mon-an-dai-khach-ngon-nhat" TargetMode="External"/><Relationship Id="rId596" Type="http://schemas.openxmlformats.org/officeDocument/2006/relationships/hyperlink" Target="https://www.marry.vn/blog/nu-xu-nu-hop-voi-cung-hoang-dao-nao-nhat-trong-12-cung-hoang-dao" TargetMode="External"/><Relationship Id="rId1189" Type="http://schemas.openxmlformats.org/officeDocument/2006/relationships/hyperlink" Target="https://www.cuoihoivietnam.com/xu-huong-cuoi/vay-cuoi-do" TargetMode="External"/><Relationship Id="rId111" Type="http://schemas.openxmlformats.org/officeDocument/2006/relationships/hyperlink" Target="https://mimosawedding.net/do-doi-chup-anh-cuoi/" TargetMode="External"/><Relationship Id="rId353" Type="http://schemas.openxmlformats.org/officeDocument/2006/relationships/hyperlink" Target="https://www.marry.vn/blog/8-cach-hu-tren-giuong-dam-bao-khien-chang-me-met-khong-roi-trong-chuyen-yeu" TargetMode="External"/><Relationship Id="rId595" Type="http://schemas.openxmlformats.org/officeDocument/2006/relationships/hyperlink" Target="https://www.marry.vn/blog/chon-nguoi-bung-qua-2" TargetMode="External"/><Relationship Id="rId1136" Type="http://schemas.openxmlformats.org/officeDocument/2006/relationships/hyperlink" Target="https://www.cuoihoivietnam.com/xu-huong-cuoi/nha-hang-tiec-cuoi-a-dong-quan-5" TargetMode="External"/><Relationship Id="rId1137" Type="http://schemas.openxmlformats.org/officeDocument/2006/relationships/hyperlink" Target="https://www.cuoihoivietnam.com/xu-huong-cuoi/dam-hoi-co-dau-mac-gi" TargetMode="External"/><Relationship Id="rId1138" Type="http://schemas.openxmlformats.org/officeDocument/2006/relationships/hyperlink" Target="https://www.cuoihoivietnam.com/minhlocbridal" TargetMode="External"/><Relationship Id="rId1139" Type="http://schemas.openxmlformats.org/officeDocument/2006/relationships/hyperlink" Target="https://www.cuoihoivietnam.com/xu-huong-cuoi/lam-toc-dep-cho-co-dau-mat-tron" TargetMode="External"/><Relationship Id="rId305" Type="http://schemas.openxmlformats.org/officeDocument/2006/relationships/hyperlink" Target="https://www.marry.vn/blog/lam-qua-cuoi-handmade-tang-ban-than" TargetMode="External"/><Relationship Id="rId547" Type="http://schemas.openxmlformats.org/officeDocument/2006/relationships/hyperlink" Target="https://www.marry.vn/blog/7-dau-hieu-chang-trai-dang-thich-ban-dien-cuong-nhung-gia-vo-nhu-khong" TargetMode="External"/><Relationship Id="rId789" Type="http://schemas.openxmlformats.org/officeDocument/2006/relationships/hyperlink" Target="https://happywedding.vn/tp-ho-chi-minh/tiec-cuoi/royal-palace-q12-8866.html" TargetMode="External"/><Relationship Id="rId304" Type="http://schemas.openxmlformats.org/officeDocument/2006/relationships/hyperlink" Target="https://www.marry.vn/blog/8-cach-hu-tren-giuong-dam-bao-khien-chang-me-met-khong-roi-trong-chuyen-yeu" TargetMode="External"/><Relationship Id="rId546" Type="http://schemas.openxmlformats.org/officeDocument/2006/relationships/hyperlink" Target="https://www.marry.vn/nha-cung-cap/ao-cuoi-bang-chau" TargetMode="External"/><Relationship Id="rId788" Type="http://schemas.openxmlformats.org/officeDocument/2006/relationships/hyperlink" Target="https://happywedding.vn/tin-tuc/chuan-bi-cuoi/top-10-dich-vu-wedding-planner-uy-tin-tai-thanh-pho-ho-chi-minh-24348.html" TargetMode="External"/><Relationship Id="rId303" Type="http://schemas.openxmlformats.org/officeDocument/2006/relationships/hyperlink" Target="https://mimosawedding.net/nhung-cau-noi-ve-tinh-yeu-don-phuong/" TargetMode="External"/><Relationship Id="rId545" Type="http://schemas.openxmlformats.org/officeDocument/2006/relationships/hyperlink" Target="https://www.marry.vn/blog/15-cau-chuyen-ngan-cuc-hay-va-y-nghia-ve-tinh-yeu" TargetMode="External"/><Relationship Id="rId787" Type="http://schemas.openxmlformats.org/officeDocument/2006/relationships/hyperlink" Target="https://happywedding.vn/tp-ho-chi-minh/chup-anh-cuoi/ao-cuoi-thien-duong-9229.html" TargetMode="External"/><Relationship Id="rId302" Type="http://schemas.openxmlformats.org/officeDocument/2006/relationships/hyperlink" Target="https://mimosawedding.net/nhung-cau-noi-ve-tinh-yeu-don-phuong/" TargetMode="External"/><Relationship Id="rId544" Type="http://schemas.openxmlformats.org/officeDocument/2006/relationships/hyperlink" Target="https://www.marry.vn/blog/hung-cau-noi-tha-thinh-sieu-cool-khien-crush-do-ram-ram" TargetMode="External"/><Relationship Id="rId786" Type="http://schemas.openxmlformats.org/officeDocument/2006/relationships/hyperlink" Target="https://happywedding.vn/tp-ho-chi-minh/tiec-cuoi/trung-tam-tiec-cuoi-va-su-kien-vuon-cau-8895.html" TargetMode="External"/><Relationship Id="rId309" Type="http://schemas.openxmlformats.org/officeDocument/2006/relationships/hyperlink" Target="https://www.marry.vn/blog/top-13-phim-18-han-quoc-tao-bao-nhat-de-vo-chong-them-lua" TargetMode="External"/><Relationship Id="rId308" Type="http://schemas.openxmlformats.org/officeDocument/2006/relationships/hyperlink" Target="https://www.marry.vn/blog/thong-tin-thiep-cuoi-can-nhung-gi" TargetMode="External"/><Relationship Id="rId307" Type="http://schemas.openxmlformats.org/officeDocument/2006/relationships/hyperlink" Target="https://www.marry.vn/" TargetMode="External"/><Relationship Id="rId549" Type="http://schemas.openxmlformats.org/officeDocument/2006/relationships/hyperlink" Target="https://www.marry.vn/nha-cung-cap/knt-jewelry" TargetMode="External"/><Relationship Id="rId306" Type="http://schemas.openxmlformats.org/officeDocument/2006/relationships/hyperlink" Target="https://www.marry.vn/blog/hung-cau-noi-tha-thinh-sieu-cool-khien-crush-do-ram-ram" TargetMode="External"/><Relationship Id="rId548" Type="http://schemas.openxmlformats.org/officeDocument/2006/relationships/hyperlink" Target="https://www.marry.vn/blog/y-nghia-cac-ngon-tay-deo-nhan" TargetMode="External"/><Relationship Id="rId781" Type="http://schemas.openxmlformats.org/officeDocument/2006/relationships/hyperlink" Target="https://happywedding.vn/tp-ho-chi-minh/tiec-cuoi/nha-hang-tiec-cuoi-aqua-palace-8983.html" TargetMode="External"/><Relationship Id="rId780" Type="http://schemas.openxmlformats.org/officeDocument/2006/relationships/hyperlink" Target="https://happywedding.vn/tp-ho-chi-minh/chup-anh-cuoi/chup-hinh-cuoi-phim-truong-dep-gia-re-11285.html" TargetMode="External"/><Relationship Id="rId1130" Type="http://schemas.openxmlformats.org/officeDocument/2006/relationships/hyperlink" Target="https://www.cuoihoivietnam.com/xu-huong-cuoi/danh-sach-nha-hang-tiec-cuoi-tp-hcm" TargetMode="External"/><Relationship Id="rId1131" Type="http://schemas.openxmlformats.org/officeDocument/2006/relationships/hyperlink" Target="https://www.cuoihoivietnam.com/xu-huong-cuoi/lam-toc-dep-cho-co-dau-mat-tron" TargetMode="External"/><Relationship Id="rId301" Type="http://schemas.openxmlformats.org/officeDocument/2006/relationships/hyperlink" Target="https://mimosawedding.net/nhung-cau-noi-ve-tinh-yeu-don-phuong/" TargetMode="External"/><Relationship Id="rId543" Type="http://schemas.openxmlformats.org/officeDocument/2006/relationships/hyperlink" Target="https://www.marry.vn/nha-cung-cap/nha-may-minh-doan" TargetMode="External"/><Relationship Id="rId785" Type="http://schemas.openxmlformats.org/officeDocument/2006/relationships/hyperlink" Target="https://happywedding.vn/ha-noi/thiep-cuoi/thiep-cuoi-ha-noi-10917.html" TargetMode="External"/><Relationship Id="rId1132" Type="http://schemas.openxmlformats.org/officeDocument/2006/relationships/hyperlink" Target="https://www.cuoihoivietnam.com/xu-huong-cuoi/lam-toc-dep-cho-co-dau-mat-tron" TargetMode="External"/><Relationship Id="rId300" Type="http://schemas.openxmlformats.org/officeDocument/2006/relationships/hyperlink" Target="https://mimosawedding.net/tuoi-ty-hop-tuoi-nao/" TargetMode="External"/><Relationship Id="rId542" Type="http://schemas.openxmlformats.org/officeDocument/2006/relationships/hyperlink" Target="https://www.marry.vn/blog/trang-tri-le-an-hoi-tai-nha-gai" TargetMode="External"/><Relationship Id="rId784" Type="http://schemas.openxmlformats.org/officeDocument/2006/relationships/hyperlink" Target="https://happywedding.vn/tp-ho-chi-minh/tiec-cuoi/queen-plaza-tran-hung-dao-11223.html" TargetMode="External"/><Relationship Id="rId1133" Type="http://schemas.openxmlformats.org/officeDocument/2006/relationships/hyperlink" Target="https://www.cuoihoivietnam.com/xu-huong-cuoi/xu-huong-chup-anh-cuoi-hoa-than-thanh-cong-chua-trong-co-tich" TargetMode="External"/><Relationship Id="rId541" Type="http://schemas.openxmlformats.org/officeDocument/2006/relationships/hyperlink" Target="https://www.marry.vn/nha-cung-cap/ao-dai-cham-khanh" TargetMode="External"/><Relationship Id="rId783" Type="http://schemas.openxmlformats.org/officeDocument/2006/relationships/hyperlink" Target="https://happywedding.vn/tp-ho-chi-minh/tiec-cuoi/tan-hoa-cau-8871.html" TargetMode="External"/><Relationship Id="rId1134" Type="http://schemas.openxmlformats.org/officeDocument/2006/relationships/hyperlink" Target="https://www.cuoihoivietnam.com/xu-huong-cuoi/mau-trang-tri-xe-hoa-co-dau" TargetMode="External"/><Relationship Id="rId540" Type="http://schemas.openxmlformats.org/officeDocument/2006/relationships/hyperlink" Target="https://www.marry.vn/blog/cach-cam-hoa-ngay-tet-don-gian" TargetMode="External"/><Relationship Id="rId782" Type="http://schemas.openxmlformats.org/officeDocument/2006/relationships/hyperlink" Target="https://happywedding.vn/tp-ho-chi-minh/tiec-cuoi/trung-tam-hoi-nghi-tiec-cuoi-happy-gold-11314.html" TargetMode="External"/><Relationship Id="rId1135" Type="http://schemas.openxmlformats.org/officeDocument/2006/relationships/hyperlink" Target="https://www.cuoihoivietnam.com/xu-huong-cuoi/thuc-don-tiec-cuoi-nha-hang-ai-hue" TargetMode="External"/><Relationship Id="rId1125" Type="http://schemas.openxmlformats.org/officeDocument/2006/relationships/hyperlink" Target="https://www.cuoihoivietnam.com/anhhibridal/hinh-anh/anh-cuoi-dep-nha-trang-anh-hi-bridal" TargetMode="External"/><Relationship Id="rId1126" Type="http://schemas.openxmlformats.org/officeDocument/2006/relationships/hyperlink" Target="https://www.cuoihoivietnam.com/nhahangtieccuoiwesternpalace/hinh-anh/sanh-tiec-cuoi-western-palace" TargetMode="External"/><Relationship Id="rId1127" Type="http://schemas.openxmlformats.org/officeDocument/2006/relationships/hyperlink" Target="https://www.cuoihoivietnam.com/xu-huong-cuoi/nghi-thuc-trong-dam-noi-o-mien-tay-nam-bo" TargetMode="External"/><Relationship Id="rId1128" Type="http://schemas.openxmlformats.org/officeDocument/2006/relationships/hyperlink" Target="https://www.cuoihoivietnam.com/xu-huong-cuoi/gia-tiec-cuoi-nha-hang-luxury-palace-go-vap" TargetMode="External"/><Relationship Id="rId1129" Type="http://schemas.openxmlformats.org/officeDocument/2006/relationships/hyperlink" Target="https://www.cuoihoivietnam.com/xu-huong-cuoi/danh-sach-nha-hang-tiec-cuoi-o-quan-6" TargetMode="External"/><Relationship Id="rId536" Type="http://schemas.openxmlformats.org/officeDocument/2006/relationships/hyperlink" Target="https://www.marry.vn/blog/cach-lam-moi-chuyen-chan-goi" TargetMode="External"/><Relationship Id="rId778" Type="http://schemas.openxmlformats.org/officeDocument/2006/relationships/hyperlink" Target="https://happywedding.vn/tp-ho-chi-minh/tiec-cuoi/trung-tam-tiec-cuoi-hoi-nghi-melisa-center-8848.html" TargetMode="External"/><Relationship Id="rId535" Type="http://schemas.openxmlformats.org/officeDocument/2006/relationships/hyperlink" Target="https://www.marry.vn/nha-cung-cap/thiep-cuoi-nha-pen" TargetMode="External"/><Relationship Id="rId777" Type="http://schemas.openxmlformats.org/officeDocument/2006/relationships/hyperlink" Target="https://happywedding.vn/tp-ho-chi-minh/tiec-cuoi/nha-hang-tiec-cuoi-grand-palace-8964.html" TargetMode="External"/><Relationship Id="rId534" Type="http://schemas.openxmlformats.org/officeDocument/2006/relationships/hyperlink" Target="https://www.marry.vn/nha-cung-cap/thiep-cuoi-gau" TargetMode="External"/><Relationship Id="rId776" Type="http://schemas.openxmlformats.org/officeDocument/2006/relationships/hyperlink" Target="https://happywedding.vn/tp-ho-chi-minh/chup-anh-cuoi/ao-cuoi-thien-duong-11304.html" TargetMode="External"/><Relationship Id="rId533" Type="http://schemas.openxmlformats.org/officeDocument/2006/relationships/hyperlink" Target="https://www.marry.vn/blog/cach-tinh-gio-don-dau" TargetMode="External"/><Relationship Id="rId775" Type="http://schemas.openxmlformats.org/officeDocument/2006/relationships/hyperlink" Target="https://happywedding.vn/ha-noi/chup-anh-cuoi/cherry-studio-10784.html" TargetMode="External"/><Relationship Id="rId539" Type="http://schemas.openxmlformats.org/officeDocument/2006/relationships/hyperlink" Target="https://www.marry.vn/nha-cung-cap/bie-bridal-2" TargetMode="External"/><Relationship Id="rId538" Type="http://schemas.openxmlformats.org/officeDocument/2006/relationships/hyperlink" Target="https://www.marry.vn/nha-cung-cap/kiba-studio" TargetMode="External"/><Relationship Id="rId537" Type="http://schemas.openxmlformats.org/officeDocument/2006/relationships/hyperlink" Target="https://www.marry.vn/blog/phong-cuoi-can-chuan-bi-nhung-gi" TargetMode="External"/><Relationship Id="rId779" Type="http://schemas.openxmlformats.org/officeDocument/2006/relationships/hyperlink" Target="https://happywedding.vn/tp-ho-chi-minh/tiec-cuoi/nha-hang-thien-hong-9033.html" TargetMode="External"/><Relationship Id="rId770" Type="http://schemas.openxmlformats.org/officeDocument/2006/relationships/hyperlink" Target="https://happywedding.vn/tp-ho-chi-minh/tiec-cuoi/nha-hang-tiec-cuoi-mimi-palace-8921.html" TargetMode="External"/><Relationship Id="rId1120" Type="http://schemas.openxmlformats.org/officeDocument/2006/relationships/hyperlink" Target="https://www.cuoihoivietnam.com/hungdangphoto/hinh-anh/wedding-ceremony-in-yellow-minh-son-bao-chau" TargetMode="External"/><Relationship Id="rId532" Type="http://schemas.openxmlformats.org/officeDocument/2006/relationships/hyperlink" Target="https://www.marry.vn/blog/hoa-cam-tay-co-dau-2017" TargetMode="External"/><Relationship Id="rId774" Type="http://schemas.openxmlformats.org/officeDocument/2006/relationships/hyperlink" Target="https://happywedding.vn/tp-ho-chi-minh/tiec-cuoi/the-adora-luxury-11463.html" TargetMode="External"/><Relationship Id="rId1121" Type="http://schemas.openxmlformats.org/officeDocument/2006/relationships/hyperlink" Target="https://www.cuoihoivietnam.com/xu-huong-cuoi/le-vu-quy-theo-trinh-tu-day-du-gom-nhung-buoc-nhu-the-nao" TargetMode="External"/><Relationship Id="rId531" Type="http://schemas.openxmlformats.org/officeDocument/2006/relationships/hyperlink" Target="https://www.marry.vn/blog/nhung-cau-noi-hay-ve-chong-vo" TargetMode="External"/><Relationship Id="rId773" Type="http://schemas.openxmlformats.org/officeDocument/2006/relationships/hyperlink" Target="https://happywedding.vn/tp-ho-chi-minh/chup-anh-cuoi/cong-huy-studio-9650.html" TargetMode="External"/><Relationship Id="rId1122" Type="http://schemas.openxmlformats.org/officeDocument/2006/relationships/hyperlink" Target="https://www.cuoihoivietnam.com/xu-huong-cuoi/huong-dan-cach-xep-mam-qua-ngay-cuoi-dep" TargetMode="External"/><Relationship Id="rId530" Type="http://schemas.openxmlformats.org/officeDocument/2006/relationships/hyperlink" Target="https://www.marry.vn/blog/khoa-hoc-chung-minh-cac-cap-doi-hay-nhau-voi-nhau-thuong-se-hanh-phuc-hon" TargetMode="External"/><Relationship Id="rId772" Type="http://schemas.openxmlformats.org/officeDocument/2006/relationships/hyperlink" Target="https://happywedding.vn/tp-ho-chi-minh/tiec-cuoi/queen-plaza-tan-binh-unique-wedding-cu-8919.html" TargetMode="External"/><Relationship Id="rId1123" Type="http://schemas.openxmlformats.org/officeDocument/2006/relationships/hyperlink" Target="https://www.cuoihoivietnam.com/xu-huong-cuoi/xu-huong-chup-anh-cuoi-hoa-than-thanh-cong-chua-trong-co-tich" TargetMode="External"/><Relationship Id="rId771" Type="http://schemas.openxmlformats.org/officeDocument/2006/relationships/hyperlink" Target="https://happywedding.vn/tp-ho-chi-minh/tiec-cuoi/trung-tam-tiec-cuoi-hoi-nghi-melisa-center-8848.html" TargetMode="External"/><Relationship Id="rId1124" Type="http://schemas.openxmlformats.org/officeDocument/2006/relationships/hyperlink" Target="https://www.cuoihoivietnam.com/xu-huong-cuoi/11-mau-vay-cuoi-mau-xanh-da-troi-nhin-la-me-2016" TargetMode="External"/><Relationship Id="rId1158" Type="http://schemas.openxmlformats.org/officeDocument/2006/relationships/hyperlink" Target="https://www.cuoihoivietnam.com/xu-huong-cuoi/10-mau-ao-dai-cuoi-mau-trang-dep-nhat-2016" TargetMode="External"/><Relationship Id="rId1159" Type="http://schemas.openxmlformats.org/officeDocument/2006/relationships/hyperlink" Target="https://www.cuoihoivietnam.com/cuoihoi24h" TargetMode="External"/><Relationship Id="rId327" Type="http://schemas.openxmlformats.org/officeDocument/2006/relationships/hyperlink" Target="https://www.marry.vn/blog/xem-ngay-cuoi-nam-2015" TargetMode="External"/><Relationship Id="rId569" Type="http://schemas.openxmlformats.org/officeDocument/2006/relationships/hyperlink" Target="https://www.marry.vn/blog/15-cau-chuyen-ngan-cuc-hay-va-y-nghia-ve-tinh-yeu" TargetMode="External"/><Relationship Id="rId326" Type="http://schemas.openxmlformats.org/officeDocument/2006/relationships/hyperlink" Target="https://www.marry.vn/blog/top-13-phim-18-han-quoc-tao-bao-nhat-de-vo-chong-them-lua" TargetMode="External"/><Relationship Id="rId568" Type="http://schemas.openxmlformats.org/officeDocument/2006/relationships/hyperlink" Target="https://www.marry.vn/blog/nhung-cau-noi-hay-ve-chong-vo" TargetMode="External"/><Relationship Id="rId325" Type="http://schemas.openxmlformats.org/officeDocument/2006/relationships/hyperlink" Target="https://www.marry.vn/blog/het-hon-voi-nhung-dia-chi-xem-boi-cuc-chinh-xac-tai-sai-gon" TargetMode="External"/><Relationship Id="rId567" Type="http://schemas.openxmlformats.org/officeDocument/2006/relationships/hyperlink" Target="https://www.marry.vn/blog/khai-niem-macrame-la-gi-tai-viet-nam" TargetMode="External"/><Relationship Id="rId324" Type="http://schemas.openxmlformats.org/officeDocument/2006/relationships/hyperlink" Target="https://www.marry.vn/blog/top-13-phim-18-han-quoc-tao-bao-nhat-de-vo-chong-them-lua" TargetMode="External"/><Relationship Id="rId566" Type="http://schemas.openxmlformats.org/officeDocument/2006/relationships/hyperlink" Target="https://www.marry.vn/nha-cung-cap/nga-to-studio" TargetMode="External"/><Relationship Id="rId329" Type="http://schemas.openxmlformats.org/officeDocument/2006/relationships/hyperlink" Target="https://www.marry.vn/blog/15-cau-chuyen-ngan-cuc-hay-va-y-nghia-ve-tinh-yeu" TargetMode="External"/><Relationship Id="rId328" Type="http://schemas.openxmlformats.org/officeDocument/2006/relationships/hyperlink" Target="https://www.marry.vn/nha-cung-cap/white-palace-exhibition-center" TargetMode="External"/><Relationship Id="rId561" Type="http://schemas.openxmlformats.org/officeDocument/2006/relationships/hyperlink" Target="https://www.marry.vn/nha-cung-cap/ipro-studio-hcm" TargetMode="External"/><Relationship Id="rId1150" Type="http://schemas.openxmlformats.org/officeDocument/2006/relationships/hyperlink" Target="https://www.cuoihoivietnam.com/xu-huong-cuoi/top-10-bai-nhac-thanh-ca-dam-cuoi-hay-nhat-cho-le-cuoi-cong-giao" TargetMode="External"/><Relationship Id="rId560" Type="http://schemas.openxmlformats.org/officeDocument/2006/relationships/hyperlink" Target="https://www.marry.vn/blog/top-13-phim-18-han-quoc-tao-bao-nhat-de-vo-chong-them-lua" TargetMode="External"/><Relationship Id="rId1151" Type="http://schemas.openxmlformats.org/officeDocument/2006/relationships/hyperlink" Target="https://www.cuoihoivietnam.com/xu-huong-cuoi/bang-gia-nha-hang-tiec-cuoi-metropole" TargetMode="External"/><Relationship Id="rId1152" Type="http://schemas.openxmlformats.org/officeDocument/2006/relationships/hyperlink" Target="https://www.cuoihoivietnam.com/sago-wedding/lien-he" TargetMode="External"/><Relationship Id="rId1153" Type="http://schemas.openxmlformats.org/officeDocument/2006/relationships/hyperlink" Target="https://www.cuoihoivietnam.com/xu-huong-cuoi/thuc-don-nha-hang-tiec-cuoi-queen-plaza" TargetMode="External"/><Relationship Id="rId323" Type="http://schemas.openxmlformats.org/officeDocument/2006/relationships/hyperlink" Target="https://www.marry.vn/nha-cung-cap/trung-tam-hoi-nghi-tiec-cuoi-tdg-center" TargetMode="External"/><Relationship Id="rId565" Type="http://schemas.openxmlformats.org/officeDocument/2006/relationships/hyperlink" Target="https://www.marry.vn/blog/ngay-lap-xuan-la-ngay-nao" TargetMode="External"/><Relationship Id="rId1154" Type="http://schemas.openxmlformats.org/officeDocument/2006/relationships/hyperlink" Target="https://www.cuoihoivietnam.com/xu-huong-cuoi/trung-tam-hoi-nghi-tiec-cuoi-the-adora-center-hoang-van-thu" TargetMode="External"/><Relationship Id="rId322" Type="http://schemas.openxmlformats.org/officeDocument/2006/relationships/hyperlink" Target="https://www.marry.vn/blog/hung-cau-noi-tha-thinh-sieu-cool-khien-crush-do-ram-ram" TargetMode="External"/><Relationship Id="rId564" Type="http://schemas.openxmlformats.org/officeDocument/2006/relationships/hyperlink" Target="https://www.marry.vn/blog/het-hon-voi-nhung-dia-chi-xem-boi-cuc-chinh-xac-tai-sai-gon" TargetMode="External"/><Relationship Id="rId1155" Type="http://schemas.openxmlformats.org/officeDocument/2006/relationships/hyperlink" Target="https://www.cuoihoivietnam.com/xu-huong-cuoi/danh-sach-nha-hang-tiec-cuoi-quan-10" TargetMode="External"/><Relationship Id="rId321" Type="http://schemas.openxmlformats.org/officeDocument/2006/relationships/hyperlink" Target="https://www.marry.vn/" TargetMode="External"/><Relationship Id="rId563" Type="http://schemas.openxmlformats.org/officeDocument/2006/relationships/hyperlink" Target="https://www.marry.vn/blog/15-cau-chuyen-ngan-cuc-hay-va-y-nghia-ve-tinh-yeu" TargetMode="External"/><Relationship Id="rId1156" Type="http://schemas.openxmlformats.org/officeDocument/2006/relationships/hyperlink" Target="https://www.cuoihoivietnam.com/xu-huong-cuoi/thiep-cuoi-mau-hong" TargetMode="External"/><Relationship Id="rId320" Type="http://schemas.openxmlformats.org/officeDocument/2006/relationships/hyperlink" Target="https://www.marry.vn/nha-cung-cap/trung-tam-hoi-nghi-tiec-cuoi-luxury-palace" TargetMode="External"/><Relationship Id="rId562" Type="http://schemas.openxmlformats.org/officeDocument/2006/relationships/hyperlink" Target="https://www.marry.vn/blog/15-cau-chuyen-ngan-cuc-hay-va-y-nghia-ve-tinh-yeu" TargetMode="External"/><Relationship Id="rId1157" Type="http://schemas.openxmlformats.org/officeDocument/2006/relationships/hyperlink" Target="https://www.cuoihoivietnam.com/xu-huong-cuoi/ao-dai-mau-cam-dat" TargetMode="External"/><Relationship Id="rId1147" Type="http://schemas.openxmlformats.org/officeDocument/2006/relationships/hyperlink" Target="https://www.cuoihoivietnam.com/xu-huong-cuoi/lam-toc-dep-cho-co-dau-mat-tron" TargetMode="External"/><Relationship Id="rId1148" Type="http://schemas.openxmlformats.org/officeDocument/2006/relationships/hyperlink" Target="https://www.cuoihoivietnam.com/xu-huong-cuoi/top-nhung-kieu-toc-duoc-co-dau-ua-chuong" TargetMode="External"/><Relationship Id="rId1149" Type="http://schemas.openxmlformats.org/officeDocument/2006/relationships/hyperlink" Target="https://www.cuoihoivietnam.com/xu-huong-cuoi/goi-y-5-kieu-toc-co-dau-voi-vong-hoa-dep-2017" TargetMode="External"/><Relationship Id="rId316" Type="http://schemas.openxmlformats.org/officeDocument/2006/relationships/hyperlink" Target="http://marry.vn" TargetMode="External"/><Relationship Id="rId558" Type="http://schemas.openxmlformats.org/officeDocument/2006/relationships/hyperlink" Target="https://www.marry.vn/blog/tim-hieu-nam-sinh-1997-hop-voi-tuoi-nao-nhat" TargetMode="External"/><Relationship Id="rId315" Type="http://schemas.openxmlformats.org/officeDocument/2006/relationships/hyperlink" Target="https://www.marry.vn/blog/xem-ngay-cuoi-tot-nam-dinh-dau-2017" TargetMode="External"/><Relationship Id="rId557" Type="http://schemas.openxmlformats.org/officeDocument/2006/relationships/hyperlink" Target="https://www.marry.vn/blog/top-13-phim-18-han-quoc-tao-bao-nhat-de-vo-chong-them-lua" TargetMode="External"/><Relationship Id="rId799" Type="http://schemas.openxmlformats.org/officeDocument/2006/relationships/hyperlink" Target="https://happywedding.vn/tp-ho-chi-minh/tiec-cuoi/trung-tam-tiec-cuoi-hoi-nghi-glorious-8928.html" TargetMode="External"/><Relationship Id="rId314" Type="http://schemas.openxmlformats.org/officeDocument/2006/relationships/hyperlink" Target="https://www.marry.vn/blog/cac-trinh-tu-trong-le-hang-thuan" TargetMode="External"/><Relationship Id="rId556" Type="http://schemas.openxmlformats.org/officeDocument/2006/relationships/hyperlink" Target="https://www.marry.vn/nha-cung-cap/jolipoli-all-wedding-service" TargetMode="External"/><Relationship Id="rId798" Type="http://schemas.openxmlformats.org/officeDocument/2006/relationships/hyperlink" Target="https://happywedding.vn/tp-ho-chi-minh/tiec-cuoi/adora-center-hoang-van-thu-9074.html" TargetMode="External"/><Relationship Id="rId313" Type="http://schemas.openxmlformats.org/officeDocument/2006/relationships/hyperlink" Target="https://www.marry.vn/blog/top-13-phim-18-han-quoc-tao-bao-nhat-de-vo-chong-them-lua" TargetMode="External"/><Relationship Id="rId555" Type="http://schemas.openxmlformats.org/officeDocument/2006/relationships/hyperlink" Target="https://www.marry.vn/blog/be-trap-kieng-gi" TargetMode="External"/><Relationship Id="rId797" Type="http://schemas.openxmlformats.org/officeDocument/2006/relationships/hyperlink" Target="https://happywedding.vn/tp-ho-chi-minh/tiec-cuoi/tiec-cuoi-tigon-8853.html" TargetMode="External"/><Relationship Id="rId319" Type="http://schemas.openxmlformats.org/officeDocument/2006/relationships/hyperlink" Target="https://www.marry.vn/blog/goi-y-cach-quan-he-cho-dem-tan-hon-vien-man" TargetMode="External"/><Relationship Id="rId318" Type="http://schemas.openxmlformats.org/officeDocument/2006/relationships/hyperlink" Target="https://www.marry.vn/blog/y-nghia-cac-ngon-tay-deo-nhan" TargetMode="External"/><Relationship Id="rId317" Type="http://schemas.openxmlformats.org/officeDocument/2006/relationships/hyperlink" Target="https://www.marry.vn/" TargetMode="External"/><Relationship Id="rId559" Type="http://schemas.openxmlformats.org/officeDocument/2006/relationships/hyperlink" Target="https://www.marry.vn/nha-cung-cap/trung-tam-to-chuc-tiec-cuoi-queen-bee" TargetMode="External"/><Relationship Id="rId550" Type="http://schemas.openxmlformats.org/officeDocument/2006/relationships/hyperlink" Target="https://www.marry.vn/nha-cung-cap/bu-studio" TargetMode="External"/><Relationship Id="rId792" Type="http://schemas.openxmlformats.org/officeDocument/2006/relationships/hyperlink" Target="https://happywedding.vn/tp-ho-chi-minh/nghi-thuc-cuoi/bao-hien-rong-vang-10202.html" TargetMode="External"/><Relationship Id="rId791" Type="http://schemas.openxmlformats.org/officeDocument/2006/relationships/hyperlink" Target="https://happywedding.vn/tp-ho-chi-minh/tiec-cuoi/nha-hang-tiec-cuoi-sinh-doi-9078.html" TargetMode="External"/><Relationship Id="rId1140" Type="http://schemas.openxmlformats.org/officeDocument/2006/relationships/hyperlink" Target="https://www.cuoihoivietnam.com/xu-huong-cuoi/nhung-bai-hat-dam-cuoi-nhac-tre-hot-nhat-duoc-su-dung-nhieu-hien-nay" TargetMode="External"/><Relationship Id="rId790" Type="http://schemas.openxmlformats.org/officeDocument/2006/relationships/hyperlink" Target="https://happywedding.vn/chu-de/chuyen-tinh-dep-8/page-1" TargetMode="External"/><Relationship Id="rId1141" Type="http://schemas.openxmlformats.org/officeDocument/2006/relationships/hyperlink" Target="https://www.cuoihoivietnam.com/xu-huong-cuoi/top-nhung-kieu-toc-duoc-co-dau-ua-chuong" TargetMode="External"/><Relationship Id="rId1142" Type="http://schemas.openxmlformats.org/officeDocument/2006/relationships/hyperlink" Target="https://www.cuoihoivietnam.com/xu-huong-cuoi/bang-gia-nha-hang-tiec-cuoi-metropole" TargetMode="External"/><Relationship Id="rId312" Type="http://schemas.openxmlformats.org/officeDocument/2006/relationships/hyperlink" Target="https://www.marry.vn/blog/top-13-phim-18-han-quoc-tao-bao-nhat-de-vo-chong-them-lua" TargetMode="External"/><Relationship Id="rId554" Type="http://schemas.openxmlformats.org/officeDocument/2006/relationships/hyperlink" Target="https://www.marry.vn/nha-cung-cap/bella-bridal-viet-nam" TargetMode="External"/><Relationship Id="rId796" Type="http://schemas.openxmlformats.org/officeDocument/2006/relationships/hyperlink" Target="https://happywedding.vn/tin-tuc/tin-khuyen-mai/top-10-nha-hang-dat-tiec-thoi-noi-dep-tai-thanh-pho-ho-chi-minh-24334.html" TargetMode="External"/><Relationship Id="rId1143" Type="http://schemas.openxmlformats.org/officeDocument/2006/relationships/hyperlink" Target="https://www.cuoihoivietnam.com/xu-huong-cuoi/10-buc-anh-cuoi-tuyet-dep-phim-truong-moc-thanh-grand-view" TargetMode="External"/><Relationship Id="rId311" Type="http://schemas.openxmlformats.org/officeDocument/2006/relationships/hyperlink" Target="https://www.marry.vn/blog/top-13-phim-18-han-quoc-tao-bao-nhat-de-vo-chong-them-lua" TargetMode="External"/><Relationship Id="rId553" Type="http://schemas.openxmlformats.org/officeDocument/2006/relationships/hyperlink" Target="https://www.marry.vn/blog/xem-ngay-cuoi-tot-nam-dinh-dau-2017" TargetMode="External"/><Relationship Id="rId795" Type="http://schemas.openxmlformats.org/officeDocument/2006/relationships/hyperlink" Target="https://happywedding.vn/da-nang/tiec-cuoi/nha-hang-tiec-cuoi-quang-dai-2-10976.html" TargetMode="External"/><Relationship Id="rId1144" Type="http://schemas.openxmlformats.org/officeDocument/2006/relationships/hyperlink" Target="https://www.cuoihoivietnam.com/xu-huong-cuoi/lam-toc-dep-cho-co-dau-mat-tron" TargetMode="External"/><Relationship Id="rId310" Type="http://schemas.openxmlformats.org/officeDocument/2006/relationships/hyperlink" Target="https://www.marry.vn/blog/danh-ngon-cuoc-song-y-nghia" TargetMode="External"/><Relationship Id="rId552" Type="http://schemas.openxmlformats.org/officeDocument/2006/relationships/hyperlink" Target="https://www.marry.vn/blog/tho-van-hay-danh-cho-nguoi-dan-chuong-trinh-dam-cuoi" TargetMode="External"/><Relationship Id="rId794" Type="http://schemas.openxmlformats.org/officeDocument/2006/relationships/hyperlink" Target="https://happywedding.vn/theo-quan/nha-hang-tiec-cuoi-1-quan-binh-thanh-108.html" TargetMode="External"/><Relationship Id="rId1145" Type="http://schemas.openxmlformats.org/officeDocument/2006/relationships/hyperlink" Target="https://www.cuoihoivietnam.com/xu-huong-cuoi/phong-tuc-lai-qua-trong-le-an-hoi" TargetMode="External"/><Relationship Id="rId551" Type="http://schemas.openxmlformats.org/officeDocument/2006/relationships/hyperlink" Target="https://www.marry.vn/blog/dam-cuoi-khoa-than" TargetMode="External"/><Relationship Id="rId793" Type="http://schemas.openxmlformats.org/officeDocument/2006/relationships/hyperlink" Target="https://happywedding.vn/" TargetMode="External"/><Relationship Id="rId1146" Type="http://schemas.openxmlformats.org/officeDocument/2006/relationships/hyperlink" Target="https://www.cuoihoivietnam.com/xu-huong-cuoi/dam-hoi-co-dau-mac-gi" TargetMode="External"/><Relationship Id="rId297" Type="http://schemas.openxmlformats.org/officeDocument/2006/relationships/hyperlink" Target="https://mimosawedding.net/chuan-bi-dam-cuoi/" TargetMode="External"/><Relationship Id="rId296" Type="http://schemas.openxmlformats.org/officeDocument/2006/relationships/hyperlink" Target="https://mimosawedding.net/nhung-cau-tho-buon-ve-tinh-yeu/" TargetMode="External"/><Relationship Id="rId295" Type="http://schemas.openxmlformats.org/officeDocument/2006/relationships/hyperlink" Target="https://mimosawedding.net/loi-the-cua-co-dau-va-chu-re-trong-nha-tho/" TargetMode="External"/><Relationship Id="rId294" Type="http://schemas.openxmlformats.org/officeDocument/2006/relationships/hyperlink" Target="https://mimosawedding.net/trang-tri-ban-tho-gia-tien-ngay-cuoi/" TargetMode="External"/><Relationship Id="rId299" Type="http://schemas.openxmlformats.org/officeDocument/2006/relationships/hyperlink" Target="https://mimosawedding.net/tha-thinh-la-gi/" TargetMode="External"/><Relationship Id="rId298" Type="http://schemas.openxmlformats.org/officeDocument/2006/relationships/hyperlink" Target="https://mimosawedding.net/trang-tri-xe-hoa/" TargetMode="External"/><Relationship Id="rId271" Type="http://schemas.openxmlformats.org/officeDocument/2006/relationships/hyperlink" Target="https://mimosawedding.net/vay-dam-du-tiec-cuoi/" TargetMode="External"/><Relationship Id="rId270" Type="http://schemas.openxmlformats.org/officeDocument/2006/relationships/hyperlink" Target="https://mimosawedding.net/nhung-cau-noi-ve-tinh-yeu-don-phuong/" TargetMode="External"/><Relationship Id="rId269" Type="http://schemas.openxmlformats.org/officeDocument/2006/relationships/hyperlink" Target="https://mimosawedding.net/trang-tri-ban-tho-gia-tien-ngay-cuoi/" TargetMode="External"/><Relationship Id="rId264" Type="http://schemas.openxmlformats.org/officeDocument/2006/relationships/hyperlink" Target="https://mimosawedding.net/le-nap-tai-la-gi/" TargetMode="External"/><Relationship Id="rId263" Type="http://schemas.openxmlformats.org/officeDocument/2006/relationships/hyperlink" Target="https://mimosawedding.net/be-trap-la-gi/" TargetMode="External"/><Relationship Id="rId262" Type="http://schemas.openxmlformats.org/officeDocument/2006/relationships/hyperlink" Target="https://mimosawedding.net/nhung-cau-noi-ve-tinh-yeu-don-phuong/" TargetMode="External"/><Relationship Id="rId261" Type="http://schemas.openxmlformats.org/officeDocument/2006/relationships/hyperlink" Target="https://mimosawedding.net/trang-tri-ban-tho-gia-tien-ngay-cuoi/" TargetMode="External"/><Relationship Id="rId268" Type="http://schemas.openxmlformats.org/officeDocument/2006/relationships/hyperlink" Target="https://mimosawedding.net/vay-cuoi-dep/" TargetMode="External"/><Relationship Id="rId267" Type="http://schemas.openxmlformats.org/officeDocument/2006/relationships/hyperlink" Target="https://mimosawedding.net/bai-phat-bieu-trong-le-ruoc-dau/" TargetMode="External"/><Relationship Id="rId266" Type="http://schemas.openxmlformats.org/officeDocument/2006/relationships/hyperlink" Target="https://mimosawedding.net/nhung-cau-noi-ve-tinh-yeu-don-phuong/" TargetMode="External"/><Relationship Id="rId265" Type="http://schemas.openxmlformats.org/officeDocument/2006/relationships/hyperlink" Target="https://mimosawedding.net/nhung-cau-noi-ve-tinh-yeu-don-phuong/" TargetMode="External"/><Relationship Id="rId260" Type="http://schemas.openxmlformats.org/officeDocument/2006/relationships/hyperlink" Target="https://mimosawedding.net/loi-chuc-mung-dam-cuoi/" TargetMode="External"/><Relationship Id="rId259" Type="http://schemas.openxmlformats.org/officeDocument/2006/relationships/hyperlink" Target="https://mimosawedding.net/cach-chup-anh-chan-dung-dep/" TargetMode="External"/><Relationship Id="rId258" Type="http://schemas.openxmlformats.org/officeDocument/2006/relationships/hyperlink" Target="https://mimosawedding.net/chup-anh-cuoi-o-bai-da-song-hong/" TargetMode="External"/><Relationship Id="rId253" Type="http://schemas.openxmlformats.org/officeDocument/2006/relationships/hyperlink" Target="https://mimosawedding.net/xem-ngay-cuoi-hoi/" TargetMode="External"/><Relationship Id="rId495" Type="http://schemas.openxmlformats.org/officeDocument/2006/relationships/hyperlink" Target="https://www.marry.vn/blog/bi-quyet-chuan-bi-dam-cuoi-le-ruoc-dau-gom-nhung-gi" TargetMode="External"/><Relationship Id="rId252" Type="http://schemas.openxmlformats.org/officeDocument/2006/relationships/hyperlink" Target="https://mimosawedding.net/vay-cuoi-cong-chua/" TargetMode="External"/><Relationship Id="rId494" Type="http://schemas.openxmlformats.org/officeDocument/2006/relationships/hyperlink" Target="https://www.marry.vn/blog/tong-hop-nhac-dam-cuoi" TargetMode="External"/><Relationship Id="rId251" Type="http://schemas.openxmlformats.org/officeDocument/2006/relationships/hyperlink" Target="https://mimosawedding.net/album-anh-cuoi-dep-tai-tam-dao/" TargetMode="External"/><Relationship Id="rId493" Type="http://schemas.openxmlformats.org/officeDocument/2006/relationships/hyperlink" Target="https://www.marry.vn/blog/tim-hieu-nam-sinh-1997-hop-voi-tuoi-nao-nhat" TargetMode="External"/><Relationship Id="rId250" Type="http://schemas.openxmlformats.org/officeDocument/2006/relationships/hyperlink" Target="https://mimosawedding.net/loi-chuc-mung-dam-cuoi/" TargetMode="External"/><Relationship Id="rId492" Type="http://schemas.openxmlformats.org/officeDocument/2006/relationships/hyperlink" Target="https://www.marry.vn/nha-cung-cap/thao-kim-thanh" TargetMode="External"/><Relationship Id="rId257" Type="http://schemas.openxmlformats.org/officeDocument/2006/relationships/hyperlink" Target="https://mimosawedding.net/hinh-cong-dam-cuoi/" TargetMode="External"/><Relationship Id="rId499" Type="http://schemas.openxmlformats.org/officeDocument/2006/relationships/hyperlink" Target="https://www.marry.vn/blog/xem-ngay-cuoi-nam-2018" TargetMode="External"/><Relationship Id="rId256" Type="http://schemas.openxmlformats.org/officeDocument/2006/relationships/hyperlink" Target="https://mimosawedding.net/cach-cam-hoa-de-ban-ngay-cuoi/" TargetMode="External"/><Relationship Id="rId498" Type="http://schemas.openxmlformats.org/officeDocument/2006/relationships/hyperlink" Target="https://www.marry.vn/blog/y-nghia-le-lai-mat-sau-dam-cuoi" TargetMode="External"/><Relationship Id="rId255" Type="http://schemas.openxmlformats.org/officeDocument/2006/relationships/hyperlink" Target="https://mimosawedding.net/background-dam-cuoi/" TargetMode="External"/><Relationship Id="rId497" Type="http://schemas.openxmlformats.org/officeDocument/2006/relationships/hyperlink" Target="https://www.marry.vn/blog/trang-tri-dam-hoi" TargetMode="External"/><Relationship Id="rId254" Type="http://schemas.openxmlformats.org/officeDocument/2006/relationships/hyperlink" Target="https://mimosawedding.net/cach-viet-thiep-cuoi/" TargetMode="External"/><Relationship Id="rId496" Type="http://schemas.openxmlformats.org/officeDocument/2006/relationships/hyperlink" Target="https://www.marry.vn/blog/15-cau-chuyen-ngan-cuc-hay-va-y-nghia-ve-tinh-yeu" TargetMode="External"/><Relationship Id="rId293" Type="http://schemas.openxmlformats.org/officeDocument/2006/relationships/hyperlink" Target="https://mimosawedding.net/kham-pha-phim-truong-thao-nguyen-hoa-hot-nhat-tai-ha-noi/" TargetMode="External"/><Relationship Id="rId292" Type="http://schemas.openxmlformats.org/officeDocument/2006/relationships/hyperlink" Target="https://mimosawedding.net/tu-hoc-chup-anh-bang-dien-thoai/" TargetMode="External"/><Relationship Id="rId291" Type="http://schemas.openxmlformats.org/officeDocument/2006/relationships/hyperlink" Target="https://mimosawedding.net/phong-su-cuoi-la-gi/" TargetMode="External"/><Relationship Id="rId290" Type="http://schemas.openxmlformats.org/officeDocument/2006/relationships/hyperlink" Target="https://mimosawedding.net/vay-dam-du-tiec-cuoi/" TargetMode="External"/><Relationship Id="rId286" Type="http://schemas.openxmlformats.org/officeDocument/2006/relationships/hyperlink" Target="https://mimosawedding.net/san-khau-dam-cuoi/" TargetMode="External"/><Relationship Id="rId285" Type="http://schemas.openxmlformats.org/officeDocument/2006/relationships/hyperlink" Target="https://mimosawedding.net/cach-viet-thiep-cuoi/" TargetMode="External"/><Relationship Id="rId284" Type="http://schemas.openxmlformats.org/officeDocument/2006/relationships/hyperlink" Target="https://mimosawedding.net/thiep-cuoi-gia-re/" TargetMode="External"/><Relationship Id="rId283" Type="http://schemas.openxmlformats.org/officeDocument/2006/relationships/hyperlink" Target="https://mimosawedding.net/lightroom-la-gi/" TargetMode="External"/><Relationship Id="rId289" Type="http://schemas.openxmlformats.org/officeDocument/2006/relationships/hyperlink" Target="https://mimosawedding.net/vay-dam-du-tiec-cuoi/" TargetMode="External"/><Relationship Id="rId288" Type="http://schemas.openxmlformats.org/officeDocument/2006/relationships/hyperlink" Target="https://mimosawedding.net/nhung-cau-noi-ve-tinh-yeu-don-phuong/" TargetMode="External"/><Relationship Id="rId287" Type="http://schemas.openxmlformats.org/officeDocument/2006/relationships/hyperlink" Target="https://mimosawedding.net/loi-chuc-mung-dam-cuoi/" TargetMode="External"/><Relationship Id="rId282" Type="http://schemas.openxmlformats.org/officeDocument/2006/relationships/hyperlink" Target="https://mimosawedding.net/nen-hoc-chup-anh-o-dau-tphcm/" TargetMode="External"/><Relationship Id="rId281" Type="http://schemas.openxmlformats.org/officeDocument/2006/relationships/hyperlink" Target="https://mimosawedding.net/nhung-cau-noi-ve-tinh-yeu-don-phuong/" TargetMode="External"/><Relationship Id="rId280" Type="http://schemas.openxmlformats.org/officeDocument/2006/relationships/hyperlink" Target="https://mimosawedding.net/loi-chuc-mung-dam-cuoi/" TargetMode="External"/><Relationship Id="rId275" Type="http://schemas.openxmlformats.org/officeDocument/2006/relationships/hyperlink" Target="https://mimosawedding.net/nhung-cau-tho-buon-ve-tinh-yeu/" TargetMode="External"/><Relationship Id="rId274" Type="http://schemas.openxmlformats.org/officeDocument/2006/relationships/hyperlink" Target="https://mimosawedding.net/am-ban-la-gi/" TargetMode="External"/><Relationship Id="rId273" Type="http://schemas.openxmlformats.org/officeDocument/2006/relationships/hyperlink" Target="https://mimosawedding.net/tha-thinh-la-gi/" TargetMode="External"/><Relationship Id="rId272" Type="http://schemas.openxmlformats.org/officeDocument/2006/relationships/hyperlink" Target="https://mimosawedding.net/vay-dam-du-tiec-cuoi/" TargetMode="External"/><Relationship Id="rId279" Type="http://schemas.openxmlformats.org/officeDocument/2006/relationships/hyperlink" Target="https://mimosawedding.net/loi-chuc-mung-dam-cuoi/" TargetMode="External"/><Relationship Id="rId278" Type="http://schemas.openxmlformats.org/officeDocument/2006/relationships/hyperlink" Target="https://mimosawedding.net/nhung-cau-noi-ve-tinh-yeu-don-phuong/" TargetMode="External"/><Relationship Id="rId277" Type="http://schemas.openxmlformats.org/officeDocument/2006/relationships/hyperlink" Target="https://mimosawedding.net/tuoi-kim-lau/" TargetMode="External"/><Relationship Id="rId276" Type="http://schemas.openxmlformats.org/officeDocument/2006/relationships/hyperlink" Target="https://mimosawedding.net/nhung-cau-tho-buon-ve-tinh-yeu/" TargetMode="External"/><Relationship Id="rId907" Type="http://schemas.openxmlformats.org/officeDocument/2006/relationships/hyperlink" Target="https://www.cuoihoivietnam.com/xu-huong-cuoi/nha-hang-tiec-cuoi-seventh-palace-thu-duc" TargetMode="External"/><Relationship Id="rId906" Type="http://schemas.openxmlformats.org/officeDocument/2006/relationships/hyperlink" Target="https://www.cuoihoivietnam.com/xu-huong-cuoi/danh-sach-nha-hang-tiec-cuoi-o-quan-5" TargetMode="External"/><Relationship Id="rId905" Type="http://schemas.openxmlformats.org/officeDocument/2006/relationships/hyperlink" Target="https://www.cuoihoivietnam.com/nutrangtantien" TargetMode="External"/><Relationship Id="rId904" Type="http://schemas.openxmlformats.org/officeDocument/2006/relationships/hyperlink" Target="https://www.cuoihoivietnam.com/xu-huong-cuoi/dam-hoi-co-dau-mac-gi" TargetMode="External"/><Relationship Id="rId909" Type="http://schemas.openxmlformats.org/officeDocument/2006/relationships/hyperlink" Target="https://www.cuoihoivietnam.com/xu-huong-cuoi/nha-hang-tiec-cuoi-seventh-palace-thu-duc" TargetMode="External"/><Relationship Id="rId908" Type="http://schemas.openxmlformats.org/officeDocument/2006/relationships/hyperlink" Target="https://www.cuoihoivietnam.com/nutrangtantien" TargetMode="External"/><Relationship Id="rId903" Type="http://schemas.openxmlformats.org/officeDocument/2006/relationships/hyperlink" Target="https://www.cuoihoivietnam.com/xu-huong-cuoi/qua-cuoi-handmade-y-nghia-thay-cho-loi-chuc-phuc" TargetMode="External"/><Relationship Id="rId902" Type="http://schemas.openxmlformats.org/officeDocument/2006/relationships/hyperlink" Target="https://happywedding.vn/tp-ho-chi-minh/thiep-cuoi/thiep-cuoi-y-tuong-10279.html" TargetMode="External"/><Relationship Id="rId901" Type="http://schemas.openxmlformats.org/officeDocument/2006/relationships/hyperlink" Target="https://happywedding.vn/tp-ho-chi-minh/thiep-cuoi/cong-ty-co-phan-hai-kim-10305.html" TargetMode="External"/><Relationship Id="rId900" Type="http://schemas.openxmlformats.org/officeDocument/2006/relationships/hyperlink" Target="https://happywedding.vn/lap-ke-hoach-cuoi/huong-dan-chon-nhan-cuoi-dep-5.html" TargetMode="External"/><Relationship Id="rId929" Type="http://schemas.openxmlformats.org/officeDocument/2006/relationships/hyperlink" Target="https://www.cuoihoivietnam.com/xu-huong-cuoi/nha-hang-tiec-cuoi-capella-gallery-hall" TargetMode="External"/><Relationship Id="rId928" Type="http://schemas.openxmlformats.org/officeDocument/2006/relationships/hyperlink" Target="https://www.cuoihoivietnam.com/cuoc-song-moi/tuyen-chon-tho-vui-cho-mc-dan-chuong-trinh-dam-cuoi" TargetMode="External"/><Relationship Id="rId927" Type="http://schemas.openxmlformats.org/officeDocument/2006/relationships/hyperlink" Target="https://www.cuoihoivietnam.com/xu-huong-cuoi/bang-gia-15-nha-hang-tiec-cuoi-tphcm-bam-xem-ngay" TargetMode="External"/><Relationship Id="rId926" Type="http://schemas.openxmlformats.org/officeDocument/2006/relationships/hyperlink" Target="https://www.cuoihoivietnam.com/xu-huong-cuoi/6-kieu-toc-co-dau-dep-cho-mua-cuoi-2019-2020" TargetMode="External"/><Relationship Id="rId921" Type="http://schemas.openxmlformats.org/officeDocument/2006/relationships/hyperlink" Target="https://www.cuoihoivietnam.com/xu-huong-cuoi/save-the-date-la-gi-thiep-cuoi-save-the-date-de-lam-gi" TargetMode="External"/><Relationship Id="rId920" Type="http://schemas.openxmlformats.org/officeDocument/2006/relationships/hyperlink" Target="https://www.cuoihoivietnam.com/xu-huong-cuoi/danh-sach-nha-hang-tiec-cuoi-quan-10" TargetMode="External"/><Relationship Id="rId925" Type="http://schemas.openxmlformats.org/officeDocument/2006/relationships/hyperlink" Target="https://www.cuoihoivietnam.com/xu-huong-cuoi/trung-tam-hoi-nghi-tiec-cuoi-the-adora-center-hoang-van-thu" TargetMode="External"/><Relationship Id="rId924" Type="http://schemas.openxmlformats.org/officeDocument/2006/relationships/hyperlink" Target="https://www.cuoihoivietnam.com/xu-huong-cuoi/le-cong-co-la-gi" TargetMode="External"/><Relationship Id="rId923" Type="http://schemas.openxmlformats.org/officeDocument/2006/relationships/hyperlink" Target="https://www.cuoihoivietnam.com/nutrangtantien" TargetMode="External"/><Relationship Id="rId922" Type="http://schemas.openxmlformats.org/officeDocument/2006/relationships/hyperlink" Target="https://www.cuoihoivietnam.com/xu-huong-cuoi/nha-hang-tiec-cuoi-o-quan-3-tp-hcm" TargetMode="External"/><Relationship Id="rId918" Type="http://schemas.openxmlformats.org/officeDocument/2006/relationships/hyperlink" Target="https://www.cuoihoivietnam.com/xu-huong-cuoi/dam-hoi-co-dau-mac-gi" TargetMode="External"/><Relationship Id="rId917" Type="http://schemas.openxmlformats.org/officeDocument/2006/relationships/hyperlink" Target="https://www.cuoihoivietnam.com/xu-huong-cuoi/top-10-anh-cuoi-da-lat-dep-nhat-2016" TargetMode="External"/><Relationship Id="rId916" Type="http://schemas.openxmlformats.org/officeDocument/2006/relationships/hyperlink" Target="https://www.cuoihoivietnam.com/xu-huong-cuoi/dam-hoi-co-dau-mac-gi" TargetMode="External"/><Relationship Id="rId915" Type="http://schemas.openxmlformats.org/officeDocument/2006/relationships/hyperlink" Target="https://www.cuoihoivietnam.com/cong-dong/bo-anh-cuoi-khoa-than-tao-bao-cua-cap-doi-trung-quoc" TargetMode="External"/><Relationship Id="rId919" Type="http://schemas.openxmlformats.org/officeDocument/2006/relationships/hyperlink" Target="https://www.cuoihoivietnam.com/" TargetMode="External"/><Relationship Id="rId910" Type="http://schemas.openxmlformats.org/officeDocument/2006/relationships/hyperlink" Target="https://www.cuoihoivietnam.com/xu-huong-cuoi/nha-hang-tiec-cuoi-seventh-palace-thu-duc" TargetMode="External"/><Relationship Id="rId914" Type="http://schemas.openxmlformats.org/officeDocument/2006/relationships/hyperlink" Target="https://www.cuoihoivietnam.com/xu-huong-cuoi/le-vu-quy-theo-trinh-tu-day-du-gom-nhung-buoc-nhu-the-nao" TargetMode="External"/><Relationship Id="rId913" Type="http://schemas.openxmlformats.org/officeDocument/2006/relationships/hyperlink" Target="https://www.cuoihoivietnam.com/xu-huong-cuoi/nha-hang-tiec-cuoi-tan-cang" TargetMode="External"/><Relationship Id="rId912" Type="http://schemas.openxmlformats.org/officeDocument/2006/relationships/hyperlink" Target="https://www.cuoihoivietnam.com/" TargetMode="External"/><Relationship Id="rId911" Type="http://schemas.openxmlformats.org/officeDocument/2006/relationships/hyperlink" Target="https://www.cuoihoivietnam.com/liebestudio/hinh-anh/anh-cuoi-liebe-studio" TargetMode="External"/><Relationship Id="rId629" Type="http://schemas.openxmlformats.org/officeDocument/2006/relationships/hyperlink" Target="https://happywedding.vn/tp-ho-chi-minh/nha-cung-cap/wedding-planer-7.html" TargetMode="External"/><Relationship Id="rId624" Type="http://schemas.openxmlformats.org/officeDocument/2006/relationships/hyperlink" Target="https://happywedding.vn/tp-ho-chi-minh/chup-anh-cuoi/liebe-studio-9754.html" TargetMode="External"/><Relationship Id="rId866" Type="http://schemas.openxmlformats.org/officeDocument/2006/relationships/hyperlink" Target="https://happywedding.vn/tp-ho-chi-minh/tiec-cuoi/thanh-long-8950.html" TargetMode="External"/><Relationship Id="rId623" Type="http://schemas.openxmlformats.org/officeDocument/2006/relationships/hyperlink" Target="https://happywedding.vn/tp-ho-chi-minh/ao-cuoi/ao-cuoi-le-huy-9879.html" TargetMode="External"/><Relationship Id="rId865" Type="http://schemas.openxmlformats.org/officeDocument/2006/relationships/hyperlink" Target="https://happywedding.vn/tp-ho-chi-minh/tiec-cuoi/nha-hang-tu-tri-11293.html" TargetMode="External"/><Relationship Id="rId622" Type="http://schemas.openxmlformats.org/officeDocument/2006/relationships/hyperlink" Target="https://happywedding.vn/tp-ho-chi-minh/tiec-cuoi/nha-hang-tiec-cuoi-unique-cn-2-11264.html" TargetMode="External"/><Relationship Id="rId864" Type="http://schemas.openxmlformats.org/officeDocument/2006/relationships/hyperlink" Target="https://happywedding.vn/tin-tuc/tin-khuyen-mai/top-10-nha-hang-dat-tiec-sinh-nhat-tai-thanh-pho-ho-chi-minh-24328.html" TargetMode="External"/><Relationship Id="rId621" Type="http://schemas.openxmlformats.org/officeDocument/2006/relationships/hyperlink" Target="https://happywedding.vn/tp-ho-chi-minh/tiec-cuoi/diamond-place-8969.html" TargetMode="External"/><Relationship Id="rId863" Type="http://schemas.openxmlformats.org/officeDocument/2006/relationships/hyperlink" Target="https://happywedding.vn/chu-de/kinh-nghiem-cuoi-hoi-2/page-1" TargetMode="External"/><Relationship Id="rId628" Type="http://schemas.openxmlformats.org/officeDocument/2006/relationships/hyperlink" Target="https://happywedding.vn/tp-ho-chi-minh/nhan-cuoi/tan-tien-diamond-jewelry-9920.html" TargetMode="External"/><Relationship Id="rId627" Type="http://schemas.openxmlformats.org/officeDocument/2006/relationships/hyperlink" Target="https://happywedding.vn/tin-tuc/chuan-bi-cuoi/xem-ngay-cuoi-nam-2015-15279.html" TargetMode="External"/><Relationship Id="rId869" Type="http://schemas.openxmlformats.org/officeDocument/2006/relationships/hyperlink" Target="https://happywedding.vn/tp-ho-chi-minh/tiec-cuoi/diamond-place-8969.html" TargetMode="External"/><Relationship Id="rId626" Type="http://schemas.openxmlformats.org/officeDocument/2006/relationships/hyperlink" Target="https://happywedding.vn/tp-ho-chi-minh/tags/nha-hang-tiec-cuoi-binh-dan-gia-re-2.html" TargetMode="External"/><Relationship Id="rId868" Type="http://schemas.openxmlformats.org/officeDocument/2006/relationships/hyperlink" Target="https://happywedding.vn/tp-ho-chi-minh/chup-anh-cuoi/kiba-studio-9652.html" TargetMode="External"/><Relationship Id="rId625" Type="http://schemas.openxmlformats.org/officeDocument/2006/relationships/hyperlink" Target="https://happywedding.vn/ha-noi/chup-anh-cuoi/ao-cuoi-lam-phong-10576.html" TargetMode="External"/><Relationship Id="rId867" Type="http://schemas.openxmlformats.org/officeDocument/2006/relationships/hyperlink" Target="https://happywedding.vn/tp-ho-chi-minh/chup-anh-cuoi/ao-cuoi-thien-duong-11304.html" TargetMode="External"/><Relationship Id="rId620" Type="http://schemas.openxmlformats.org/officeDocument/2006/relationships/hyperlink" Target="https://happywedding.vn/tp-ho-chi-minh/nhan-cuoi/tan-tien-diamond-jewelry-9920.html" TargetMode="External"/><Relationship Id="rId862" Type="http://schemas.openxmlformats.org/officeDocument/2006/relationships/hyperlink" Target="https://happywedding.vn/tp-ho-chi-minh/chup-anh-cuoi/ao-cuoi-thien-duong-11304.html" TargetMode="External"/><Relationship Id="rId861" Type="http://schemas.openxmlformats.org/officeDocument/2006/relationships/hyperlink" Target="http://aocuoithienduong.vn" TargetMode="External"/><Relationship Id="rId860" Type="http://schemas.openxmlformats.org/officeDocument/2006/relationships/hyperlink" Target="https://happywedding.vn/tp-ho-chi-minh/tiec-cuoi/diamond-palace-ly-chieu-hoang-11473.html" TargetMode="External"/><Relationship Id="rId619" Type="http://schemas.openxmlformats.org/officeDocument/2006/relationships/hyperlink" Target="https://happywedding.vn/tp-ho-chi-minh/tiec-cuoi/queen-plaza-ky-hoa-11235.html" TargetMode="External"/><Relationship Id="rId618" Type="http://schemas.openxmlformats.org/officeDocument/2006/relationships/hyperlink" Target="https://happywedding.vn/chu-de/hinh-cuoi-dep-1/page-1" TargetMode="External"/><Relationship Id="rId613" Type="http://schemas.openxmlformats.org/officeDocument/2006/relationships/hyperlink" Target="https://happywedding.vn/tp-ho-chi-minh/tags/nha-hang-tiec-cuoi-binh-dan-gia-re-2.html" TargetMode="External"/><Relationship Id="rId855" Type="http://schemas.openxmlformats.org/officeDocument/2006/relationships/hyperlink" Target="https://happywedding.vn/tin-tuc/kinh-nghiem-cuoi-hoi/xem-tu-vi-tuoi-suu-trong-nam-at-mui-2015-12824.html" TargetMode="External"/><Relationship Id="rId612" Type="http://schemas.openxmlformats.org/officeDocument/2006/relationships/hyperlink" Target="https://happywedding.vn/theo-quan/nha-hang-tiec-cuoi-1-quan-5-97.html" TargetMode="External"/><Relationship Id="rId854" Type="http://schemas.openxmlformats.org/officeDocument/2006/relationships/hyperlink" Target="https://happywedding.vn/tp-ho-chi-minh/nha-cung-cap/chup-anh-cuoi-2.html" TargetMode="External"/><Relationship Id="rId611" Type="http://schemas.openxmlformats.org/officeDocument/2006/relationships/hyperlink" Target="https://happywedding.vn/tin-tuc/tin-khuyen-mai/top-10-nha-hang-dat-tiec-thoi-noi-dep-tai-thanh-pho-ho-chi-minh-24334.html" TargetMode="External"/><Relationship Id="rId853" Type="http://schemas.openxmlformats.org/officeDocument/2006/relationships/hyperlink" Target="https://happywedding.vn/ha-noi/chup-anh-cuoi/viola-wedding-studio-10633.html" TargetMode="External"/><Relationship Id="rId610" Type="http://schemas.openxmlformats.org/officeDocument/2006/relationships/hyperlink" Target="https://happywedding.vn/tp-ho-chi-minh/tiec-cuoi/queen-plaza-ky-hoa-11235.html" TargetMode="External"/><Relationship Id="rId852" Type="http://schemas.openxmlformats.org/officeDocument/2006/relationships/hyperlink" Target="https://happywedding.vn/tp-ho-chi-minh/tiec-cuoi/nha-hang-tiec-cuoi-grand-palace-8964.html" TargetMode="External"/><Relationship Id="rId617" Type="http://schemas.openxmlformats.org/officeDocument/2006/relationships/hyperlink" Target="https://happywedding.vn/tp-ho-chi-minh/tiec-cuoi/queen-plaza-ky-hoa-11235.html" TargetMode="External"/><Relationship Id="rId859" Type="http://schemas.openxmlformats.org/officeDocument/2006/relationships/hyperlink" Target="https://happywedding.vn/tinh-khac/tiec-cuoi/thien-an-palace-11364.html" TargetMode="External"/><Relationship Id="rId616" Type="http://schemas.openxmlformats.org/officeDocument/2006/relationships/hyperlink" Target="https://happywedding.vn/tp-ho-chi-minh/tiec-cuoi/queen-plaza-ky-hoa-11235.html" TargetMode="External"/><Relationship Id="rId858" Type="http://schemas.openxmlformats.org/officeDocument/2006/relationships/hyperlink" Target="https://happywedding.vn/tp-ho-chi-minh/tiec-cuoi/the-adora-grand-view-10156.html" TargetMode="External"/><Relationship Id="rId615" Type="http://schemas.openxmlformats.org/officeDocument/2006/relationships/hyperlink" Target="https://happywedding.vn/tp-ho-chi-minh/tags/nha-hang-tiec-cuoi-binh-dan-gia-re-2.html" TargetMode="External"/><Relationship Id="rId857" Type="http://schemas.openxmlformats.org/officeDocument/2006/relationships/hyperlink" Target="https://happywedding.vn/tp-ho-chi-minh/tiec-cuoi/diamond-place-8969.html" TargetMode="External"/><Relationship Id="rId614" Type="http://schemas.openxmlformats.org/officeDocument/2006/relationships/hyperlink" Target="https://happywedding.vn/tp-ho-chi-minh/chup-anh-cuoi/son-wedding-11234.html" TargetMode="External"/><Relationship Id="rId856" Type="http://schemas.openxmlformats.org/officeDocument/2006/relationships/hyperlink" Target="https://happywedding.vn/chu-de/kinh-nghiem-cuoi-hoi-2/page-1" TargetMode="External"/><Relationship Id="rId851" Type="http://schemas.openxmlformats.org/officeDocument/2006/relationships/hyperlink" Target="https://happywedding.vn/tp-ho-chi-minh/tiec-cuoi/long-bien-palace-11406.html" TargetMode="External"/><Relationship Id="rId850" Type="http://schemas.openxmlformats.org/officeDocument/2006/relationships/hyperlink" Target="https://happywedding.vn/chu-de/bi-mat-phong-the-6/page-1" TargetMode="External"/><Relationship Id="rId1200" Type="http://schemas.openxmlformats.org/officeDocument/2006/relationships/vmlDrawing" Target="../drawings/vmlDrawing2.vml"/><Relationship Id="rId409" Type="http://schemas.openxmlformats.org/officeDocument/2006/relationships/hyperlink" Target="https://www.marry.vn/nha-cung-cap/unique-wedding-event" TargetMode="External"/><Relationship Id="rId404" Type="http://schemas.openxmlformats.org/officeDocument/2006/relationships/hyperlink" Target="https://www.marry.vn/blog/xem-ngay-cuoi-nam-2015" TargetMode="External"/><Relationship Id="rId646" Type="http://schemas.openxmlformats.org/officeDocument/2006/relationships/hyperlink" Target="https://happywedding.vn/tin-tuc/kinh-nghiem-cuoi-hoi/xem-tu-vi-tuoi-suu-trong-nam-at-mui-2015-12824.html" TargetMode="External"/><Relationship Id="rId888" Type="http://schemas.openxmlformats.org/officeDocument/2006/relationships/hyperlink" Target="https://happywedding.vn/tin-tuc/tin-khuyen-mai/top-10-nha-hang-dat-tiec-thoi-noi-dep-tai-thanh-pho-ho-chi-minh-24334.html" TargetMode="External"/><Relationship Id="rId403" Type="http://schemas.openxmlformats.org/officeDocument/2006/relationships/hyperlink" Target="https://www.marry.vn/blog/xem-ngay-cuoi-tot-nam-dinh-dau-2017" TargetMode="External"/><Relationship Id="rId645" Type="http://schemas.openxmlformats.org/officeDocument/2006/relationships/hyperlink" Target="https://happywedding.vn/tp-ho-chi-minh/chup-anh-cuoi/phim-truong-white-house-9155.html" TargetMode="External"/><Relationship Id="rId887" Type="http://schemas.openxmlformats.org/officeDocument/2006/relationships/hyperlink" Target="https://happywedding.vn/tin-tuc/tin-khuyen-mai/top-10-nha-hang-dat-tiec-thoi-noi-dep-tai-thanh-pho-ho-chi-minh-24334.html" TargetMode="External"/><Relationship Id="rId402" Type="http://schemas.openxmlformats.org/officeDocument/2006/relationships/hyperlink" Target="https://www.marry.vn/nha-cung-cap/mang-dat-phong-vinabooking-vn" TargetMode="External"/><Relationship Id="rId644" Type="http://schemas.openxmlformats.org/officeDocument/2006/relationships/hyperlink" Target="https://happywedding.vn/tp-ho-chi-minh/tiec-cuoi/adora-center-hoang-van-thu-9074.html" TargetMode="External"/><Relationship Id="rId886" Type="http://schemas.openxmlformats.org/officeDocument/2006/relationships/hyperlink" Target="https://happywedding.vn/tp-ho-chi-minh/ao-cuoi/venus-bridal-9880.html" TargetMode="External"/><Relationship Id="rId401" Type="http://schemas.openxmlformats.org/officeDocument/2006/relationships/hyperlink" Target="http://vinabooking.vn" TargetMode="External"/><Relationship Id="rId643" Type="http://schemas.openxmlformats.org/officeDocument/2006/relationships/hyperlink" Target="https://happywedding.vn/theo-quan/nha-hang-tiec-cuoi-1-quan-3-95.html" TargetMode="External"/><Relationship Id="rId885" Type="http://schemas.openxmlformats.org/officeDocument/2006/relationships/hyperlink" Target="https://happywedding.vn/tp-ho-chi-minh/chup-anh-cuoi/lam-vu-studio-9364.html" TargetMode="External"/><Relationship Id="rId408" Type="http://schemas.openxmlformats.org/officeDocument/2006/relationships/hyperlink" Target="https://www.marry.vn/blog/thiep-cuoi-save-the-date-la-gi" TargetMode="External"/><Relationship Id="rId407" Type="http://schemas.openxmlformats.org/officeDocument/2006/relationships/hyperlink" Target="https://www.marry.vn/blog/hung-cau-noi-tha-thinh-sieu-cool-khien-crush-do-ram-ram" TargetMode="External"/><Relationship Id="rId649" Type="http://schemas.openxmlformats.org/officeDocument/2006/relationships/hyperlink" Target="https://happywedding.vn/tp-ho-chi-minh/tiec-cuoi/nha-hang-tiec-cuoi-minh-anh-8884.html" TargetMode="External"/><Relationship Id="rId406" Type="http://schemas.openxmlformats.org/officeDocument/2006/relationships/hyperlink" Target="https://www.marry.vn/blog/nhung-cau-noi-hay-ve-chong-vo" TargetMode="External"/><Relationship Id="rId648" Type="http://schemas.openxmlformats.org/officeDocument/2006/relationships/hyperlink" Target="https://happywedding.vn/da-nang/chup-anh-cuoi/rin-wedding-11012.html" TargetMode="External"/><Relationship Id="rId405" Type="http://schemas.openxmlformats.org/officeDocument/2006/relationships/hyperlink" Target="https://www.marry.vn/nha-cung-cap/bu-studio" TargetMode="External"/><Relationship Id="rId647" Type="http://schemas.openxmlformats.org/officeDocument/2006/relationships/hyperlink" Target="https://happywedding.vn/tp-ho-chi-minh/tiec-cuoi/queen-plaza-ky-hoa-11235.html" TargetMode="External"/><Relationship Id="rId889" Type="http://schemas.openxmlformats.org/officeDocument/2006/relationships/hyperlink" Target="https://happywedding.vn/tin-tuc/tin-khuyen-mai/bang-gia-10-nha-hang-tiec-cuoi-hang-dau-tp-hcm-18489.html" TargetMode="External"/><Relationship Id="rId880" Type="http://schemas.openxmlformats.org/officeDocument/2006/relationships/hyperlink" Target="https://happywedding.vn/tp-ho-chi-minh/tiec-cuoi/emi-palace-8850.html" TargetMode="External"/><Relationship Id="rId400" Type="http://schemas.openxmlformats.org/officeDocument/2006/relationships/hyperlink" Target="https://www.marry.vn/blog/quan-he-bao-nhieu-lan-trong-dem-tan-hon" TargetMode="External"/><Relationship Id="rId642" Type="http://schemas.openxmlformats.org/officeDocument/2006/relationships/hyperlink" Target="https://happywedding.vn/tp-ho-chi-minh/tiec-cuoi/nha-hang-lan-anh-9025.html" TargetMode="External"/><Relationship Id="rId884" Type="http://schemas.openxmlformats.org/officeDocument/2006/relationships/hyperlink" Target="https://happywedding.vn/ha-noi/chup-anh-cuoi/anh-vien-ao-cuoi-romantic-10573.html" TargetMode="External"/><Relationship Id="rId641" Type="http://schemas.openxmlformats.org/officeDocument/2006/relationships/hyperlink" Target="https://happywedding.vn/tp-ho-chi-minh/tiec-cuoi/queen-plaza-tan-binh-unique-wedding-cu-8919.html" TargetMode="External"/><Relationship Id="rId883" Type="http://schemas.openxmlformats.org/officeDocument/2006/relationships/hyperlink" Target="https://happywedding.vn/tin-tuc/chup-hinh-cuoi/10-studio-chup-hinh-cuoi-dep-nhat-2015-16141.html" TargetMode="External"/><Relationship Id="rId640" Type="http://schemas.openxmlformats.org/officeDocument/2006/relationships/hyperlink" Target="https://happywedding.vn/tp-ho-chi-minh/chup-anh-cuoi/non-non-studio-9443.html" TargetMode="External"/><Relationship Id="rId882" Type="http://schemas.openxmlformats.org/officeDocument/2006/relationships/hyperlink" Target="https://happywedding.vn/chu-de/hinh-cuoi-dep-1/page-1" TargetMode="External"/><Relationship Id="rId881" Type="http://schemas.openxmlformats.org/officeDocument/2006/relationships/hyperlink" Target="https://happywedding.vn/tin-tuc/tin-khuyen-mai/bang-gia-10-nha-hang-tiec-cuoi-hang-dau-tp-hcm-18489.html" TargetMode="External"/><Relationship Id="rId635" Type="http://schemas.openxmlformats.org/officeDocument/2006/relationships/hyperlink" Target="https://happywedding.vn/ha-noi/tiec-cuoi/nha-hang-nhat-hong-10463.html" TargetMode="External"/><Relationship Id="rId877" Type="http://schemas.openxmlformats.org/officeDocument/2006/relationships/hyperlink" Target="https://happywedding.vn/tp-ho-chi-minh/tiec-cuoi/trung-tam-tiec-cuoi-va-su-kien-vuon-cau-8895.html" TargetMode="External"/><Relationship Id="rId634" Type="http://schemas.openxmlformats.org/officeDocument/2006/relationships/hyperlink" Target="https://happywedding.vn/tin-tuc/dam-cuoi/goi-y-lua-chon-mam-qua-cuoi-hien-dai-va-sang-trong-24392.html" TargetMode="External"/><Relationship Id="rId876" Type="http://schemas.openxmlformats.org/officeDocument/2006/relationships/hyperlink" Target="https://happywedding.vn/tp-ho-chi-minh/ao-cuoi/ao-cuoi-le-huy-9879.html" TargetMode="External"/><Relationship Id="rId633" Type="http://schemas.openxmlformats.org/officeDocument/2006/relationships/hyperlink" Target="https://happywedding.vn/lap-ke-hoach-cuoi/huong-dan-chon-nhan-cuoi-dep-5.html" TargetMode="External"/><Relationship Id="rId875" Type="http://schemas.openxmlformats.org/officeDocument/2006/relationships/hyperlink" Target="https://happywedding.vn/ha-noi/nhan-cuoi/sieu-thi-nhan-cuoi-10791.html" TargetMode="External"/><Relationship Id="rId632" Type="http://schemas.openxmlformats.org/officeDocument/2006/relationships/hyperlink" Target="https://happywedding.vn/theo-quan/nha-hang-tiec-cuoi-1-quan-tan-binh-109.html" TargetMode="External"/><Relationship Id="rId874" Type="http://schemas.openxmlformats.org/officeDocument/2006/relationships/hyperlink" Target="https://happywedding.vn/theo-quan/nha-hang-tiec-cuoi-1-quan-binh-thanh-108.html" TargetMode="External"/><Relationship Id="rId639" Type="http://schemas.openxmlformats.org/officeDocument/2006/relationships/hyperlink" Target="https://happywedding.vn/tp-ho-chi-minh/tiec-cuoi/queen-plaza-tan-binh-unique-wedding-cu-8919.html" TargetMode="External"/><Relationship Id="rId638" Type="http://schemas.openxmlformats.org/officeDocument/2006/relationships/hyperlink" Target="https://happywedding.vn/tp-ho-chi-minh/chup-anh-cuoi/ao-cuoi-thien-duong-11304.html" TargetMode="External"/><Relationship Id="rId637" Type="http://schemas.openxmlformats.org/officeDocument/2006/relationships/hyperlink" Target="https://happywedding.vn/theo-quan/nha-hang-tiec-cuoi-1-quan-1-93.html" TargetMode="External"/><Relationship Id="rId879" Type="http://schemas.openxmlformats.org/officeDocument/2006/relationships/hyperlink" Target="https://happywedding.vn/tp-ho-chi-minh/tiec-cuoi/merperle-crystal-palace-11259.html" TargetMode="External"/><Relationship Id="rId636" Type="http://schemas.openxmlformats.org/officeDocument/2006/relationships/hyperlink" Target="https://happywedding.vn/tp-ho-chi-minh/tiec-cuoi/emi-palace-8850.html" TargetMode="External"/><Relationship Id="rId878" Type="http://schemas.openxmlformats.org/officeDocument/2006/relationships/hyperlink" Target="https://happywedding.vn/tin-tuc/kinh-nghiem-cuoi-hoi/xem-ngay-cuoi-dep-nam-2016-20469.html" TargetMode="External"/><Relationship Id="rId631" Type="http://schemas.openxmlformats.org/officeDocument/2006/relationships/hyperlink" Target="https://happywedding.vn/tp-ho-chi-minh/tiec-cuoi/nha-hang-tiec-cuoi-the-valentine-s-restaurant-11158.html" TargetMode="External"/><Relationship Id="rId873" Type="http://schemas.openxmlformats.org/officeDocument/2006/relationships/hyperlink" Target="https://happywedding.vn/thong-tin-dich-vu/september-studio-chup-anh-cuoi-11520.html" TargetMode="External"/><Relationship Id="rId630" Type="http://schemas.openxmlformats.org/officeDocument/2006/relationships/hyperlink" Target="https://happywedding.vn/tin-tuc/chuan-bi-cuoi/xem-ngay-cuoi-nam-2015-15279.html" TargetMode="External"/><Relationship Id="rId872" Type="http://schemas.openxmlformats.org/officeDocument/2006/relationships/hyperlink" Target="https://happywedding.vn/tp-ho-chi-minh/chup-anh-cuoi/kobe-studio-9558.html" TargetMode="External"/><Relationship Id="rId871" Type="http://schemas.openxmlformats.org/officeDocument/2006/relationships/hyperlink" Target="https://happywedding.vn/tp-ho-chi-minh/tiec-cuoi/nha-hang-tiec-cuoi-dep-doi-8880.html" TargetMode="External"/><Relationship Id="rId870" Type="http://schemas.openxmlformats.org/officeDocument/2006/relationships/hyperlink" Target="https://happywedding.vn/ha-noi/tiec-cuoi/hoang-gia-wedding-planner-10409.html" TargetMode="External"/><Relationship Id="rId829" Type="http://schemas.openxmlformats.org/officeDocument/2006/relationships/hyperlink" Target="https://happywedding.vn/chu-de/chuyen-tinh-dep-8/page-1" TargetMode="External"/><Relationship Id="rId828" Type="http://schemas.openxmlformats.org/officeDocument/2006/relationships/hyperlink" Target="https://happywedding.vn/da-nang/nha-cung-cap/chup-anh-cuoi-2.html" TargetMode="External"/><Relationship Id="rId827" Type="http://schemas.openxmlformats.org/officeDocument/2006/relationships/hyperlink" Target="https://happywedding.vn/tp-ho-chi-minh/nha-cung-cap/chup-anh-cuoi-2.html" TargetMode="External"/><Relationship Id="rId822" Type="http://schemas.openxmlformats.org/officeDocument/2006/relationships/hyperlink" Target="https://happywedding.vn/tp-ho-chi-minh/tiec-cuoi/trung-tam-hoi-nghi-tiec-cuoi-capella-parkview-8845.html" TargetMode="External"/><Relationship Id="rId821" Type="http://schemas.openxmlformats.org/officeDocument/2006/relationships/hyperlink" Target="https://happywedding.vn/chu-de/bi-quyet-tinh-yeu-5/page-1" TargetMode="External"/><Relationship Id="rId820" Type="http://schemas.openxmlformats.org/officeDocument/2006/relationships/hyperlink" Target="https://happywedding.vn/tp-ho-chi-minh/tiec-cuoi/ramana-saigon-9073.html" TargetMode="External"/><Relationship Id="rId826" Type="http://schemas.openxmlformats.org/officeDocument/2006/relationships/hyperlink" Target="https://happywedding.vn/tin-tuc/tin-khuyen-mai/top-10-nha-hang-dat-tiec-thoi-noi-dep-tai-thanh-pho-ho-chi-minh-24334.html" TargetMode="External"/><Relationship Id="rId825" Type="http://schemas.openxmlformats.org/officeDocument/2006/relationships/hyperlink" Target="https://happywedding.vn/tp-ho-chi-minh/tiec-cuoi/parkroyal-saigon-9064.html" TargetMode="External"/><Relationship Id="rId824" Type="http://schemas.openxmlformats.org/officeDocument/2006/relationships/hyperlink" Target="https://happywedding.vn/tp-ho-chi-minh/tiec-cuoi/nha-hang-vuon-que-binh-thanh-11182.html" TargetMode="External"/><Relationship Id="rId823" Type="http://schemas.openxmlformats.org/officeDocument/2006/relationships/hyperlink" Target="https://happywedding.vn/tp-ho-chi-minh/tiec-cuoi/the-adora-grand-view-10156.html" TargetMode="External"/><Relationship Id="rId819" Type="http://schemas.openxmlformats.org/officeDocument/2006/relationships/hyperlink" Target="https://happywedding.vn/tp-ho-chi-minh/tiec-cuoi/nha-hang-tiec-cuoi-dai-nam-hung-8954.html" TargetMode="External"/><Relationship Id="rId818" Type="http://schemas.openxmlformats.org/officeDocument/2006/relationships/hyperlink" Target="https://happywedding.vn/tp-ho-chi-minh/nha-cung-cap/dich-vu-khac-8.html" TargetMode="External"/><Relationship Id="rId817" Type="http://schemas.openxmlformats.org/officeDocument/2006/relationships/hyperlink" Target="https://happywedding.vn/ha-noi/tiec-cuoi/hoang-gia-wedding-planner-10409.html" TargetMode="External"/><Relationship Id="rId816" Type="http://schemas.openxmlformats.org/officeDocument/2006/relationships/hyperlink" Target="https://happywedding.vn/tp-ho-chi-minh/tiec-cuoi/ngoc-suong-marina-9086.html" TargetMode="External"/><Relationship Id="rId811" Type="http://schemas.openxmlformats.org/officeDocument/2006/relationships/hyperlink" Target="https://happywedding.vn/da-nang/nha-cung-cap/chup-anh-cuoi-2.html" TargetMode="External"/><Relationship Id="rId810" Type="http://schemas.openxmlformats.org/officeDocument/2006/relationships/hyperlink" Target="https://happywedding.vn/tin-tuc/tin-khuyen-mai/nhung-mau-thiep-cuoi-dep-va-de-thuong-nam-2018-24087.html" TargetMode="External"/><Relationship Id="rId815" Type="http://schemas.openxmlformats.org/officeDocument/2006/relationships/hyperlink" Target="https://happywedding.vn/tp-ho-chi-minh/tiec-cuoi/lang-nuong-nam-bo-8993.html" TargetMode="External"/><Relationship Id="rId814" Type="http://schemas.openxmlformats.org/officeDocument/2006/relationships/hyperlink" Target="https://happywedding.vn/tp-ho-chi-minh/tiec-cuoi/nha-hang-hoa-tulip-9023.html" TargetMode="External"/><Relationship Id="rId813" Type="http://schemas.openxmlformats.org/officeDocument/2006/relationships/hyperlink" Target="https://happywedding.vn/ha-noi/chup-anh-cuoi/tiara-studio-10650.html" TargetMode="External"/><Relationship Id="rId812" Type="http://schemas.openxmlformats.org/officeDocument/2006/relationships/hyperlink" Target="https://happywedding.vn/tp-ho-chi-minh/chup-anh-cuoi/hana-studio-minh-tran-9494.html" TargetMode="External"/><Relationship Id="rId609" Type="http://schemas.openxmlformats.org/officeDocument/2006/relationships/hyperlink" Target="https://happywedding.vn/tp-ho-chi-minh/nha-cung-cap/chup-anh-cuoi-2.html" TargetMode="External"/><Relationship Id="rId608" Type="http://schemas.openxmlformats.org/officeDocument/2006/relationships/hyperlink" Target="https://happywedding.vn/tp-ho-chi-minh/nha-cung-cap/chup-anh-cuoi-2.html" TargetMode="External"/><Relationship Id="rId607" Type="http://schemas.openxmlformats.org/officeDocument/2006/relationships/hyperlink" Target="https://happywedding.vn/tp-ho-chi-minh/tiec-cuoi/trung-tam-hoi-nghi-tiec-cuoi-capella-parkview-8845.html" TargetMode="External"/><Relationship Id="rId849" Type="http://schemas.openxmlformats.org/officeDocument/2006/relationships/hyperlink" Target="https://happywedding.vn/da-nang/tiec-cuoi/golden-phoenix-10971.html" TargetMode="External"/><Relationship Id="rId602" Type="http://schemas.openxmlformats.org/officeDocument/2006/relationships/hyperlink" Target="https://www.marry.vn/blog/04-dia-chi-de-chon-vest-chu-re-tai-tphcm" TargetMode="External"/><Relationship Id="rId844" Type="http://schemas.openxmlformats.org/officeDocument/2006/relationships/hyperlink" Target="https://happywedding.vn/lap-ke-hoach-cuoi/huong-dan-chon-nhan-cuoi-dep-5.html" TargetMode="External"/><Relationship Id="rId601" Type="http://schemas.openxmlformats.org/officeDocument/2006/relationships/hyperlink" Target="https://www.marry.vn/blog/8-bieu-hien-vo-chong-cuc-ki-yeu-nhau-vo-chong-ban-co-may-diem" TargetMode="External"/><Relationship Id="rId843" Type="http://schemas.openxmlformats.org/officeDocument/2006/relationships/hyperlink" Target="https://happywedding.vn/tp-ho-chi-minh/tiec-cuoi/trung-tam-hoi-nghi-tiec-cuoi-272-8882.html" TargetMode="External"/><Relationship Id="rId600" Type="http://schemas.openxmlformats.org/officeDocument/2006/relationships/hyperlink" Target="https://www.marry.vn/nha-cung-cap/nha-hang-tiec-cuoi-the-valentine-s" TargetMode="External"/><Relationship Id="rId842" Type="http://schemas.openxmlformats.org/officeDocument/2006/relationships/hyperlink" Target="https://happywedding.vn/tp-ho-chi-minh/honey-moon/cong-ty-du-lich-intour-10327.html" TargetMode="External"/><Relationship Id="rId841" Type="http://schemas.openxmlformats.org/officeDocument/2006/relationships/hyperlink" Target="https://happywedding.vn/thong-tin-dich-vu/nha-hang-western-palace-11462.html" TargetMode="External"/><Relationship Id="rId606" Type="http://schemas.openxmlformats.org/officeDocument/2006/relationships/hyperlink" Target="https://happywedding.vn/tp-ho-chi-minh/tiec-cuoi/trung-tam-hoi-nghi-tiec-cuoi-tdg-center-11373.html" TargetMode="External"/><Relationship Id="rId848" Type="http://schemas.openxmlformats.org/officeDocument/2006/relationships/hyperlink" Target="https://happywedding.vn/tp-ho-chi-minh/tiec-cuoi/adora-center-hoang-van-thu-9074.html" TargetMode="External"/><Relationship Id="rId605" Type="http://schemas.openxmlformats.org/officeDocument/2006/relationships/hyperlink" Target="https://happywedding.vn/tin-tuc/tin-khuyen-mai/bang-gia-10-nha-hang-tiec-cuoi-hang-dau-tp-hcm-18489.html" TargetMode="External"/><Relationship Id="rId847" Type="http://schemas.openxmlformats.org/officeDocument/2006/relationships/hyperlink" Target="https://happywedding.vn/tin-tuc/dam-cuoi/top-10-nhung-dia-chi-trang-diem-co-dau-dep-tai-tp-ho-chi-minh-24363.html" TargetMode="External"/><Relationship Id="rId604" Type="http://schemas.openxmlformats.org/officeDocument/2006/relationships/hyperlink" Target="https://happywedding.vn/tp-ho-chi-minh/tiec-cuoi/trung-tam-su-kien-trien-lam-white-palace-pham-van-dong-11458.html" TargetMode="External"/><Relationship Id="rId846" Type="http://schemas.openxmlformats.org/officeDocument/2006/relationships/hyperlink" Target="https://happywedding.vn/tp-ho-chi-minh/tiec-cuoi/nha-hang-trung-tam-tiec-cuoi-dai-duong-8899.html" TargetMode="External"/><Relationship Id="rId603" Type="http://schemas.openxmlformats.org/officeDocument/2006/relationships/hyperlink" Target="https://happywedding.vn/" TargetMode="External"/><Relationship Id="rId845" Type="http://schemas.openxmlformats.org/officeDocument/2006/relationships/hyperlink" Target="https://happywedding.vn/tin-tuc/tin-khuyen-mai/top-10-nha-hang-dat-tiec-sinh-nhat-tai-thanh-pho-ho-chi-minh-24328.html" TargetMode="External"/><Relationship Id="rId840" Type="http://schemas.openxmlformats.org/officeDocument/2006/relationships/hyperlink" Target="https://happywedding.vn/tin-tuc/tin-khuyen-mai/bang-gia-10-nha-hang-tiec-cuoi-hang-dau-tp-hcm-18489.html" TargetMode="External"/><Relationship Id="rId839" Type="http://schemas.openxmlformats.org/officeDocument/2006/relationships/hyperlink" Target="https://happywedding.vn/ha-noi/wedding-planer/wedinstyle-10895.html" TargetMode="External"/><Relationship Id="rId838" Type="http://schemas.openxmlformats.org/officeDocument/2006/relationships/hyperlink" Target="https://happywedding.vn/theo-quan/nha-hang-tiec-cuoi-1-quan-tan-binh-109.html" TargetMode="External"/><Relationship Id="rId833" Type="http://schemas.openxmlformats.org/officeDocument/2006/relationships/hyperlink" Target="https://happywedding.vn/tp-ho-chi-minh/tiec-cuoi/queen-plaza-tran-hung-dao-11223.html" TargetMode="External"/><Relationship Id="rId832" Type="http://schemas.openxmlformats.org/officeDocument/2006/relationships/hyperlink" Target="https://happywedding.vn/tp-ho-chi-minh/tiec-cuoi/tu-tri-restaurant-11149.html" TargetMode="External"/><Relationship Id="rId831" Type="http://schemas.openxmlformats.org/officeDocument/2006/relationships/hyperlink" Target="https://happywedding.vn/tp-ho-chi-minh/tiec-cuoi/mimosa-8933.html" TargetMode="External"/><Relationship Id="rId830" Type="http://schemas.openxmlformats.org/officeDocument/2006/relationships/hyperlink" Target="https://happywedding.vn/tp-ho-chi-minh/tiec-cuoi/nha-hang-tiec-cuoi-tan-son-nhat-8995.html" TargetMode="External"/><Relationship Id="rId837" Type="http://schemas.openxmlformats.org/officeDocument/2006/relationships/hyperlink" Target="https://happywedding.vn/tp-ho-chi-minh/tiec-cuoi/nha-hang-tiec-cuoi-a-dong-9069.html" TargetMode="External"/><Relationship Id="rId836" Type="http://schemas.openxmlformats.org/officeDocument/2006/relationships/hyperlink" Target="https://happywedding.vn/tp-ho-chi-minh/ao-cuoi/linh-nga-bridal-11096.html" TargetMode="External"/><Relationship Id="rId835" Type="http://schemas.openxmlformats.org/officeDocument/2006/relationships/hyperlink" Target="https://happywedding.vn/tin-tuc/lam-dep-ngay-cuoi/-chia-se-that-vong-ve-kem-oc-sen-new-today-7399.html" TargetMode="External"/><Relationship Id="rId834" Type="http://schemas.openxmlformats.org/officeDocument/2006/relationships/hyperlink" Target="https://happywedding.vn/tp-ho-chi-minh/nha-cung-cap/chup-anh-cuoi-2.html" TargetMode="External"/><Relationship Id="rId1059" Type="http://schemas.openxmlformats.org/officeDocument/2006/relationships/hyperlink" Target="https://www.cuoihoivietnam.com/xu-huong-cuoi/top-nhung-kieu-toc-duoc-co-dau-ua-chuong" TargetMode="External"/><Relationship Id="rId228" Type="http://schemas.openxmlformats.org/officeDocument/2006/relationships/hyperlink" Target="https://mimosawedding.net/di-dam-cuoi-nen-mac-vay-mau-gi/" TargetMode="External"/><Relationship Id="rId227" Type="http://schemas.openxmlformats.org/officeDocument/2006/relationships/hyperlink" Target="https://mimosawedding.net/studio-chup-anh-nghe-thuat-dep-o-ha-noi/" TargetMode="External"/><Relationship Id="rId469" Type="http://schemas.openxmlformats.org/officeDocument/2006/relationships/hyperlink" Target="https://www.marry.vn/blog/thuc-don-dam-cuoi-binh-dan" TargetMode="External"/><Relationship Id="rId226" Type="http://schemas.openxmlformats.org/officeDocument/2006/relationships/hyperlink" Target="https://mimosawedding.net/1999-hop-voi-tuoi-nao/" TargetMode="External"/><Relationship Id="rId468" Type="http://schemas.openxmlformats.org/officeDocument/2006/relationships/hyperlink" Target="https://www.marry.vn/nha-cung-cap/anh-phuong-jewelry" TargetMode="External"/><Relationship Id="rId225" Type="http://schemas.openxmlformats.org/officeDocument/2006/relationships/hyperlink" Target="https://mimosawedding.net/lightroom-la-gi/" TargetMode="External"/><Relationship Id="rId467" Type="http://schemas.openxmlformats.org/officeDocument/2006/relationships/hyperlink" Target="https://www.marry.vn/blog/nghi-thuc-trong-ngay-ruoc-dau-mien-bac-ew" TargetMode="External"/><Relationship Id="rId229" Type="http://schemas.openxmlformats.org/officeDocument/2006/relationships/hyperlink" Target="https://mimosawedding.net/cach-chup-anh-chan-dung-dep/" TargetMode="External"/><Relationship Id="rId1050" Type="http://schemas.openxmlformats.org/officeDocument/2006/relationships/hyperlink" Target="https://www.cuoihoivietnam.com/nhahangqueenplaza" TargetMode="External"/><Relationship Id="rId220" Type="http://schemas.openxmlformats.org/officeDocument/2006/relationships/hyperlink" Target="https://mimosawedding.net/san-khau-dam-cuoi/" TargetMode="External"/><Relationship Id="rId462" Type="http://schemas.openxmlformats.org/officeDocument/2006/relationships/hyperlink" Target="https://www.marry.vn/nha-cung-cap/glow-studio" TargetMode="External"/><Relationship Id="rId1051" Type="http://schemas.openxmlformats.org/officeDocument/2006/relationships/hyperlink" Target="https://www.cuoihoivietnam.com/thiepcuoicaocapforever/lien-he" TargetMode="External"/><Relationship Id="rId461" Type="http://schemas.openxmlformats.org/officeDocument/2006/relationships/hyperlink" Target="https://www.marry.vn/nha-cung-cap/dung-hoa-palace" TargetMode="External"/><Relationship Id="rId1052" Type="http://schemas.openxmlformats.org/officeDocument/2006/relationships/hyperlink" Target="https://www.cuoihoivietnam.com/xu-huong-cuoi/le-dinh-hon-la-gi-le-dinh-hon-va-dam-hoi-co-gi-khac-biet" TargetMode="External"/><Relationship Id="rId460" Type="http://schemas.openxmlformats.org/officeDocument/2006/relationships/hyperlink" Target="https://www.marry.vn/blog/le-vu-quy-la-gi-va-y-nghia-thuc-su-it-ai-biet-ve-no" TargetMode="External"/><Relationship Id="rId1053" Type="http://schemas.openxmlformats.org/officeDocument/2006/relationships/hyperlink" Target="https://www.cuoihoivietnam.com/xu-huong-cuoi/bang-gia-nha-hang-tiec-cuoi-metropole" TargetMode="External"/><Relationship Id="rId1054" Type="http://schemas.openxmlformats.org/officeDocument/2006/relationships/hyperlink" Target="https://www.cuoihoivietnam.com/xu-huong-cuoi/10-kieu-toc-co-dau-cai-hoa-tuoi-xinh-xan" TargetMode="External"/><Relationship Id="rId224" Type="http://schemas.openxmlformats.org/officeDocument/2006/relationships/hyperlink" Target="https://mimosawedding.net/album-anh-cuoi-a-hau-phuong-nga-va-binh-an/" TargetMode="External"/><Relationship Id="rId466" Type="http://schemas.openxmlformats.org/officeDocument/2006/relationships/hyperlink" Target="https://www.marry.vn/blog/top-13-phim-18-han-quoc-tao-bao-nhat-de-vo-chong-them-lua" TargetMode="External"/><Relationship Id="rId1055" Type="http://schemas.openxmlformats.org/officeDocument/2006/relationships/hyperlink" Target="https://www.cuoihoivietnam.com/xu-huong-cuoi/thuc-don-nha-hang-tiec-cuoi-eastin-grand-hotel-saigon" TargetMode="External"/><Relationship Id="rId223" Type="http://schemas.openxmlformats.org/officeDocument/2006/relationships/hyperlink" Target="https://mimosawedding.net/ngay-11-thang-11-la-ngay-gi/" TargetMode="External"/><Relationship Id="rId465" Type="http://schemas.openxmlformats.org/officeDocument/2006/relationships/hyperlink" Target="https://www.marry.vn/blog/top-13-phim-18-han-quoc-tao-bao-nhat-de-vo-chong-them-lua" TargetMode="External"/><Relationship Id="rId1056" Type="http://schemas.openxmlformats.org/officeDocument/2006/relationships/hyperlink" Target="https://www.cuoihoivietnam.com/xu-huong-cuoi/10-ca-khuc-nhac-dam-cuoi-bat-hu-duoc-su-dung-nhieu-nhat-trong-dam-cuoi-viet-nam" TargetMode="External"/><Relationship Id="rId222" Type="http://schemas.openxmlformats.org/officeDocument/2006/relationships/hyperlink" Target="https://mimosawedding.net/nhung-cau-tho-buon-ve-tinh-yeu/" TargetMode="External"/><Relationship Id="rId464" Type="http://schemas.openxmlformats.org/officeDocument/2006/relationships/hyperlink" Target="https://www.marry.vn/blog/quan-he-bao-nhieu-lan-trong-dem-tan-hon" TargetMode="External"/><Relationship Id="rId1057" Type="http://schemas.openxmlformats.org/officeDocument/2006/relationships/hyperlink" Target="https://www.cuoihoivietnam.com/xu-huong-cuoi/nha-hang-tiec-cuoi-van-thanh" TargetMode="External"/><Relationship Id="rId221" Type="http://schemas.openxmlformats.org/officeDocument/2006/relationships/hyperlink" Target="https://mimosawedding.net/tu-hoc-chup-anh-bang-dien-thoai/" TargetMode="External"/><Relationship Id="rId463" Type="http://schemas.openxmlformats.org/officeDocument/2006/relationships/hyperlink" Target="https://www.marry.vn/blog/nhung-dieu-can-biet-ve-le-dinh-hon" TargetMode="External"/><Relationship Id="rId1058" Type="http://schemas.openxmlformats.org/officeDocument/2006/relationships/hyperlink" Target="https://www.cuoihoivietnam.com/xu-huong-cuoi/album-anh-cuoi-hai-huoc-vui-nhon" TargetMode="External"/><Relationship Id="rId1048" Type="http://schemas.openxmlformats.org/officeDocument/2006/relationships/hyperlink" Target="https://www.cuoihoivietnam.com/xu-huong-cuoi/ky-niem-ngay-cuoi" TargetMode="External"/><Relationship Id="rId1049" Type="http://schemas.openxmlformats.org/officeDocument/2006/relationships/hyperlink" Target="https://www.cuoihoivietnam.com/xu-huong-cuoi/bang-gia-nha-hang-tiec-cuoi-metropole" TargetMode="External"/><Relationship Id="rId217" Type="http://schemas.openxmlformats.org/officeDocument/2006/relationships/hyperlink" Target="https://mimosawedding.net/hinh-cong-dam-cuoi/" TargetMode="External"/><Relationship Id="rId459" Type="http://schemas.openxmlformats.org/officeDocument/2006/relationships/hyperlink" Target="https://www.marry.vn/nha-cung-cap/nha-hang-trung-tam-tiec-cuoi-dai-duong" TargetMode="External"/><Relationship Id="rId216" Type="http://schemas.openxmlformats.org/officeDocument/2006/relationships/hyperlink" Target="https://mimosawedding.net/trang-tri-xe-hoa/" TargetMode="External"/><Relationship Id="rId458" Type="http://schemas.openxmlformats.org/officeDocument/2006/relationships/hyperlink" Target="https://www.marry.vn/nha-cung-cap/nhan-cuoi-bao-ngoc" TargetMode="External"/><Relationship Id="rId215" Type="http://schemas.openxmlformats.org/officeDocument/2006/relationships/hyperlink" Target="https://mimosawedding.net/may-anh-co-la-gi/" TargetMode="External"/><Relationship Id="rId457" Type="http://schemas.openxmlformats.org/officeDocument/2006/relationships/hyperlink" Target="https://www.marry.vn/blog/bung-qua-nam-2" TargetMode="External"/><Relationship Id="rId699" Type="http://schemas.openxmlformats.org/officeDocument/2006/relationships/hyperlink" Target="https://happywedding.vn/tp-ho-chi-minh/ao-cuoi/ao-cuoi-le-huy-9879.html" TargetMode="External"/><Relationship Id="rId214" Type="http://schemas.openxmlformats.org/officeDocument/2006/relationships/hyperlink" Target="https://mimosawedding.net/san-khau-dam-cuoi/" TargetMode="External"/><Relationship Id="rId456" Type="http://schemas.openxmlformats.org/officeDocument/2006/relationships/hyperlink" Target="https://www.marry.vn/nha-cung-cap/trung-tam-tiec-cuoi-va-su-kien-vuon-cau" TargetMode="External"/><Relationship Id="rId698" Type="http://schemas.openxmlformats.org/officeDocument/2006/relationships/hyperlink" Target="https://happywedding.vn/tp-ho-chi-minh/chup-anh-cuoi/ao-cuoi-thien-duong-9229.html" TargetMode="External"/><Relationship Id="rId219" Type="http://schemas.openxmlformats.org/officeDocument/2006/relationships/hyperlink" Target="https://mimosawedding.net/tuoi-kim-lau/" TargetMode="External"/><Relationship Id="rId218" Type="http://schemas.openxmlformats.org/officeDocument/2006/relationships/hyperlink" Target="https://mimosawedding.net/goi-anh-cuoi-uu-dai/" TargetMode="External"/><Relationship Id="rId451" Type="http://schemas.openxmlformats.org/officeDocument/2006/relationships/hyperlink" Target="https://www.marry.vn/blog/quan-he-bao-nhieu-lan-trong-dem-tan-hon" TargetMode="External"/><Relationship Id="rId693" Type="http://schemas.openxmlformats.org/officeDocument/2006/relationships/hyperlink" Target="https://happywedding.vn/tp-ho-chi-minh/tiec-cuoi/emi-palace-8850.html" TargetMode="External"/><Relationship Id="rId1040" Type="http://schemas.openxmlformats.org/officeDocument/2006/relationships/hyperlink" Target="https://www.cuoihoivietnam.com/xu-huong-cuoi/nha-hang-tiec-cuoi-rosa-palace-binh-duong" TargetMode="External"/><Relationship Id="rId450" Type="http://schemas.openxmlformats.org/officeDocument/2006/relationships/hyperlink" Target="https://www.marry.vn/blog/xem-ngay-cuoi-theo-tuoi-vo-hay-chong" TargetMode="External"/><Relationship Id="rId692" Type="http://schemas.openxmlformats.org/officeDocument/2006/relationships/hyperlink" Target="https://happywedding.vn/tp-ho-chi-minh/tiec-cuoi/queen-plaza-ky-hoa-11235.html" TargetMode="External"/><Relationship Id="rId1041" Type="http://schemas.openxmlformats.org/officeDocument/2006/relationships/hyperlink" Target="https://www.cuoihoivietnam.com/" TargetMode="External"/><Relationship Id="rId691" Type="http://schemas.openxmlformats.org/officeDocument/2006/relationships/hyperlink" Target="https://happywedding.vn/tp-ho-chi-minh/tiec-cuoi/nha-hang-tiec-cuoi-dong-xanh-11444.html" TargetMode="External"/><Relationship Id="rId1042" Type="http://schemas.openxmlformats.org/officeDocument/2006/relationships/hyperlink" Target="https://www.cuoihoivietnam.com/mymywedding/hinh-anh/gioi-thieu-ve-nha-hang-my-my-wedding-center" TargetMode="External"/><Relationship Id="rId690" Type="http://schemas.openxmlformats.org/officeDocument/2006/relationships/hyperlink" Target="https://happywedding.vn/theo-quan/nha-hang-tiec-cuoi-1-quan-1-93.html" TargetMode="External"/><Relationship Id="rId1043" Type="http://schemas.openxmlformats.org/officeDocument/2006/relationships/hyperlink" Target="https://www.cuoihoivietnam.com/xu-huong-cuoi/thuc-don-nha-hang-tiec-cuoi-dong-phuong" TargetMode="External"/><Relationship Id="rId213" Type="http://schemas.openxmlformats.org/officeDocument/2006/relationships/hyperlink" Target="https://mimosawedding.net/danh-sach-nha-hang-tiec-cuoi-ha-noi/" TargetMode="External"/><Relationship Id="rId455" Type="http://schemas.openxmlformats.org/officeDocument/2006/relationships/hyperlink" Target="https://www.marry.vn/blog/27-nha-hang-dat-tiec-cuoi-gia-re-duoi-3-trieu-o-tp-hcm" TargetMode="External"/><Relationship Id="rId697" Type="http://schemas.openxmlformats.org/officeDocument/2006/relationships/hyperlink" Target="https://happywedding.vn/tp-ho-chi-minh/tiec-cuoi/nha-hang-cung-hy-9041.html" TargetMode="External"/><Relationship Id="rId1044" Type="http://schemas.openxmlformats.org/officeDocument/2006/relationships/hyperlink" Target="https://www.cuoihoivietnam.com/nutrangtantien" TargetMode="External"/><Relationship Id="rId212" Type="http://schemas.openxmlformats.org/officeDocument/2006/relationships/hyperlink" Target="https://mimosawedding.net/kham-pha-phim-truong-smiley-ville-noi-ra-doi-nhung-buc-hinh-long-lay-bac-nhat/" TargetMode="External"/><Relationship Id="rId454" Type="http://schemas.openxmlformats.org/officeDocument/2006/relationships/hyperlink" Target="https://www.marry.vn/blog/top-13-phim-18-han-quoc-tao-bao-nhat-de-vo-chong-them-lua" TargetMode="External"/><Relationship Id="rId696" Type="http://schemas.openxmlformats.org/officeDocument/2006/relationships/hyperlink" Target="https://happywedding.vn/tin-tuc/chuan-bi-cuoi/5-nha-cung-cap-thiep-cuoi-dep-2015-16519.html" TargetMode="External"/><Relationship Id="rId1045" Type="http://schemas.openxmlformats.org/officeDocument/2006/relationships/hyperlink" Target="https://www.cuoihoivietnam.com/xu-huong-cuoi/vay-cuoi-mau-vang-anh-kim-sang-trong-2020" TargetMode="External"/><Relationship Id="rId211" Type="http://schemas.openxmlformats.org/officeDocument/2006/relationships/hyperlink" Target="https://mimosawedding.net/vay-dam-du-tiec-cuoi/" TargetMode="External"/><Relationship Id="rId453" Type="http://schemas.openxmlformats.org/officeDocument/2006/relationships/hyperlink" Target="https://www.marry.vn/blog/le-vu-quy-la-gi-va-y-nghia-thuc-su-it-ai-biet-ve-no" TargetMode="External"/><Relationship Id="rId695" Type="http://schemas.openxmlformats.org/officeDocument/2006/relationships/hyperlink" Target="https://happywedding.vn/tin-tuc/tin-khuyen-mai/bang-gia-10-nha-hang-tiec-cuoi-hang-dau-tp-hcm-18489.html" TargetMode="External"/><Relationship Id="rId1046" Type="http://schemas.openxmlformats.org/officeDocument/2006/relationships/hyperlink" Target="https://www.cuoihoivietnam.com/xu-huong-cuoi/thuc-don-nha-hang-tiec-cuoi-queen-plaza" TargetMode="External"/><Relationship Id="rId210" Type="http://schemas.openxmlformats.org/officeDocument/2006/relationships/hyperlink" Target="https://mimosawedding.net/gia-chup-anh-cuoi-de-cong/" TargetMode="External"/><Relationship Id="rId452" Type="http://schemas.openxmlformats.org/officeDocument/2006/relationships/hyperlink" Target="https://www.marry.vn/blog/quan-he-bao-nhieu-lan-trong-dem-tan-hon" TargetMode="External"/><Relationship Id="rId694" Type="http://schemas.openxmlformats.org/officeDocument/2006/relationships/hyperlink" Target="https://happywedding.vn/lap-ke-hoach-cuoi/huong-dan-chon-nhan-cuoi-dep-5.html" TargetMode="External"/><Relationship Id="rId1047" Type="http://schemas.openxmlformats.org/officeDocument/2006/relationships/hyperlink" Target="https://www.cuoihoivietnam.com/xu-huong-cuoi/bi-quyet-tang-chieu-cao-cho-co-dau-lun" TargetMode="External"/><Relationship Id="rId491" Type="http://schemas.openxmlformats.org/officeDocument/2006/relationships/hyperlink" Target="https://www.marry.vn/blog/nguon-goc-va-y-nghia-chu-song-hy" TargetMode="External"/><Relationship Id="rId490" Type="http://schemas.openxmlformats.org/officeDocument/2006/relationships/hyperlink" Target="https://www.marry.vn/nha-cung-cap/bn-nguyen" TargetMode="External"/><Relationship Id="rId249" Type="http://schemas.openxmlformats.org/officeDocument/2006/relationships/hyperlink" Target="https://mimosawedding.net/vay-cuoi-dep/" TargetMode="External"/><Relationship Id="rId248" Type="http://schemas.openxmlformats.org/officeDocument/2006/relationships/hyperlink" Target="https://mimosawedding.net/thiep-cuoi-doc-dao/" TargetMode="External"/><Relationship Id="rId247" Type="http://schemas.openxmlformats.org/officeDocument/2006/relationships/hyperlink" Target="https://mimosawedding.net/ky-thuat-chup-anh-co-ban/" TargetMode="External"/><Relationship Id="rId489" Type="http://schemas.openxmlformats.org/officeDocument/2006/relationships/hyperlink" Target="https://www.marry.vn/nha-cung-cap/trung-tam-to-chuc-su-kien-amp-tiec-cuoi-blue-lotus" TargetMode="External"/><Relationship Id="rId1070" Type="http://schemas.openxmlformats.org/officeDocument/2006/relationships/hyperlink" Target="https://www.cuoihoivietnam.com/xu-huong-cuoi/10-mau-nhan-nam-tre-trung-va-lich-lam-phu-hop-lam-nhan-cuoi" TargetMode="External"/><Relationship Id="rId1071" Type="http://schemas.openxmlformats.org/officeDocument/2006/relationships/hyperlink" Target="https://www.cuoihoivietnam.com/xu-huong-cuoi/vay-cuoi-mau-vang-anh-kim-sang-trong-2020" TargetMode="External"/><Relationship Id="rId1072" Type="http://schemas.openxmlformats.org/officeDocument/2006/relationships/hyperlink" Target="https://www.cuoihoivietnam.com/xu-huong-cuoi/top-nhung-kieu-toc-duoc-co-dau-ua-chuong" TargetMode="External"/><Relationship Id="rId242" Type="http://schemas.openxmlformats.org/officeDocument/2006/relationships/hyperlink" Target="https://mimosawedding.net/trang-diem-cho-co-dau-an-do/" TargetMode="External"/><Relationship Id="rId484" Type="http://schemas.openxmlformats.org/officeDocument/2006/relationships/hyperlink" Target="https://www.marry.vn/nha-cung-cap/emi-wedding-convention" TargetMode="External"/><Relationship Id="rId1073" Type="http://schemas.openxmlformats.org/officeDocument/2006/relationships/hyperlink" Target="https://www.cuoihoivietnam.com/xu-huong-cuoi/anh-cuoi-dep-phim-truong-moc-thanh-quan-7" TargetMode="External"/><Relationship Id="rId241" Type="http://schemas.openxmlformats.org/officeDocument/2006/relationships/hyperlink" Target="https://mimosawedding.net/gia-chup-anh-cuoi-de-cong/" TargetMode="External"/><Relationship Id="rId483" Type="http://schemas.openxmlformats.org/officeDocument/2006/relationships/hyperlink" Target="https://www.marry.vn/blog/hoa-cam-tay-co-dau-2017" TargetMode="External"/><Relationship Id="rId1074" Type="http://schemas.openxmlformats.org/officeDocument/2006/relationships/hyperlink" Target="https://www.cuoihoivietnam.com/xu-huong-cuoi/thuc-don-nha-hang-tiec-cuoi-queen-plaza" TargetMode="External"/><Relationship Id="rId240" Type="http://schemas.openxmlformats.org/officeDocument/2006/relationships/hyperlink" Target="https://mimosawedding.net/trang-tri-phong-cuoi/" TargetMode="External"/><Relationship Id="rId482" Type="http://schemas.openxmlformats.org/officeDocument/2006/relationships/hyperlink" Target="https://www.marry.vn/nha-cung-cap/trung-tam-hoi-nghi-tiec-cuoi-luxury-palace" TargetMode="External"/><Relationship Id="rId1075" Type="http://schemas.openxmlformats.org/officeDocument/2006/relationships/hyperlink" Target="https://www.cuoihoivietnam.com/xu-huong-cuoi/vay-cuoi-den" TargetMode="External"/><Relationship Id="rId481" Type="http://schemas.openxmlformats.org/officeDocument/2006/relationships/hyperlink" Target="https://www.marry.vn/blog/y-nghia-cac-ngon-tay-deo-nhan" TargetMode="External"/><Relationship Id="rId1076" Type="http://schemas.openxmlformats.org/officeDocument/2006/relationships/hyperlink" Target="https://www.cuoihoivietnam.com/xu-huong-cuoi/bang-gia-nha-hang-tiec-cuoi-metropole" TargetMode="External"/><Relationship Id="rId246" Type="http://schemas.openxmlformats.org/officeDocument/2006/relationships/hyperlink" Target="https://mimosawedding.net/vay-cuoi-dep/" TargetMode="External"/><Relationship Id="rId488" Type="http://schemas.openxmlformats.org/officeDocument/2006/relationships/hyperlink" Target="https://www.marry.vn/nha-cung-cap/bee-studio" TargetMode="External"/><Relationship Id="rId1077" Type="http://schemas.openxmlformats.org/officeDocument/2006/relationships/hyperlink" Target="https://www.cuoihoivietnam.com/xu-huong-cuoi/vay-cuoi-mau-vang-anh-kim-sang-trong-2020" TargetMode="External"/><Relationship Id="rId245" Type="http://schemas.openxmlformats.org/officeDocument/2006/relationships/hyperlink" Target="https://mimosawedding.net/tuong-phu-the-la-gi/" TargetMode="External"/><Relationship Id="rId487" Type="http://schemas.openxmlformats.org/officeDocument/2006/relationships/hyperlink" Target="https://www.marry.vn/nha-cung-cap/tiara-studio" TargetMode="External"/><Relationship Id="rId1078" Type="http://schemas.openxmlformats.org/officeDocument/2006/relationships/hyperlink" Target="https://www.cuoihoivietnam.com/xu-huong-cuoi/nha-hang-tiec-cuoi-sun-palace-quan-6" TargetMode="External"/><Relationship Id="rId244" Type="http://schemas.openxmlformats.org/officeDocument/2006/relationships/hyperlink" Target="https://mimosawedding.net/trang-tri-xe-hoa/" TargetMode="External"/><Relationship Id="rId486" Type="http://schemas.openxmlformats.org/officeDocument/2006/relationships/hyperlink" Target="https://www.marry.vn/blog/15-cau-chuyen-ngan-cuc-hay-va-y-nghia-ve-tinh-yeu" TargetMode="External"/><Relationship Id="rId1079" Type="http://schemas.openxmlformats.org/officeDocument/2006/relationships/hyperlink" Target="https://www.cuoihoivietnam.com/thiepcuoiytuong/lien-he" TargetMode="External"/><Relationship Id="rId243" Type="http://schemas.openxmlformats.org/officeDocument/2006/relationships/hyperlink" Target="https://mimosawedding.net/tao-dang-chup-anh-cuoi-trong-studio/" TargetMode="External"/><Relationship Id="rId485" Type="http://schemas.openxmlformats.org/officeDocument/2006/relationships/hyperlink" Target="https://www.marry.vn/blog/tong-hop-nhac-dam-cuoi" TargetMode="External"/><Relationship Id="rId480" Type="http://schemas.openxmlformats.org/officeDocument/2006/relationships/hyperlink" Target="https://www.marry.vn/blog/nhung-dia-chi-in-thiep-cuoi-cho-cap-doi-co-gia-duoi-6-000-dong-dep-lung-linh" TargetMode="External"/><Relationship Id="rId239" Type="http://schemas.openxmlformats.org/officeDocument/2006/relationships/hyperlink" Target="https://mimosawedding.net/goi-y-cac-dia-diem-chup-anh-gia-dinh-dep-tai-thu-do-ha-noi/" TargetMode="External"/><Relationship Id="rId238" Type="http://schemas.openxmlformats.org/officeDocument/2006/relationships/hyperlink" Target="https://mimosawedding.net/mau-phong-bat-dam-cuoi-dep/" TargetMode="External"/><Relationship Id="rId237" Type="http://schemas.openxmlformats.org/officeDocument/2006/relationships/hyperlink" Target="https://mimosawedding.net/mau-phong-bat-dam-cuoi-dep/" TargetMode="External"/><Relationship Id="rId479" Type="http://schemas.openxmlformats.org/officeDocument/2006/relationships/hyperlink" Target="https://www.marry.vn/nha-cung-cap/an-tuong-ha-shop" TargetMode="External"/><Relationship Id="rId236" Type="http://schemas.openxmlformats.org/officeDocument/2006/relationships/hyperlink" Target="https://mimosawedding.net/trang-tri-phong-cuoi/" TargetMode="External"/><Relationship Id="rId478" Type="http://schemas.openxmlformats.org/officeDocument/2006/relationships/hyperlink" Target="https://www.marry.vn/blog/5-xu-huong-phu-kien-toc-co-dau-dep-ngat-ngay-noi-bat-nhat-2017" TargetMode="External"/><Relationship Id="rId1060" Type="http://schemas.openxmlformats.org/officeDocument/2006/relationships/hyperlink" Target="https://www.cuoihoivietnam.com/xu-huong-cuoi/anh-cuoi-dep-phim-truong-moc-thanh-quan-7" TargetMode="External"/><Relationship Id="rId1061" Type="http://schemas.openxmlformats.org/officeDocument/2006/relationships/hyperlink" Target="https://www.cuoihoivietnam.com/xu-huong-cuoi/save-the-date-la-gi-thiep-cuoi-save-the-date-de-lam-gi" TargetMode="External"/><Relationship Id="rId231" Type="http://schemas.openxmlformats.org/officeDocument/2006/relationships/hyperlink" Target="https://mimosawedding.net/vay-cuoi-ngan/" TargetMode="External"/><Relationship Id="rId473" Type="http://schemas.openxmlformats.org/officeDocument/2006/relationships/hyperlink" Target="https://www.marry.vn/nha-cung-cap/phieu-media-wedding-photography" TargetMode="External"/><Relationship Id="rId1062" Type="http://schemas.openxmlformats.org/officeDocument/2006/relationships/hyperlink" Target="https://www.cuoihoivietnam.com/xu-huong-cuoi/top-14-anh-cuoi-phim-truong-moc-thanh-grand-view-dep-nhat-2016" TargetMode="External"/><Relationship Id="rId230" Type="http://schemas.openxmlformats.org/officeDocument/2006/relationships/hyperlink" Target="https://mimosawedding.net/deo-nhan-cuoi-tay-nao/" TargetMode="External"/><Relationship Id="rId472" Type="http://schemas.openxmlformats.org/officeDocument/2006/relationships/hyperlink" Target="https://www.marry.vn/blog/nhung-cau-noi-hay-ve-chong-vo" TargetMode="External"/><Relationship Id="rId1063" Type="http://schemas.openxmlformats.org/officeDocument/2006/relationships/hyperlink" Target="https://www.cuoihoivietnam.com/xu-huong-cuoi/nha-hang-tiec-cuoi-kim-thanh" TargetMode="External"/><Relationship Id="rId471" Type="http://schemas.openxmlformats.org/officeDocument/2006/relationships/hyperlink" Target="https://www.marry.vn/blog/xem-ngay-cuoi-nam-2015" TargetMode="External"/><Relationship Id="rId1064" Type="http://schemas.openxmlformats.org/officeDocument/2006/relationships/hyperlink" Target="https://www.cuoihoivietnam.com/xu-huong-cuoi/ky-niem-5-nam-ngay-cuoi-nen-lam-gi-cho-that-y-nghia" TargetMode="External"/><Relationship Id="rId470" Type="http://schemas.openxmlformats.org/officeDocument/2006/relationships/hyperlink" Target="https://www.marry.vn/blog/le-dam-ngo-gom-nhung-gi-moi-dung-va-du-nghi-thuc" TargetMode="External"/><Relationship Id="rId1065" Type="http://schemas.openxmlformats.org/officeDocument/2006/relationships/hyperlink" Target="https://www.cuoihoivietnam.com/xu-huong-cuoi/nha-hang-tiec-cuoi-cat-dang-quan-9" TargetMode="External"/><Relationship Id="rId235" Type="http://schemas.openxmlformats.org/officeDocument/2006/relationships/hyperlink" Target="https://mimosawedding.net/le-bao-hy-co-dau-mac-gi/" TargetMode="External"/><Relationship Id="rId477" Type="http://schemas.openxmlformats.org/officeDocument/2006/relationships/hyperlink" Target="https://www.marry.vn/blog/14-dia-diem-cho-thue-mat-bang-to-chuc-tiec-dam-cuoi-tai-tphcm" TargetMode="External"/><Relationship Id="rId1066" Type="http://schemas.openxmlformats.org/officeDocument/2006/relationships/hyperlink" Target="https://www.cuoihoivietnam.com/xu-huong-cuoi/vay-cuoi-tim-pastel" TargetMode="External"/><Relationship Id="rId234" Type="http://schemas.openxmlformats.org/officeDocument/2006/relationships/hyperlink" Target="https://mimosawedding.net/dia-diem-chup-hinh-ngoai-canh-o-sai-gon/" TargetMode="External"/><Relationship Id="rId476" Type="http://schemas.openxmlformats.org/officeDocument/2006/relationships/hyperlink" Target="https://www.marry.vn/blog/top-13-phim-18-han-quoc-tao-bao-nhat-de-vo-chong-them-lua" TargetMode="External"/><Relationship Id="rId1067" Type="http://schemas.openxmlformats.org/officeDocument/2006/relationships/hyperlink" Target="https://www.cuoihoivietnam.com/xu-huong-cuoi/ky-niem-ngay-cuoi" TargetMode="External"/><Relationship Id="rId233" Type="http://schemas.openxmlformats.org/officeDocument/2006/relationships/hyperlink" Target="https://mimosawedding.net/cach-dan-chu-dam-cuoi-tren-tuong/" TargetMode="External"/><Relationship Id="rId475" Type="http://schemas.openxmlformats.org/officeDocument/2006/relationships/hyperlink" Target="https://www.marry.vn/blog/bang-du-tru-kinh-phi-dam-cuoi" TargetMode="External"/><Relationship Id="rId1068" Type="http://schemas.openxmlformats.org/officeDocument/2006/relationships/hyperlink" Target="https://www.cuoihoivietnam.com/xu-huong-cuoi/le-vu-quy-theo-trinh-tu-day-du-gom-nhung-buoc-nhu-the-nao" TargetMode="External"/><Relationship Id="rId232" Type="http://schemas.openxmlformats.org/officeDocument/2006/relationships/hyperlink" Target="https://mimosawedding.net/nhung-cau-noi-ve-tinh-yeu-don-phuong/" TargetMode="External"/><Relationship Id="rId474" Type="http://schemas.openxmlformats.org/officeDocument/2006/relationships/hyperlink" Target="https://www.marry.vn/blog/nhung-cau-noi-hay-ve-chong-vo" TargetMode="External"/><Relationship Id="rId1069" Type="http://schemas.openxmlformats.org/officeDocument/2006/relationships/hyperlink" Target="https://www.cuoihoivietnam.com/xu-huong-cuoi/loi-the-trong-le-cuoi-cong-giao" TargetMode="External"/><Relationship Id="rId1015" Type="http://schemas.openxmlformats.org/officeDocument/2006/relationships/hyperlink" Target="https://www.cuoihoivietnam.com/xu-huong-cuoi/bang-gia-nha-hang-tiec-cuoi-metropole" TargetMode="External"/><Relationship Id="rId1016" Type="http://schemas.openxmlformats.org/officeDocument/2006/relationships/hyperlink" Target="https://www.cuoihoivietnam.com/xu-huong-cuoi/10-buc-anh-cuoi-tuyet-dep-phim-truong-moc-thanh-grand-view" TargetMode="External"/><Relationship Id="rId1017" Type="http://schemas.openxmlformats.org/officeDocument/2006/relationships/hyperlink" Target="https://www.cuoihoivietnam.com/xu-huong-cuoi/trung-tam-hoi-nghi-tiec-cuoi-hera-center" TargetMode="External"/><Relationship Id="rId1018" Type="http://schemas.openxmlformats.org/officeDocument/2006/relationships/hyperlink" Target="https://www.cuoihoivietnam.com/xu-huong-cuoi/vay-cuoi-mau-vang-anh-kim-sang-trong-2020" TargetMode="External"/><Relationship Id="rId1019" Type="http://schemas.openxmlformats.org/officeDocument/2006/relationships/hyperlink" Target="https://www.cuoihoivietnam.com/xu-huong-cuoi/6-nghi-le-chinh-hay-con-goi-la-luc-le-trong-dam-cuoi-viet-nam" TargetMode="External"/><Relationship Id="rId426" Type="http://schemas.openxmlformats.org/officeDocument/2006/relationships/hyperlink" Target="https://www.marry.vn/blog/15-cau-chuyen-ngan-cuc-hay-va-y-nghia-ve-tinh-yeu" TargetMode="External"/><Relationship Id="rId668" Type="http://schemas.openxmlformats.org/officeDocument/2006/relationships/hyperlink" Target="https://happywedding.vn/lap-ke-hoach-cuoi/huong-dan-chon-nhan-cuoi-dep-5.html" TargetMode="External"/><Relationship Id="rId425" Type="http://schemas.openxmlformats.org/officeDocument/2006/relationships/hyperlink" Target="https://www.marry.vn/blog/xem-ngay-cuoi-tot-nam-dinh-dau-2017" TargetMode="External"/><Relationship Id="rId667" Type="http://schemas.openxmlformats.org/officeDocument/2006/relationships/hyperlink" Target="https://happywedding.vn/tp-ho-chi-minh/tiec-cuoi/trung-tam-tiec-cuoi-va-su-kien-vuon-cau-8895.html" TargetMode="External"/><Relationship Id="rId424" Type="http://schemas.openxmlformats.org/officeDocument/2006/relationships/hyperlink" Target="https://www.marry.vn/blog/xem-ngay-cuoi-dep-nam-2016" TargetMode="External"/><Relationship Id="rId666" Type="http://schemas.openxmlformats.org/officeDocument/2006/relationships/hyperlink" Target="https://happywedding.vn/tp-ho-chi-minh/tiec-cuoi/emi-palace-8850.html" TargetMode="External"/><Relationship Id="rId423" Type="http://schemas.openxmlformats.org/officeDocument/2006/relationships/hyperlink" Target="https://www.marry.vn/blog/wedding-planner-la-gi-nguoi-tao-ra-hanh-phuc" TargetMode="External"/><Relationship Id="rId665" Type="http://schemas.openxmlformats.org/officeDocument/2006/relationships/hyperlink" Target="https://happywedding.vn/tp-ho-chi-minh/tiec-cuoi/nha-hang-dong-ho-9066.html" TargetMode="External"/><Relationship Id="rId429" Type="http://schemas.openxmlformats.org/officeDocument/2006/relationships/hyperlink" Target="https://www.marry.vn/blog/15-cau-chuyen-ngan-cuc-hay-va-y-nghia-ve-tinh-yeu" TargetMode="External"/><Relationship Id="rId428" Type="http://schemas.openxmlformats.org/officeDocument/2006/relationships/hyperlink" Target="https://www.marry.vn/blog/tong-hop-nhac-dam-cuoi" TargetMode="External"/><Relationship Id="rId427" Type="http://schemas.openxmlformats.org/officeDocument/2006/relationships/hyperlink" Target="https://www.marry.vn/dich-vu-cuoi/ha-noi/nha-hang-tiec-cuoi" TargetMode="External"/><Relationship Id="rId669" Type="http://schemas.openxmlformats.org/officeDocument/2006/relationships/hyperlink" Target="https://happywedding.vn/tin-tuc/chuan-bi-cuoi/top-10-nha-hang-tiec-cuoi-uy-tin-tai-binh-duong-23798.html" TargetMode="External"/><Relationship Id="rId660" Type="http://schemas.openxmlformats.org/officeDocument/2006/relationships/hyperlink" Target="https://happywedding.vn/tp-ho-chi-minh/tiec-cuoi/nha-hang-tiec-cuoi-minh-anh-8884.html" TargetMode="External"/><Relationship Id="rId1010" Type="http://schemas.openxmlformats.org/officeDocument/2006/relationships/hyperlink" Target="https://www.cuoihoivietnam.com/xu-huong-cuoi/thuc-don-nha-hang-tiec-cuoi-queen-plaza" TargetMode="External"/><Relationship Id="rId422" Type="http://schemas.openxmlformats.org/officeDocument/2006/relationships/hyperlink" Target="https://www.marry.vn/blog/top-13-phim-18-han-quoc-tao-bao-nhat-de-vo-chong-them-lua" TargetMode="External"/><Relationship Id="rId664" Type="http://schemas.openxmlformats.org/officeDocument/2006/relationships/hyperlink" Target="https://happywedding.vn/theo-quan/nha-hang-tiec-cuoi-1-quan-12-104.html" TargetMode="External"/><Relationship Id="rId1011" Type="http://schemas.openxmlformats.org/officeDocument/2006/relationships/hyperlink" Target="https://www.cuoihoivietnam.com/xu-huong-cuoi/thuc-don-nha-hang-tiec-cuoi-queen-plaza" TargetMode="External"/><Relationship Id="rId421" Type="http://schemas.openxmlformats.org/officeDocument/2006/relationships/hyperlink" Target="https://www.marry.vn/blog/top-13-phim-18-han-quoc-tao-bao-nhat-de-vo-chong-them-lua" TargetMode="External"/><Relationship Id="rId663" Type="http://schemas.openxmlformats.org/officeDocument/2006/relationships/hyperlink" Target="https://happywedding.vn/tp-ho-chi-minh/tiec-cuoi/nha-hang-sake-thuong-hai-9034.html" TargetMode="External"/><Relationship Id="rId1012" Type="http://schemas.openxmlformats.org/officeDocument/2006/relationships/hyperlink" Target="https://www.cuoihoivietnam.com/xu-huong-cuoi/nha-hang-tiec-cuoi-cat-dang-quan-9" TargetMode="External"/><Relationship Id="rId420" Type="http://schemas.openxmlformats.org/officeDocument/2006/relationships/hyperlink" Target="https://www.marry.vn/dich-vu-cuoi/tp-ho-chi-minh/quan-3/nha-hang-tiec-cuoi" TargetMode="External"/><Relationship Id="rId662" Type="http://schemas.openxmlformats.org/officeDocument/2006/relationships/hyperlink" Target="https://happywedding.vn/tp-ho-chi-minh/tiec-cuoi/nha-hang-tiec-cuoi-festival-9072.html" TargetMode="External"/><Relationship Id="rId1013" Type="http://schemas.openxmlformats.org/officeDocument/2006/relationships/hyperlink" Target="https://www.cuoihoivietnam.com/nutrangtantien" TargetMode="External"/><Relationship Id="rId661" Type="http://schemas.openxmlformats.org/officeDocument/2006/relationships/hyperlink" Target="https://happywedding.vn/tp-ho-chi-minh/nhan-cuoi/phuoc-thanh-jewelry-9919.html" TargetMode="External"/><Relationship Id="rId1014" Type="http://schemas.openxmlformats.org/officeDocument/2006/relationships/hyperlink" Target="https://www.cuoihoivietnam.com/cuoc-song-moi/vo-chui-chong-la-do-cho" TargetMode="External"/><Relationship Id="rId1004" Type="http://schemas.openxmlformats.org/officeDocument/2006/relationships/hyperlink" Target="https://www.cuoihoivietnam.com/giay99/lien-he" TargetMode="External"/><Relationship Id="rId1005" Type="http://schemas.openxmlformats.org/officeDocument/2006/relationships/hyperlink" Target="https://www.cuoihoivietnam.com/mymywedding/hinh-anh/gioi-thieu-ve-nha-hang-my-my-wedding-center" TargetMode="External"/><Relationship Id="rId1006" Type="http://schemas.openxmlformats.org/officeDocument/2006/relationships/hyperlink" Target="https://www.cuoihoivietnam.com/xu-huong-cuoi/bang-gia-nha-hang-tiec-cuoi-metropole" TargetMode="External"/><Relationship Id="rId1007" Type="http://schemas.openxmlformats.org/officeDocument/2006/relationships/hyperlink" Target="https://www.cuoihoivietnam.com/xu-huong-cuoi/bang-gia-nha-hang-tiec-cuoi-metropole" TargetMode="External"/><Relationship Id="rId1008" Type="http://schemas.openxmlformats.org/officeDocument/2006/relationships/hyperlink" Target="https://www.cuoihoivietnam.com/xu-huong-cuoi/danh-sach-nha-hang-tiec-cuoi-quan-4" TargetMode="External"/><Relationship Id="rId1009" Type="http://schemas.openxmlformats.org/officeDocument/2006/relationships/hyperlink" Target="https://www.cuoihoivietnam.com/xu-huong-cuoi/danh-sach-nha-hang-tiec-cuoi-o-quan-6" TargetMode="External"/><Relationship Id="rId415" Type="http://schemas.openxmlformats.org/officeDocument/2006/relationships/hyperlink" Target="https://www.marry.vn/blog/top-13-phim-18-han-quoc-tao-bao-nhat-de-vo-chong-them-lua" TargetMode="External"/><Relationship Id="rId657" Type="http://schemas.openxmlformats.org/officeDocument/2006/relationships/hyperlink" Target="https://happywedding.vn/tp-ho-chi-minh/chup-anh-cuoi/ao-cuoi-thien-duong-11304.html" TargetMode="External"/><Relationship Id="rId899" Type="http://schemas.openxmlformats.org/officeDocument/2006/relationships/hyperlink" Target="https://happywedding.vn/ha-noi/chup-anh-cuoi/ao-cuoi-lam-phong-10576.html" TargetMode="External"/><Relationship Id="rId414" Type="http://schemas.openxmlformats.org/officeDocument/2006/relationships/hyperlink" Target="https://www.marry.vn/nha-cung-cap/suit-studio-shop" TargetMode="External"/><Relationship Id="rId656" Type="http://schemas.openxmlformats.org/officeDocument/2006/relationships/hyperlink" Target="https://happywedding.vn/tp-ho-chi-minh/tiec-cuoi/queen-plaza-tan-binh-unique-wedding-cu-8919.html" TargetMode="External"/><Relationship Id="rId898" Type="http://schemas.openxmlformats.org/officeDocument/2006/relationships/hyperlink" Target="https://happywedding.vn/tp-ho-chi-minh/tiec-cuoi/ngoc-suong-marina-9086.html" TargetMode="External"/><Relationship Id="rId413" Type="http://schemas.openxmlformats.org/officeDocument/2006/relationships/hyperlink" Target="https://www.marry.vn/dich-vu-cuoi/tp-ho-chi-minh/nha-hang-tiec-cuoi" TargetMode="External"/><Relationship Id="rId655" Type="http://schemas.openxmlformats.org/officeDocument/2006/relationships/hyperlink" Target="https://happywedding.vn/tp-ho-chi-minh/tiec-cuoi/nha-hang-vuon-que-binh-thanh-11182.html" TargetMode="External"/><Relationship Id="rId897" Type="http://schemas.openxmlformats.org/officeDocument/2006/relationships/hyperlink" Target="https://happywedding.vn/tp-ho-chi-minh/chup-anh-cuoi/chup-hinh-cuoi-phim-truong-dep-gia-re-11285.html" TargetMode="External"/><Relationship Id="rId412" Type="http://schemas.openxmlformats.org/officeDocument/2006/relationships/hyperlink" Target="https://www.marry.vn/nha-cung-cap/trung-tam-tiec-cuoi-seasons" TargetMode="External"/><Relationship Id="rId654" Type="http://schemas.openxmlformats.org/officeDocument/2006/relationships/hyperlink" Target="https://happywedding.vn/tp-ho-chi-minh/tiec-cuoi/nha-hang-hoa-vien-phong-lan-9059.html" TargetMode="External"/><Relationship Id="rId896" Type="http://schemas.openxmlformats.org/officeDocument/2006/relationships/hyperlink" Target="https://happywedding.vn/tp-ho-chi-minh/ao-cuoi/jolipoli-all-wedding-service-9801.html" TargetMode="External"/><Relationship Id="rId419" Type="http://schemas.openxmlformats.org/officeDocument/2006/relationships/hyperlink" Target="https://www.marry.vn/blog/top-13-phim-18-han-quoc-tao-bao-nhat-de-vo-chong-them-lua" TargetMode="External"/><Relationship Id="rId418" Type="http://schemas.openxmlformats.org/officeDocument/2006/relationships/hyperlink" Target="https://www.marry.vn/blog/trang-tri-dam-hoi" TargetMode="External"/><Relationship Id="rId417" Type="http://schemas.openxmlformats.org/officeDocument/2006/relationships/hyperlink" Target="https://www.marry.vn/blog/tong-hop-nhac-dam-cuoi" TargetMode="External"/><Relationship Id="rId659" Type="http://schemas.openxmlformats.org/officeDocument/2006/relationships/hyperlink" Target="https://happywedding.vn/tp-ho-chi-minh/chup-anh-cuoi/phim-truong-white-house-9155.html" TargetMode="External"/><Relationship Id="rId416" Type="http://schemas.openxmlformats.org/officeDocument/2006/relationships/hyperlink" Target="https://www.marry.vn/blog/15-cau-chuyen-ngan-cuc-hay-va-y-nghia-ve-tinh-yeu" TargetMode="External"/><Relationship Id="rId658" Type="http://schemas.openxmlformats.org/officeDocument/2006/relationships/hyperlink" Target="https://happywedding.vn/tp-ho-chi-minh/ao-cuoi/nha-may-minh-doan-9858.html" TargetMode="External"/><Relationship Id="rId891" Type="http://schemas.openxmlformats.org/officeDocument/2006/relationships/hyperlink" Target="https://happywedding.vn/da-nang/chup-anh-cuoi/mai-wedding-11028.html" TargetMode="External"/><Relationship Id="rId890" Type="http://schemas.openxmlformats.org/officeDocument/2006/relationships/hyperlink" Target="https://happywedding.vn/tp-ho-chi-minh/tiec-cuoi/tan-hoa-cau-8871.html" TargetMode="External"/><Relationship Id="rId411" Type="http://schemas.openxmlformats.org/officeDocument/2006/relationships/hyperlink" Target="https://www.marry.vn/blog/quan-he-bao-nhieu-lan-trong-dem-tan-hon" TargetMode="External"/><Relationship Id="rId653" Type="http://schemas.openxmlformats.org/officeDocument/2006/relationships/hyperlink" Target="https://happywedding.vn/tp-ho-chi-minh/tiec-cuoi/adora-center-hoang-van-thu-9074.html" TargetMode="External"/><Relationship Id="rId895" Type="http://schemas.openxmlformats.org/officeDocument/2006/relationships/hyperlink" Target="https://happywedding.vn/tp-ho-chi-minh/chup-anh-cuoi/mita-wedding-9141.html" TargetMode="External"/><Relationship Id="rId1000" Type="http://schemas.openxmlformats.org/officeDocument/2006/relationships/hyperlink" Target="https://www.cuoihoivietnam.com/xu-huong-cuoi/nha-hang-tiec-cuoi-quan-thu-duc" TargetMode="External"/><Relationship Id="rId410" Type="http://schemas.openxmlformats.org/officeDocument/2006/relationships/hyperlink" Target="https://www.marry.vn/blog/top-13-phim-18-han-quoc-tao-bao-nhat-de-vo-chong-them-lua" TargetMode="External"/><Relationship Id="rId652" Type="http://schemas.openxmlformats.org/officeDocument/2006/relationships/hyperlink" Target="https://happywedding.vn/tp-ho-chi-minh/ao-cuoi/ao-dai-xua-nay-9804.html" TargetMode="External"/><Relationship Id="rId894" Type="http://schemas.openxmlformats.org/officeDocument/2006/relationships/hyperlink" Target="https://happywedding.vn/tp-ho-chi-minh/nha-cung-cap/chup-anh-cuoi-2.html" TargetMode="External"/><Relationship Id="rId1001" Type="http://schemas.openxmlformats.org/officeDocument/2006/relationships/hyperlink" Target="https://www.cuoihoivietnam.com/cuoc-song-moi/dem-tan-hon-lang-man-nhung-goi-y-hay-cho-vo-chong-moi-cuoi" TargetMode="External"/><Relationship Id="rId651" Type="http://schemas.openxmlformats.org/officeDocument/2006/relationships/hyperlink" Target="https://happywedding.vn/tin-tuc/lam-dep-ngay-cuoi/cach-lam-trang-da-an-toan-cua-girl-thai-da-test-thanh-cong-19168.html" TargetMode="External"/><Relationship Id="rId893" Type="http://schemas.openxmlformats.org/officeDocument/2006/relationships/hyperlink" Target="https://happywedding.vn/theo-quan/nha-hang-tiec-cuoi-1-quan-9-101.html" TargetMode="External"/><Relationship Id="rId1002" Type="http://schemas.openxmlformats.org/officeDocument/2006/relationships/hyperlink" Target="https://www.cuoihoivietnam.com/xu-huong-cuoi/huong-dan-cach-xep-mam-qua-ngay-cuoi-dep" TargetMode="External"/><Relationship Id="rId650" Type="http://schemas.openxmlformats.org/officeDocument/2006/relationships/hyperlink" Target="https://happywedding.vn/tp-ho-chi-minh/tiec-cuoi/queen-plaza-ky-hoa-11235.html" TargetMode="External"/><Relationship Id="rId892" Type="http://schemas.openxmlformats.org/officeDocument/2006/relationships/hyperlink" Target="https://happywedding.vn/tp-ho-chi-minh/chup-anh-cuoi/ao-cuoi-thien-duong-11304.html" TargetMode="External"/><Relationship Id="rId1003" Type="http://schemas.openxmlformats.org/officeDocument/2006/relationships/hyperlink" Target="http://giay99.vn" TargetMode="External"/><Relationship Id="rId1037" Type="http://schemas.openxmlformats.org/officeDocument/2006/relationships/hyperlink" Target="https://www.cuoihoivietnam.com/xu-huong-cuoi/bang-gia-thuc-don-nha-hang-tiec-cuoi-claris-palace-thu-duc" TargetMode="External"/><Relationship Id="rId1038" Type="http://schemas.openxmlformats.org/officeDocument/2006/relationships/hyperlink" Target="https://www.cuoihoivietnam.com/xu-huong-cuoi/top-10-bai-nhac-thanh-ca-dam-cuoi-hay-nhat-cho-le-cuoi-cong-giao" TargetMode="External"/><Relationship Id="rId1039" Type="http://schemas.openxmlformats.org/officeDocument/2006/relationships/hyperlink" Target="https://www.cuoihoivietnam.com/xu-huong-cuoi/thuc-don-nha-hang-tiec-cuoi-queen-plaza" TargetMode="External"/><Relationship Id="rId206" Type="http://schemas.openxmlformats.org/officeDocument/2006/relationships/hyperlink" Target="https://mimosawedding.net/vay-cuoi-dep/" TargetMode="External"/><Relationship Id="rId448" Type="http://schemas.openxmlformats.org/officeDocument/2006/relationships/hyperlink" Target="https://www.marry.vn/blog/100-mon-an-dai-khach-ngon-nhat" TargetMode="External"/><Relationship Id="rId205" Type="http://schemas.openxmlformats.org/officeDocument/2006/relationships/hyperlink" Target="https://mimosawedding.net/hinh-cong-dam-cuoi/" TargetMode="External"/><Relationship Id="rId447" Type="http://schemas.openxmlformats.org/officeDocument/2006/relationships/hyperlink" Target="https://www.marry.vn/dich-vu-cuoi/ha-noi/wedding-planner" TargetMode="External"/><Relationship Id="rId689" Type="http://schemas.openxmlformats.org/officeDocument/2006/relationships/hyperlink" Target="https://happywedding.vn/tp-ho-chi-minh/tiec-cuoi/trung-tam-hoi-nghi-tiec-cuoi-gem-center-11457.html" TargetMode="External"/><Relationship Id="rId204" Type="http://schemas.openxmlformats.org/officeDocument/2006/relationships/hyperlink" Target="https://mimosawedding.net/bai-phat-bieu-trong-le-ruoc-dau/" TargetMode="External"/><Relationship Id="rId446" Type="http://schemas.openxmlformats.org/officeDocument/2006/relationships/hyperlink" Target="https://www.marry.vn/" TargetMode="External"/><Relationship Id="rId688" Type="http://schemas.openxmlformats.org/officeDocument/2006/relationships/hyperlink" Target="https://happywedding.vn/tp-ho-chi-minh/chup-anh-cuoi/huynh-lee-studio-ao-cuoi-dep-chup-anh-hang-rai-ninh-thuan-re-dep-11123.html" TargetMode="External"/><Relationship Id="rId203" Type="http://schemas.openxmlformats.org/officeDocument/2006/relationships/hyperlink" Target="https://mimosawedding.net/vay-dam-du-tiec-cuoi/" TargetMode="External"/><Relationship Id="rId445" Type="http://schemas.openxmlformats.org/officeDocument/2006/relationships/hyperlink" Target="https://www.marry.vn/blog/xem-ngay-cuoi-tot-nam-dinh-dau-2017" TargetMode="External"/><Relationship Id="rId687" Type="http://schemas.openxmlformats.org/officeDocument/2006/relationships/hyperlink" Target="https://happywedding.vn/tp-ho-chi-minh/ao-cuoi/ao-cuoi-le-huy-9879.html" TargetMode="External"/><Relationship Id="rId209" Type="http://schemas.openxmlformats.org/officeDocument/2006/relationships/hyperlink" Target="https://mimosawedding.net/loi-chuc-mung-dam-cuoi/" TargetMode="External"/><Relationship Id="rId208" Type="http://schemas.openxmlformats.org/officeDocument/2006/relationships/hyperlink" Target="https://mimosawedding.net/le-bao-hy-co-dau-mac-gi/" TargetMode="External"/><Relationship Id="rId207" Type="http://schemas.openxmlformats.org/officeDocument/2006/relationships/hyperlink" Target="https://mimosawedding.net/am-ban-la-gi/" TargetMode="External"/><Relationship Id="rId449" Type="http://schemas.openxmlformats.org/officeDocument/2006/relationships/hyperlink" Target="https://www.marry.vn/blog/15-cau-chuyen-ngan-cuc-hay-va-y-nghia-ve-tinh-yeu" TargetMode="External"/><Relationship Id="rId440" Type="http://schemas.openxmlformats.org/officeDocument/2006/relationships/hyperlink" Target="https://www.marry.vn/dich-vu-cuoi/nha-hang-tiec-cuoi" TargetMode="External"/><Relationship Id="rId682" Type="http://schemas.openxmlformats.org/officeDocument/2006/relationships/hyperlink" Target="https://happywedding.vn/tp-ho-chi-minh/chup-anh-cuoi/aloha-studio-chup-hinh-cuoi-dep-gia-re-tp-hcm-11281.html" TargetMode="External"/><Relationship Id="rId681" Type="http://schemas.openxmlformats.org/officeDocument/2006/relationships/hyperlink" Target="https://happywedding.vn/tp-ho-chi-minh/tiec-cuoi/nha-hang-tiec-cuoi-grand-palace-8964.html" TargetMode="External"/><Relationship Id="rId1030" Type="http://schemas.openxmlformats.org/officeDocument/2006/relationships/hyperlink" Target="https://www.cuoihoivietnam.com/cuoc-song-moi/xem-nam-sinh-de-biet-vo-chong-co-hop-nhau-hay-khong" TargetMode="External"/><Relationship Id="rId680" Type="http://schemas.openxmlformats.org/officeDocument/2006/relationships/hyperlink" Target="https://happywedding.vn/tp-ho-chi-minh/tiec-cuoi/trung-tam-tiec-cuoi-va-su-kien-vuon-cau-8895.html" TargetMode="External"/><Relationship Id="rId1031" Type="http://schemas.openxmlformats.org/officeDocument/2006/relationships/hyperlink" Target="https://www.cuoihoivietnam.com/xu-huong-cuoi/huong-dan-cach-xep-mam-qua-ngay-cuoi-dep" TargetMode="External"/><Relationship Id="rId1032" Type="http://schemas.openxmlformats.org/officeDocument/2006/relationships/hyperlink" Target="https://www.cuoihoivietnam.com/capellagalleryhall/hinh-anh/nha-hang-tiec-cuoi-capella-3-2" TargetMode="External"/><Relationship Id="rId202" Type="http://schemas.openxmlformats.org/officeDocument/2006/relationships/hyperlink" Target="https://mimosawedding.net/may-anh-cho-nguoi-moi-bat-dau/" TargetMode="External"/><Relationship Id="rId444" Type="http://schemas.openxmlformats.org/officeDocument/2006/relationships/hyperlink" Target="https://blog.marry.vn/cau-hoi/nhat-ky-cuoc-doi-nhung-nguoi-lay-nhau-ky-tuoi" TargetMode="External"/><Relationship Id="rId686" Type="http://schemas.openxmlformats.org/officeDocument/2006/relationships/hyperlink" Target="https://happywedding.vn/tp-ho-chi-minh/tiec-cuoi/adora-center-hoang-van-thu-9074.html" TargetMode="External"/><Relationship Id="rId1033" Type="http://schemas.openxmlformats.org/officeDocument/2006/relationships/hyperlink" Target="https://www.cuoihoivietnam.com/xu-huong-cuoi/nhung-bai-hat-dam-cuoi-nhac-tre-hot-nhat-duoc-su-dung-nhieu-hien-nay" TargetMode="External"/><Relationship Id="rId201" Type="http://schemas.openxmlformats.org/officeDocument/2006/relationships/hyperlink" Target="https://mimosawedding.net/bai-phat-bieu-trong-le-ruoc-dau/" TargetMode="External"/><Relationship Id="rId443" Type="http://schemas.openxmlformats.org/officeDocument/2006/relationships/hyperlink" Target="https://www.marry.vn/nha-cung-cap/trung-tam-tiec-cuoi-va-su-kien-vuon-cau" TargetMode="External"/><Relationship Id="rId685" Type="http://schemas.openxmlformats.org/officeDocument/2006/relationships/hyperlink" Target="https://happywedding.vn/tp-ho-chi-minh/tiec-cuoi/lang-nuong-nam-bo-8993.html" TargetMode="External"/><Relationship Id="rId1034" Type="http://schemas.openxmlformats.org/officeDocument/2006/relationships/hyperlink" Target="https://www.cuoihoivietnam.com/xu-huong-cuoi/loi-the-trong-le-cuoi-cong-giao" TargetMode="External"/><Relationship Id="rId200" Type="http://schemas.openxmlformats.org/officeDocument/2006/relationships/hyperlink" Target="https://mimosawedding.net/kich-thuoc-thiep-cuoi/" TargetMode="External"/><Relationship Id="rId442" Type="http://schemas.openxmlformats.org/officeDocument/2006/relationships/hyperlink" Target="https://www.marry.vn/blog/top-13-phim-18-han-quoc-tao-bao-nhat-de-vo-chong-them-lua" TargetMode="External"/><Relationship Id="rId684" Type="http://schemas.openxmlformats.org/officeDocument/2006/relationships/hyperlink" Target="https://happywedding.vn/tp-ho-chi-minh/nhan-cuoi/anh-phuong-jewelry-9918.html" TargetMode="External"/><Relationship Id="rId1035" Type="http://schemas.openxmlformats.org/officeDocument/2006/relationships/hyperlink" Target="https://www.cuoihoivietnam.com/xu-huong-cuoi/tiem-ao-cuoi-dep-binh-duong" TargetMode="External"/><Relationship Id="rId441" Type="http://schemas.openxmlformats.org/officeDocument/2006/relationships/hyperlink" Target="https://www.marry.vn/blog/ao-dai-be-trap-mau-vang" TargetMode="External"/><Relationship Id="rId683" Type="http://schemas.openxmlformats.org/officeDocument/2006/relationships/hyperlink" Target="https://happywedding.vn/tp-ho-chi-minh/tiec-cuoi/queen-plaza-ky-hoa-11235.html" TargetMode="External"/><Relationship Id="rId1036" Type="http://schemas.openxmlformats.org/officeDocument/2006/relationships/hyperlink" Target="https://www.cuoihoivietnam.com/xu-huong-cuoi/thuc-don-nha-hang-tiec-cuoi-vuon-cau" TargetMode="External"/><Relationship Id="rId1026" Type="http://schemas.openxmlformats.org/officeDocument/2006/relationships/hyperlink" Target="https://www.cuoihoivietnam.com/xu-huong-cuoi/nha-hang-tiec-cuoi-tram-anh" TargetMode="External"/><Relationship Id="rId1027" Type="http://schemas.openxmlformats.org/officeDocument/2006/relationships/hyperlink" Target="https://www.cuoihoivietnam.com/xu-huong-cuoi/bang-gia-nha-hang-tiec-cuoi-metropole" TargetMode="External"/><Relationship Id="rId1028" Type="http://schemas.openxmlformats.org/officeDocument/2006/relationships/hyperlink" Target="https://www.cuoihoivietnam.com/xu-huong-cuoi/kich-thuoc-thiep-cuoi-nhu-the-nao-la-chuan" TargetMode="External"/><Relationship Id="rId1029" Type="http://schemas.openxmlformats.org/officeDocument/2006/relationships/hyperlink" Target="https://www.cuoihoivietnam.com/xu-huong-cuoi/le-vu-quy-theo-trinh-tu-day-du-gom-nhung-buoc-nhu-the-nao" TargetMode="External"/><Relationship Id="rId437" Type="http://schemas.openxmlformats.org/officeDocument/2006/relationships/hyperlink" Target="https://www.marry.vn/nha-cung-cap/dinh-thai-photo" TargetMode="External"/><Relationship Id="rId679" Type="http://schemas.openxmlformats.org/officeDocument/2006/relationships/hyperlink" Target="https://happywedding.vn/tp-ho-chi-minh/nhan-cuoi/nhan-cuoi-bao-ngoc-9916.html" TargetMode="External"/><Relationship Id="rId436" Type="http://schemas.openxmlformats.org/officeDocument/2006/relationships/hyperlink" Target="https://www.marry.vn/blog/xu-huong-vay-cuoi-2017-kin-dao-nhung-day-goi-cam" TargetMode="External"/><Relationship Id="rId678" Type="http://schemas.openxmlformats.org/officeDocument/2006/relationships/hyperlink" Target="https://happywedding.vn/tp-ho-chi-minh/tags/nha-hang-tiec-cuoi-binh-dan-gia-re-2.html" TargetMode="External"/><Relationship Id="rId435" Type="http://schemas.openxmlformats.org/officeDocument/2006/relationships/hyperlink" Target="https://blog.marry.vn/cau-hoi/dong-chi-la-ngay-bao-nhieu-trong-nam-vay-moi-nguoi" TargetMode="External"/><Relationship Id="rId677" Type="http://schemas.openxmlformats.org/officeDocument/2006/relationships/hyperlink" Target="https://happywedding.vn/tp-ho-chi-minh/tiec-cuoi/nha-hang-vuon-que-binh-thanh-11182.html" TargetMode="External"/><Relationship Id="rId434" Type="http://schemas.openxmlformats.org/officeDocument/2006/relationships/hyperlink" Target="https://www.marry.vn/blog/chia-se-kinh-nghiem-khi-chuan-bi-dam-cuoi-to-chuc-tai-nha" TargetMode="External"/><Relationship Id="rId676" Type="http://schemas.openxmlformats.org/officeDocument/2006/relationships/hyperlink" Target="https://happywedding.vn/tp-ho-chi-minh/nhan-cuoi/tan-tien-diamond-jewelry-9920.html" TargetMode="External"/><Relationship Id="rId439" Type="http://schemas.openxmlformats.org/officeDocument/2006/relationships/hyperlink" Target="https://www.marry.vn/nha-cung-cap/elle-flora" TargetMode="External"/><Relationship Id="rId438" Type="http://schemas.openxmlformats.org/officeDocument/2006/relationships/hyperlink" Target="https://www.marry.vn/nha-cung-cap/an-hieu-wedding" TargetMode="External"/><Relationship Id="rId671" Type="http://schemas.openxmlformats.org/officeDocument/2006/relationships/hyperlink" Target="https://happywedding.vn/tp-ho-chi-minh/tiec-cuoi/adora-center-hoang-van-thu-9074.html" TargetMode="External"/><Relationship Id="rId670" Type="http://schemas.openxmlformats.org/officeDocument/2006/relationships/hyperlink" Target="https://happywedding.vn/tp-ho-chi-minh/thiep-cuoi/thiep-cuoi-moon-design-11127.html" TargetMode="External"/><Relationship Id="rId1020" Type="http://schemas.openxmlformats.org/officeDocument/2006/relationships/hyperlink" Target="https://www.cuoihoivietnam.com/tieccuoitrongoi" TargetMode="External"/><Relationship Id="rId1021" Type="http://schemas.openxmlformats.org/officeDocument/2006/relationships/hyperlink" Target="https://www.cuoihoivietnam.com/xu-huong-cuoi/vay-cuoi-do" TargetMode="External"/><Relationship Id="rId433" Type="http://schemas.openxmlformats.org/officeDocument/2006/relationships/hyperlink" Target="https://www.marry.vn/blog/top-13-phim-18-han-quoc-tao-bao-nhat-de-vo-chong-them-lua" TargetMode="External"/><Relationship Id="rId675" Type="http://schemas.openxmlformats.org/officeDocument/2006/relationships/hyperlink" Target="https://happywedding.vn/tp-ho-chi-minh/tiec-cuoi/nha-hang-tiec-cuoi-festival-9072.html" TargetMode="External"/><Relationship Id="rId1022" Type="http://schemas.openxmlformats.org/officeDocument/2006/relationships/hyperlink" Target="https://www.cuoihoivietnam.com/xu-huong-cuoi/trung-tam-hoi-nghi-tiec-cuoi-the-adora-center-hoang-van-thu" TargetMode="External"/><Relationship Id="rId432" Type="http://schemas.openxmlformats.org/officeDocument/2006/relationships/hyperlink" Target="https://www.marry.vn/blog/15-cau-chuyen-ngan-cuc-hay-va-y-nghia-ve-tinh-yeu" TargetMode="External"/><Relationship Id="rId674" Type="http://schemas.openxmlformats.org/officeDocument/2006/relationships/hyperlink" Target="https://happywedding.vn/tp-ho-chi-minh/tiec-cuoi/trung-tam-tiec-cuoi-hoi-nghi-melisa-center-8848.html" TargetMode="External"/><Relationship Id="rId1023" Type="http://schemas.openxmlformats.org/officeDocument/2006/relationships/hyperlink" Target="https://www.cuoihoivietnam.com/xu-huong-cuoi/nhung-mau-ao-dai-cuoi-truyen-thong-dep-2015-cho-co-dau-viet" TargetMode="External"/><Relationship Id="rId431" Type="http://schemas.openxmlformats.org/officeDocument/2006/relationships/hyperlink" Target="https://www.marry.vn/nha-cung-cap/ainus-wedding-studio" TargetMode="External"/><Relationship Id="rId673" Type="http://schemas.openxmlformats.org/officeDocument/2006/relationships/hyperlink" Target="https://happywedding.vn/tp-ho-chi-minh/chup-anh-cuoi/ao-cuoi-bang-chau-9749.html" TargetMode="External"/><Relationship Id="rId1024" Type="http://schemas.openxmlformats.org/officeDocument/2006/relationships/hyperlink" Target="https://www.cuoihoivietnam.com/xu-huong-cuoi/vay-cuoi-tim-pastel" TargetMode="External"/><Relationship Id="rId430" Type="http://schemas.openxmlformats.org/officeDocument/2006/relationships/hyperlink" Target="https://www.marry.vn/blog/chon-nguoi-bung-qua-2" TargetMode="External"/><Relationship Id="rId672" Type="http://schemas.openxmlformats.org/officeDocument/2006/relationships/hyperlink" Target="https://happywedding.vn/tin-tuc/tin-khuyen-mai/top-10-nha-hang-dat-tiec-thoi-noi-dep-tai-thanh-pho-ho-chi-minh-24334.html" TargetMode="External"/><Relationship Id="rId1025" Type="http://schemas.openxmlformats.org/officeDocument/2006/relationships/hyperlink" Target="https://www.cuoihoivietnam.com/xu-huong-cuoi/le-vu-quy-theo-trinh-tu-day-du-gom-nhung-buoc-nhu-the-nao"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ahrefs9.tool.buyseotools.io/keywords-explorer/google/vn/overview?keyword=l%E1%BB%85%20%C4%83n%20h%E1%BB%8Fi" TargetMode="External"/><Relationship Id="rId2" Type="http://schemas.openxmlformats.org/officeDocument/2006/relationships/hyperlink" Target="http://ahrefs9.tool.buyseotools.io/keywords-explorer/google/vn/overview?keyword=l%E1%BB%85%20d%E1%BA%A1m%20ng%C3%B5" TargetMode="External"/><Relationship Id="rId3" Type="http://schemas.openxmlformats.org/officeDocument/2006/relationships/hyperlink" Target="http://ahrefs9.tool.buyseotools.io/keywords-explorer/google/vn/overview?keyword=%C4%91%C3%A1m%20h%E1%BB%8Fi" TargetMode="External"/><Relationship Id="rId4" Type="http://schemas.openxmlformats.org/officeDocument/2006/relationships/hyperlink" Target="http://ahrefs9.tool.buyseotools.io/keywords-explorer/google/vn/overview?keyword=l%E1%BB%85%20th%C3%A0nh%20h%C3%B4n" TargetMode="External"/><Relationship Id="rId9" Type="http://schemas.openxmlformats.org/officeDocument/2006/relationships/hyperlink" Target="http://ahrefs9.tool.buyseotools.io/keywords-explorer/google/vn/overview?keyword=l%E1%BB%85%20r%C6%B0%E1%BB%9Bc%20d%C3%A2u" TargetMode="External"/><Relationship Id="rId5" Type="http://schemas.openxmlformats.org/officeDocument/2006/relationships/hyperlink" Target="http://ahrefs9.tool.buyseotools.io/keywords-explorer/google/vn/overview?keyword=l%E1%BB%9Di%20ch%C3%BAc%20%C4%91%C3%A1m%20c%C6%B0%E1%BB%9Bi" TargetMode="External"/><Relationship Id="rId6" Type="http://schemas.openxmlformats.org/officeDocument/2006/relationships/hyperlink" Target="http://ahrefs9.tool.buyseotools.io/keywords-explorer/google/vn/overview?keyword=l%E1%BB%85%20vu%20quy%20l%C3%A0%20g%C3%AC" TargetMode="External"/><Relationship Id="rId7" Type="http://schemas.openxmlformats.org/officeDocument/2006/relationships/hyperlink" Target="http://ahrefs9.tool.buyseotools.io/keywords-explorer/google/vn/overview?keyword=t%E1%BB%95%20ch%E1%BB%A9c%20%C4%91%C3%A1m%20c%C6%B0%E1%BB%9Bi" TargetMode="External"/><Relationship Id="rId8" Type="http://schemas.openxmlformats.org/officeDocument/2006/relationships/hyperlink" Target="http://ahrefs9.tool.buyseotools.io/keywords-explorer/google/vn/overview?keyword=tr%C3%ACnh%20t%E1%BB%B1%20%C4%91%C3%A1m%20h%E1%BB%8Fi" TargetMode="External"/><Relationship Id="rId20" Type="http://schemas.openxmlformats.org/officeDocument/2006/relationships/hyperlink" Target="http://ahrefs9.tool.buyseotools.io/keywords-explorer/google/vn/overview?keyword=%C4%91i%20%C4%91%C3%A1m%20c%C6%B0%E1%BB%9Bi" TargetMode="External"/><Relationship Id="rId22" Type="http://schemas.openxmlformats.org/officeDocument/2006/relationships/hyperlink" Target="http://ahrefs9.tool.buyseotools.io/keywords-explorer/google/vn/overview?keyword=nghi%20th%E1%BB%A9c%20l%E1%BB%85%20%C4%91%C3%ADnh%20h%C3%B4n" TargetMode="External"/><Relationship Id="rId21" Type="http://schemas.openxmlformats.org/officeDocument/2006/relationships/hyperlink" Target="http://ahrefs9.tool.buyseotools.io/keywords-explorer/google/vn/overview?keyword=phong%20t%E1%BB%A5c%20c%C6%B0%E1%BB%9Bi%20h%E1%BB%8Fi" TargetMode="External"/><Relationship Id="rId24" Type="http://schemas.openxmlformats.org/officeDocument/2006/relationships/hyperlink" Target="http://ahrefs9.tool.buyseotools.io/keywords-explorer/google/vn/overview?keyword=di%E1%BB%85n%20v%C4%83n%20%C4%91%C3%A1m%20c%C6%B0%E1%BB%9Bi" TargetMode="External"/><Relationship Id="rId23" Type="http://schemas.openxmlformats.org/officeDocument/2006/relationships/hyperlink" Target="http://ahrefs9.tool.buyseotools.io/keywords-explorer/google/vn/overview?keyword=%C4%91%C3%A1m%20h%E1%BB%8Fi%20nh%C3%A0%20g%C3%A1i%20c%E1%BA%A7n%20chu%E1%BA%A9n%20b%E1%BB%8B%20nh%E1%BB%AFng%20g%C3%AC" TargetMode="External"/><Relationship Id="rId25" Type="http://schemas.openxmlformats.org/officeDocument/2006/relationships/drawing" Target="../drawings/drawing7.xml"/><Relationship Id="rId11" Type="http://schemas.openxmlformats.org/officeDocument/2006/relationships/hyperlink" Target="http://ahrefs9.tool.buyseotools.io/keywords-explorer/google/vn/overview?keyword=%C4%91%E1%BA%A7m%20%C4%91i%20%C4%91%C3%A1m%20c%C6%B0%E1%BB%9Bi" TargetMode="External"/><Relationship Id="rId10" Type="http://schemas.openxmlformats.org/officeDocument/2006/relationships/hyperlink" Target="http://ahrefs9.tool.buyseotools.io/keywords-explorer/google/vn/overview?keyword=nghi%20th%E1%BB%A9c%20l%E1%BB%85%20c%C6%B0%E1%BB%9Bi%20%E1%BB%9F%20nh%C3%A0%20g%C3%A1i" TargetMode="External"/><Relationship Id="rId13" Type="http://schemas.openxmlformats.org/officeDocument/2006/relationships/hyperlink" Target="http://ahrefs9.tool.buyseotools.io/keywords-explorer/google/vn/overview?keyword=l%E1%BB%85%20n%E1%BA%A1p%20t%C3%A0i" TargetMode="External"/><Relationship Id="rId12" Type="http://schemas.openxmlformats.org/officeDocument/2006/relationships/hyperlink" Target="http://ahrefs9.tool.buyseotools.io/keywords-explorer/google/vn/overview?keyword=th%E1%BB%A7%20t%E1%BB%A5c%20l%E1%BB%85%20%C4%83n%20h%E1%BB%8Fi" TargetMode="External"/><Relationship Id="rId15" Type="http://schemas.openxmlformats.org/officeDocument/2006/relationships/hyperlink" Target="http://ahrefs9.tool.buyseotools.io/keywords-explorer/google/vn/overview?keyword=l%E1%BB%85%20gia%20ti%C3%AAn" TargetMode="External"/><Relationship Id="rId14" Type="http://schemas.openxmlformats.org/officeDocument/2006/relationships/hyperlink" Target="http://ahrefs9.tool.buyseotools.io/keywords-explorer/google/vn/overview?keyword=l%E1%BB%85%20l%E1%BA%A1i%20m%E1%BA%B7t" TargetMode="External"/><Relationship Id="rId17" Type="http://schemas.openxmlformats.org/officeDocument/2006/relationships/hyperlink" Target="http://ahrefs9.tool.buyseotools.io/keywords-explorer/google/vn/overview?keyword=th%E1%BB%A7%20t%E1%BB%A5c%20c%C6%B0%E1%BB%9Bi%20h%E1%BB%8Fi" TargetMode="External"/><Relationship Id="rId16" Type="http://schemas.openxmlformats.org/officeDocument/2006/relationships/hyperlink" Target="http://ahrefs9.tool.buyseotools.io/keywords-explorer/google/vn/overview?keyword=l%E1%BB%85%20%C4%91%C3%ADnh%20h%C3%B4n%20l%C3%A0%20g%C3%AC" TargetMode="External"/><Relationship Id="rId19" Type="http://schemas.openxmlformats.org/officeDocument/2006/relationships/hyperlink" Target="http://ahrefs9.tool.buyseotools.io/keywords-explorer/google/vn/overview?keyword=%C4%91%C3%A1m%20h%E1%BB%8Fi%20l%C3%A0%20g%C3%AC" TargetMode="External"/><Relationship Id="rId18" Type="http://schemas.openxmlformats.org/officeDocument/2006/relationships/hyperlink" Target="http://ahrefs9.tool.buyseotools.io/keywords-explorer/google/vn/overview?keyword=ph%C3%A1t%20bi%E1%BB%83u%20trong%20l%E1%BB%85%20r%C6%B0%E1%BB%9Bc%20d%C3%A2u"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ocs.google.com/document/d/1pWs574gMcfS-3kwDGAJPYBGZTfljZGp35B5t62_62RE/edit" TargetMode="External"/><Relationship Id="rId3" Type="http://schemas.openxmlformats.org/officeDocument/2006/relationships/hyperlink" Target="http://ahrefs9.tool.buyseotools.io/keywords-explorer/google/vn/overview?keyword=l%E1%BB%85%20%C4%91%C3%ADnh%20h%C3%B4n%20l%C3%A0%20g%C3%AC" TargetMode="External"/><Relationship Id="rId4" Type="http://schemas.openxmlformats.org/officeDocument/2006/relationships/hyperlink" Target="http://ahrefs9.tool.buyseotools.io/keywords-explorer/google/vn/overview?keyword=l%E1%BB%85%20l%E1%BA%A1i%20m%E1%BA%B7t" TargetMode="External"/><Relationship Id="rId9" Type="http://schemas.openxmlformats.org/officeDocument/2006/relationships/hyperlink" Target="https://docs.google.com/document/d/1_iChJe6k1bmsjIb2AR-xxT2aWO-dBrQEdsJte_RNFUo/edit" TargetMode="External"/><Relationship Id="rId5" Type="http://schemas.openxmlformats.org/officeDocument/2006/relationships/hyperlink" Target="http://ahrefs9.tool.buyseotools.io/keywords-explorer/google/vn/overview?keyword=l%E1%BB%85%20n%E1%BA%A1p%20t%C3%A0i" TargetMode="External"/><Relationship Id="rId6" Type="http://schemas.openxmlformats.org/officeDocument/2006/relationships/hyperlink" Target="http://ahrefs9.tool.buyseotools.io/keywords-explorer/google/vn/overview?keyword=%C4%91%C3%A1m%20h%E1%BB%8Fi%20l%C3%A0%20g%C3%AC" TargetMode="External"/><Relationship Id="rId7" Type="http://schemas.openxmlformats.org/officeDocument/2006/relationships/hyperlink" Target="http://ahrefs9.tool.buyseotools.io/keywords-explorer/google/vn/overview?keyword=nghi%20th%E1%BB%A9c%20l%E1%BB%85%20%C4%91%C3%ADnh%20h%C3%B4n" TargetMode="External"/><Relationship Id="rId8" Type="http://schemas.openxmlformats.org/officeDocument/2006/relationships/hyperlink" Target="http://ahrefs9.tool.buyseotools.io/keywords-explorer/google/vn/overview?keyword=%C4%91%C3%A1m%20h%E1%BB%8Fi%20nh%C3%A0%20g%C3%A1i%20c%E1%BA%A7n%20chu%E1%BA%A9n%20b%E1%BB%8B%20nh%E1%BB%AFng%20g%C3%AC" TargetMode="External"/><Relationship Id="rId40" Type="http://schemas.openxmlformats.org/officeDocument/2006/relationships/hyperlink" Target="https://docs.google.com/document/d/11aVMaaikua1FpuLxtlsDOxPzBk6IkYU2YvjZgqTOe0k/edit?usp=sharing" TargetMode="External"/><Relationship Id="rId42" Type="http://schemas.openxmlformats.org/officeDocument/2006/relationships/hyperlink" Target="https://docs.google.com/document/d/1JMM0OL2IqCq3pRj-qnSeuzIbwXO35jBpQLfxgBUF_7M/edit" TargetMode="External"/><Relationship Id="rId41" Type="http://schemas.openxmlformats.org/officeDocument/2006/relationships/hyperlink" Target="https://docs.google.com/document/d/1-Jccgj5aBuSQBZJLpbK8WMrvXSt6ngKJa6iyomef3R0/edit?usp=sharing" TargetMode="External"/><Relationship Id="rId44" Type="http://schemas.openxmlformats.org/officeDocument/2006/relationships/hyperlink" Target="https://docs.google.com/document/d/1cA5ROZUYVkSdq0-9rxMkKx9yBAvk3zxzmUfO_i_XQXM/edit" TargetMode="External"/><Relationship Id="rId43" Type="http://schemas.openxmlformats.org/officeDocument/2006/relationships/hyperlink" Target="https://docs.google.com/document/d/1-WeSV7yYrWDdTdLlBBytaNI2PBQkKCzaTvRf-xnPHYk/edit?usp=sharing" TargetMode="External"/><Relationship Id="rId46" Type="http://schemas.openxmlformats.org/officeDocument/2006/relationships/hyperlink" Target="https://docs.google.com/document/d/178sYzjFPplyHSMgBctIcXESUyVc2GTicFau6Gd9fOUw/edit?usp=sharing" TargetMode="External"/><Relationship Id="rId45" Type="http://schemas.openxmlformats.org/officeDocument/2006/relationships/hyperlink" Target="https://docs.google.com/document/d/1Vo86LXX_2f_z4y7g-w6ZTMyb0PXQyNDC9dqF6V8w5Ok/edit?usp=sharing" TargetMode="External"/><Relationship Id="rId48" Type="http://schemas.openxmlformats.org/officeDocument/2006/relationships/hyperlink" Target="https://docs.google.com/document/d/1j1ZuuC05FoH4uxNB3YPtd2CBZ5xHFFZrIVvmd_8IpRs/edit?usp=sharing" TargetMode="External"/><Relationship Id="rId47" Type="http://schemas.openxmlformats.org/officeDocument/2006/relationships/hyperlink" Target="http://ahrefs9.tool.buyseotools.io/keywords-explorer/google/vn/overview?keyword=l%E1%BB%9Di%20ch%C3%BAc%20%C4%91%C3%A1m%20c%C6%B0%E1%BB%9Bi" TargetMode="External"/><Relationship Id="rId49" Type="http://schemas.openxmlformats.org/officeDocument/2006/relationships/hyperlink" Target="https://docs.google.com/document/d/1CuoJNeMCa1atkbxkaFPiraVBvKuL9W6tDJrK6J4x5hk/edit?usp=drivesdk" TargetMode="External"/><Relationship Id="rId31" Type="http://schemas.openxmlformats.org/officeDocument/2006/relationships/hyperlink" Target="https://docs.google.com/document/d/1nUJ2fW8yfip0WGuq5SbiOOxeJF-jTIN0OV6BYfSFUB0/edit?usp=sharing" TargetMode="External"/><Relationship Id="rId30" Type="http://schemas.openxmlformats.org/officeDocument/2006/relationships/hyperlink" Target="https://docs.google.com/document/d/1jf_mvj2ECy63gTy4P6DYqrNM79Q8n5vstKdhQEyiZz4/edit?usp=sharing" TargetMode="External"/><Relationship Id="rId33" Type="http://schemas.openxmlformats.org/officeDocument/2006/relationships/hyperlink" Target="https://namtay.vn/bai-viet/dam-cuoi/chon-vay-cuoi" TargetMode="External"/><Relationship Id="rId32" Type="http://schemas.openxmlformats.org/officeDocument/2006/relationships/hyperlink" Target="https://docs.google.com/document/d/1UkuphNtzjIMImAFvai8JW6DHNbEpy2DFQOPJjl4NJaI/edit" TargetMode="External"/><Relationship Id="rId35" Type="http://schemas.openxmlformats.org/officeDocument/2006/relationships/hyperlink" Target="https://docs.google.com/document/d/1RicwDWf5xoDe4jLstn-fCUYCrbgdN3iyF_rgPCyDlok/edit?usp=sharing" TargetMode="External"/><Relationship Id="rId34" Type="http://schemas.openxmlformats.org/officeDocument/2006/relationships/hyperlink" Target="https://docs.google.com/document/d/13mNZ3bub6SIN6DbUJtoh2vTB5xniuTzWLQiOa6un83c/edit" TargetMode="External"/><Relationship Id="rId37" Type="http://schemas.openxmlformats.org/officeDocument/2006/relationships/hyperlink" Target="https://docs.google.com/document/d/1prDbTwRFwlny_yNqym4duA6AeB9vQWY2KAHbQv-GuFs/edit" TargetMode="External"/><Relationship Id="rId36" Type="http://schemas.openxmlformats.org/officeDocument/2006/relationships/hyperlink" Target="https://docs.google.com/document/d/1W1h6Adv5Lg9N9ZgCJl2qatMvA1RPrOG0VqdRpz06G0o/edit" TargetMode="External"/><Relationship Id="rId39" Type="http://schemas.openxmlformats.org/officeDocument/2006/relationships/hyperlink" Target="https://docs.google.com/document/d/1yHvflsfQOBpvWdF1yxhz5qXn3mbIJPX-YfFwUmWyvHQ/edit?usp=sharing" TargetMode="External"/><Relationship Id="rId38" Type="http://schemas.openxmlformats.org/officeDocument/2006/relationships/hyperlink" Target="https://docs.google.com/document/d/14FVsJoIzQO2kkidwv7gdsrvclRIHsCdGJ-W9qo-V01k/edit" TargetMode="External"/><Relationship Id="rId20" Type="http://schemas.openxmlformats.org/officeDocument/2006/relationships/hyperlink" Target="https://docs.google.com/document/d/1hRsYtcZpPW2kJY86nB2ApbihWAib3pyueBKTdgGDIKY/edit?usp=sharing" TargetMode="External"/><Relationship Id="rId22" Type="http://schemas.openxmlformats.org/officeDocument/2006/relationships/hyperlink" Target="https://docs.google.com/document/d/1flKwv6YOrVnn6PQWfcwNwIznQMNnP0gq7IOhy6D-a4U/edit" TargetMode="External"/><Relationship Id="rId21" Type="http://schemas.openxmlformats.org/officeDocument/2006/relationships/hyperlink" Target="https://docs.google.com/document/d/1jPKhbeyH6EPWB9ckknFyMICCGvhL37ZspqOgY6_QyK0/edit" TargetMode="External"/><Relationship Id="rId24" Type="http://schemas.openxmlformats.org/officeDocument/2006/relationships/hyperlink" Target="http://ahrefs9.tool.buyseotools.io/keywords-explorer/google/vn/overview?keyword=l%E1%BB%85%20th%C3%A0nh%20h%C3%B4n" TargetMode="External"/><Relationship Id="rId23" Type="http://schemas.openxmlformats.org/officeDocument/2006/relationships/hyperlink" Target="https://docs.google.com/document/d/1jASsxmZJTDq7dNtwjIMB9eystWILYl4KWqSTMK9ncZ8/edit?usp=sharing" TargetMode="External"/><Relationship Id="rId26" Type="http://schemas.openxmlformats.org/officeDocument/2006/relationships/hyperlink" Target="http://ahrefs9.tool.buyseotools.io/keywords-explorer/google/vn/overview?keyword=l%E1%BB%85%20vu%20quy%20l%C3%A0%20g%C3%AC" TargetMode="External"/><Relationship Id="rId25" Type="http://schemas.openxmlformats.org/officeDocument/2006/relationships/hyperlink" Target="https://docs.google.com/document/d/1pWSu4ypHMJZMgfMgWc_D-zovQFOfC1Kcnb4rzk6lO1M/edit?usp=sharing" TargetMode="External"/><Relationship Id="rId28" Type="http://schemas.openxmlformats.org/officeDocument/2006/relationships/hyperlink" Target="https://docs.google.com/document/d/1A1HkOUD7aNKfYUVSMroviy1HQ7rdDlbSsvis16uKnaE/edit" TargetMode="External"/><Relationship Id="rId27" Type="http://schemas.openxmlformats.org/officeDocument/2006/relationships/hyperlink" Target="https://docs.google.com/document/d/15B3pbCG_KNkY4HQjT9I5w3zU4nECGzFG6FpjyvPWaE8/edit" TargetMode="External"/><Relationship Id="rId29" Type="http://schemas.openxmlformats.org/officeDocument/2006/relationships/hyperlink" Target="https://docs.google.com/document/d/1x8gN5oINk73e6AVEoNXHyR0ssFZ029soGyx3qiAuS1o/edit" TargetMode="External"/><Relationship Id="rId11" Type="http://schemas.openxmlformats.org/officeDocument/2006/relationships/hyperlink" Target="https://docs.google.com/document/d/1DWyRU74H-Or_fp4hJmUd10mj5zTXI69-aVvgPK_yDDw/edit" TargetMode="External"/><Relationship Id="rId10" Type="http://schemas.openxmlformats.org/officeDocument/2006/relationships/hyperlink" Target="https://docs.google.com/document/d/1gP64BsVHlgfaAIjTibxWuCkHGIYdarG8OM_2jy58ETM/edit" TargetMode="External"/><Relationship Id="rId13" Type="http://schemas.openxmlformats.org/officeDocument/2006/relationships/hyperlink" Target="https://docs.google.com/document/d/1Erw50L7TXkK0cRTn53eviY6HxZLVbL8kkmmEEEZELYA/edit?usp=sharing" TargetMode="External"/><Relationship Id="rId12" Type="http://schemas.openxmlformats.org/officeDocument/2006/relationships/hyperlink" Target="https://docs.google.com/document/d/1UrUKYqlbcqd7iR31nodKQkDtATyWKdUDZCrWaLK_gV8/edit" TargetMode="External"/><Relationship Id="rId15" Type="http://schemas.openxmlformats.org/officeDocument/2006/relationships/hyperlink" Target="https://docs.google.com/document/d/1wes2FH5RzNAVqq9Sjlfx0mwjuRwaLFRQoRz9bKc2gzE/edit" TargetMode="External"/><Relationship Id="rId14" Type="http://schemas.openxmlformats.org/officeDocument/2006/relationships/hyperlink" Target="https://namtay.vn/bai-viet/dam-hoi/le-an-hoi-7-trap" TargetMode="External"/><Relationship Id="rId17" Type="http://schemas.openxmlformats.org/officeDocument/2006/relationships/hyperlink" Target="https://docs.google.com/document/d/13yJn4cCLfN6VLY96C4jshJiaKobL_2hC6gwHFl4gPhQ/edit" TargetMode="External"/><Relationship Id="rId16" Type="http://schemas.openxmlformats.org/officeDocument/2006/relationships/hyperlink" Target="https://docs.google.com/document/d/1ZZwH9a5wgJjfcO4fbgZBylNVShbduPFRIXgFErUbHgY/edit?usp=sharing" TargetMode="External"/><Relationship Id="rId19" Type="http://schemas.openxmlformats.org/officeDocument/2006/relationships/hyperlink" Target="https://docs.google.com/document/d/1YRkU7ekD6IQi2vhu-cN07nEj7FdVo0lOfLrNS5qfW0A/edit" TargetMode="External"/><Relationship Id="rId18" Type="http://schemas.openxmlformats.org/officeDocument/2006/relationships/hyperlink" Target="https://docs.google.com/document/d/10v6VtEulO9B80cv0boXoLonEd5CH4QgqOCfcTF1wxcw/edit" TargetMode="External"/><Relationship Id="rId80" Type="http://schemas.openxmlformats.org/officeDocument/2006/relationships/vmlDrawing" Target="../drawings/vmlDrawing3.vml"/><Relationship Id="rId73" Type="http://schemas.openxmlformats.org/officeDocument/2006/relationships/hyperlink" Target="https://namtay.vn/bai-viet/dam-cuoi/thu-tuc-cuoi-hoi" TargetMode="External"/><Relationship Id="rId72" Type="http://schemas.openxmlformats.org/officeDocument/2006/relationships/hyperlink" Target="https://docs.google.com/document/d/1kcCfXaYeYWj4l9sTwoM2v0eCTcFTDuvGeC-CZMGz2ak/edit?usp=sharing" TargetMode="External"/><Relationship Id="rId75" Type="http://schemas.openxmlformats.org/officeDocument/2006/relationships/hyperlink" Target="http://ahrefs9.tool.buyseotools.io/keywords-explorer/google/vn/overview?keyword=tr%C3%ACnh%20t%E1%BB%B1%20%C4%91%C3%A1m%20h%E1%BB%8Fi" TargetMode="External"/><Relationship Id="rId74" Type="http://schemas.openxmlformats.org/officeDocument/2006/relationships/hyperlink" Target="http://ahrefs9.tool.buyseotools.io/keywords-explorer/google/vn/overview?keyword=th%E1%BB%A7%20t%E1%BB%A5c%20c%C6%B0%E1%BB%9Bi%20h%E1%BB%8Fi" TargetMode="External"/><Relationship Id="rId77" Type="http://schemas.openxmlformats.org/officeDocument/2006/relationships/hyperlink" Target="http://ahrefs9.tool.buyseotools.io/keywords-explorer/google/vn/overview?keyword=phong%20t%E1%BB%A5c%20c%C6%B0%E1%BB%9Bi%20h%E1%BB%8Fi" TargetMode="External"/><Relationship Id="rId76" Type="http://schemas.openxmlformats.org/officeDocument/2006/relationships/hyperlink" Target="http://ahrefs9.tool.buyseotools.io/keywords-explorer/google/vn/overview?keyword=nghi%20th%E1%BB%A9c%20l%E1%BB%85%20c%C6%B0%E1%BB%9Bi%20%E1%BB%9F%20nh%C3%A0%20g%C3%A1i" TargetMode="External"/><Relationship Id="rId79" Type="http://schemas.openxmlformats.org/officeDocument/2006/relationships/drawing" Target="../drawings/drawing8.xml"/><Relationship Id="rId78" Type="http://schemas.openxmlformats.org/officeDocument/2006/relationships/hyperlink" Target="https://docs.google.com/document/d/1nu8GMqa7oVPSNg4afBQAKpmQmbdBxPphjQl8MoynUTg/edit?usp=sharing" TargetMode="External"/><Relationship Id="rId71" Type="http://schemas.openxmlformats.org/officeDocument/2006/relationships/hyperlink" Target="http://ahrefs9.tool.buyseotools.io/keywords-explorer/google/vn/overview?keyword=m%E1%BA%B9o%20cho%20c%C3%B4%20d%C3%A2u%20v%E1%BB%81%20nh%C3%A0%20ch%E1%BB%93ng" TargetMode="External"/><Relationship Id="rId70" Type="http://schemas.openxmlformats.org/officeDocument/2006/relationships/hyperlink" Target="http://ahrefs9.tool.buyseotools.io/keywords-explorer/google/vn/overview?keyword=k%E1%BB%B7%20ni%E1%BB%87m%201%20n%C4%83m%20ng%C3%A0y%20c%C6%B0%E1%BB%9Bi" TargetMode="External"/><Relationship Id="rId62" Type="http://schemas.openxmlformats.org/officeDocument/2006/relationships/hyperlink" Target="https://docs.google.com/document/d/1vy7UszXYoZQcWePfOTRG-wjLU3Ciyz2BGqUxPrP7Iqg/edit?usp=sharing" TargetMode="External"/><Relationship Id="rId61" Type="http://schemas.openxmlformats.org/officeDocument/2006/relationships/hyperlink" Target="https://docs.google.com/document/d/1mCgLKcuO4wEQ8UXVP4Ibir8GtuXJO8TQPEaRTa7jcnE/edit?usp=sharing" TargetMode="External"/><Relationship Id="rId64" Type="http://schemas.openxmlformats.org/officeDocument/2006/relationships/hyperlink" Target="https://docs.google.com/document/d/1Dyp2iInZbCZsrLqOsaTPd16DfiNBzjU508CmWPDTJfw/edit" TargetMode="External"/><Relationship Id="rId63" Type="http://schemas.openxmlformats.org/officeDocument/2006/relationships/hyperlink" Target="https://docs.google.com/document/d/1QqY1amt1SVWQlYYWm7U0rFKLJayrvT6snqw1w9wRIYc/edit?usp=sharing" TargetMode="External"/><Relationship Id="rId66" Type="http://schemas.openxmlformats.org/officeDocument/2006/relationships/hyperlink" Target="https://docs.google.com/document/d/1kQeoHR6c6WbTBLCEWbJ1hzeXwfX9ei8JEVtHsGe5w38/edit" TargetMode="External"/><Relationship Id="rId65" Type="http://schemas.openxmlformats.org/officeDocument/2006/relationships/hyperlink" Target="https://docs.google.com/document/d/1aZwgq4ZHfAvxAZ9gc6Kig5tyQnenRo_sZXfzwK_jK94/edit" TargetMode="External"/><Relationship Id="rId68" Type="http://schemas.openxmlformats.org/officeDocument/2006/relationships/hyperlink" Target="https://namtay.vn/bai-viet/dam-ngo/le-dam-ngo" TargetMode="External"/><Relationship Id="rId67" Type="http://schemas.openxmlformats.org/officeDocument/2006/relationships/hyperlink" Target="https://docs.google.com/document/d/1aO1vTrFP4VMztAd1d1a-GQgcoWuSBqdPq2DqShS98CY/edit?usp=sharing" TargetMode="External"/><Relationship Id="rId60" Type="http://schemas.openxmlformats.org/officeDocument/2006/relationships/hyperlink" Target="https://www.weddingwire.com/wedding-ideas/should-i-set-my-date-or-choose-my-venue-first" TargetMode="External"/><Relationship Id="rId69" Type="http://schemas.openxmlformats.org/officeDocument/2006/relationships/hyperlink" Target="https://docs.google.com/document/d/1VkXJbO77aMJ9-IwLRZtHebBsgVmtcgHro0SBNPtrpyw/edit?usp=sharing" TargetMode="External"/><Relationship Id="rId51" Type="http://schemas.openxmlformats.org/officeDocument/2006/relationships/hyperlink" Target="http://ahrefs9.tool.buyseotools.io/keywords-explorer/google/vn/overview?keyword=t%E1%BB%95%20ch%E1%BB%A9c%20%C4%91%C3%A1m%20c%C6%B0%E1%BB%9Bi" TargetMode="External"/><Relationship Id="rId50" Type="http://schemas.openxmlformats.org/officeDocument/2006/relationships/hyperlink" Target="https://docs.google.com/document/d/14GrhA1yXd1bmLaPOmmfNBb274r9lsojiZW7TqjJjM1g/edit" TargetMode="External"/><Relationship Id="rId53" Type="http://schemas.openxmlformats.org/officeDocument/2006/relationships/hyperlink" Target="http://ahrefs9.tool.buyseotools.io/keywords-explorer/google/vn/overview?keyword=%C4%91%E1%BA%A7m%20%C4%91i%20%C4%91%C3%A1m%20c%C6%B0%E1%BB%9Bi" TargetMode="External"/><Relationship Id="rId52" Type="http://schemas.openxmlformats.org/officeDocument/2006/relationships/hyperlink" Target="http://ahrefs9.tool.buyseotools.io/keywords-explorer/google/vn/overview?keyword=l%E1%BB%85%20r%C6%B0%E1%BB%9Bc%20d%C3%A2u" TargetMode="External"/><Relationship Id="rId55" Type="http://schemas.openxmlformats.org/officeDocument/2006/relationships/hyperlink" Target="http://ahrefs9.tool.buyseotools.io/keywords-explorer/google/vn/overview?keyword=ph%C3%A1t%20bi%E1%BB%83u%20trong%20l%E1%BB%85%20r%C6%B0%E1%BB%9Bc%20d%C3%A2u" TargetMode="External"/><Relationship Id="rId54" Type="http://schemas.openxmlformats.org/officeDocument/2006/relationships/hyperlink" Target="http://ahrefs9.tool.buyseotools.io/keywords-explorer/google/vn/overview?keyword=l%E1%BB%85%20gia%20ti%C3%AAn" TargetMode="External"/><Relationship Id="rId57" Type="http://schemas.openxmlformats.org/officeDocument/2006/relationships/hyperlink" Target="http://ahrefs9.tool.buyseotools.io/keywords-explorer/google/vn/overview?keyword=di%E1%BB%85n%20v%C4%83n%20%C4%91%C3%A1m%20c%C6%B0%E1%BB%9Bi" TargetMode="External"/><Relationship Id="rId56" Type="http://schemas.openxmlformats.org/officeDocument/2006/relationships/hyperlink" Target="http://ahrefs9.tool.buyseotools.io/keywords-explorer/google/vn/overview?keyword=%C4%91i%20%C4%91%C3%A1m%20c%C6%B0%E1%BB%9Bi" TargetMode="External"/><Relationship Id="rId59" Type="http://schemas.openxmlformats.org/officeDocument/2006/relationships/hyperlink" Target="https://docs.google.com/document/d/1sCSpxZEL_NVjZsRjdNX5iVcgnWIQkWT9XbPn147T9WY/edit?usp=sharing" TargetMode="External"/><Relationship Id="rId58" Type="http://schemas.openxmlformats.org/officeDocument/2006/relationships/hyperlink" Target="https://docs.google.com/document/d/1BA66j4aj4K-44KqqU-FQiMiIW3wqYK8vVx1PQTF7hoM/edit?usp=sharin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marry.vn" TargetMode="External"/><Relationship Id="rId2" Type="http://schemas.openxmlformats.org/officeDocument/2006/relationships/hyperlink" Target="http://cuoihoivietnam.com/" TargetMode="External"/><Relationship Id="rId3" Type="http://schemas.openxmlformats.org/officeDocument/2006/relationships/hyperlink" Target="https://drive.google.com/file/d/1QtknOp1aAXqG9J_slMyQGvH1CGwoUNnW/view" TargetMode="External"/><Relationship Id="rId4" Type="http://schemas.openxmlformats.org/officeDocument/2006/relationships/hyperlink" Target="http://happywedding.vn/" TargetMode="External"/><Relationship Id="rId9" Type="http://schemas.openxmlformats.org/officeDocument/2006/relationships/hyperlink" Target="http://kisswe.com/" TargetMode="External"/><Relationship Id="rId5" Type="http://schemas.openxmlformats.org/officeDocument/2006/relationships/hyperlink" Target="https://drive.google.com/file/d/1c7sxilAe9ihizS18xFxgj1Y0a7aYer3E/view" TargetMode="External"/><Relationship Id="rId6" Type="http://schemas.openxmlformats.org/officeDocument/2006/relationships/hyperlink" Target="http://mimosawedding.vn/" TargetMode="External"/><Relationship Id="rId7" Type="http://schemas.openxmlformats.org/officeDocument/2006/relationships/hyperlink" Target="http://cuoihoiphuonganh.com/" TargetMode="External"/><Relationship Id="rId8" Type="http://schemas.openxmlformats.org/officeDocument/2006/relationships/hyperlink" Target="http://ninistore.vn/" TargetMode="External"/><Relationship Id="rId11" Type="http://schemas.openxmlformats.org/officeDocument/2006/relationships/hyperlink" Target="http://azwedding.vn/" TargetMode="External"/><Relationship Id="rId10" Type="http://schemas.openxmlformats.org/officeDocument/2006/relationships/hyperlink" Target="http://cuoihoi365.com.vn/" TargetMode="External"/><Relationship Id="rId13" Type="http://schemas.openxmlformats.org/officeDocument/2006/relationships/hyperlink" Target="http://ely.com.vn/" TargetMode="External"/><Relationship Id="rId12" Type="http://schemas.openxmlformats.org/officeDocument/2006/relationships/hyperlink" Target="http://weddingdecor.vn/" TargetMode="External"/><Relationship Id="rId1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ahrefs9.tool.buyseotools.io/keywords-explorer/google/vn/overview?keyword=l%E1%BB%85%20%C4%83n%20h%E1%BB%8Fi" TargetMode="External"/><Relationship Id="rId2" Type="http://schemas.openxmlformats.org/officeDocument/2006/relationships/hyperlink" Target="http://ahrefs9.tool.buyseotools.io/keywords-explorer/google/vn/overview?keyword=l%E1%BB%85%20d%E1%BA%A1m%20ng%C3%B5" TargetMode="External"/><Relationship Id="rId3" Type="http://schemas.openxmlformats.org/officeDocument/2006/relationships/hyperlink" Target="http://ahrefs9.tool.buyseotools.io/keywords-explorer/google/vn/overview?keyword=%C4%91%E1%BA%A7m%20%C4%91i%20%C4%91%C3%A1m%20c%C6%B0%E1%BB%9Bi" TargetMode="External"/><Relationship Id="rId4" Type="http://schemas.openxmlformats.org/officeDocument/2006/relationships/hyperlink" Target="http://ahrefs9.tool.buyseotools.io/keywords-explorer/google/vn/overview?keyword=%C4%91%C3%A1m%20h%E1%BB%8Fi" TargetMode="External"/><Relationship Id="rId9" Type="http://schemas.openxmlformats.org/officeDocument/2006/relationships/hyperlink" Target="http://ahrefs9.tool.buyseotools.io/keywords-explorer/google/vn/overview?keyword=tr%C3%ACnh%20t%E1%BB%B1%20%C4%91%C3%A1m%20h%E1%BB%8Fi" TargetMode="External"/><Relationship Id="rId5" Type="http://schemas.openxmlformats.org/officeDocument/2006/relationships/hyperlink" Target="http://ahrefs9.tool.buyseotools.io/keywords-explorer/google/vn/overview?keyword=l%E1%BB%9Di%20ch%C3%BAc%20%C4%91%C3%A1m%20c%C6%B0%E1%BB%9Bi" TargetMode="External"/><Relationship Id="rId6" Type="http://schemas.openxmlformats.org/officeDocument/2006/relationships/hyperlink" Target="http://ahrefs9.tool.buyseotools.io/keywords-explorer/google/vn/overview?keyword=l%E1%BB%85%20th%C3%A0nh%20h%C3%B4n" TargetMode="External"/><Relationship Id="rId7" Type="http://schemas.openxmlformats.org/officeDocument/2006/relationships/hyperlink" Target="http://ahrefs9.tool.buyseotools.io/keywords-explorer/google/vn/overview?keyword=%C4%91i%20%C4%91%C3%A1m%20c%C6%B0%E1%BB%9Bi" TargetMode="External"/><Relationship Id="rId8" Type="http://schemas.openxmlformats.org/officeDocument/2006/relationships/hyperlink" Target="http://ahrefs9.tool.buyseotools.io/keywords-explorer/google/vn/overview?keyword=l%E1%BB%85%20vu%20quy%20l%C3%A0%20g%C3%AC" TargetMode="External"/><Relationship Id="rId20" Type="http://schemas.openxmlformats.org/officeDocument/2006/relationships/hyperlink" Target="http://ahrefs9.tool.buyseotools.io/keywords-explorer/google/vn/overview?keyword=%C4%91%C3%A1m%20h%E1%BB%8Fi%20l%C3%A0%20g%C3%AC" TargetMode="External"/><Relationship Id="rId22" Type="http://schemas.openxmlformats.org/officeDocument/2006/relationships/hyperlink" Target="http://ahrefs9.tool.buyseotools.io/keywords-explorer/google/vn/overview?keyword=nghi%20th%E1%BB%A9c%20l%E1%BB%85%20%C4%91%C3%ADnh%20h%C3%B4n" TargetMode="External"/><Relationship Id="rId21" Type="http://schemas.openxmlformats.org/officeDocument/2006/relationships/hyperlink" Target="http://ahrefs9.tool.buyseotools.io/keywords-explorer/google/vn/overview?keyword=phong%20t%E1%BB%A5c%20c%C6%B0%E1%BB%9Bi%20h%E1%BB%8Fi" TargetMode="External"/><Relationship Id="rId24" Type="http://schemas.openxmlformats.org/officeDocument/2006/relationships/hyperlink" Target="http://ahrefs9.tool.buyseotools.io/keywords-explorer/google/vn/overview?keyword=di%E1%BB%85n%20v%C4%83n%20%C4%91%C3%A1m%20c%C6%B0%E1%BB%9Bi" TargetMode="External"/><Relationship Id="rId23" Type="http://schemas.openxmlformats.org/officeDocument/2006/relationships/hyperlink" Target="http://ahrefs9.tool.buyseotools.io/keywords-explorer/google/vn/overview?keyword=%C4%91%C3%A1m%20h%E1%BB%8Fi%20nh%C3%A0%20g%C3%A1i%20c%E1%BA%A7n%20chu%E1%BA%A9n%20b%E1%BB%8B%20nh%E1%BB%AFng%20g%C3%AC" TargetMode="External"/><Relationship Id="rId25" Type="http://schemas.openxmlformats.org/officeDocument/2006/relationships/drawing" Target="../drawings/drawing10.xml"/><Relationship Id="rId11" Type="http://schemas.openxmlformats.org/officeDocument/2006/relationships/hyperlink" Target="http://ahrefs9.tool.buyseotools.io/keywords-explorer/google/vn/overview?keyword=nghi%20th%E1%BB%A9c%20l%E1%BB%85%20c%C6%B0%E1%BB%9Bi%20%E1%BB%9F%20nh%C3%A0%20g%C3%A1i" TargetMode="External"/><Relationship Id="rId10" Type="http://schemas.openxmlformats.org/officeDocument/2006/relationships/hyperlink" Target="http://ahrefs9.tool.buyseotools.io/keywords-explorer/google/vn/overview?keyword=l%E1%BB%85%20r%C6%B0%E1%BB%9Bc%20d%C3%A2u" TargetMode="External"/><Relationship Id="rId13" Type="http://schemas.openxmlformats.org/officeDocument/2006/relationships/hyperlink" Target="http://ahrefs9.tool.buyseotools.io/keywords-explorer/google/vn/overview?keyword=l%E1%BB%85%20n%E1%BA%A1p%20t%C3%A0i" TargetMode="External"/><Relationship Id="rId12" Type="http://schemas.openxmlformats.org/officeDocument/2006/relationships/hyperlink" Target="http://ahrefs9.tool.buyseotools.io/keywords-explorer/google/vn/overview?keyword=th%E1%BB%A7%20t%E1%BB%A5c%20l%E1%BB%85%20%C4%83n%20h%E1%BB%8Fi" TargetMode="External"/><Relationship Id="rId15" Type="http://schemas.openxmlformats.org/officeDocument/2006/relationships/hyperlink" Target="http://ahrefs9.tool.buyseotools.io/keywords-explorer/google/vn/overview?keyword=l%E1%BB%85%20gia%20ti%C3%AAn" TargetMode="External"/><Relationship Id="rId14" Type="http://schemas.openxmlformats.org/officeDocument/2006/relationships/hyperlink" Target="http://ahrefs9.tool.buyseotools.io/keywords-explorer/google/vn/overview?keyword=l%E1%BB%85%20l%E1%BA%A1i%20m%E1%BA%B7t" TargetMode="External"/><Relationship Id="rId17" Type="http://schemas.openxmlformats.org/officeDocument/2006/relationships/hyperlink" Target="http://ahrefs9.tool.buyseotools.io/keywords-explorer/google/vn/overview?keyword=th%E1%BB%A7%20t%E1%BB%A5c%20c%C6%B0%E1%BB%9Bi%20h%E1%BB%8Fi" TargetMode="External"/><Relationship Id="rId16" Type="http://schemas.openxmlformats.org/officeDocument/2006/relationships/hyperlink" Target="http://ahrefs9.tool.buyseotools.io/keywords-explorer/google/vn/overview?keyword=l%E1%BB%85%20%C4%91%C3%ADnh%20h%C3%B4n%20l%C3%A0%20g%C3%AC" TargetMode="External"/><Relationship Id="rId19" Type="http://schemas.openxmlformats.org/officeDocument/2006/relationships/hyperlink" Target="http://ahrefs9.tool.buyseotools.io/keywords-explorer/google/vn/overview?keyword=ph%C3%A1t%20bi%E1%BB%83u%20trong%20l%E1%BB%85%20r%C6%B0%E1%BB%9Bc%20d%C3%A2u" TargetMode="External"/><Relationship Id="rId18" Type="http://schemas.openxmlformats.org/officeDocument/2006/relationships/hyperlink" Target="http://ahrefs9.tool.buyseotools.io/keywords-explorer/google/vn/overview?keyword=t%E1%BB%95%20ch%E1%BB%A9c%20%C4%91%C3%A1m%20c%C6%B0%E1%BB%9B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63"/>
    <col customWidth="1" min="2" max="2" width="20.88"/>
    <col customWidth="1" min="3" max="3" width="10.25"/>
    <col customWidth="1" hidden="1" min="4" max="19" width="10.75"/>
    <col customWidth="1" min="20" max="23" width="10.75"/>
    <col customWidth="1" min="24" max="24" width="7.88"/>
    <col customWidth="1" min="25" max="25" width="9.75"/>
    <col customWidth="1" min="26" max="26" width="12.75"/>
    <col customWidth="1" min="27" max="27" width="9.0"/>
    <col customWidth="1" hidden="1" min="28" max="42" width="12.0"/>
    <col customWidth="1" min="43" max="47" width="12.0"/>
    <col customWidth="1" min="48" max="48" width="9.13"/>
    <col hidden="1" min="49" max="49" width="12.63"/>
    <col customWidth="1" hidden="1" min="50" max="58" width="11.88"/>
    <col hidden="1" min="59" max="59" width="12.63"/>
    <col hidden="1" min="61" max="64" width="12.63"/>
  </cols>
  <sheetData>
    <row r="1">
      <c r="A1" s="1"/>
      <c r="B1" s="2"/>
      <c r="C1" s="3"/>
      <c r="D1" s="3"/>
      <c r="E1" s="3"/>
      <c r="F1" s="3"/>
      <c r="G1" s="3"/>
      <c r="H1" s="3"/>
      <c r="I1" s="3"/>
      <c r="J1" s="3"/>
      <c r="K1" s="3"/>
      <c r="L1" s="3"/>
      <c r="M1" s="3"/>
      <c r="N1" s="3"/>
      <c r="O1" s="3"/>
      <c r="P1" s="3"/>
      <c r="Q1" s="3"/>
      <c r="R1" s="3"/>
      <c r="S1" s="3"/>
      <c r="T1" s="3"/>
      <c r="U1" s="3"/>
      <c r="V1" s="3"/>
      <c r="W1" s="3"/>
      <c r="Y1" s="4" t="s">
        <v>0</v>
      </c>
      <c r="Z1" s="5"/>
      <c r="AA1" s="6"/>
      <c r="AB1" s="6"/>
      <c r="AC1" s="6"/>
      <c r="AD1" s="6"/>
      <c r="AE1" s="6"/>
      <c r="AF1" s="6"/>
      <c r="AG1" s="6"/>
      <c r="AH1" s="6"/>
      <c r="AI1" s="6"/>
      <c r="AJ1" s="6"/>
      <c r="AK1" s="6"/>
      <c r="AL1" s="6"/>
      <c r="AM1" s="6"/>
      <c r="AN1" s="6"/>
      <c r="AO1" s="6"/>
      <c r="AP1" s="6"/>
      <c r="AQ1" s="6"/>
      <c r="AR1" s="6"/>
      <c r="AS1" s="6"/>
      <c r="AT1" s="6"/>
      <c r="AU1" s="6"/>
    </row>
    <row r="2">
      <c r="A2" s="7" t="s">
        <v>1</v>
      </c>
      <c r="B2" s="8"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9"/>
      <c r="Y2" s="10" t="s">
        <v>1</v>
      </c>
      <c r="Z2" s="11" t="s">
        <v>24</v>
      </c>
      <c r="AA2" s="7" t="s">
        <v>3</v>
      </c>
      <c r="AB2" s="7" t="s">
        <v>5</v>
      </c>
      <c r="AC2" s="7" t="s">
        <v>6</v>
      </c>
      <c r="AD2" s="7" t="s">
        <v>7</v>
      </c>
      <c r="AE2" s="7" t="s">
        <v>8</v>
      </c>
      <c r="AF2" s="7" t="s">
        <v>9</v>
      </c>
      <c r="AG2" s="7" t="s">
        <v>10</v>
      </c>
      <c r="AH2" s="7" t="s">
        <v>11</v>
      </c>
      <c r="AI2" s="7" t="s">
        <v>12</v>
      </c>
      <c r="AJ2" s="7" t="s">
        <v>13</v>
      </c>
      <c r="AK2" s="7" t="s">
        <v>14</v>
      </c>
      <c r="AL2" s="7" t="s">
        <v>15</v>
      </c>
      <c r="AM2" s="7" t="s">
        <v>16</v>
      </c>
      <c r="AN2" s="7" t="s">
        <v>17</v>
      </c>
      <c r="AO2" s="7" t="s">
        <v>18</v>
      </c>
      <c r="AP2" s="7" t="s">
        <v>19</v>
      </c>
      <c r="AQ2" s="7" t="s">
        <v>20</v>
      </c>
      <c r="AR2" s="7" t="s">
        <v>21</v>
      </c>
      <c r="AS2" s="7" t="s">
        <v>22</v>
      </c>
      <c r="AT2" s="7" t="s">
        <v>23</v>
      </c>
      <c r="AU2" s="7" t="s">
        <v>25</v>
      </c>
      <c r="AV2" s="9"/>
      <c r="AW2" s="1" t="s">
        <v>26</v>
      </c>
      <c r="AX2" s="1" t="s">
        <v>4</v>
      </c>
      <c r="AY2" s="1" t="s">
        <v>5</v>
      </c>
      <c r="AZ2" s="1" t="s">
        <v>6</v>
      </c>
      <c r="BA2" s="1" t="s">
        <v>27</v>
      </c>
      <c r="BB2" s="3" t="s">
        <v>28</v>
      </c>
      <c r="BC2" s="7" t="s">
        <v>29</v>
      </c>
      <c r="BD2" s="7" t="s">
        <v>30</v>
      </c>
      <c r="BE2" s="7" t="s">
        <v>9</v>
      </c>
      <c r="BF2" s="7" t="s">
        <v>31</v>
      </c>
      <c r="BG2" s="7" t="s">
        <v>27</v>
      </c>
      <c r="BH2" s="3" t="s">
        <v>32</v>
      </c>
      <c r="BI2" s="7" t="s">
        <v>11</v>
      </c>
      <c r="BJ2" s="7" t="s">
        <v>12</v>
      </c>
      <c r="BK2" s="7" t="s">
        <v>13</v>
      </c>
      <c r="BL2" s="7" t="s">
        <v>14</v>
      </c>
      <c r="BM2" s="7" t="s">
        <v>15</v>
      </c>
      <c r="BN2" s="7" t="s">
        <v>16</v>
      </c>
      <c r="BO2" s="7" t="s">
        <v>17</v>
      </c>
      <c r="BP2" s="7" t="s">
        <v>18</v>
      </c>
      <c r="BQ2" s="7" t="s">
        <v>19</v>
      </c>
      <c r="BR2" s="7" t="s">
        <v>27</v>
      </c>
      <c r="BS2" s="9"/>
      <c r="BT2" s="9"/>
      <c r="BU2" s="9"/>
      <c r="BV2" s="9"/>
      <c r="BW2" s="9"/>
      <c r="BX2" s="9"/>
      <c r="BY2" s="9"/>
      <c r="BZ2" s="9"/>
      <c r="CA2" s="9"/>
      <c r="CB2" s="9"/>
      <c r="CC2" s="9"/>
      <c r="CD2" s="9"/>
      <c r="CE2" s="9"/>
      <c r="CF2" s="9"/>
    </row>
    <row r="3">
      <c r="A3" s="12" t="s">
        <v>33</v>
      </c>
      <c r="B3" s="13" t="s">
        <v>34</v>
      </c>
      <c r="C3" s="14" t="s">
        <v>35</v>
      </c>
      <c r="D3" s="15" t="s">
        <v>36</v>
      </c>
      <c r="E3" s="16"/>
      <c r="F3" s="16"/>
      <c r="G3" s="16"/>
      <c r="H3" s="16"/>
      <c r="I3" s="16"/>
      <c r="J3" s="16"/>
      <c r="K3" s="16"/>
      <c r="L3" s="16"/>
      <c r="M3" s="16"/>
      <c r="N3" s="16"/>
      <c r="O3" s="16"/>
      <c r="P3" s="16"/>
      <c r="Q3" s="16"/>
      <c r="R3" s="16"/>
      <c r="S3" s="16"/>
      <c r="T3" s="16"/>
      <c r="U3" s="16"/>
      <c r="V3" s="16"/>
      <c r="W3" s="16"/>
      <c r="Y3" s="15" t="s">
        <v>37</v>
      </c>
      <c r="Z3" s="13" t="s">
        <v>38</v>
      </c>
      <c r="AA3" s="17" t="s">
        <v>39</v>
      </c>
      <c r="AB3" s="15" t="s">
        <v>40</v>
      </c>
      <c r="AC3" s="16"/>
      <c r="AD3" s="16"/>
      <c r="AE3" s="16"/>
      <c r="AF3" s="16"/>
      <c r="AG3" s="16"/>
      <c r="AH3" s="16"/>
      <c r="AI3" s="16"/>
      <c r="AJ3" s="16"/>
      <c r="AK3" s="16"/>
      <c r="AL3" s="16"/>
      <c r="AM3" s="16"/>
      <c r="AN3" s="16"/>
      <c r="AO3" s="16"/>
      <c r="AP3" s="16"/>
      <c r="AQ3" s="16"/>
      <c r="AR3" s="16"/>
      <c r="AS3" s="16"/>
      <c r="AT3" s="16"/>
      <c r="AV3" s="15" t="s">
        <v>41</v>
      </c>
      <c r="AW3" s="18" t="s">
        <v>42</v>
      </c>
      <c r="AX3" s="9"/>
      <c r="AY3" s="9"/>
      <c r="AZ3" s="9"/>
      <c r="BA3" s="9">
        <f>sum(AX3:AZ3)</f>
        <v>0</v>
      </c>
      <c r="BB3" s="18" t="s">
        <v>42</v>
      </c>
      <c r="BC3" s="15">
        <v>1.0</v>
      </c>
      <c r="BD3" s="15">
        <v>1.0</v>
      </c>
      <c r="BG3" s="16">
        <f t="shared" ref="BG3:BG7" si="1">BC3+BD3+BE3+BF3</f>
        <v>2</v>
      </c>
      <c r="BH3" s="18" t="s">
        <v>42</v>
      </c>
      <c r="BI3" s="15">
        <v>20.0</v>
      </c>
      <c r="BR3" s="16">
        <f t="shared" ref="BR3:BR7" si="2">BI3+BJ3+BK3+BL3+BM3+BN3+BO3+BP3+BQ3</f>
        <v>20</v>
      </c>
    </row>
    <row r="4">
      <c r="A4" s="12" t="s">
        <v>33</v>
      </c>
      <c r="B4" s="13" t="s">
        <v>43</v>
      </c>
      <c r="C4" s="14" t="s">
        <v>44</v>
      </c>
      <c r="D4" s="16"/>
      <c r="E4" s="19" t="s">
        <v>36</v>
      </c>
      <c r="F4" s="19" t="s">
        <v>40</v>
      </c>
      <c r="G4" s="20" t="s">
        <v>36</v>
      </c>
      <c r="H4" s="20"/>
      <c r="I4" s="20"/>
      <c r="J4" s="20"/>
      <c r="K4" s="20"/>
      <c r="L4" s="20"/>
      <c r="M4" s="20"/>
      <c r="N4" s="20"/>
      <c r="O4" s="20"/>
      <c r="P4" s="20"/>
      <c r="Q4" s="20"/>
      <c r="R4" s="20"/>
      <c r="S4" s="20"/>
      <c r="T4" s="20"/>
      <c r="U4" s="20"/>
      <c r="V4" s="20"/>
      <c r="W4" s="20"/>
      <c r="Y4" s="15" t="s">
        <v>33</v>
      </c>
      <c r="Z4" s="13" t="s">
        <v>45</v>
      </c>
      <c r="AA4" s="17" t="s">
        <v>46</v>
      </c>
      <c r="AB4" s="16"/>
      <c r="AC4" s="16"/>
      <c r="AD4" s="16"/>
      <c r="AE4" s="15" t="s">
        <v>36</v>
      </c>
      <c r="AF4" s="16"/>
      <c r="AG4" s="16"/>
      <c r="AH4" s="16"/>
      <c r="AI4" s="16"/>
      <c r="AJ4" s="16"/>
      <c r="AK4" s="16"/>
      <c r="AL4" s="16"/>
      <c r="AM4" s="16"/>
      <c r="AN4" s="16"/>
      <c r="AO4" s="16"/>
      <c r="AP4" s="16"/>
      <c r="AQ4" s="16"/>
      <c r="AR4" s="16"/>
      <c r="AS4" s="16"/>
      <c r="AT4" s="16"/>
      <c r="AW4" s="18" t="s">
        <v>47</v>
      </c>
      <c r="AX4" s="21"/>
      <c r="AY4" s="18">
        <v>1.0</v>
      </c>
      <c r="AZ4" s="15">
        <v>1.0</v>
      </c>
      <c r="BA4" s="21">
        <f t="shared" ref="BA4:BA5" si="3">sum(AX4:AY4)</f>
        <v>1</v>
      </c>
      <c r="BB4" s="18" t="s">
        <v>47</v>
      </c>
      <c r="BE4" s="15">
        <v>1.0</v>
      </c>
      <c r="BG4" s="16">
        <f t="shared" si="1"/>
        <v>1</v>
      </c>
      <c r="BH4" s="18" t="s">
        <v>47</v>
      </c>
      <c r="BM4" s="15">
        <v>1.0</v>
      </c>
      <c r="BN4" s="15">
        <v>1.0</v>
      </c>
      <c r="BR4" s="16">
        <f t="shared" si="2"/>
        <v>2</v>
      </c>
    </row>
    <row r="5">
      <c r="A5" s="12" t="s">
        <v>33</v>
      </c>
      <c r="B5" s="13" t="s">
        <v>48</v>
      </c>
      <c r="C5" s="14" t="s">
        <v>49</v>
      </c>
      <c r="D5" s="16"/>
      <c r="E5" s="19" t="s">
        <v>36</v>
      </c>
      <c r="F5" s="19" t="s">
        <v>40</v>
      </c>
      <c r="G5" s="20" t="s">
        <v>36</v>
      </c>
      <c r="H5" s="20"/>
      <c r="I5" s="20"/>
      <c r="J5" s="20"/>
      <c r="K5" s="20"/>
      <c r="L5" s="20"/>
      <c r="M5" s="20"/>
      <c r="N5" s="20"/>
      <c r="O5" s="20"/>
      <c r="P5" s="20"/>
      <c r="Q5" s="20"/>
      <c r="R5" s="20"/>
      <c r="S5" s="20"/>
      <c r="T5" s="20"/>
      <c r="U5" s="20"/>
      <c r="V5" s="20"/>
      <c r="W5" s="20"/>
      <c r="Y5" s="15" t="s">
        <v>33</v>
      </c>
      <c r="Z5" s="13" t="s">
        <v>50</v>
      </c>
      <c r="AA5" s="14" t="s">
        <v>51</v>
      </c>
      <c r="AB5" s="16"/>
      <c r="AC5" s="16"/>
      <c r="AD5" s="16"/>
      <c r="AE5" s="16"/>
      <c r="AF5" s="15" t="s">
        <v>52</v>
      </c>
      <c r="AG5" s="15" t="s">
        <v>36</v>
      </c>
      <c r="AH5" s="15" t="s">
        <v>36</v>
      </c>
      <c r="AI5" s="15"/>
      <c r="AJ5" s="15"/>
      <c r="AK5" s="15"/>
      <c r="AL5" s="15"/>
      <c r="AM5" s="15"/>
      <c r="AN5" s="15"/>
      <c r="AO5" s="15"/>
      <c r="AP5" s="15"/>
      <c r="AQ5" s="15"/>
      <c r="AR5" s="15"/>
      <c r="AS5" s="15"/>
      <c r="AT5" s="15"/>
      <c r="AU5" s="15"/>
      <c r="AW5" s="18" t="s">
        <v>53</v>
      </c>
      <c r="AX5" s="18">
        <v>1.0</v>
      </c>
      <c r="AY5" s="18">
        <v>1.0</v>
      </c>
      <c r="AZ5" s="15">
        <v>1.0</v>
      </c>
      <c r="BA5" s="21">
        <f t="shared" si="3"/>
        <v>2</v>
      </c>
      <c r="BB5" s="18" t="s">
        <v>53</v>
      </c>
      <c r="BC5" s="15">
        <v>2.0</v>
      </c>
      <c r="BD5" s="15">
        <v>2.0</v>
      </c>
      <c r="BE5" s="15">
        <v>1.0</v>
      </c>
      <c r="BG5" s="16">
        <f t="shared" si="1"/>
        <v>5</v>
      </c>
      <c r="BH5" s="18" t="s">
        <v>53</v>
      </c>
      <c r="BM5" s="15">
        <v>2.0</v>
      </c>
      <c r="BN5" s="15">
        <v>1.0</v>
      </c>
      <c r="BR5" s="16">
        <f t="shared" si="2"/>
        <v>3</v>
      </c>
    </row>
    <row r="6">
      <c r="A6" s="12" t="s">
        <v>33</v>
      </c>
      <c r="B6" s="13" t="s">
        <v>54</v>
      </c>
      <c r="C6" s="22" t="s">
        <v>55</v>
      </c>
      <c r="D6" s="16"/>
      <c r="E6" s="23">
        <v>0.7</v>
      </c>
      <c r="F6" s="19" t="s">
        <v>40</v>
      </c>
      <c r="G6" s="20"/>
      <c r="H6" s="20" t="s">
        <v>40</v>
      </c>
      <c r="I6" s="20"/>
      <c r="J6" s="20"/>
      <c r="K6" s="20" t="s">
        <v>36</v>
      </c>
      <c r="L6" s="20"/>
      <c r="M6" s="20"/>
      <c r="N6" s="20"/>
      <c r="O6" s="20"/>
      <c r="P6" s="20"/>
      <c r="Q6" s="20"/>
      <c r="R6" s="20"/>
      <c r="S6" s="20"/>
      <c r="T6" s="20"/>
      <c r="U6" s="20"/>
      <c r="V6" s="20"/>
      <c r="W6" s="20"/>
      <c r="Y6" s="15" t="s">
        <v>33</v>
      </c>
      <c r="Z6" s="13" t="s">
        <v>56</v>
      </c>
      <c r="AB6" s="16"/>
      <c r="AC6" s="16"/>
      <c r="AD6" s="16"/>
      <c r="AE6" s="16"/>
      <c r="AF6" s="16"/>
      <c r="AG6" s="16"/>
      <c r="AH6" s="16"/>
      <c r="AI6" s="16"/>
      <c r="AJ6" s="16"/>
      <c r="AK6" s="16"/>
      <c r="AL6" s="16"/>
      <c r="AM6" s="16"/>
      <c r="AN6" s="16"/>
      <c r="AO6" s="16"/>
      <c r="AP6" s="16"/>
      <c r="AQ6" s="16"/>
      <c r="AR6" s="16"/>
      <c r="AS6" s="16"/>
      <c r="AT6" s="16"/>
      <c r="AU6" s="15" t="s">
        <v>57</v>
      </c>
      <c r="AW6" s="18" t="s">
        <v>58</v>
      </c>
      <c r="AX6" s="18"/>
      <c r="AY6" s="21"/>
      <c r="AZ6" s="18"/>
      <c r="BA6" s="21">
        <f>AX6+AY6+AZ6</f>
        <v>0</v>
      </c>
      <c r="BB6" s="18" t="s">
        <v>58</v>
      </c>
      <c r="BC6" s="15">
        <v>5.0</v>
      </c>
      <c r="BD6" s="15">
        <v>3.0</v>
      </c>
      <c r="BE6" s="15">
        <v>2.0</v>
      </c>
      <c r="BF6" s="15">
        <v>1.0</v>
      </c>
      <c r="BG6" s="16">
        <f t="shared" si="1"/>
        <v>11</v>
      </c>
      <c r="BH6" s="18" t="s">
        <v>58</v>
      </c>
      <c r="BI6" s="15">
        <v>1.0</v>
      </c>
      <c r="BJ6" s="15">
        <v>1.0</v>
      </c>
      <c r="BN6" s="15">
        <v>1.0</v>
      </c>
      <c r="BR6" s="16">
        <f t="shared" si="2"/>
        <v>3</v>
      </c>
    </row>
    <row r="7">
      <c r="A7" s="12" t="s">
        <v>33</v>
      </c>
      <c r="B7" s="13" t="s">
        <v>59</v>
      </c>
      <c r="C7" s="14" t="s">
        <v>60</v>
      </c>
      <c r="D7" s="16"/>
      <c r="E7" s="16"/>
      <c r="F7" s="19" t="s">
        <v>40</v>
      </c>
      <c r="G7" s="20"/>
      <c r="H7" s="20" t="s">
        <v>40</v>
      </c>
      <c r="I7" s="20"/>
      <c r="J7" s="20"/>
      <c r="K7" s="20"/>
      <c r="L7" s="20"/>
      <c r="M7" s="20"/>
      <c r="N7" s="20"/>
      <c r="O7" s="20"/>
      <c r="P7" s="20"/>
      <c r="Q7" s="20"/>
      <c r="R7" s="20"/>
      <c r="S7" s="20"/>
      <c r="T7" s="20"/>
      <c r="U7" s="20"/>
      <c r="V7" s="20"/>
      <c r="W7" s="20"/>
      <c r="Y7" s="15" t="s">
        <v>33</v>
      </c>
      <c r="Z7" s="13" t="s">
        <v>61</v>
      </c>
      <c r="AB7" s="16"/>
      <c r="AC7" s="16"/>
      <c r="AD7" s="16"/>
      <c r="AE7" s="16"/>
      <c r="AF7" s="16"/>
      <c r="AG7" s="16"/>
      <c r="AH7" s="16"/>
      <c r="AI7" s="16"/>
      <c r="AJ7" s="16"/>
      <c r="AK7" s="15" t="s">
        <v>36</v>
      </c>
      <c r="AL7" s="15"/>
      <c r="AM7" s="15"/>
      <c r="AN7" s="15"/>
      <c r="AO7" s="15"/>
      <c r="AP7" s="15"/>
      <c r="AQ7" s="15"/>
      <c r="AR7" s="15"/>
      <c r="AS7" s="15"/>
      <c r="AT7" s="15"/>
      <c r="AU7" s="15" t="s">
        <v>62</v>
      </c>
      <c r="AW7" s="18" t="s">
        <v>63</v>
      </c>
      <c r="AX7" s="18">
        <v>0.0</v>
      </c>
      <c r="AY7" s="18">
        <v>5.0</v>
      </c>
      <c r="AZ7" s="18"/>
      <c r="BA7" s="21">
        <f>sum(AX7:AZ7)</f>
        <v>5</v>
      </c>
      <c r="BB7" s="18" t="s">
        <v>63</v>
      </c>
      <c r="BC7" s="15">
        <v>1.0</v>
      </c>
      <c r="BD7" s="15">
        <v>5.0</v>
      </c>
      <c r="BE7" s="15">
        <v>0.0</v>
      </c>
      <c r="BG7" s="16">
        <f t="shared" si="1"/>
        <v>6</v>
      </c>
      <c r="BH7" s="18" t="s">
        <v>63</v>
      </c>
      <c r="BJ7" s="15">
        <v>1.0</v>
      </c>
      <c r="BN7" s="15">
        <v>2.0</v>
      </c>
      <c r="BR7" s="16">
        <f t="shared" si="2"/>
        <v>3</v>
      </c>
    </row>
    <row r="8">
      <c r="A8" s="12" t="s">
        <v>64</v>
      </c>
      <c r="B8" s="13" t="s">
        <v>65</v>
      </c>
      <c r="C8" s="14" t="s">
        <v>66</v>
      </c>
      <c r="D8" s="16"/>
      <c r="E8" s="16"/>
      <c r="F8" s="16"/>
      <c r="G8" s="16"/>
      <c r="H8" s="15" t="s">
        <v>40</v>
      </c>
      <c r="I8" s="16"/>
      <c r="J8" s="16"/>
      <c r="K8" s="15" t="s">
        <v>36</v>
      </c>
      <c r="L8" s="16"/>
      <c r="M8" s="16"/>
      <c r="N8" s="16"/>
      <c r="O8" s="16"/>
      <c r="P8" s="16"/>
      <c r="Q8" s="16"/>
      <c r="R8" s="16"/>
      <c r="S8" s="16"/>
      <c r="T8" s="16"/>
      <c r="U8" s="16"/>
      <c r="V8" s="16"/>
      <c r="W8" s="16"/>
      <c r="Y8" s="15" t="s">
        <v>33</v>
      </c>
      <c r="Z8" s="13" t="s">
        <v>67</v>
      </c>
      <c r="AB8" s="16"/>
      <c r="AC8" s="16"/>
      <c r="AD8" s="16"/>
      <c r="AE8" s="16"/>
      <c r="AF8" s="16"/>
      <c r="AG8" s="16"/>
      <c r="AH8" s="16"/>
      <c r="AI8" s="16"/>
      <c r="AJ8" s="16"/>
      <c r="AK8" s="16"/>
      <c r="AL8" s="16"/>
      <c r="AM8" s="15" t="s">
        <v>36</v>
      </c>
      <c r="AN8" s="16"/>
      <c r="AO8" s="16"/>
      <c r="AP8" s="16"/>
      <c r="AQ8" s="16"/>
      <c r="AR8" s="16"/>
      <c r="AS8" s="16"/>
      <c r="AT8" s="16"/>
    </row>
    <row r="9">
      <c r="A9" s="12" t="s">
        <v>33</v>
      </c>
      <c r="B9" s="13" t="s">
        <v>68</v>
      </c>
      <c r="C9" s="14" t="s">
        <v>69</v>
      </c>
      <c r="D9" s="16"/>
      <c r="E9" s="16"/>
      <c r="F9" s="16"/>
      <c r="G9" s="16"/>
      <c r="H9" s="16"/>
      <c r="I9" s="15" t="s">
        <v>52</v>
      </c>
      <c r="J9" s="15" t="s">
        <v>40</v>
      </c>
      <c r="K9" s="15" t="s">
        <v>36</v>
      </c>
      <c r="L9" s="15"/>
      <c r="M9" s="15"/>
      <c r="N9" s="15"/>
      <c r="O9" s="15"/>
      <c r="P9" s="15"/>
      <c r="Q9" s="15"/>
      <c r="R9" s="15"/>
      <c r="S9" s="15"/>
      <c r="T9" s="15"/>
      <c r="U9" s="15"/>
      <c r="V9" s="15"/>
      <c r="W9" s="15"/>
      <c r="Z9" s="24"/>
      <c r="AB9" s="16"/>
      <c r="AC9" s="16"/>
      <c r="AD9" s="16"/>
      <c r="AE9" s="16"/>
      <c r="AF9" s="16"/>
      <c r="AG9" s="16"/>
      <c r="AH9" s="16"/>
      <c r="AI9" s="16"/>
      <c r="AJ9" s="16"/>
      <c r="AK9" s="16"/>
      <c r="AL9" s="16"/>
      <c r="AM9" s="16"/>
      <c r="AN9" s="16"/>
      <c r="AO9" s="16"/>
      <c r="AP9" s="16"/>
      <c r="AQ9" s="16"/>
      <c r="AR9" s="16"/>
      <c r="AS9" s="16"/>
      <c r="AT9" s="16"/>
    </row>
    <row r="10">
      <c r="A10" s="12" t="s">
        <v>33</v>
      </c>
      <c r="B10" s="15" t="s">
        <v>70</v>
      </c>
      <c r="C10" s="14" t="s">
        <v>71</v>
      </c>
      <c r="D10" s="16"/>
      <c r="E10" s="16"/>
      <c r="F10" s="16"/>
      <c r="G10" s="16"/>
      <c r="H10" s="16"/>
      <c r="I10" s="16"/>
      <c r="J10" s="15" t="s">
        <v>52</v>
      </c>
      <c r="K10" s="15" t="s">
        <v>72</v>
      </c>
      <c r="L10" s="15" t="s">
        <v>72</v>
      </c>
      <c r="M10" s="15" t="s">
        <v>72</v>
      </c>
      <c r="N10" s="15" t="s">
        <v>36</v>
      </c>
      <c r="O10" s="15" t="s">
        <v>36</v>
      </c>
      <c r="P10" s="15"/>
      <c r="Q10" s="15"/>
      <c r="R10" s="15"/>
      <c r="S10" s="15"/>
      <c r="T10" s="15"/>
      <c r="U10" s="15"/>
      <c r="V10" s="15"/>
      <c r="W10" s="15"/>
      <c r="Z10" s="24"/>
      <c r="AB10" s="16"/>
      <c r="AC10" s="16"/>
      <c r="AD10" s="16"/>
      <c r="AE10" s="16"/>
      <c r="AF10" s="16"/>
      <c r="AG10" s="16"/>
      <c r="AH10" s="16"/>
      <c r="AI10" s="16"/>
      <c r="AJ10" s="16"/>
      <c r="AK10" s="16"/>
      <c r="AL10" s="16"/>
      <c r="AM10" s="16"/>
      <c r="AN10" s="16"/>
      <c r="AO10" s="16"/>
      <c r="AP10" s="16"/>
      <c r="AQ10" s="16"/>
      <c r="AR10" s="16"/>
      <c r="AS10" s="16"/>
      <c r="AT10" s="16"/>
    </row>
    <row r="11">
      <c r="A11" s="12" t="s">
        <v>33</v>
      </c>
      <c r="B11" s="13" t="s">
        <v>73</v>
      </c>
      <c r="C11" s="14" t="s">
        <v>74</v>
      </c>
      <c r="D11" s="16"/>
      <c r="E11" s="16"/>
      <c r="F11" s="16"/>
      <c r="G11" s="16"/>
      <c r="H11" s="16"/>
      <c r="I11" s="16"/>
      <c r="J11" s="16"/>
      <c r="K11" s="16"/>
      <c r="L11" s="16"/>
      <c r="M11" s="16"/>
      <c r="N11" s="15" t="s">
        <v>40</v>
      </c>
      <c r="O11" s="15" t="s">
        <v>36</v>
      </c>
      <c r="P11" s="15"/>
      <c r="Q11" s="15"/>
      <c r="R11" s="15"/>
      <c r="S11" s="15"/>
      <c r="T11" s="15"/>
      <c r="U11" s="15"/>
      <c r="V11" s="15"/>
      <c r="W11" s="15"/>
      <c r="Z11" s="24"/>
      <c r="AB11" s="16"/>
      <c r="AC11" s="16"/>
      <c r="AD11" s="16"/>
      <c r="AE11" s="16"/>
      <c r="AF11" s="16"/>
      <c r="AG11" s="16"/>
      <c r="AH11" s="16"/>
      <c r="AI11" s="16"/>
      <c r="AJ11" s="16"/>
      <c r="AK11" s="16"/>
      <c r="AL11" s="16"/>
      <c r="AM11" s="16"/>
      <c r="AN11" s="16"/>
      <c r="AO11" s="16"/>
      <c r="AP11" s="16"/>
      <c r="AQ11" s="16"/>
      <c r="AR11" s="16"/>
      <c r="AS11" s="16"/>
      <c r="AT11" s="16"/>
    </row>
    <row r="12">
      <c r="A12" s="12" t="s">
        <v>33</v>
      </c>
      <c r="B12" s="13" t="s">
        <v>75</v>
      </c>
      <c r="C12" s="17" t="s">
        <v>76</v>
      </c>
      <c r="D12" s="16"/>
      <c r="E12" s="16"/>
      <c r="F12" s="16"/>
      <c r="G12" s="16"/>
      <c r="H12" s="16"/>
      <c r="I12" s="16"/>
      <c r="J12" s="16"/>
      <c r="K12" s="16"/>
      <c r="L12" s="16"/>
      <c r="M12" s="15" t="s">
        <v>72</v>
      </c>
      <c r="N12" s="15" t="s">
        <v>40</v>
      </c>
      <c r="O12" s="15" t="s">
        <v>36</v>
      </c>
      <c r="P12" s="15"/>
      <c r="Q12" s="15"/>
      <c r="R12" s="15"/>
      <c r="S12" s="15"/>
      <c r="T12" s="15"/>
      <c r="U12" s="15"/>
      <c r="V12" s="15"/>
      <c r="W12" s="15"/>
      <c r="Z12" s="24"/>
      <c r="AB12" s="16"/>
      <c r="AC12" s="16"/>
      <c r="AD12" s="16"/>
      <c r="AE12" s="16"/>
      <c r="AF12" s="16"/>
      <c r="AG12" s="16"/>
      <c r="AH12" s="16"/>
      <c r="AI12" s="16"/>
      <c r="AJ12" s="16"/>
      <c r="AK12" s="16"/>
      <c r="AL12" s="16"/>
      <c r="AM12" s="16"/>
      <c r="AN12" s="16"/>
      <c r="AO12" s="16"/>
      <c r="AP12" s="16"/>
      <c r="AQ12" s="16"/>
      <c r="AR12" s="16"/>
      <c r="AS12" s="16"/>
      <c r="AT12" s="16"/>
    </row>
    <row r="13">
      <c r="A13" s="12" t="s">
        <v>33</v>
      </c>
      <c r="B13" s="13" t="s">
        <v>77</v>
      </c>
      <c r="C13" s="14" t="s">
        <v>78</v>
      </c>
      <c r="D13" s="16"/>
      <c r="E13" s="16"/>
      <c r="F13" s="16"/>
      <c r="G13" s="16"/>
      <c r="H13" s="16"/>
      <c r="I13" s="16"/>
      <c r="J13" s="16"/>
      <c r="K13" s="16"/>
      <c r="L13" s="16"/>
      <c r="M13" s="16"/>
      <c r="N13" s="15" t="s">
        <v>52</v>
      </c>
      <c r="O13" s="15" t="s">
        <v>36</v>
      </c>
      <c r="P13" s="15"/>
      <c r="Q13" s="15"/>
      <c r="R13" s="15"/>
      <c r="S13" s="15"/>
      <c r="T13" s="15"/>
      <c r="U13" s="15"/>
      <c r="V13" s="15"/>
      <c r="W13" s="15"/>
      <c r="Z13" s="24"/>
      <c r="AB13" s="16"/>
      <c r="AC13" s="16"/>
      <c r="AD13" s="16"/>
      <c r="AE13" s="16"/>
      <c r="AF13" s="16"/>
      <c r="AG13" s="16"/>
      <c r="AH13" s="16"/>
      <c r="AI13" s="16"/>
      <c r="AJ13" s="16"/>
      <c r="AK13" s="16"/>
      <c r="AL13" s="16"/>
      <c r="AM13" s="16"/>
      <c r="AN13" s="16"/>
      <c r="AO13" s="16"/>
      <c r="AP13" s="16"/>
      <c r="AQ13" s="16"/>
      <c r="AR13" s="16"/>
      <c r="AS13" s="16"/>
      <c r="AT13" s="16"/>
    </row>
    <row r="14">
      <c r="A14" s="12" t="s">
        <v>33</v>
      </c>
      <c r="B14" s="13" t="s">
        <v>79</v>
      </c>
      <c r="C14" s="14" t="s">
        <v>80</v>
      </c>
      <c r="D14" s="16"/>
      <c r="E14" s="16"/>
      <c r="F14" s="16"/>
      <c r="G14" s="16"/>
      <c r="H14" s="16"/>
      <c r="I14" s="16"/>
      <c r="J14" s="16"/>
      <c r="K14" s="16"/>
      <c r="L14" s="16"/>
      <c r="M14" s="16"/>
      <c r="N14" s="16"/>
      <c r="O14" s="15" t="s">
        <v>36</v>
      </c>
      <c r="P14" s="16"/>
      <c r="Q14" s="16"/>
      <c r="R14" s="16"/>
      <c r="S14" s="16"/>
      <c r="T14" s="16"/>
      <c r="U14" s="16"/>
      <c r="V14" s="16"/>
      <c r="W14" s="16"/>
      <c r="Z14" s="24"/>
      <c r="AB14" s="16"/>
      <c r="AC14" s="16"/>
      <c r="AD14" s="16"/>
      <c r="AE14" s="16"/>
      <c r="AF14" s="16"/>
      <c r="AG14" s="16"/>
      <c r="AH14" s="16"/>
      <c r="AI14" s="16"/>
      <c r="AJ14" s="16"/>
      <c r="AK14" s="16"/>
      <c r="AL14" s="16"/>
      <c r="AM14" s="16"/>
      <c r="AN14" s="16"/>
      <c r="AO14" s="16"/>
      <c r="AP14" s="16"/>
      <c r="AQ14" s="16"/>
      <c r="AR14" s="16"/>
      <c r="AS14" s="16"/>
      <c r="AT14" s="16"/>
    </row>
    <row r="15">
      <c r="A15" s="12" t="s">
        <v>33</v>
      </c>
      <c r="B15" s="13" t="s">
        <v>81</v>
      </c>
      <c r="C15" s="14" t="s">
        <v>82</v>
      </c>
      <c r="D15" s="16"/>
      <c r="E15" s="16"/>
      <c r="F15" s="16"/>
      <c r="G15" s="16"/>
      <c r="H15" s="16"/>
      <c r="I15" s="16"/>
      <c r="J15" s="16"/>
      <c r="K15" s="16"/>
      <c r="L15" s="16"/>
      <c r="M15" s="16"/>
      <c r="N15" s="16"/>
      <c r="O15" s="16"/>
      <c r="P15" s="15" t="s">
        <v>72</v>
      </c>
      <c r="Q15" s="15" t="s">
        <v>72</v>
      </c>
      <c r="R15" s="16"/>
      <c r="S15" s="16"/>
      <c r="T15" s="16"/>
      <c r="U15" s="16"/>
      <c r="V15" s="16"/>
      <c r="W15" s="16"/>
      <c r="Z15" s="24"/>
      <c r="AB15" s="16"/>
      <c r="AC15" s="16"/>
      <c r="AD15" s="16"/>
      <c r="AE15" s="16"/>
      <c r="AF15" s="16"/>
      <c r="AG15" s="16"/>
      <c r="AH15" s="16"/>
      <c r="AI15" s="16"/>
      <c r="AJ15" s="16"/>
      <c r="AK15" s="16"/>
      <c r="AL15" s="16"/>
      <c r="AM15" s="16"/>
      <c r="AN15" s="16"/>
      <c r="AO15" s="16"/>
      <c r="AP15" s="16"/>
      <c r="AQ15" s="16"/>
      <c r="AR15" s="16"/>
      <c r="AS15" s="16"/>
      <c r="AT15" s="16"/>
    </row>
    <row r="16">
      <c r="A16" s="12" t="s">
        <v>33</v>
      </c>
      <c r="B16" s="13" t="s">
        <v>83</v>
      </c>
      <c r="C16" s="14" t="s">
        <v>84</v>
      </c>
      <c r="D16" s="16"/>
      <c r="E16" s="16"/>
      <c r="F16" s="16"/>
      <c r="G16" s="16"/>
      <c r="H16" s="16"/>
      <c r="I16" s="16"/>
      <c r="J16" s="16"/>
      <c r="K16" s="16"/>
      <c r="L16" s="16"/>
      <c r="M16" s="16"/>
      <c r="N16" s="16"/>
      <c r="O16" s="16"/>
      <c r="P16" s="15" t="s">
        <v>85</v>
      </c>
      <c r="Q16" s="15" t="s">
        <v>72</v>
      </c>
      <c r="R16" s="16"/>
      <c r="S16" s="16"/>
      <c r="T16" s="16"/>
      <c r="U16" s="16"/>
      <c r="V16" s="16"/>
      <c r="W16" s="16"/>
      <c r="Z16" s="24"/>
      <c r="AB16" s="16"/>
      <c r="AC16" s="16"/>
      <c r="AD16" s="16"/>
      <c r="AE16" s="16"/>
      <c r="AF16" s="16"/>
      <c r="AG16" s="16"/>
      <c r="AH16" s="16"/>
      <c r="AI16" s="16"/>
      <c r="AJ16" s="16"/>
      <c r="AK16" s="16"/>
      <c r="AL16" s="16"/>
      <c r="AM16" s="16"/>
      <c r="AN16" s="16"/>
      <c r="AO16" s="16"/>
      <c r="AP16" s="16"/>
      <c r="AQ16" s="16"/>
      <c r="AR16" s="16"/>
      <c r="AS16" s="16"/>
      <c r="AT16" s="16"/>
    </row>
    <row r="17">
      <c r="A17" s="12" t="s">
        <v>33</v>
      </c>
      <c r="B17" s="13" t="s">
        <v>86</v>
      </c>
      <c r="C17" s="14" t="s">
        <v>87</v>
      </c>
      <c r="D17" s="16"/>
      <c r="E17" s="16"/>
      <c r="F17" s="16"/>
      <c r="G17" s="16"/>
      <c r="H17" s="16"/>
      <c r="I17" s="16"/>
      <c r="J17" s="16"/>
      <c r="K17" s="16"/>
      <c r="L17" s="16"/>
      <c r="M17" s="16"/>
      <c r="N17" s="16"/>
      <c r="O17" s="16"/>
      <c r="P17" s="16"/>
      <c r="Q17" s="15" t="s">
        <v>85</v>
      </c>
      <c r="R17" s="16"/>
      <c r="S17" s="15" t="s">
        <v>88</v>
      </c>
      <c r="T17" s="15" t="s">
        <v>72</v>
      </c>
      <c r="U17" s="15" t="s">
        <v>36</v>
      </c>
      <c r="V17" s="15"/>
      <c r="W17" s="15"/>
      <c r="Z17" s="24"/>
      <c r="AB17" s="16"/>
      <c r="AC17" s="16"/>
      <c r="AD17" s="16"/>
      <c r="AE17" s="16"/>
      <c r="AF17" s="16"/>
      <c r="AG17" s="16"/>
      <c r="AH17" s="16"/>
      <c r="AI17" s="16"/>
      <c r="AJ17" s="16"/>
      <c r="AK17" s="16"/>
      <c r="AL17" s="16"/>
      <c r="AM17" s="16"/>
      <c r="AN17" s="16"/>
      <c r="AO17" s="16"/>
      <c r="AP17" s="16"/>
      <c r="AQ17" s="16"/>
      <c r="AR17" s="16"/>
      <c r="AS17" s="16"/>
      <c r="AT17" s="16"/>
    </row>
    <row r="18">
      <c r="A18" s="12" t="s">
        <v>33</v>
      </c>
      <c r="B18" s="13" t="s">
        <v>89</v>
      </c>
      <c r="C18" s="14" t="s">
        <v>90</v>
      </c>
      <c r="D18" s="16"/>
      <c r="E18" s="16"/>
      <c r="F18" s="16"/>
      <c r="G18" s="16"/>
      <c r="H18" s="16"/>
      <c r="I18" s="16"/>
      <c r="J18" s="16"/>
      <c r="K18" s="16"/>
      <c r="L18" s="16"/>
      <c r="M18" s="16"/>
      <c r="N18" s="16"/>
      <c r="O18" s="16"/>
      <c r="P18" s="16"/>
      <c r="Q18" s="15" t="s">
        <v>88</v>
      </c>
      <c r="R18" s="15" t="s">
        <v>88</v>
      </c>
      <c r="S18" s="16"/>
      <c r="T18" s="16"/>
      <c r="U18" s="16"/>
      <c r="V18" s="16"/>
      <c r="W18" s="16"/>
      <c r="Z18" s="24"/>
      <c r="AB18" s="16"/>
      <c r="AC18" s="16"/>
      <c r="AD18" s="16"/>
      <c r="AE18" s="16"/>
      <c r="AF18" s="16"/>
      <c r="AG18" s="16"/>
      <c r="AH18" s="16"/>
      <c r="AI18" s="16"/>
      <c r="AJ18" s="16"/>
      <c r="AK18" s="16"/>
      <c r="AL18" s="16"/>
      <c r="AM18" s="16"/>
      <c r="AN18" s="16"/>
      <c r="AO18" s="16"/>
      <c r="AP18" s="16"/>
      <c r="AQ18" s="16"/>
      <c r="AR18" s="16"/>
      <c r="AS18" s="16"/>
      <c r="AT18" s="16"/>
    </row>
    <row r="19">
      <c r="A19" s="12" t="s">
        <v>33</v>
      </c>
      <c r="B19" s="13" t="s">
        <v>91</v>
      </c>
      <c r="C19" s="14" t="s">
        <v>92</v>
      </c>
      <c r="D19" s="16"/>
      <c r="E19" s="16"/>
      <c r="F19" s="16"/>
      <c r="G19" s="16"/>
      <c r="H19" s="16"/>
      <c r="I19" s="16"/>
      <c r="J19" s="16"/>
      <c r="K19" s="16"/>
      <c r="L19" s="16"/>
      <c r="M19" s="16"/>
      <c r="N19" s="16"/>
      <c r="O19" s="16"/>
      <c r="P19" s="16"/>
      <c r="Q19" s="16"/>
      <c r="R19" s="15" t="s">
        <v>52</v>
      </c>
      <c r="S19" s="15" t="s">
        <v>36</v>
      </c>
      <c r="T19" s="15"/>
      <c r="U19" s="15"/>
      <c r="V19" s="15"/>
      <c r="W19" s="15"/>
      <c r="Z19" s="24"/>
      <c r="AB19" s="16"/>
      <c r="AC19" s="16"/>
      <c r="AD19" s="16"/>
      <c r="AE19" s="16"/>
      <c r="AF19" s="16"/>
      <c r="AG19" s="16"/>
      <c r="AH19" s="16"/>
      <c r="AI19" s="16"/>
      <c r="AJ19" s="16"/>
      <c r="AK19" s="16"/>
      <c r="AL19" s="16"/>
      <c r="AM19" s="16"/>
      <c r="AN19" s="16"/>
      <c r="AO19" s="16"/>
      <c r="AP19" s="16"/>
      <c r="AQ19" s="16"/>
      <c r="AR19" s="16"/>
      <c r="AS19" s="16"/>
      <c r="AT19" s="16"/>
    </row>
    <row r="20">
      <c r="A20" s="12" t="s">
        <v>33</v>
      </c>
      <c r="B20" s="13" t="s">
        <v>93</v>
      </c>
      <c r="C20" s="14" t="s">
        <v>94</v>
      </c>
      <c r="D20" s="16"/>
      <c r="E20" s="16"/>
      <c r="F20" s="16"/>
      <c r="G20" s="16"/>
      <c r="H20" s="16"/>
      <c r="I20" s="16"/>
      <c r="J20" s="16"/>
      <c r="K20" s="16"/>
      <c r="L20" s="16"/>
      <c r="M20" s="16"/>
      <c r="N20" s="16"/>
      <c r="O20" s="16"/>
      <c r="P20" s="16"/>
      <c r="Q20" s="16"/>
      <c r="R20" s="16"/>
      <c r="S20" s="15" t="s">
        <v>36</v>
      </c>
      <c r="T20" s="15"/>
      <c r="U20" s="15"/>
      <c r="V20" s="15"/>
      <c r="W20" s="15"/>
      <c r="Z20" s="24"/>
      <c r="AB20" s="16"/>
      <c r="AC20" s="16"/>
      <c r="AD20" s="16"/>
      <c r="AE20" s="16"/>
      <c r="AF20" s="16"/>
      <c r="AG20" s="16"/>
      <c r="AH20" s="16"/>
      <c r="AI20" s="16"/>
      <c r="AJ20" s="16"/>
      <c r="AK20" s="16"/>
      <c r="AL20" s="16"/>
      <c r="AM20" s="16"/>
      <c r="AN20" s="16"/>
      <c r="AO20" s="16"/>
      <c r="AP20" s="16"/>
      <c r="AQ20" s="16"/>
      <c r="AR20" s="16"/>
      <c r="AS20" s="16"/>
      <c r="AT20" s="16"/>
    </row>
    <row r="21">
      <c r="A21" s="12" t="s">
        <v>33</v>
      </c>
      <c r="B21" s="13" t="s">
        <v>95</v>
      </c>
      <c r="C21" s="14" t="s">
        <v>87</v>
      </c>
      <c r="D21" s="16"/>
      <c r="E21" s="16"/>
      <c r="F21" s="16"/>
      <c r="G21" s="16"/>
      <c r="H21" s="16"/>
      <c r="I21" s="16"/>
      <c r="J21" s="16"/>
      <c r="K21" s="16"/>
      <c r="L21" s="16"/>
      <c r="M21" s="16"/>
      <c r="N21" s="16"/>
      <c r="O21" s="16"/>
      <c r="P21" s="16"/>
      <c r="Q21" s="16"/>
      <c r="R21" s="16"/>
      <c r="S21" s="16"/>
      <c r="T21" s="15" t="s">
        <v>72</v>
      </c>
      <c r="U21" s="15" t="s">
        <v>36</v>
      </c>
      <c r="V21" s="16"/>
      <c r="W21" s="16"/>
      <c r="Z21" s="24"/>
      <c r="AB21" s="16"/>
      <c r="AC21" s="16"/>
      <c r="AD21" s="16"/>
      <c r="AE21" s="16"/>
      <c r="AF21" s="16"/>
      <c r="AG21" s="16"/>
      <c r="AH21" s="16"/>
      <c r="AI21" s="16"/>
      <c r="AJ21" s="16"/>
      <c r="AK21" s="16"/>
      <c r="AL21" s="16"/>
      <c r="AM21" s="16"/>
      <c r="AN21" s="16"/>
      <c r="AO21" s="16"/>
      <c r="AP21" s="16"/>
      <c r="AQ21" s="16"/>
      <c r="AR21" s="16"/>
      <c r="AS21" s="16"/>
      <c r="AT21" s="16"/>
    </row>
    <row r="22">
      <c r="A22" s="12" t="s">
        <v>33</v>
      </c>
      <c r="B22" s="13" t="s">
        <v>96</v>
      </c>
      <c r="D22" s="16"/>
      <c r="E22" s="16"/>
      <c r="F22" s="16"/>
      <c r="G22" s="16"/>
      <c r="H22" s="16"/>
      <c r="I22" s="16"/>
      <c r="J22" s="16"/>
      <c r="K22" s="16"/>
      <c r="L22" s="16"/>
      <c r="M22" s="16"/>
      <c r="N22" s="16"/>
      <c r="O22" s="16"/>
      <c r="P22" s="16"/>
      <c r="Q22" s="16"/>
      <c r="R22" s="16"/>
      <c r="S22" s="16"/>
      <c r="T22" s="16"/>
      <c r="U22" s="15" t="s">
        <v>72</v>
      </c>
      <c r="V22" s="16"/>
      <c r="W22" s="16"/>
      <c r="Z22" s="24"/>
      <c r="AB22" s="16"/>
      <c r="AC22" s="16"/>
      <c r="AD22" s="16"/>
      <c r="AE22" s="16"/>
      <c r="AF22" s="16"/>
      <c r="AG22" s="16"/>
      <c r="AH22" s="16"/>
      <c r="AI22" s="16"/>
      <c r="AJ22" s="16"/>
      <c r="AK22" s="16"/>
      <c r="AL22" s="16"/>
      <c r="AM22" s="16"/>
      <c r="AN22" s="16"/>
      <c r="AO22" s="16"/>
      <c r="AP22" s="16"/>
      <c r="AQ22" s="16"/>
      <c r="AR22" s="16"/>
      <c r="AS22" s="16"/>
      <c r="AT22" s="16"/>
    </row>
    <row r="23">
      <c r="A23" s="9"/>
      <c r="B23" s="24"/>
      <c r="D23" s="16"/>
      <c r="E23" s="16"/>
      <c r="F23" s="16"/>
      <c r="G23" s="16"/>
      <c r="H23" s="16"/>
      <c r="I23" s="16"/>
      <c r="J23" s="16"/>
      <c r="K23" s="16"/>
      <c r="L23" s="16"/>
      <c r="M23" s="16"/>
      <c r="N23" s="16"/>
      <c r="O23" s="16"/>
      <c r="P23" s="16"/>
      <c r="Q23" s="16"/>
      <c r="R23" s="16"/>
      <c r="S23" s="16"/>
      <c r="T23" s="16"/>
      <c r="U23" s="16"/>
      <c r="V23" s="16"/>
      <c r="W23" s="16"/>
      <c r="Z23" s="24"/>
      <c r="AB23" s="16"/>
      <c r="AC23" s="16"/>
      <c r="AD23" s="16"/>
      <c r="AE23" s="16"/>
      <c r="AF23" s="16"/>
      <c r="AG23" s="16"/>
      <c r="AH23" s="16"/>
      <c r="AI23" s="16"/>
      <c r="AJ23" s="16"/>
      <c r="AK23" s="16"/>
      <c r="AL23" s="16"/>
      <c r="AM23" s="16"/>
      <c r="AN23" s="16"/>
      <c r="AO23" s="16"/>
      <c r="AP23" s="16"/>
      <c r="AQ23" s="16"/>
      <c r="AR23" s="16"/>
      <c r="AS23" s="16"/>
      <c r="AT23" s="16"/>
    </row>
    <row r="24">
      <c r="A24" s="9"/>
      <c r="B24" s="24"/>
      <c r="D24" s="16"/>
      <c r="E24" s="16"/>
      <c r="F24" s="16"/>
      <c r="G24" s="16"/>
      <c r="H24" s="16"/>
      <c r="I24" s="16"/>
      <c r="J24" s="16"/>
      <c r="K24" s="16"/>
      <c r="L24" s="16"/>
      <c r="M24" s="16"/>
      <c r="N24" s="16"/>
      <c r="O24" s="16"/>
      <c r="P24" s="16"/>
      <c r="Q24" s="16"/>
      <c r="R24" s="16"/>
      <c r="S24" s="16"/>
      <c r="T24" s="16"/>
      <c r="U24" s="16"/>
      <c r="V24" s="16"/>
      <c r="W24" s="16"/>
      <c r="Z24" s="24"/>
      <c r="AB24" s="16"/>
      <c r="AC24" s="16"/>
      <c r="AD24" s="16"/>
      <c r="AE24" s="16"/>
      <c r="AF24" s="16"/>
      <c r="AG24" s="16"/>
      <c r="AH24" s="16"/>
      <c r="AI24" s="16"/>
      <c r="AJ24" s="16"/>
      <c r="AK24" s="16"/>
      <c r="AL24" s="16"/>
      <c r="AM24" s="16"/>
      <c r="AN24" s="16"/>
      <c r="AO24" s="16"/>
      <c r="AP24" s="16"/>
      <c r="AQ24" s="16"/>
      <c r="AR24" s="16"/>
      <c r="AS24" s="16"/>
      <c r="AT24" s="16"/>
    </row>
    <row r="25">
      <c r="A25" s="9"/>
      <c r="B25" s="24"/>
      <c r="D25" s="16"/>
      <c r="E25" s="16"/>
      <c r="F25" s="16"/>
      <c r="G25" s="16"/>
      <c r="H25" s="16"/>
      <c r="I25" s="16"/>
      <c r="J25" s="16"/>
      <c r="K25" s="16"/>
      <c r="L25" s="16"/>
      <c r="M25" s="16"/>
      <c r="N25" s="16"/>
      <c r="O25" s="16"/>
      <c r="P25" s="16"/>
      <c r="Q25" s="16"/>
      <c r="R25" s="16"/>
      <c r="S25" s="16"/>
      <c r="T25" s="16"/>
      <c r="U25" s="16"/>
      <c r="V25" s="16"/>
      <c r="W25" s="16"/>
      <c r="Z25" s="24"/>
      <c r="AB25" s="16"/>
      <c r="AC25" s="16"/>
      <c r="AD25" s="16"/>
      <c r="AE25" s="16"/>
      <c r="AF25" s="16"/>
      <c r="AG25" s="16"/>
      <c r="AH25" s="16"/>
      <c r="AI25" s="16"/>
      <c r="AJ25" s="16"/>
      <c r="AK25" s="16"/>
      <c r="AL25" s="16"/>
      <c r="AM25" s="16"/>
      <c r="AN25" s="16"/>
      <c r="AO25" s="16"/>
      <c r="AP25" s="16"/>
      <c r="AQ25" s="16"/>
      <c r="AR25" s="16"/>
      <c r="AS25" s="16"/>
      <c r="AT25" s="16"/>
    </row>
    <row r="26">
      <c r="A26" s="9"/>
      <c r="B26" s="24"/>
      <c r="D26" s="16"/>
      <c r="E26" s="16"/>
      <c r="F26" s="16"/>
      <c r="G26" s="16"/>
      <c r="H26" s="16"/>
      <c r="I26" s="16"/>
      <c r="J26" s="16"/>
      <c r="K26" s="16"/>
      <c r="L26" s="16"/>
      <c r="M26" s="16"/>
      <c r="N26" s="16"/>
      <c r="O26" s="16"/>
      <c r="P26" s="16"/>
      <c r="Q26" s="16"/>
      <c r="R26" s="16"/>
      <c r="S26" s="16"/>
      <c r="T26" s="16"/>
      <c r="U26" s="16"/>
      <c r="V26" s="16"/>
      <c r="W26" s="16"/>
      <c r="Z26" s="24"/>
      <c r="AB26" s="16"/>
      <c r="AC26" s="16"/>
      <c r="AD26" s="16"/>
      <c r="AE26" s="16"/>
      <c r="AF26" s="16"/>
      <c r="AG26" s="16"/>
      <c r="AH26" s="16"/>
      <c r="AI26" s="16"/>
      <c r="AJ26" s="16"/>
      <c r="AK26" s="16"/>
      <c r="AL26" s="16"/>
      <c r="AM26" s="16"/>
      <c r="AN26" s="16"/>
      <c r="AO26" s="16"/>
      <c r="AP26" s="16"/>
      <c r="AQ26" s="16"/>
      <c r="AR26" s="16"/>
      <c r="AS26" s="16"/>
      <c r="AT26" s="16"/>
    </row>
    <row r="27">
      <c r="A27" s="9"/>
      <c r="B27" s="24"/>
      <c r="D27" s="16"/>
      <c r="E27" s="16"/>
      <c r="F27" s="16"/>
      <c r="G27" s="16"/>
      <c r="H27" s="16"/>
      <c r="I27" s="16"/>
      <c r="J27" s="16"/>
      <c r="K27" s="16"/>
      <c r="L27" s="16"/>
      <c r="M27" s="16"/>
      <c r="N27" s="16"/>
      <c r="O27" s="16"/>
      <c r="P27" s="16"/>
      <c r="Q27" s="16"/>
      <c r="R27" s="16"/>
      <c r="S27" s="16"/>
      <c r="T27" s="16"/>
      <c r="U27" s="16"/>
      <c r="V27" s="16"/>
      <c r="W27" s="16"/>
      <c r="Z27" s="24"/>
      <c r="AB27" s="16"/>
      <c r="AC27" s="16"/>
      <c r="AD27" s="16"/>
      <c r="AE27" s="16"/>
      <c r="AF27" s="16"/>
      <c r="AG27" s="16"/>
      <c r="AH27" s="16"/>
      <c r="AI27" s="16"/>
      <c r="AJ27" s="16"/>
      <c r="AK27" s="16"/>
      <c r="AL27" s="16"/>
      <c r="AM27" s="16"/>
      <c r="AN27" s="16"/>
      <c r="AO27" s="16"/>
      <c r="AP27" s="16"/>
      <c r="AQ27" s="16"/>
      <c r="AR27" s="16"/>
      <c r="AS27" s="16"/>
      <c r="AT27" s="16"/>
    </row>
    <row r="28">
      <c r="A28" s="9"/>
      <c r="B28" s="24"/>
      <c r="D28" s="16"/>
      <c r="E28" s="16"/>
      <c r="F28" s="16"/>
      <c r="G28" s="16"/>
      <c r="H28" s="16"/>
      <c r="I28" s="16"/>
      <c r="J28" s="16"/>
      <c r="K28" s="16"/>
      <c r="L28" s="16"/>
      <c r="M28" s="16"/>
      <c r="N28" s="16"/>
      <c r="O28" s="16"/>
      <c r="P28" s="16"/>
      <c r="Q28" s="16"/>
      <c r="R28" s="16"/>
      <c r="S28" s="16"/>
      <c r="T28" s="16"/>
      <c r="U28" s="16"/>
      <c r="V28" s="16"/>
      <c r="W28" s="16"/>
      <c r="Z28" s="24"/>
      <c r="AB28" s="16"/>
      <c r="AC28" s="16"/>
      <c r="AD28" s="16"/>
      <c r="AE28" s="16"/>
      <c r="AF28" s="16"/>
      <c r="AG28" s="16"/>
      <c r="AH28" s="16"/>
      <c r="AI28" s="16"/>
      <c r="AJ28" s="16"/>
      <c r="AK28" s="16"/>
      <c r="AL28" s="16"/>
      <c r="AM28" s="16"/>
      <c r="AN28" s="16"/>
      <c r="AO28" s="16"/>
      <c r="AP28" s="16"/>
      <c r="AQ28" s="16"/>
      <c r="AR28" s="16"/>
      <c r="AS28" s="16"/>
      <c r="AT28" s="16"/>
    </row>
    <row r="29">
      <c r="A29" s="9"/>
      <c r="B29" s="24"/>
      <c r="D29" s="16"/>
      <c r="E29" s="16"/>
      <c r="F29" s="16"/>
      <c r="G29" s="16"/>
      <c r="H29" s="16"/>
      <c r="I29" s="16"/>
      <c r="J29" s="16"/>
      <c r="K29" s="16"/>
      <c r="L29" s="16"/>
      <c r="M29" s="16"/>
      <c r="N29" s="16"/>
      <c r="O29" s="16"/>
      <c r="P29" s="16"/>
      <c r="Q29" s="16"/>
      <c r="R29" s="16"/>
      <c r="S29" s="16"/>
      <c r="T29" s="16"/>
      <c r="U29" s="16"/>
      <c r="V29" s="16"/>
      <c r="W29" s="16"/>
      <c r="Z29" s="24"/>
      <c r="AB29" s="16"/>
      <c r="AC29" s="16"/>
      <c r="AD29" s="16"/>
      <c r="AE29" s="16"/>
      <c r="AF29" s="16"/>
      <c r="AG29" s="16"/>
      <c r="AH29" s="16"/>
      <c r="AI29" s="16"/>
      <c r="AJ29" s="16"/>
      <c r="AK29" s="16"/>
      <c r="AL29" s="16"/>
      <c r="AM29" s="16"/>
      <c r="AN29" s="16"/>
      <c r="AO29" s="16"/>
      <c r="AP29" s="16"/>
      <c r="AQ29" s="16"/>
      <c r="AR29" s="16"/>
      <c r="AS29" s="16"/>
      <c r="AT29" s="16"/>
    </row>
    <row r="30">
      <c r="A30" s="9"/>
      <c r="B30" s="24"/>
      <c r="D30" s="16"/>
      <c r="E30" s="16"/>
      <c r="F30" s="16"/>
      <c r="G30" s="16"/>
      <c r="H30" s="16"/>
      <c r="I30" s="16"/>
      <c r="J30" s="16"/>
      <c r="K30" s="16"/>
      <c r="L30" s="16"/>
      <c r="M30" s="16"/>
      <c r="N30" s="16"/>
      <c r="O30" s="16"/>
      <c r="P30" s="16"/>
      <c r="Q30" s="16"/>
      <c r="R30" s="16"/>
      <c r="S30" s="16"/>
      <c r="T30" s="16"/>
      <c r="U30" s="16"/>
      <c r="V30" s="16"/>
      <c r="W30" s="16"/>
      <c r="Z30" s="24"/>
      <c r="AB30" s="16"/>
      <c r="AC30" s="16"/>
      <c r="AD30" s="16"/>
      <c r="AE30" s="16"/>
      <c r="AF30" s="16"/>
      <c r="AG30" s="16"/>
      <c r="AH30" s="16"/>
      <c r="AI30" s="16"/>
      <c r="AJ30" s="16"/>
      <c r="AK30" s="16"/>
      <c r="AL30" s="16"/>
      <c r="AM30" s="16"/>
      <c r="AN30" s="16"/>
      <c r="AO30" s="16"/>
      <c r="AP30" s="16"/>
      <c r="AQ30" s="16"/>
      <c r="AR30" s="16"/>
      <c r="AS30" s="16"/>
      <c r="AT30" s="16"/>
    </row>
    <row r="31">
      <c r="A31" s="9"/>
      <c r="B31" s="24"/>
      <c r="D31" s="16"/>
      <c r="E31" s="16"/>
      <c r="F31" s="16"/>
      <c r="G31" s="16"/>
      <c r="H31" s="16"/>
      <c r="I31" s="16"/>
      <c r="J31" s="16"/>
      <c r="K31" s="16"/>
      <c r="L31" s="16"/>
      <c r="M31" s="16"/>
      <c r="N31" s="16"/>
      <c r="O31" s="16"/>
      <c r="P31" s="16"/>
      <c r="Q31" s="16"/>
      <c r="R31" s="16"/>
      <c r="S31" s="16"/>
      <c r="T31" s="16"/>
      <c r="U31" s="16"/>
      <c r="V31" s="16"/>
      <c r="W31" s="16"/>
      <c r="Z31" s="24"/>
      <c r="AB31" s="16"/>
      <c r="AC31" s="16"/>
      <c r="AD31" s="16"/>
      <c r="AE31" s="16"/>
      <c r="AF31" s="16"/>
      <c r="AG31" s="16"/>
      <c r="AH31" s="16"/>
      <c r="AI31" s="16"/>
      <c r="AJ31" s="16"/>
      <c r="AK31" s="16"/>
      <c r="AL31" s="16"/>
      <c r="AM31" s="16"/>
      <c r="AN31" s="16"/>
      <c r="AO31" s="16"/>
      <c r="AP31" s="16"/>
      <c r="AQ31" s="16"/>
      <c r="AR31" s="16"/>
      <c r="AS31" s="16"/>
      <c r="AT31" s="16"/>
    </row>
    <row r="32">
      <c r="A32" s="9"/>
      <c r="B32" s="24"/>
      <c r="D32" s="16"/>
      <c r="E32" s="16"/>
      <c r="F32" s="16"/>
      <c r="G32" s="16"/>
      <c r="H32" s="16"/>
      <c r="I32" s="16"/>
      <c r="J32" s="16"/>
      <c r="K32" s="16"/>
      <c r="L32" s="16"/>
      <c r="M32" s="16"/>
      <c r="N32" s="16"/>
      <c r="O32" s="16"/>
      <c r="P32" s="16"/>
      <c r="Q32" s="16"/>
      <c r="R32" s="16"/>
      <c r="S32" s="16"/>
      <c r="T32" s="16"/>
      <c r="U32" s="16"/>
      <c r="V32" s="16"/>
      <c r="W32" s="16"/>
      <c r="Z32" s="24"/>
      <c r="AB32" s="16"/>
      <c r="AC32" s="16"/>
      <c r="AD32" s="16"/>
      <c r="AE32" s="16"/>
      <c r="AF32" s="16"/>
      <c r="AG32" s="16"/>
      <c r="AH32" s="16"/>
      <c r="AI32" s="16"/>
      <c r="AJ32" s="16"/>
      <c r="AK32" s="16"/>
      <c r="AL32" s="16"/>
      <c r="AM32" s="16"/>
      <c r="AN32" s="16"/>
      <c r="AO32" s="16"/>
      <c r="AP32" s="16"/>
      <c r="AQ32" s="16"/>
      <c r="AR32" s="16"/>
      <c r="AS32" s="16"/>
      <c r="AT32" s="16"/>
    </row>
    <row r="33">
      <c r="A33" s="9"/>
      <c r="B33" s="24"/>
      <c r="D33" s="16"/>
      <c r="E33" s="16"/>
      <c r="F33" s="16"/>
      <c r="G33" s="16"/>
      <c r="H33" s="16"/>
      <c r="I33" s="16"/>
      <c r="J33" s="16"/>
      <c r="K33" s="16"/>
      <c r="L33" s="16"/>
      <c r="M33" s="16"/>
      <c r="N33" s="16"/>
      <c r="O33" s="16"/>
      <c r="P33" s="16"/>
      <c r="Q33" s="16"/>
      <c r="R33" s="16"/>
      <c r="S33" s="16"/>
      <c r="T33" s="16"/>
      <c r="U33" s="16"/>
      <c r="V33" s="16"/>
      <c r="W33" s="16"/>
      <c r="Z33" s="24"/>
      <c r="AB33" s="16"/>
      <c r="AC33" s="16"/>
      <c r="AD33" s="16"/>
      <c r="AE33" s="16"/>
      <c r="AF33" s="16"/>
      <c r="AG33" s="16"/>
      <c r="AH33" s="16"/>
      <c r="AI33" s="16"/>
      <c r="AJ33" s="16"/>
      <c r="AK33" s="16"/>
      <c r="AL33" s="16"/>
      <c r="AM33" s="16"/>
      <c r="AN33" s="16"/>
      <c r="AO33" s="16"/>
      <c r="AP33" s="16"/>
      <c r="AQ33" s="16"/>
      <c r="AR33" s="16"/>
      <c r="AS33" s="16"/>
      <c r="AT33" s="16"/>
    </row>
    <row r="34">
      <c r="A34" s="9"/>
      <c r="B34" s="24"/>
      <c r="D34" s="16"/>
      <c r="E34" s="16"/>
      <c r="F34" s="16"/>
      <c r="G34" s="16"/>
      <c r="H34" s="16"/>
      <c r="I34" s="16"/>
      <c r="J34" s="16"/>
      <c r="K34" s="16"/>
      <c r="L34" s="16"/>
      <c r="M34" s="16"/>
      <c r="N34" s="16"/>
      <c r="O34" s="16"/>
      <c r="P34" s="16"/>
      <c r="Q34" s="16"/>
      <c r="R34" s="16"/>
      <c r="S34" s="16"/>
      <c r="T34" s="16"/>
      <c r="U34" s="16"/>
      <c r="V34" s="16"/>
      <c r="W34" s="16"/>
      <c r="Z34" s="24"/>
      <c r="AB34" s="16"/>
      <c r="AC34" s="16"/>
      <c r="AD34" s="16"/>
      <c r="AE34" s="16"/>
      <c r="AF34" s="16"/>
      <c r="AG34" s="16"/>
      <c r="AH34" s="16"/>
      <c r="AI34" s="16"/>
      <c r="AJ34" s="16"/>
      <c r="AK34" s="16"/>
      <c r="AL34" s="16"/>
      <c r="AM34" s="16"/>
      <c r="AN34" s="16"/>
      <c r="AO34" s="16"/>
      <c r="AP34" s="16"/>
      <c r="AQ34" s="16"/>
      <c r="AR34" s="16"/>
      <c r="AS34" s="16"/>
      <c r="AT34" s="16"/>
    </row>
    <row r="35">
      <c r="A35" s="9"/>
      <c r="B35" s="24"/>
      <c r="D35" s="16"/>
      <c r="E35" s="16"/>
      <c r="F35" s="16"/>
      <c r="G35" s="16"/>
      <c r="H35" s="16"/>
      <c r="I35" s="16"/>
      <c r="J35" s="16"/>
      <c r="K35" s="16"/>
      <c r="L35" s="16"/>
      <c r="M35" s="16"/>
      <c r="N35" s="16"/>
      <c r="O35" s="16"/>
      <c r="P35" s="16"/>
      <c r="Q35" s="16"/>
      <c r="R35" s="16"/>
      <c r="S35" s="16"/>
      <c r="T35" s="16"/>
      <c r="U35" s="16"/>
      <c r="V35" s="16"/>
      <c r="W35" s="16"/>
      <c r="Z35" s="24"/>
      <c r="AB35" s="16"/>
      <c r="AC35" s="16"/>
      <c r="AD35" s="16"/>
      <c r="AE35" s="16"/>
      <c r="AF35" s="16"/>
      <c r="AG35" s="16"/>
      <c r="AH35" s="16"/>
      <c r="AI35" s="16"/>
      <c r="AJ35" s="16"/>
      <c r="AK35" s="16"/>
      <c r="AL35" s="16"/>
      <c r="AM35" s="16"/>
      <c r="AN35" s="16"/>
      <c r="AO35" s="16"/>
      <c r="AP35" s="16"/>
      <c r="AQ35" s="16"/>
      <c r="AR35" s="16"/>
      <c r="AS35" s="16"/>
      <c r="AT35" s="16"/>
    </row>
    <row r="36">
      <c r="A36" s="9"/>
      <c r="B36" s="24"/>
      <c r="D36" s="16"/>
      <c r="E36" s="16"/>
      <c r="F36" s="16"/>
      <c r="G36" s="16"/>
      <c r="H36" s="16"/>
      <c r="I36" s="16"/>
      <c r="J36" s="16"/>
      <c r="K36" s="16"/>
      <c r="L36" s="16"/>
      <c r="M36" s="16"/>
      <c r="N36" s="16"/>
      <c r="O36" s="16"/>
      <c r="P36" s="16"/>
      <c r="Q36" s="16"/>
      <c r="R36" s="16"/>
      <c r="S36" s="16"/>
      <c r="T36" s="16"/>
      <c r="U36" s="16"/>
      <c r="V36" s="16"/>
      <c r="W36" s="16"/>
      <c r="Z36" s="24"/>
      <c r="AB36" s="16"/>
      <c r="AC36" s="16"/>
      <c r="AD36" s="16"/>
      <c r="AE36" s="16"/>
      <c r="AF36" s="16"/>
      <c r="AG36" s="16"/>
      <c r="AH36" s="16"/>
      <c r="AI36" s="16"/>
      <c r="AJ36" s="16"/>
      <c r="AK36" s="16"/>
      <c r="AL36" s="16"/>
      <c r="AM36" s="16"/>
      <c r="AN36" s="16"/>
      <c r="AO36" s="16"/>
      <c r="AP36" s="16"/>
      <c r="AQ36" s="16"/>
      <c r="AR36" s="16"/>
      <c r="AS36" s="16"/>
      <c r="AT36" s="16"/>
    </row>
    <row r="37">
      <c r="A37" s="9"/>
      <c r="B37" s="24"/>
      <c r="D37" s="16"/>
      <c r="E37" s="16"/>
      <c r="F37" s="16"/>
      <c r="G37" s="16"/>
      <c r="H37" s="16"/>
      <c r="I37" s="16"/>
      <c r="J37" s="16"/>
      <c r="K37" s="16"/>
      <c r="L37" s="16"/>
      <c r="M37" s="16"/>
      <c r="N37" s="16"/>
      <c r="O37" s="16"/>
      <c r="P37" s="16"/>
      <c r="Q37" s="16"/>
      <c r="R37" s="16"/>
      <c r="S37" s="16"/>
      <c r="T37" s="16"/>
      <c r="U37" s="16"/>
      <c r="V37" s="16"/>
      <c r="W37" s="16"/>
      <c r="Z37" s="24"/>
      <c r="AB37" s="16"/>
      <c r="AC37" s="16"/>
      <c r="AD37" s="16"/>
      <c r="AE37" s="16"/>
      <c r="AF37" s="16"/>
      <c r="AG37" s="16"/>
      <c r="AH37" s="16"/>
      <c r="AI37" s="16"/>
      <c r="AJ37" s="16"/>
      <c r="AK37" s="16"/>
      <c r="AL37" s="16"/>
      <c r="AM37" s="16"/>
      <c r="AN37" s="16"/>
      <c r="AO37" s="16"/>
      <c r="AP37" s="16"/>
      <c r="AQ37" s="16"/>
      <c r="AR37" s="16"/>
      <c r="AS37" s="16"/>
      <c r="AT37" s="16"/>
    </row>
    <row r="38">
      <c r="A38" s="9"/>
      <c r="B38" s="24"/>
      <c r="D38" s="16"/>
      <c r="E38" s="16"/>
      <c r="F38" s="16"/>
      <c r="G38" s="16"/>
      <c r="H38" s="16"/>
      <c r="I38" s="16"/>
      <c r="J38" s="16"/>
      <c r="K38" s="16"/>
      <c r="L38" s="16"/>
      <c r="M38" s="16"/>
      <c r="N38" s="16"/>
      <c r="O38" s="16"/>
      <c r="P38" s="16"/>
      <c r="Q38" s="16"/>
      <c r="R38" s="16"/>
      <c r="S38" s="16"/>
      <c r="T38" s="16"/>
      <c r="U38" s="16"/>
      <c r="V38" s="16"/>
      <c r="W38" s="16"/>
      <c r="Z38" s="24"/>
      <c r="AB38" s="16"/>
      <c r="AC38" s="16"/>
      <c r="AD38" s="16"/>
      <c r="AE38" s="16"/>
      <c r="AF38" s="16"/>
      <c r="AG38" s="16"/>
      <c r="AH38" s="16"/>
      <c r="AI38" s="16"/>
      <c r="AJ38" s="16"/>
      <c r="AK38" s="16"/>
      <c r="AL38" s="16"/>
      <c r="AM38" s="16"/>
      <c r="AN38" s="16"/>
      <c r="AO38" s="16"/>
      <c r="AP38" s="16"/>
      <c r="AQ38" s="16"/>
      <c r="AR38" s="16"/>
      <c r="AS38" s="16"/>
      <c r="AT38" s="16"/>
    </row>
    <row r="39">
      <c r="A39" s="9"/>
      <c r="B39" s="24"/>
      <c r="D39" s="16"/>
      <c r="E39" s="16"/>
      <c r="F39" s="16"/>
      <c r="G39" s="16"/>
      <c r="H39" s="16"/>
      <c r="I39" s="16"/>
      <c r="J39" s="16"/>
      <c r="K39" s="16"/>
      <c r="L39" s="16"/>
      <c r="M39" s="16"/>
      <c r="N39" s="16"/>
      <c r="O39" s="16"/>
      <c r="P39" s="16"/>
      <c r="Q39" s="16"/>
      <c r="R39" s="16"/>
      <c r="S39" s="16"/>
      <c r="T39" s="16"/>
      <c r="U39" s="16"/>
      <c r="V39" s="16"/>
      <c r="W39" s="16"/>
      <c r="Z39" s="24"/>
      <c r="AB39" s="16"/>
      <c r="AC39" s="16"/>
      <c r="AD39" s="16"/>
      <c r="AE39" s="16"/>
      <c r="AF39" s="16"/>
      <c r="AG39" s="16"/>
      <c r="AH39" s="16"/>
      <c r="AI39" s="16"/>
      <c r="AJ39" s="16"/>
      <c r="AK39" s="16"/>
      <c r="AL39" s="16"/>
      <c r="AM39" s="16"/>
      <c r="AN39" s="16"/>
      <c r="AO39" s="16"/>
      <c r="AP39" s="16"/>
      <c r="AQ39" s="16"/>
      <c r="AR39" s="16"/>
      <c r="AS39" s="16"/>
      <c r="AT39" s="16"/>
    </row>
    <row r="40">
      <c r="A40" s="9"/>
      <c r="B40" s="24"/>
      <c r="D40" s="16"/>
      <c r="E40" s="16"/>
      <c r="F40" s="16"/>
      <c r="G40" s="16"/>
      <c r="H40" s="16"/>
      <c r="I40" s="16"/>
      <c r="J40" s="16"/>
      <c r="K40" s="16"/>
      <c r="L40" s="16"/>
      <c r="M40" s="16"/>
      <c r="N40" s="16"/>
      <c r="O40" s="16"/>
      <c r="P40" s="16"/>
      <c r="Q40" s="16"/>
      <c r="R40" s="16"/>
      <c r="S40" s="16"/>
      <c r="T40" s="16"/>
      <c r="U40" s="16"/>
      <c r="V40" s="16"/>
      <c r="W40" s="16"/>
      <c r="Z40" s="24"/>
      <c r="AB40" s="16"/>
      <c r="AC40" s="16"/>
      <c r="AD40" s="16"/>
      <c r="AE40" s="16"/>
      <c r="AF40" s="16"/>
      <c r="AG40" s="16"/>
      <c r="AH40" s="16"/>
      <c r="AI40" s="16"/>
      <c r="AJ40" s="16"/>
      <c r="AK40" s="16"/>
      <c r="AL40" s="16"/>
      <c r="AM40" s="16"/>
      <c r="AN40" s="16"/>
      <c r="AO40" s="16"/>
      <c r="AP40" s="16"/>
      <c r="AQ40" s="16"/>
      <c r="AR40" s="16"/>
      <c r="AS40" s="16"/>
      <c r="AT40" s="16"/>
    </row>
    <row r="41">
      <c r="A41" s="9"/>
      <c r="B41" s="24"/>
      <c r="D41" s="16"/>
      <c r="E41" s="16"/>
      <c r="F41" s="16"/>
      <c r="G41" s="16"/>
      <c r="H41" s="16"/>
      <c r="I41" s="16"/>
      <c r="J41" s="16"/>
      <c r="K41" s="16"/>
      <c r="L41" s="16"/>
      <c r="M41" s="16"/>
      <c r="N41" s="16"/>
      <c r="O41" s="16"/>
      <c r="P41" s="16"/>
      <c r="Q41" s="16"/>
      <c r="R41" s="16"/>
      <c r="S41" s="16"/>
      <c r="T41" s="16"/>
      <c r="U41" s="16"/>
      <c r="V41" s="16"/>
      <c r="W41" s="16"/>
      <c r="Z41" s="24"/>
      <c r="AB41" s="16"/>
      <c r="AC41" s="16"/>
      <c r="AD41" s="16"/>
      <c r="AE41" s="16"/>
      <c r="AF41" s="16"/>
      <c r="AG41" s="16"/>
      <c r="AH41" s="16"/>
      <c r="AI41" s="16"/>
      <c r="AJ41" s="16"/>
      <c r="AK41" s="16"/>
      <c r="AL41" s="16"/>
      <c r="AM41" s="16"/>
      <c r="AN41" s="16"/>
      <c r="AO41" s="16"/>
      <c r="AP41" s="16"/>
      <c r="AQ41" s="16"/>
      <c r="AR41" s="16"/>
      <c r="AS41" s="16"/>
      <c r="AT41" s="16"/>
    </row>
    <row r="42">
      <c r="A42" s="9"/>
      <c r="B42" s="24"/>
      <c r="D42" s="16"/>
      <c r="E42" s="16"/>
      <c r="F42" s="16"/>
      <c r="G42" s="16"/>
      <c r="H42" s="16"/>
      <c r="I42" s="16"/>
      <c r="J42" s="16"/>
      <c r="K42" s="16"/>
      <c r="L42" s="16"/>
      <c r="M42" s="16"/>
      <c r="N42" s="16"/>
      <c r="O42" s="16"/>
      <c r="P42" s="16"/>
      <c r="Q42" s="16"/>
      <c r="R42" s="16"/>
      <c r="S42" s="16"/>
      <c r="T42" s="16"/>
      <c r="U42" s="16"/>
      <c r="V42" s="16"/>
      <c r="W42" s="16"/>
      <c r="Z42" s="24"/>
      <c r="AB42" s="16"/>
      <c r="AC42" s="16"/>
      <c r="AD42" s="16"/>
      <c r="AE42" s="16"/>
      <c r="AF42" s="16"/>
      <c r="AG42" s="16"/>
      <c r="AH42" s="16"/>
      <c r="AI42" s="16"/>
      <c r="AJ42" s="16"/>
      <c r="AK42" s="16"/>
      <c r="AL42" s="16"/>
      <c r="AM42" s="16"/>
      <c r="AN42" s="16"/>
      <c r="AO42" s="16"/>
      <c r="AP42" s="16"/>
      <c r="AQ42" s="16"/>
      <c r="AR42" s="16"/>
      <c r="AS42" s="16"/>
      <c r="AT42" s="16"/>
    </row>
    <row r="43">
      <c r="A43" s="9"/>
      <c r="B43" s="24"/>
      <c r="D43" s="16"/>
      <c r="E43" s="16"/>
      <c r="F43" s="16"/>
      <c r="G43" s="16"/>
      <c r="H43" s="16"/>
      <c r="I43" s="16"/>
      <c r="J43" s="16"/>
      <c r="K43" s="16"/>
      <c r="L43" s="16"/>
      <c r="M43" s="16"/>
      <c r="N43" s="16"/>
      <c r="O43" s="16"/>
      <c r="P43" s="16"/>
      <c r="Q43" s="16"/>
      <c r="R43" s="16"/>
      <c r="S43" s="16"/>
      <c r="T43" s="16"/>
      <c r="U43" s="16"/>
      <c r="V43" s="16"/>
      <c r="W43" s="16"/>
      <c r="Z43" s="24"/>
      <c r="AB43" s="16"/>
      <c r="AC43" s="16"/>
      <c r="AD43" s="16"/>
      <c r="AE43" s="16"/>
      <c r="AF43" s="16"/>
      <c r="AG43" s="16"/>
      <c r="AH43" s="16"/>
      <c r="AI43" s="16"/>
      <c r="AJ43" s="16"/>
      <c r="AK43" s="16"/>
      <c r="AL43" s="16"/>
      <c r="AM43" s="16"/>
      <c r="AN43" s="16"/>
      <c r="AO43" s="16"/>
      <c r="AP43" s="16"/>
      <c r="AQ43" s="16"/>
      <c r="AR43" s="16"/>
      <c r="AS43" s="16"/>
      <c r="AT43" s="16"/>
    </row>
    <row r="44">
      <c r="A44" s="9"/>
      <c r="B44" s="24"/>
      <c r="D44" s="16"/>
      <c r="E44" s="16"/>
      <c r="F44" s="16"/>
      <c r="G44" s="16"/>
      <c r="H44" s="16"/>
      <c r="I44" s="16"/>
      <c r="J44" s="16"/>
      <c r="K44" s="16"/>
      <c r="L44" s="16"/>
      <c r="M44" s="16"/>
      <c r="N44" s="16"/>
      <c r="O44" s="16"/>
      <c r="P44" s="16"/>
      <c r="Q44" s="16"/>
      <c r="R44" s="16"/>
      <c r="S44" s="16"/>
      <c r="T44" s="16"/>
      <c r="U44" s="16"/>
      <c r="V44" s="16"/>
      <c r="W44" s="16"/>
      <c r="Z44" s="24"/>
      <c r="AB44" s="16"/>
      <c r="AC44" s="16"/>
      <c r="AD44" s="16"/>
      <c r="AE44" s="16"/>
      <c r="AF44" s="16"/>
      <c r="AG44" s="16"/>
      <c r="AH44" s="16"/>
      <c r="AI44" s="16"/>
      <c r="AJ44" s="16"/>
      <c r="AK44" s="16"/>
      <c r="AL44" s="16"/>
      <c r="AM44" s="16"/>
      <c r="AN44" s="16"/>
      <c r="AO44" s="16"/>
      <c r="AP44" s="16"/>
      <c r="AQ44" s="16"/>
      <c r="AR44" s="16"/>
      <c r="AS44" s="16"/>
      <c r="AT44" s="16"/>
    </row>
    <row r="45">
      <c r="A45" s="9"/>
      <c r="B45" s="24"/>
      <c r="D45" s="16"/>
      <c r="E45" s="16"/>
      <c r="F45" s="16"/>
      <c r="G45" s="16"/>
      <c r="H45" s="16"/>
      <c r="I45" s="16"/>
      <c r="J45" s="16"/>
      <c r="K45" s="16"/>
      <c r="L45" s="16"/>
      <c r="M45" s="16"/>
      <c r="N45" s="16"/>
      <c r="O45" s="16"/>
      <c r="P45" s="16"/>
      <c r="Q45" s="16"/>
      <c r="R45" s="16"/>
      <c r="S45" s="16"/>
      <c r="T45" s="16"/>
      <c r="U45" s="16"/>
      <c r="V45" s="16"/>
      <c r="W45" s="16"/>
      <c r="Z45" s="24"/>
      <c r="AB45" s="16"/>
      <c r="AC45" s="16"/>
      <c r="AD45" s="16"/>
      <c r="AE45" s="16"/>
      <c r="AF45" s="16"/>
      <c r="AG45" s="16"/>
      <c r="AH45" s="16"/>
      <c r="AI45" s="16"/>
      <c r="AJ45" s="16"/>
      <c r="AK45" s="16"/>
      <c r="AL45" s="16"/>
      <c r="AM45" s="16"/>
      <c r="AN45" s="16"/>
      <c r="AO45" s="16"/>
      <c r="AP45" s="16"/>
      <c r="AQ45" s="16"/>
      <c r="AR45" s="16"/>
      <c r="AS45" s="16"/>
      <c r="AT45" s="16"/>
    </row>
    <row r="46">
      <c r="A46" s="9"/>
      <c r="B46" s="24"/>
      <c r="D46" s="16"/>
      <c r="E46" s="16"/>
      <c r="F46" s="16"/>
      <c r="G46" s="16"/>
      <c r="H46" s="16"/>
      <c r="I46" s="16"/>
      <c r="J46" s="16"/>
      <c r="K46" s="16"/>
      <c r="L46" s="16"/>
      <c r="M46" s="16"/>
      <c r="N46" s="16"/>
      <c r="O46" s="16"/>
      <c r="P46" s="16"/>
      <c r="Q46" s="16"/>
      <c r="R46" s="16"/>
      <c r="S46" s="16"/>
      <c r="T46" s="16"/>
      <c r="U46" s="16"/>
      <c r="V46" s="16"/>
      <c r="W46" s="16"/>
      <c r="Z46" s="24"/>
      <c r="AB46" s="16"/>
      <c r="AC46" s="16"/>
      <c r="AD46" s="16"/>
      <c r="AE46" s="16"/>
      <c r="AF46" s="16"/>
      <c r="AG46" s="16"/>
      <c r="AH46" s="16"/>
      <c r="AI46" s="16"/>
      <c r="AJ46" s="16"/>
      <c r="AK46" s="16"/>
      <c r="AL46" s="16"/>
      <c r="AM46" s="16"/>
      <c r="AN46" s="16"/>
      <c r="AO46" s="16"/>
      <c r="AP46" s="16"/>
      <c r="AQ46" s="16"/>
      <c r="AR46" s="16"/>
      <c r="AS46" s="16"/>
      <c r="AT46" s="16"/>
    </row>
    <row r="47">
      <c r="A47" s="9"/>
      <c r="B47" s="24"/>
      <c r="D47" s="16"/>
      <c r="E47" s="16"/>
      <c r="F47" s="16"/>
      <c r="G47" s="16"/>
      <c r="H47" s="16"/>
      <c r="I47" s="16"/>
      <c r="J47" s="16"/>
      <c r="K47" s="16"/>
      <c r="L47" s="16"/>
      <c r="M47" s="16"/>
      <c r="N47" s="16"/>
      <c r="O47" s="16"/>
      <c r="P47" s="16"/>
      <c r="Q47" s="16"/>
      <c r="R47" s="16"/>
      <c r="S47" s="16"/>
      <c r="T47" s="16"/>
      <c r="U47" s="16"/>
      <c r="V47" s="16"/>
      <c r="W47" s="16"/>
      <c r="Z47" s="24"/>
      <c r="AB47" s="16"/>
      <c r="AC47" s="16"/>
      <c r="AD47" s="16"/>
      <c r="AE47" s="16"/>
      <c r="AF47" s="16"/>
      <c r="AG47" s="16"/>
      <c r="AH47" s="16"/>
      <c r="AI47" s="16"/>
      <c r="AJ47" s="16"/>
      <c r="AK47" s="16"/>
      <c r="AL47" s="16"/>
      <c r="AM47" s="16"/>
      <c r="AN47" s="16"/>
      <c r="AO47" s="16"/>
      <c r="AP47" s="16"/>
      <c r="AQ47" s="16"/>
      <c r="AR47" s="16"/>
      <c r="AS47" s="16"/>
      <c r="AT47" s="16"/>
    </row>
    <row r="48">
      <c r="A48" s="9"/>
      <c r="B48" s="24"/>
      <c r="D48" s="16"/>
      <c r="E48" s="16"/>
      <c r="F48" s="16"/>
      <c r="G48" s="16"/>
      <c r="H48" s="16"/>
      <c r="I48" s="16"/>
      <c r="J48" s="16"/>
      <c r="K48" s="16"/>
      <c r="L48" s="16"/>
      <c r="M48" s="16"/>
      <c r="N48" s="16"/>
      <c r="O48" s="16"/>
      <c r="P48" s="16"/>
      <c r="Q48" s="16"/>
      <c r="R48" s="16"/>
      <c r="S48" s="16"/>
      <c r="T48" s="16"/>
      <c r="U48" s="16"/>
      <c r="V48" s="16"/>
      <c r="W48" s="16"/>
      <c r="Z48" s="24"/>
      <c r="AB48" s="16"/>
      <c r="AC48" s="16"/>
      <c r="AD48" s="16"/>
      <c r="AE48" s="16"/>
      <c r="AF48" s="16"/>
      <c r="AG48" s="16"/>
      <c r="AH48" s="16"/>
      <c r="AI48" s="16"/>
      <c r="AJ48" s="16"/>
      <c r="AK48" s="16"/>
      <c r="AL48" s="16"/>
      <c r="AM48" s="16"/>
      <c r="AN48" s="16"/>
      <c r="AO48" s="16"/>
      <c r="AP48" s="16"/>
      <c r="AQ48" s="16"/>
      <c r="AR48" s="16"/>
      <c r="AS48" s="16"/>
      <c r="AT48" s="16"/>
    </row>
    <row r="49">
      <c r="A49" s="9"/>
      <c r="B49" s="24"/>
      <c r="D49" s="16"/>
      <c r="E49" s="16"/>
      <c r="F49" s="16"/>
      <c r="G49" s="16"/>
      <c r="H49" s="16"/>
      <c r="I49" s="16"/>
      <c r="J49" s="16"/>
      <c r="K49" s="16"/>
      <c r="L49" s="16"/>
      <c r="M49" s="16"/>
      <c r="N49" s="16"/>
      <c r="O49" s="16"/>
      <c r="P49" s="16"/>
      <c r="Q49" s="16"/>
      <c r="R49" s="16"/>
      <c r="S49" s="16"/>
      <c r="T49" s="16"/>
      <c r="U49" s="16"/>
      <c r="V49" s="16"/>
      <c r="W49" s="16"/>
      <c r="Z49" s="24"/>
      <c r="AB49" s="16"/>
      <c r="AC49" s="16"/>
      <c r="AD49" s="16"/>
      <c r="AE49" s="16"/>
      <c r="AF49" s="16"/>
      <c r="AG49" s="16"/>
      <c r="AH49" s="16"/>
      <c r="AI49" s="16"/>
      <c r="AJ49" s="16"/>
      <c r="AK49" s="16"/>
      <c r="AL49" s="16"/>
      <c r="AM49" s="16"/>
      <c r="AN49" s="16"/>
      <c r="AO49" s="16"/>
      <c r="AP49" s="16"/>
      <c r="AQ49" s="16"/>
      <c r="AR49" s="16"/>
      <c r="AS49" s="16"/>
      <c r="AT49" s="16"/>
    </row>
    <row r="50">
      <c r="A50" s="9"/>
      <c r="B50" s="24"/>
      <c r="D50" s="16"/>
      <c r="E50" s="16"/>
      <c r="F50" s="16"/>
      <c r="G50" s="16"/>
      <c r="H50" s="16"/>
      <c r="I50" s="16"/>
      <c r="J50" s="16"/>
      <c r="K50" s="16"/>
      <c r="L50" s="16"/>
      <c r="M50" s="16"/>
      <c r="N50" s="16"/>
      <c r="O50" s="16"/>
      <c r="P50" s="16"/>
      <c r="Q50" s="16"/>
      <c r="R50" s="16"/>
      <c r="S50" s="16"/>
      <c r="T50" s="16"/>
      <c r="U50" s="16"/>
      <c r="V50" s="16"/>
      <c r="W50" s="16"/>
      <c r="Z50" s="24"/>
      <c r="AB50" s="16"/>
      <c r="AC50" s="16"/>
      <c r="AD50" s="16"/>
      <c r="AE50" s="16"/>
      <c r="AF50" s="16"/>
      <c r="AG50" s="16"/>
      <c r="AH50" s="16"/>
      <c r="AI50" s="16"/>
      <c r="AJ50" s="16"/>
      <c r="AK50" s="16"/>
      <c r="AL50" s="16"/>
      <c r="AM50" s="16"/>
      <c r="AN50" s="16"/>
      <c r="AO50" s="16"/>
      <c r="AP50" s="16"/>
      <c r="AQ50" s="16"/>
      <c r="AR50" s="16"/>
      <c r="AS50" s="16"/>
      <c r="AT50" s="16"/>
    </row>
    <row r="51">
      <c r="A51" s="9"/>
      <c r="B51" s="24"/>
      <c r="D51" s="16"/>
      <c r="E51" s="16"/>
      <c r="F51" s="16"/>
      <c r="G51" s="16"/>
      <c r="H51" s="16"/>
      <c r="I51" s="16"/>
      <c r="J51" s="16"/>
      <c r="K51" s="16"/>
      <c r="L51" s="16"/>
      <c r="M51" s="16"/>
      <c r="N51" s="16"/>
      <c r="O51" s="16"/>
      <c r="P51" s="16"/>
      <c r="Q51" s="16"/>
      <c r="R51" s="16"/>
      <c r="S51" s="16"/>
      <c r="T51" s="16"/>
      <c r="U51" s="16"/>
      <c r="V51" s="16"/>
      <c r="W51" s="16"/>
      <c r="Z51" s="24"/>
      <c r="AB51" s="16"/>
      <c r="AC51" s="16"/>
      <c r="AD51" s="16"/>
      <c r="AE51" s="16"/>
      <c r="AF51" s="16"/>
      <c r="AG51" s="16"/>
      <c r="AH51" s="16"/>
      <c r="AI51" s="16"/>
      <c r="AJ51" s="16"/>
      <c r="AK51" s="16"/>
      <c r="AL51" s="16"/>
      <c r="AM51" s="16"/>
      <c r="AN51" s="16"/>
      <c r="AO51" s="16"/>
      <c r="AP51" s="16"/>
      <c r="AQ51" s="16"/>
      <c r="AR51" s="16"/>
      <c r="AS51" s="16"/>
      <c r="AT51" s="16"/>
    </row>
    <row r="52">
      <c r="A52" s="9"/>
      <c r="B52" s="24"/>
      <c r="D52" s="16"/>
      <c r="E52" s="16"/>
      <c r="F52" s="16"/>
      <c r="G52" s="16"/>
      <c r="H52" s="16"/>
      <c r="I52" s="16"/>
      <c r="J52" s="16"/>
      <c r="K52" s="16"/>
      <c r="L52" s="16"/>
      <c r="M52" s="16"/>
      <c r="N52" s="16"/>
      <c r="O52" s="16"/>
      <c r="P52" s="16"/>
      <c r="Q52" s="16"/>
      <c r="R52" s="16"/>
      <c r="S52" s="16"/>
      <c r="T52" s="16"/>
      <c r="U52" s="16"/>
      <c r="V52" s="16"/>
      <c r="W52" s="16"/>
      <c r="Z52" s="24"/>
      <c r="AB52" s="16"/>
      <c r="AC52" s="16"/>
      <c r="AD52" s="16"/>
      <c r="AE52" s="16"/>
      <c r="AF52" s="16"/>
      <c r="AG52" s="16"/>
      <c r="AH52" s="16"/>
      <c r="AI52" s="16"/>
      <c r="AJ52" s="16"/>
      <c r="AK52" s="16"/>
      <c r="AL52" s="16"/>
      <c r="AM52" s="16"/>
      <c r="AN52" s="16"/>
      <c r="AO52" s="16"/>
      <c r="AP52" s="16"/>
      <c r="AQ52" s="16"/>
      <c r="AR52" s="16"/>
      <c r="AS52" s="16"/>
      <c r="AT52" s="16"/>
    </row>
    <row r="53">
      <c r="A53" s="9"/>
      <c r="B53" s="24"/>
      <c r="D53" s="16"/>
      <c r="E53" s="16"/>
      <c r="F53" s="16"/>
      <c r="G53" s="16"/>
      <c r="H53" s="16"/>
      <c r="I53" s="16"/>
      <c r="J53" s="16"/>
      <c r="K53" s="16"/>
      <c r="L53" s="16"/>
      <c r="M53" s="16"/>
      <c r="N53" s="16"/>
      <c r="O53" s="16"/>
      <c r="P53" s="16"/>
      <c r="Q53" s="16"/>
      <c r="R53" s="16"/>
      <c r="S53" s="16"/>
      <c r="T53" s="16"/>
      <c r="U53" s="16"/>
      <c r="V53" s="16"/>
      <c r="W53" s="16"/>
      <c r="Z53" s="24"/>
      <c r="AB53" s="16"/>
      <c r="AC53" s="16"/>
      <c r="AD53" s="16"/>
      <c r="AE53" s="16"/>
      <c r="AF53" s="16"/>
      <c r="AG53" s="16"/>
      <c r="AH53" s="16"/>
      <c r="AI53" s="16"/>
      <c r="AJ53" s="16"/>
      <c r="AK53" s="16"/>
      <c r="AL53" s="16"/>
      <c r="AM53" s="16"/>
      <c r="AN53" s="16"/>
      <c r="AO53" s="16"/>
      <c r="AP53" s="16"/>
      <c r="AQ53" s="16"/>
      <c r="AR53" s="16"/>
      <c r="AS53" s="16"/>
      <c r="AT53" s="16"/>
    </row>
    <row r="54">
      <c r="A54" s="9"/>
      <c r="B54" s="24"/>
      <c r="D54" s="16"/>
      <c r="E54" s="16"/>
      <c r="F54" s="16"/>
      <c r="G54" s="16"/>
      <c r="H54" s="16"/>
      <c r="I54" s="16"/>
      <c r="J54" s="16"/>
      <c r="K54" s="16"/>
      <c r="L54" s="16"/>
      <c r="M54" s="16"/>
      <c r="N54" s="16"/>
      <c r="O54" s="16"/>
      <c r="P54" s="16"/>
      <c r="Q54" s="16"/>
      <c r="R54" s="16"/>
      <c r="S54" s="16"/>
      <c r="T54" s="16"/>
      <c r="U54" s="16"/>
      <c r="V54" s="16"/>
      <c r="W54" s="16"/>
      <c r="Z54" s="24"/>
      <c r="AB54" s="16"/>
      <c r="AC54" s="16"/>
      <c r="AD54" s="16"/>
      <c r="AE54" s="16"/>
      <c r="AF54" s="16"/>
      <c r="AG54" s="16"/>
      <c r="AH54" s="16"/>
      <c r="AI54" s="16"/>
      <c r="AJ54" s="16"/>
      <c r="AK54" s="16"/>
      <c r="AL54" s="16"/>
      <c r="AM54" s="16"/>
      <c r="AN54" s="16"/>
      <c r="AO54" s="16"/>
      <c r="AP54" s="16"/>
      <c r="AQ54" s="16"/>
      <c r="AR54" s="16"/>
      <c r="AS54" s="16"/>
      <c r="AT54" s="16"/>
    </row>
    <row r="55">
      <c r="A55" s="9"/>
      <c r="B55" s="24"/>
      <c r="D55" s="16"/>
      <c r="E55" s="16"/>
      <c r="F55" s="16"/>
      <c r="G55" s="16"/>
      <c r="H55" s="16"/>
      <c r="I55" s="16"/>
      <c r="J55" s="16"/>
      <c r="K55" s="16"/>
      <c r="L55" s="16"/>
      <c r="M55" s="16"/>
      <c r="N55" s="16"/>
      <c r="O55" s="16"/>
      <c r="P55" s="16"/>
      <c r="Q55" s="16"/>
      <c r="R55" s="16"/>
      <c r="S55" s="16"/>
      <c r="T55" s="16"/>
      <c r="U55" s="16"/>
      <c r="V55" s="16"/>
      <c r="W55" s="16"/>
      <c r="Z55" s="24"/>
      <c r="AB55" s="16"/>
      <c r="AC55" s="16"/>
      <c r="AD55" s="16"/>
      <c r="AE55" s="16"/>
      <c r="AF55" s="16"/>
      <c r="AG55" s="16"/>
      <c r="AH55" s="16"/>
      <c r="AI55" s="16"/>
      <c r="AJ55" s="16"/>
      <c r="AK55" s="16"/>
      <c r="AL55" s="16"/>
      <c r="AM55" s="16"/>
      <c r="AN55" s="16"/>
      <c r="AO55" s="16"/>
      <c r="AP55" s="16"/>
      <c r="AQ55" s="16"/>
      <c r="AR55" s="16"/>
      <c r="AS55" s="16"/>
      <c r="AT55" s="16"/>
    </row>
    <row r="56">
      <c r="A56" s="9"/>
      <c r="B56" s="24"/>
      <c r="D56" s="16"/>
      <c r="E56" s="16"/>
      <c r="F56" s="16"/>
      <c r="G56" s="16"/>
      <c r="H56" s="16"/>
      <c r="I56" s="16"/>
      <c r="J56" s="16"/>
      <c r="K56" s="16"/>
      <c r="L56" s="16"/>
      <c r="M56" s="16"/>
      <c r="N56" s="16"/>
      <c r="O56" s="16"/>
      <c r="P56" s="16"/>
      <c r="Q56" s="16"/>
      <c r="R56" s="16"/>
      <c r="S56" s="16"/>
      <c r="T56" s="16"/>
      <c r="U56" s="16"/>
      <c r="V56" s="16"/>
      <c r="W56" s="16"/>
      <c r="Z56" s="24"/>
      <c r="AB56" s="16"/>
      <c r="AC56" s="16"/>
      <c r="AD56" s="16"/>
      <c r="AE56" s="16"/>
      <c r="AF56" s="16"/>
      <c r="AG56" s="16"/>
      <c r="AH56" s="16"/>
      <c r="AI56" s="16"/>
      <c r="AJ56" s="16"/>
      <c r="AK56" s="16"/>
      <c r="AL56" s="16"/>
      <c r="AM56" s="16"/>
      <c r="AN56" s="16"/>
      <c r="AO56" s="16"/>
      <c r="AP56" s="16"/>
      <c r="AQ56" s="16"/>
      <c r="AR56" s="16"/>
      <c r="AS56" s="16"/>
      <c r="AT56" s="16"/>
    </row>
    <row r="57">
      <c r="A57" s="9"/>
      <c r="B57" s="24"/>
      <c r="D57" s="16"/>
      <c r="E57" s="16"/>
      <c r="F57" s="16"/>
      <c r="G57" s="16"/>
      <c r="H57" s="16"/>
      <c r="I57" s="16"/>
      <c r="J57" s="16"/>
      <c r="K57" s="16"/>
      <c r="L57" s="16"/>
      <c r="M57" s="16"/>
      <c r="N57" s="16"/>
      <c r="O57" s="16"/>
      <c r="P57" s="16"/>
      <c r="Q57" s="16"/>
      <c r="R57" s="16"/>
      <c r="S57" s="16"/>
      <c r="T57" s="16"/>
      <c r="U57" s="16"/>
      <c r="V57" s="16"/>
      <c r="W57" s="16"/>
      <c r="Z57" s="24"/>
      <c r="AB57" s="16"/>
      <c r="AC57" s="16"/>
      <c r="AD57" s="16"/>
      <c r="AE57" s="16"/>
      <c r="AF57" s="16"/>
      <c r="AG57" s="16"/>
      <c r="AH57" s="16"/>
      <c r="AI57" s="16"/>
      <c r="AJ57" s="16"/>
      <c r="AK57" s="16"/>
      <c r="AL57" s="16"/>
      <c r="AM57" s="16"/>
      <c r="AN57" s="16"/>
      <c r="AO57" s="16"/>
      <c r="AP57" s="16"/>
      <c r="AQ57" s="16"/>
      <c r="AR57" s="16"/>
      <c r="AS57" s="16"/>
      <c r="AT57" s="16"/>
    </row>
    <row r="58">
      <c r="A58" s="9"/>
      <c r="B58" s="24"/>
      <c r="D58" s="16"/>
      <c r="E58" s="16"/>
      <c r="F58" s="16"/>
      <c r="G58" s="16"/>
      <c r="H58" s="16"/>
      <c r="I58" s="16"/>
      <c r="J58" s="16"/>
      <c r="K58" s="16"/>
      <c r="L58" s="16"/>
      <c r="M58" s="16"/>
      <c r="N58" s="16"/>
      <c r="O58" s="16"/>
      <c r="P58" s="16"/>
      <c r="Q58" s="16"/>
      <c r="R58" s="16"/>
      <c r="S58" s="16"/>
      <c r="T58" s="16"/>
      <c r="U58" s="16"/>
      <c r="V58" s="16"/>
      <c r="W58" s="16"/>
      <c r="Z58" s="24"/>
      <c r="AB58" s="16"/>
      <c r="AC58" s="16"/>
      <c r="AD58" s="16"/>
      <c r="AE58" s="16"/>
      <c r="AF58" s="16"/>
      <c r="AG58" s="16"/>
      <c r="AH58" s="16"/>
      <c r="AI58" s="16"/>
      <c r="AJ58" s="16"/>
      <c r="AK58" s="16"/>
      <c r="AL58" s="16"/>
      <c r="AM58" s="16"/>
      <c r="AN58" s="16"/>
      <c r="AO58" s="16"/>
      <c r="AP58" s="16"/>
      <c r="AQ58" s="16"/>
      <c r="AR58" s="16"/>
      <c r="AS58" s="16"/>
      <c r="AT58" s="16"/>
    </row>
    <row r="59">
      <c r="A59" s="9"/>
      <c r="B59" s="24"/>
      <c r="D59" s="16"/>
      <c r="E59" s="16"/>
      <c r="F59" s="16"/>
      <c r="G59" s="16"/>
      <c r="H59" s="16"/>
      <c r="I59" s="16"/>
      <c r="J59" s="16"/>
      <c r="K59" s="16"/>
      <c r="L59" s="16"/>
      <c r="M59" s="16"/>
      <c r="N59" s="16"/>
      <c r="O59" s="16"/>
      <c r="P59" s="16"/>
      <c r="Q59" s="16"/>
      <c r="R59" s="16"/>
      <c r="S59" s="16"/>
      <c r="T59" s="16"/>
      <c r="U59" s="16"/>
      <c r="V59" s="16"/>
      <c r="W59" s="16"/>
      <c r="Z59" s="24"/>
      <c r="AB59" s="16"/>
      <c r="AC59" s="16"/>
      <c r="AD59" s="16"/>
      <c r="AE59" s="16"/>
      <c r="AF59" s="16"/>
      <c r="AG59" s="16"/>
      <c r="AH59" s="16"/>
      <c r="AI59" s="16"/>
      <c r="AJ59" s="16"/>
      <c r="AK59" s="16"/>
      <c r="AL59" s="16"/>
      <c r="AM59" s="16"/>
      <c r="AN59" s="16"/>
      <c r="AO59" s="16"/>
      <c r="AP59" s="16"/>
      <c r="AQ59" s="16"/>
      <c r="AR59" s="16"/>
      <c r="AS59" s="16"/>
      <c r="AT59" s="16"/>
    </row>
    <row r="60">
      <c r="A60" s="9"/>
      <c r="B60" s="24"/>
      <c r="D60" s="16"/>
      <c r="E60" s="16"/>
      <c r="F60" s="16"/>
      <c r="G60" s="16"/>
      <c r="H60" s="16"/>
      <c r="I60" s="16"/>
      <c r="J60" s="16"/>
      <c r="K60" s="16"/>
      <c r="L60" s="16"/>
      <c r="M60" s="16"/>
      <c r="N60" s="16"/>
      <c r="O60" s="16"/>
      <c r="P60" s="16"/>
      <c r="Q60" s="16"/>
      <c r="R60" s="16"/>
      <c r="S60" s="16"/>
      <c r="T60" s="16"/>
      <c r="U60" s="16"/>
      <c r="V60" s="16"/>
      <c r="W60" s="16"/>
      <c r="Z60" s="24"/>
      <c r="AB60" s="16"/>
      <c r="AC60" s="16"/>
      <c r="AD60" s="16"/>
      <c r="AE60" s="16"/>
      <c r="AF60" s="16"/>
      <c r="AG60" s="16"/>
      <c r="AH60" s="16"/>
      <c r="AI60" s="16"/>
      <c r="AJ60" s="16"/>
      <c r="AK60" s="16"/>
      <c r="AL60" s="16"/>
      <c r="AM60" s="16"/>
      <c r="AN60" s="16"/>
      <c r="AO60" s="16"/>
      <c r="AP60" s="16"/>
      <c r="AQ60" s="16"/>
      <c r="AR60" s="16"/>
      <c r="AS60" s="16"/>
      <c r="AT60" s="16"/>
    </row>
    <row r="61">
      <c r="A61" s="9"/>
      <c r="B61" s="24"/>
      <c r="D61" s="16"/>
      <c r="E61" s="16"/>
      <c r="F61" s="16"/>
      <c r="G61" s="16"/>
      <c r="H61" s="16"/>
      <c r="I61" s="16"/>
      <c r="J61" s="16"/>
      <c r="K61" s="16"/>
      <c r="L61" s="16"/>
      <c r="M61" s="16"/>
      <c r="N61" s="16"/>
      <c r="O61" s="16"/>
      <c r="P61" s="16"/>
      <c r="Q61" s="16"/>
      <c r="R61" s="16"/>
      <c r="S61" s="16"/>
      <c r="T61" s="16"/>
      <c r="U61" s="16"/>
      <c r="V61" s="16"/>
      <c r="W61" s="16"/>
      <c r="Z61" s="24"/>
      <c r="AB61" s="16"/>
      <c r="AC61" s="16"/>
      <c r="AD61" s="16"/>
      <c r="AE61" s="16"/>
      <c r="AF61" s="16"/>
      <c r="AG61" s="16"/>
      <c r="AH61" s="16"/>
      <c r="AI61" s="16"/>
      <c r="AJ61" s="16"/>
      <c r="AK61" s="16"/>
      <c r="AL61" s="16"/>
      <c r="AM61" s="16"/>
      <c r="AN61" s="16"/>
      <c r="AO61" s="16"/>
      <c r="AP61" s="16"/>
      <c r="AQ61" s="16"/>
      <c r="AR61" s="16"/>
      <c r="AS61" s="16"/>
      <c r="AT61" s="16"/>
    </row>
    <row r="62">
      <c r="A62" s="9"/>
      <c r="B62" s="24"/>
      <c r="D62" s="16"/>
      <c r="E62" s="16"/>
      <c r="F62" s="16"/>
      <c r="G62" s="16"/>
      <c r="H62" s="16"/>
      <c r="I62" s="16"/>
      <c r="J62" s="16"/>
      <c r="K62" s="16"/>
      <c r="L62" s="16"/>
      <c r="M62" s="16"/>
      <c r="N62" s="16"/>
      <c r="O62" s="16"/>
      <c r="P62" s="16"/>
      <c r="Q62" s="16"/>
      <c r="R62" s="16"/>
      <c r="S62" s="16"/>
      <c r="T62" s="16"/>
      <c r="U62" s="16"/>
      <c r="V62" s="16"/>
      <c r="W62" s="16"/>
      <c r="Z62" s="24"/>
      <c r="AB62" s="16"/>
      <c r="AC62" s="16"/>
      <c r="AD62" s="16"/>
      <c r="AE62" s="16"/>
      <c r="AF62" s="16"/>
      <c r="AG62" s="16"/>
      <c r="AH62" s="16"/>
      <c r="AI62" s="16"/>
      <c r="AJ62" s="16"/>
      <c r="AK62" s="16"/>
      <c r="AL62" s="16"/>
      <c r="AM62" s="16"/>
      <c r="AN62" s="16"/>
      <c r="AO62" s="16"/>
      <c r="AP62" s="16"/>
      <c r="AQ62" s="16"/>
      <c r="AR62" s="16"/>
      <c r="AS62" s="16"/>
      <c r="AT62" s="16"/>
    </row>
    <row r="63">
      <c r="A63" s="9"/>
      <c r="B63" s="24"/>
      <c r="D63" s="16"/>
      <c r="E63" s="16"/>
      <c r="F63" s="16"/>
      <c r="G63" s="16"/>
      <c r="H63" s="16"/>
      <c r="I63" s="16"/>
      <c r="J63" s="16"/>
      <c r="K63" s="16"/>
      <c r="L63" s="16"/>
      <c r="M63" s="16"/>
      <c r="N63" s="16"/>
      <c r="O63" s="16"/>
      <c r="P63" s="16"/>
      <c r="Q63" s="16"/>
      <c r="R63" s="16"/>
      <c r="S63" s="16"/>
      <c r="T63" s="16"/>
      <c r="U63" s="16"/>
      <c r="V63" s="16"/>
      <c r="W63" s="16"/>
      <c r="Z63" s="24"/>
      <c r="AB63" s="16"/>
      <c r="AC63" s="16"/>
      <c r="AD63" s="16"/>
      <c r="AE63" s="16"/>
      <c r="AF63" s="16"/>
      <c r="AG63" s="16"/>
      <c r="AH63" s="16"/>
      <c r="AI63" s="16"/>
      <c r="AJ63" s="16"/>
      <c r="AK63" s="16"/>
      <c r="AL63" s="16"/>
      <c r="AM63" s="16"/>
      <c r="AN63" s="16"/>
      <c r="AO63" s="16"/>
      <c r="AP63" s="16"/>
      <c r="AQ63" s="16"/>
      <c r="AR63" s="16"/>
      <c r="AS63" s="16"/>
      <c r="AT63" s="16"/>
    </row>
    <row r="64">
      <c r="A64" s="9"/>
      <c r="B64" s="24"/>
      <c r="D64" s="16"/>
      <c r="E64" s="16"/>
      <c r="F64" s="16"/>
      <c r="G64" s="16"/>
      <c r="H64" s="16"/>
      <c r="I64" s="16"/>
      <c r="J64" s="16"/>
      <c r="K64" s="16"/>
      <c r="L64" s="16"/>
      <c r="M64" s="16"/>
      <c r="N64" s="16"/>
      <c r="O64" s="16"/>
      <c r="P64" s="16"/>
      <c r="Q64" s="16"/>
      <c r="R64" s="16"/>
      <c r="S64" s="16"/>
      <c r="T64" s="16"/>
      <c r="U64" s="16"/>
      <c r="V64" s="16"/>
      <c r="W64" s="16"/>
      <c r="Z64" s="24"/>
      <c r="AB64" s="16"/>
      <c r="AC64" s="16"/>
      <c r="AD64" s="16"/>
      <c r="AE64" s="16"/>
      <c r="AF64" s="16"/>
      <c r="AG64" s="16"/>
      <c r="AH64" s="16"/>
      <c r="AI64" s="16"/>
      <c r="AJ64" s="16"/>
      <c r="AK64" s="16"/>
      <c r="AL64" s="16"/>
      <c r="AM64" s="16"/>
      <c r="AN64" s="16"/>
      <c r="AO64" s="16"/>
      <c r="AP64" s="16"/>
      <c r="AQ64" s="16"/>
      <c r="AR64" s="16"/>
      <c r="AS64" s="16"/>
      <c r="AT64" s="16"/>
    </row>
    <row r="65">
      <c r="A65" s="9"/>
      <c r="B65" s="24"/>
      <c r="D65" s="16"/>
      <c r="E65" s="16"/>
      <c r="F65" s="16"/>
      <c r="G65" s="16"/>
      <c r="H65" s="16"/>
      <c r="I65" s="16"/>
      <c r="J65" s="16"/>
      <c r="K65" s="16"/>
      <c r="L65" s="16"/>
      <c r="M65" s="16"/>
      <c r="N65" s="16"/>
      <c r="O65" s="16"/>
      <c r="P65" s="16"/>
      <c r="Q65" s="16"/>
      <c r="R65" s="16"/>
      <c r="S65" s="16"/>
      <c r="T65" s="16"/>
      <c r="U65" s="16"/>
      <c r="V65" s="16"/>
      <c r="W65" s="16"/>
      <c r="Z65" s="24"/>
      <c r="AB65" s="16"/>
      <c r="AC65" s="16"/>
      <c r="AD65" s="16"/>
      <c r="AE65" s="16"/>
      <c r="AF65" s="16"/>
      <c r="AG65" s="16"/>
      <c r="AH65" s="16"/>
      <c r="AI65" s="16"/>
      <c r="AJ65" s="16"/>
      <c r="AK65" s="16"/>
      <c r="AL65" s="16"/>
      <c r="AM65" s="16"/>
      <c r="AN65" s="16"/>
      <c r="AO65" s="16"/>
      <c r="AP65" s="16"/>
      <c r="AQ65" s="16"/>
      <c r="AR65" s="16"/>
      <c r="AS65" s="16"/>
      <c r="AT65" s="16"/>
    </row>
    <row r="66">
      <c r="A66" s="9"/>
      <c r="B66" s="24"/>
      <c r="D66" s="16"/>
      <c r="E66" s="16"/>
      <c r="F66" s="16"/>
      <c r="G66" s="16"/>
      <c r="H66" s="16"/>
      <c r="I66" s="16"/>
      <c r="J66" s="16"/>
      <c r="K66" s="16"/>
      <c r="L66" s="16"/>
      <c r="M66" s="16"/>
      <c r="N66" s="16"/>
      <c r="O66" s="16"/>
      <c r="P66" s="16"/>
      <c r="Q66" s="16"/>
      <c r="R66" s="16"/>
      <c r="S66" s="16"/>
      <c r="T66" s="16"/>
      <c r="U66" s="16"/>
      <c r="V66" s="16"/>
      <c r="W66" s="16"/>
      <c r="Z66" s="24"/>
      <c r="AB66" s="16"/>
      <c r="AC66" s="16"/>
      <c r="AD66" s="16"/>
      <c r="AE66" s="16"/>
      <c r="AF66" s="16"/>
      <c r="AG66" s="16"/>
      <c r="AH66" s="16"/>
      <c r="AI66" s="16"/>
      <c r="AJ66" s="16"/>
      <c r="AK66" s="16"/>
      <c r="AL66" s="16"/>
      <c r="AM66" s="16"/>
      <c r="AN66" s="16"/>
      <c r="AO66" s="16"/>
      <c r="AP66" s="16"/>
      <c r="AQ66" s="16"/>
      <c r="AR66" s="16"/>
      <c r="AS66" s="16"/>
      <c r="AT66" s="16"/>
    </row>
    <row r="67">
      <c r="A67" s="9"/>
      <c r="B67" s="24"/>
      <c r="D67" s="16"/>
      <c r="E67" s="16"/>
      <c r="F67" s="16"/>
      <c r="G67" s="16"/>
      <c r="H67" s="16"/>
      <c r="I67" s="16"/>
      <c r="J67" s="16"/>
      <c r="K67" s="16"/>
      <c r="L67" s="16"/>
      <c r="M67" s="16"/>
      <c r="N67" s="16"/>
      <c r="O67" s="16"/>
      <c r="P67" s="16"/>
      <c r="Q67" s="16"/>
      <c r="R67" s="16"/>
      <c r="S67" s="16"/>
      <c r="T67" s="16"/>
      <c r="U67" s="16"/>
      <c r="V67" s="16"/>
      <c r="W67" s="16"/>
      <c r="Z67" s="24"/>
      <c r="AB67" s="16"/>
      <c r="AC67" s="16"/>
      <c r="AD67" s="16"/>
      <c r="AE67" s="16"/>
      <c r="AF67" s="16"/>
      <c r="AG67" s="16"/>
      <c r="AH67" s="16"/>
      <c r="AI67" s="16"/>
      <c r="AJ67" s="16"/>
      <c r="AK67" s="16"/>
      <c r="AL67" s="16"/>
      <c r="AM67" s="16"/>
      <c r="AN67" s="16"/>
      <c r="AO67" s="16"/>
      <c r="AP67" s="16"/>
      <c r="AQ67" s="16"/>
      <c r="AR67" s="16"/>
      <c r="AS67" s="16"/>
      <c r="AT67" s="16"/>
    </row>
    <row r="68">
      <c r="A68" s="9"/>
      <c r="B68" s="24"/>
      <c r="D68" s="16"/>
      <c r="E68" s="16"/>
      <c r="F68" s="16"/>
      <c r="G68" s="16"/>
      <c r="H68" s="16"/>
      <c r="I68" s="16"/>
      <c r="J68" s="16"/>
      <c r="K68" s="16"/>
      <c r="L68" s="16"/>
      <c r="M68" s="16"/>
      <c r="N68" s="16"/>
      <c r="O68" s="16"/>
      <c r="P68" s="16"/>
      <c r="Q68" s="16"/>
      <c r="R68" s="16"/>
      <c r="S68" s="16"/>
      <c r="T68" s="16"/>
      <c r="U68" s="16"/>
      <c r="V68" s="16"/>
      <c r="W68" s="16"/>
      <c r="Z68" s="24"/>
      <c r="AB68" s="16"/>
      <c r="AC68" s="16"/>
      <c r="AD68" s="16"/>
      <c r="AE68" s="16"/>
      <c r="AF68" s="16"/>
      <c r="AG68" s="16"/>
      <c r="AH68" s="16"/>
      <c r="AI68" s="16"/>
      <c r="AJ68" s="16"/>
      <c r="AK68" s="16"/>
      <c r="AL68" s="16"/>
      <c r="AM68" s="16"/>
      <c r="AN68" s="16"/>
      <c r="AO68" s="16"/>
      <c r="AP68" s="16"/>
      <c r="AQ68" s="16"/>
      <c r="AR68" s="16"/>
      <c r="AS68" s="16"/>
      <c r="AT68" s="16"/>
    </row>
    <row r="69">
      <c r="A69" s="9"/>
      <c r="B69" s="24"/>
      <c r="D69" s="16"/>
      <c r="E69" s="16"/>
      <c r="F69" s="16"/>
      <c r="G69" s="16"/>
      <c r="H69" s="16"/>
      <c r="I69" s="16"/>
      <c r="J69" s="16"/>
      <c r="K69" s="16"/>
      <c r="L69" s="16"/>
      <c r="M69" s="16"/>
      <c r="N69" s="16"/>
      <c r="O69" s="16"/>
      <c r="P69" s="16"/>
      <c r="Q69" s="16"/>
      <c r="R69" s="16"/>
      <c r="S69" s="16"/>
      <c r="T69" s="16"/>
      <c r="U69" s="16"/>
      <c r="V69" s="16"/>
      <c r="W69" s="16"/>
      <c r="Z69" s="24"/>
      <c r="AB69" s="16"/>
      <c r="AC69" s="16"/>
      <c r="AD69" s="16"/>
      <c r="AE69" s="16"/>
      <c r="AF69" s="16"/>
      <c r="AG69" s="16"/>
      <c r="AH69" s="16"/>
      <c r="AI69" s="16"/>
      <c r="AJ69" s="16"/>
      <c r="AK69" s="16"/>
      <c r="AL69" s="16"/>
      <c r="AM69" s="16"/>
      <c r="AN69" s="16"/>
      <c r="AO69" s="16"/>
      <c r="AP69" s="16"/>
      <c r="AQ69" s="16"/>
      <c r="AR69" s="16"/>
      <c r="AS69" s="16"/>
      <c r="AT69" s="16"/>
    </row>
    <row r="70">
      <c r="A70" s="9"/>
      <c r="B70" s="24"/>
      <c r="D70" s="16"/>
      <c r="E70" s="16"/>
      <c r="F70" s="16"/>
      <c r="G70" s="16"/>
      <c r="H70" s="16"/>
      <c r="I70" s="16"/>
      <c r="J70" s="16"/>
      <c r="K70" s="16"/>
      <c r="L70" s="16"/>
      <c r="M70" s="16"/>
      <c r="N70" s="16"/>
      <c r="O70" s="16"/>
      <c r="P70" s="16"/>
      <c r="Q70" s="16"/>
      <c r="R70" s="16"/>
      <c r="S70" s="16"/>
      <c r="T70" s="16"/>
      <c r="U70" s="16"/>
      <c r="V70" s="16"/>
      <c r="W70" s="16"/>
      <c r="Z70" s="24"/>
      <c r="AB70" s="16"/>
      <c r="AC70" s="16"/>
      <c r="AD70" s="16"/>
      <c r="AE70" s="16"/>
      <c r="AF70" s="16"/>
      <c r="AG70" s="16"/>
      <c r="AH70" s="16"/>
      <c r="AI70" s="16"/>
      <c r="AJ70" s="16"/>
      <c r="AK70" s="16"/>
      <c r="AL70" s="16"/>
      <c r="AM70" s="16"/>
      <c r="AN70" s="16"/>
      <c r="AO70" s="16"/>
      <c r="AP70" s="16"/>
      <c r="AQ70" s="16"/>
      <c r="AR70" s="16"/>
      <c r="AS70" s="16"/>
      <c r="AT70" s="16"/>
    </row>
    <row r="71">
      <c r="A71" s="9"/>
      <c r="B71" s="24"/>
      <c r="D71" s="16"/>
      <c r="E71" s="16"/>
      <c r="F71" s="16"/>
      <c r="G71" s="16"/>
      <c r="H71" s="16"/>
      <c r="I71" s="16"/>
      <c r="J71" s="16"/>
      <c r="K71" s="16"/>
      <c r="L71" s="16"/>
      <c r="M71" s="16"/>
      <c r="N71" s="16"/>
      <c r="O71" s="16"/>
      <c r="P71" s="16"/>
      <c r="Q71" s="16"/>
      <c r="R71" s="16"/>
      <c r="S71" s="16"/>
      <c r="T71" s="16"/>
      <c r="U71" s="16"/>
      <c r="V71" s="16"/>
      <c r="W71" s="16"/>
      <c r="Z71" s="24"/>
      <c r="AB71" s="16"/>
      <c r="AC71" s="16"/>
      <c r="AD71" s="16"/>
      <c r="AE71" s="16"/>
      <c r="AF71" s="16"/>
      <c r="AG71" s="16"/>
      <c r="AH71" s="16"/>
      <c r="AI71" s="16"/>
      <c r="AJ71" s="16"/>
      <c r="AK71" s="16"/>
      <c r="AL71" s="16"/>
      <c r="AM71" s="16"/>
      <c r="AN71" s="16"/>
      <c r="AO71" s="16"/>
      <c r="AP71" s="16"/>
      <c r="AQ71" s="16"/>
      <c r="AR71" s="16"/>
      <c r="AS71" s="16"/>
      <c r="AT71" s="16"/>
    </row>
    <row r="72">
      <c r="A72" s="9"/>
      <c r="B72" s="24"/>
      <c r="D72" s="16"/>
      <c r="E72" s="16"/>
      <c r="F72" s="16"/>
      <c r="G72" s="16"/>
      <c r="H72" s="16"/>
      <c r="I72" s="16"/>
      <c r="J72" s="16"/>
      <c r="K72" s="16"/>
      <c r="L72" s="16"/>
      <c r="M72" s="16"/>
      <c r="N72" s="16"/>
      <c r="O72" s="16"/>
      <c r="P72" s="16"/>
      <c r="Q72" s="16"/>
      <c r="R72" s="16"/>
      <c r="S72" s="16"/>
      <c r="T72" s="16"/>
      <c r="U72" s="16"/>
      <c r="V72" s="16"/>
      <c r="W72" s="16"/>
      <c r="Z72" s="24"/>
      <c r="AB72" s="16"/>
      <c r="AC72" s="16"/>
      <c r="AD72" s="16"/>
      <c r="AE72" s="16"/>
      <c r="AF72" s="16"/>
      <c r="AG72" s="16"/>
      <c r="AH72" s="16"/>
      <c r="AI72" s="16"/>
      <c r="AJ72" s="16"/>
      <c r="AK72" s="16"/>
      <c r="AL72" s="16"/>
      <c r="AM72" s="16"/>
      <c r="AN72" s="16"/>
      <c r="AO72" s="16"/>
      <c r="AP72" s="16"/>
      <c r="AQ72" s="16"/>
      <c r="AR72" s="16"/>
      <c r="AS72" s="16"/>
      <c r="AT72" s="16"/>
    </row>
    <row r="73">
      <c r="A73" s="9"/>
      <c r="B73" s="24"/>
      <c r="D73" s="16"/>
      <c r="E73" s="16"/>
      <c r="F73" s="16"/>
      <c r="G73" s="16"/>
      <c r="H73" s="16"/>
      <c r="I73" s="16"/>
      <c r="J73" s="16"/>
      <c r="K73" s="16"/>
      <c r="L73" s="16"/>
      <c r="M73" s="16"/>
      <c r="N73" s="16"/>
      <c r="O73" s="16"/>
      <c r="P73" s="16"/>
      <c r="Q73" s="16"/>
      <c r="R73" s="16"/>
      <c r="S73" s="16"/>
      <c r="T73" s="16"/>
      <c r="U73" s="16"/>
      <c r="V73" s="16"/>
      <c r="W73" s="16"/>
      <c r="Z73" s="24"/>
      <c r="AB73" s="16"/>
      <c r="AC73" s="16"/>
      <c r="AD73" s="16"/>
      <c r="AE73" s="16"/>
      <c r="AF73" s="16"/>
      <c r="AG73" s="16"/>
      <c r="AH73" s="16"/>
      <c r="AI73" s="16"/>
      <c r="AJ73" s="16"/>
      <c r="AK73" s="16"/>
      <c r="AL73" s="16"/>
      <c r="AM73" s="16"/>
      <c r="AN73" s="16"/>
      <c r="AO73" s="16"/>
      <c r="AP73" s="16"/>
      <c r="AQ73" s="16"/>
      <c r="AR73" s="16"/>
      <c r="AS73" s="16"/>
      <c r="AT73" s="16"/>
    </row>
    <row r="74">
      <c r="A74" s="9"/>
      <c r="B74" s="24"/>
      <c r="D74" s="16"/>
      <c r="E74" s="16"/>
      <c r="F74" s="16"/>
      <c r="G74" s="16"/>
      <c r="H74" s="16"/>
      <c r="I74" s="16"/>
      <c r="J74" s="16"/>
      <c r="K74" s="16"/>
      <c r="L74" s="16"/>
      <c r="M74" s="16"/>
      <c r="N74" s="16"/>
      <c r="O74" s="16"/>
      <c r="P74" s="16"/>
      <c r="Q74" s="16"/>
      <c r="R74" s="16"/>
      <c r="S74" s="16"/>
      <c r="T74" s="16"/>
      <c r="U74" s="16"/>
      <c r="V74" s="16"/>
      <c r="W74" s="16"/>
      <c r="Z74" s="24"/>
      <c r="AB74" s="16"/>
      <c r="AC74" s="16"/>
      <c r="AD74" s="16"/>
      <c r="AE74" s="16"/>
      <c r="AF74" s="16"/>
      <c r="AG74" s="16"/>
      <c r="AH74" s="16"/>
      <c r="AI74" s="16"/>
      <c r="AJ74" s="16"/>
      <c r="AK74" s="16"/>
      <c r="AL74" s="16"/>
      <c r="AM74" s="16"/>
      <c r="AN74" s="16"/>
      <c r="AO74" s="16"/>
      <c r="AP74" s="16"/>
      <c r="AQ74" s="16"/>
      <c r="AR74" s="16"/>
      <c r="AS74" s="16"/>
      <c r="AT74" s="16"/>
    </row>
    <row r="75">
      <c r="A75" s="9"/>
      <c r="B75" s="24"/>
      <c r="D75" s="16"/>
      <c r="E75" s="16"/>
      <c r="F75" s="16"/>
      <c r="G75" s="16"/>
      <c r="H75" s="16"/>
      <c r="I75" s="16"/>
      <c r="J75" s="16"/>
      <c r="K75" s="16"/>
      <c r="L75" s="16"/>
      <c r="M75" s="16"/>
      <c r="N75" s="16"/>
      <c r="O75" s="16"/>
      <c r="P75" s="16"/>
      <c r="Q75" s="16"/>
      <c r="R75" s="16"/>
      <c r="S75" s="16"/>
      <c r="T75" s="16"/>
      <c r="U75" s="16"/>
      <c r="V75" s="16"/>
      <c r="W75" s="16"/>
      <c r="Z75" s="24"/>
      <c r="AB75" s="16"/>
      <c r="AC75" s="16"/>
      <c r="AD75" s="16"/>
      <c r="AE75" s="16"/>
      <c r="AF75" s="16"/>
      <c r="AG75" s="16"/>
      <c r="AH75" s="16"/>
      <c r="AI75" s="16"/>
      <c r="AJ75" s="16"/>
      <c r="AK75" s="16"/>
      <c r="AL75" s="16"/>
      <c r="AM75" s="16"/>
      <c r="AN75" s="16"/>
      <c r="AO75" s="16"/>
      <c r="AP75" s="16"/>
      <c r="AQ75" s="16"/>
      <c r="AR75" s="16"/>
      <c r="AS75" s="16"/>
      <c r="AT75" s="16"/>
    </row>
    <row r="76">
      <c r="A76" s="9"/>
      <c r="B76" s="24"/>
      <c r="D76" s="16"/>
      <c r="E76" s="16"/>
      <c r="F76" s="16"/>
      <c r="G76" s="16"/>
      <c r="H76" s="16"/>
      <c r="I76" s="16"/>
      <c r="J76" s="16"/>
      <c r="K76" s="16"/>
      <c r="L76" s="16"/>
      <c r="M76" s="16"/>
      <c r="N76" s="16"/>
      <c r="O76" s="16"/>
      <c r="P76" s="16"/>
      <c r="Q76" s="16"/>
      <c r="R76" s="16"/>
      <c r="S76" s="16"/>
      <c r="T76" s="16"/>
      <c r="U76" s="16"/>
      <c r="V76" s="16"/>
      <c r="W76" s="16"/>
      <c r="Z76" s="24"/>
      <c r="AB76" s="16"/>
      <c r="AC76" s="16"/>
      <c r="AD76" s="16"/>
      <c r="AE76" s="16"/>
      <c r="AF76" s="16"/>
      <c r="AG76" s="16"/>
      <c r="AH76" s="16"/>
      <c r="AI76" s="16"/>
      <c r="AJ76" s="16"/>
      <c r="AK76" s="16"/>
      <c r="AL76" s="16"/>
      <c r="AM76" s="16"/>
      <c r="AN76" s="16"/>
      <c r="AO76" s="16"/>
      <c r="AP76" s="16"/>
      <c r="AQ76" s="16"/>
      <c r="AR76" s="16"/>
      <c r="AS76" s="16"/>
      <c r="AT76" s="16"/>
    </row>
    <row r="77">
      <c r="A77" s="9"/>
      <c r="B77" s="24"/>
      <c r="D77" s="16"/>
      <c r="E77" s="16"/>
      <c r="F77" s="16"/>
      <c r="G77" s="16"/>
      <c r="H77" s="16"/>
      <c r="I77" s="16"/>
      <c r="J77" s="16"/>
      <c r="K77" s="16"/>
      <c r="L77" s="16"/>
      <c r="M77" s="16"/>
      <c r="N77" s="16"/>
      <c r="O77" s="16"/>
      <c r="P77" s="16"/>
      <c r="Q77" s="16"/>
      <c r="R77" s="16"/>
      <c r="S77" s="16"/>
      <c r="T77" s="16"/>
      <c r="U77" s="16"/>
      <c r="V77" s="16"/>
      <c r="W77" s="16"/>
      <c r="Z77" s="24"/>
      <c r="AB77" s="16"/>
      <c r="AC77" s="16"/>
      <c r="AD77" s="16"/>
      <c r="AE77" s="16"/>
      <c r="AF77" s="16"/>
      <c r="AG77" s="16"/>
      <c r="AH77" s="16"/>
      <c r="AI77" s="16"/>
      <c r="AJ77" s="16"/>
      <c r="AK77" s="16"/>
      <c r="AL77" s="16"/>
      <c r="AM77" s="16"/>
      <c r="AN77" s="16"/>
      <c r="AO77" s="16"/>
      <c r="AP77" s="16"/>
      <c r="AQ77" s="16"/>
      <c r="AR77" s="16"/>
      <c r="AS77" s="16"/>
      <c r="AT77" s="16"/>
    </row>
    <row r="78">
      <c r="A78" s="9"/>
      <c r="B78" s="24"/>
      <c r="D78" s="16"/>
      <c r="E78" s="16"/>
      <c r="F78" s="16"/>
      <c r="G78" s="16"/>
      <c r="H78" s="16"/>
      <c r="I78" s="16"/>
      <c r="J78" s="16"/>
      <c r="K78" s="16"/>
      <c r="L78" s="16"/>
      <c r="M78" s="16"/>
      <c r="N78" s="16"/>
      <c r="O78" s="16"/>
      <c r="P78" s="16"/>
      <c r="Q78" s="16"/>
      <c r="R78" s="16"/>
      <c r="S78" s="16"/>
      <c r="T78" s="16"/>
      <c r="U78" s="16"/>
      <c r="V78" s="16"/>
      <c r="W78" s="16"/>
      <c r="Z78" s="24"/>
      <c r="AB78" s="16"/>
      <c r="AC78" s="16"/>
      <c r="AD78" s="16"/>
      <c r="AE78" s="16"/>
      <c r="AF78" s="16"/>
      <c r="AG78" s="16"/>
      <c r="AH78" s="16"/>
      <c r="AI78" s="16"/>
      <c r="AJ78" s="16"/>
      <c r="AK78" s="16"/>
      <c r="AL78" s="16"/>
      <c r="AM78" s="16"/>
      <c r="AN78" s="16"/>
      <c r="AO78" s="16"/>
      <c r="AP78" s="16"/>
      <c r="AQ78" s="16"/>
      <c r="AR78" s="16"/>
      <c r="AS78" s="16"/>
      <c r="AT78" s="16"/>
    </row>
    <row r="79">
      <c r="A79" s="9"/>
      <c r="B79" s="24"/>
      <c r="D79" s="16"/>
      <c r="E79" s="16"/>
      <c r="F79" s="16"/>
      <c r="G79" s="16"/>
      <c r="H79" s="16"/>
      <c r="I79" s="16"/>
      <c r="J79" s="16"/>
      <c r="K79" s="16"/>
      <c r="L79" s="16"/>
      <c r="M79" s="16"/>
      <c r="N79" s="16"/>
      <c r="O79" s="16"/>
      <c r="P79" s="16"/>
      <c r="Q79" s="16"/>
      <c r="R79" s="16"/>
      <c r="S79" s="16"/>
      <c r="T79" s="16"/>
      <c r="U79" s="16"/>
      <c r="V79" s="16"/>
      <c r="W79" s="16"/>
      <c r="Z79" s="24"/>
      <c r="AB79" s="16"/>
      <c r="AC79" s="16"/>
      <c r="AD79" s="16"/>
      <c r="AE79" s="16"/>
      <c r="AF79" s="16"/>
      <c r="AG79" s="16"/>
      <c r="AH79" s="16"/>
      <c r="AI79" s="16"/>
      <c r="AJ79" s="16"/>
      <c r="AK79" s="16"/>
      <c r="AL79" s="16"/>
      <c r="AM79" s="16"/>
      <c r="AN79" s="16"/>
      <c r="AO79" s="16"/>
      <c r="AP79" s="16"/>
      <c r="AQ79" s="16"/>
      <c r="AR79" s="16"/>
      <c r="AS79" s="16"/>
      <c r="AT79" s="16"/>
    </row>
    <row r="80">
      <c r="A80" s="9"/>
      <c r="B80" s="24"/>
      <c r="D80" s="16"/>
      <c r="E80" s="16"/>
      <c r="F80" s="16"/>
      <c r="G80" s="16"/>
      <c r="H80" s="16"/>
      <c r="I80" s="16"/>
      <c r="J80" s="16"/>
      <c r="K80" s="16"/>
      <c r="L80" s="16"/>
      <c r="M80" s="16"/>
      <c r="N80" s="16"/>
      <c r="O80" s="16"/>
      <c r="P80" s="16"/>
      <c r="Q80" s="16"/>
      <c r="R80" s="16"/>
      <c r="S80" s="16"/>
      <c r="T80" s="16"/>
      <c r="U80" s="16"/>
      <c r="V80" s="16"/>
      <c r="W80" s="16"/>
      <c r="Z80" s="24"/>
      <c r="AB80" s="16"/>
      <c r="AC80" s="16"/>
      <c r="AD80" s="16"/>
      <c r="AE80" s="16"/>
      <c r="AF80" s="16"/>
      <c r="AG80" s="16"/>
      <c r="AH80" s="16"/>
      <c r="AI80" s="16"/>
      <c r="AJ80" s="16"/>
      <c r="AK80" s="16"/>
      <c r="AL80" s="16"/>
      <c r="AM80" s="16"/>
      <c r="AN80" s="16"/>
      <c r="AO80" s="16"/>
      <c r="AP80" s="16"/>
      <c r="AQ80" s="16"/>
      <c r="AR80" s="16"/>
      <c r="AS80" s="16"/>
      <c r="AT80" s="16"/>
    </row>
    <row r="81">
      <c r="A81" s="9"/>
      <c r="B81" s="24"/>
      <c r="D81" s="16"/>
      <c r="E81" s="16"/>
      <c r="F81" s="16"/>
      <c r="G81" s="16"/>
      <c r="H81" s="16"/>
      <c r="I81" s="16"/>
      <c r="J81" s="16"/>
      <c r="K81" s="16"/>
      <c r="L81" s="16"/>
      <c r="M81" s="16"/>
      <c r="N81" s="16"/>
      <c r="O81" s="16"/>
      <c r="P81" s="16"/>
      <c r="Q81" s="16"/>
      <c r="R81" s="16"/>
      <c r="S81" s="16"/>
      <c r="T81" s="16"/>
      <c r="U81" s="16"/>
      <c r="V81" s="16"/>
      <c r="W81" s="16"/>
      <c r="Z81" s="24"/>
      <c r="AB81" s="16"/>
      <c r="AC81" s="16"/>
      <c r="AD81" s="16"/>
      <c r="AE81" s="16"/>
      <c r="AF81" s="16"/>
      <c r="AG81" s="16"/>
      <c r="AH81" s="16"/>
      <c r="AI81" s="16"/>
      <c r="AJ81" s="16"/>
      <c r="AK81" s="16"/>
      <c r="AL81" s="16"/>
      <c r="AM81" s="16"/>
      <c r="AN81" s="16"/>
      <c r="AO81" s="16"/>
      <c r="AP81" s="16"/>
      <c r="AQ81" s="16"/>
      <c r="AR81" s="16"/>
      <c r="AS81" s="16"/>
      <c r="AT81" s="16"/>
    </row>
    <row r="82">
      <c r="A82" s="9"/>
      <c r="B82" s="24"/>
      <c r="D82" s="16"/>
      <c r="E82" s="16"/>
      <c r="F82" s="16"/>
      <c r="G82" s="16"/>
      <c r="H82" s="16"/>
      <c r="I82" s="16"/>
      <c r="J82" s="16"/>
      <c r="K82" s="16"/>
      <c r="L82" s="16"/>
      <c r="M82" s="16"/>
      <c r="N82" s="16"/>
      <c r="O82" s="16"/>
      <c r="P82" s="16"/>
      <c r="Q82" s="16"/>
      <c r="R82" s="16"/>
      <c r="S82" s="16"/>
      <c r="T82" s="16"/>
      <c r="U82" s="16"/>
      <c r="V82" s="16"/>
      <c r="W82" s="16"/>
      <c r="Z82" s="24"/>
      <c r="AB82" s="16"/>
      <c r="AC82" s="16"/>
      <c r="AD82" s="16"/>
      <c r="AE82" s="16"/>
      <c r="AF82" s="16"/>
      <c r="AG82" s="16"/>
      <c r="AH82" s="16"/>
      <c r="AI82" s="16"/>
      <c r="AJ82" s="16"/>
      <c r="AK82" s="16"/>
      <c r="AL82" s="16"/>
      <c r="AM82" s="16"/>
      <c r="AN82" s="16"/>
      <c r="AO82" s="16"/>
      <c r="AP82" s="16"/>
      <c r="AQ82" s="16"/>
      <c r="AR82" s="16"/>
      <c r="AS82" s="16"/>
      <c r="AT82" s="16"/>
    </row>
    <row r="83">
      <c r="A83" s="9"/>
      <c r="B83" s="24"/>
      <c r="D83" s="16"/>
      <c r="E83" s="16"/>
      <c r="F83" s="16"/>
      <c r="G83" s="16"/>
      <c r="H83" s="16"/>
      <c r="I83" s="16"/>
      <c r="J83" s="16"/>
      <c r="K83" s="16"/>
      <c r="L83" s="16"/>
      <c r="M83" s="16"/>
      <c r="N83" s="16"/>
      <c r="O83" s="16"/>
      <c r="P83" s="16"/>
      <c r="Q83" s="16"/>
      <c r="R83" s="16"/>
      <c r="S83" s="16"/>
      <c r="T83" s="16"/>
      <c r="U83" s="16"/>
      <c r="V83" s="16"/>
      <c r="W83" s="16"/>
      <c r="Z83" s="24"/>
      <c r="AB83" s="16"/>
      <c r="AC83" s="16"/>
      <c r="AD83" s="16"/>
      <c r="AE83" s="16"/>
      <c r="AF83" s="16"/>
      <c r="AG83" s="16"/>
      <c r="AH83" s="16"/>
      <c r="AI83" s="16"/>
      <c r="AJ83" s="16"/>
      <c r="AK83" s="16"/>
      <c r="AL83" s="16"/>
      <c r="AM83" s="16"/>
      <c r="AN83" s="16"/>
      <c r="AO83" s="16"/>
      <c r="AP83" s="16"/>
      <c r="AQ83" s="16"/>
      <c r="AR83" s="16"/>
      <c r="AS83" s="16"/>
      <c r="AT83" s="16"/>
    </row>
    <row r="84">
      <c r="A84" s="9"/>
      <c r="B84" s="24"/>
      <c r="D84" s="16"/>
      <c r="E84" s="16"/>
      <c r="F84" s="16"/>
      <c r="G84" s="16"/>
      <c r="H84" s="16"/>
      <c r="I84" s="16"/>
      <c r="J84" s="16"/>
      <c r="K84" s="16"/>
      <c r="L84" s="16"/>
      <c r="M84" s="16"/>
      <c r="N84" s="16"/>
      <c r="O84" s="16"/>
      <c r="P84" s="16"/>
      <c r="Q84" s="16"/>
      <c r="R84" s="16"/>
      <c r="S84" s="16"/>
      <c r="T84" s="16"/>
      <c r="U84" s="16"/>
      <c r="V84" s="16"/>
      <c r="W84" s="16"/>
      <c r="Z84" s="24"/>
      <c r="AB84" s="16"/>
      <c r="AC84" s="16"/>
      <c r="AD84" s="16"/>
      <c r="AE84" s="16"/>
      <c r="AF84" s="16"/>
      <c r="AG84" s="16"/>
      <c r="AH84" s="16"/>
      <c r="AI84" s="16"/>
      <c r="AJ84" s="16"/>
      <c r="AK84" s="16"/>
      <c r="AL84" s="16"/>
      <c r="AM84" s="16"/>
      <c r="AN84" s="16"/>
      <c r="AO84" s="16"/>
      <c r="AP84" s="16"/>
      <c r="AQ84" s="16"/>
      <c r="AR84" s="16"/>
      <c r="AS84" s="16"/>
      <c r="AT84" s="16"/>
    </row>
    <row r="85">
      <c r="A85" s="9"/>
      <c r="B85" s="24"/>
      <c r="D85" s="16"/>
      <c r="E85" s="16"/>
      <c r="F85" s="16"/>
      <c r="G85" s="16"/>
      <c r="H85" s="16"/>
      <c r="I85" s="16"/>
      <c r="J85" s="16"/>
      <c r="K85" s="16"/>
      <c r="L85" s="16"/>
      <c r="M85" s="16"/>
      <c r="N85" s="16"/>
      <c r="O85" s="16"/>
      <c r="P85" s="16"/>
      <c r="Q85" s="16"/>
      <c r="R85" s="16"/>
      <c r="S85" s="16"/>
      <c r="T85" s="16"/>
      <c r="U85" s="16"/>
      <c r="V85" s="16"/>
      <c r="W85" s="16"/>
      <c r="Z85" s="24"/>
      <c r="AB85" s="16"/>
      <c r="AC85" s="16"/>
      <c r="AD85" s="16"/>
      <c r="AE85" s="16"/>
      <c r="AF85" s="16"/>
      <c r="AG85" s="16"/>
      <c r="AH85" s="16"/>
      <c r="AI85" s="16"/>
      <c r="AJ85" s="16"/>
      <c r="AK85" s="16"/>
      <c r="AL85" s="16"/>
      <c r="AM85" s="16"/>
      <c r="AN85" s="16"/>
      <c r="AO85" s="16"/>
      <c r="AP85" s="16"/>
      <c r="AQ85" s="16"/>
      <c r="AR85" s="16"/>
      <c r="AS85" s="16"/>
      <c r="AT85" s="16"/>
    </row>
    <row r="86">
      <c r="A86" s="9"/>
      <c r="B86" s="24"/>
      <c r="D86" s="16"/>
      <c r="E86" s="16"/>
      <c r="F86" s="16"/>
      <c r="G86" s="16"/>
      <c r="H86" s="16"/>
      <c r="I86" s="16"/>
      <c r="J86" s="16"/>
      <c r="K86" s="16"/>
      <c r="L86" s="16"/>
      <c r="M86" s="16"/>
      <c r="N86" s="16"/>
      <c r="O86" s="16"/>
      <c r="P86" s="16"/>
      <c r="Q86" s="16"/>
      <c r="R86" s="16"/>
      <c r="S86" s="16"/>
      <c r="T86" s="16"/>
      <c r="U86" s="16"/>
      <c r="V86" s="16"/>
      <c r="W86" s="16"/>
      <c r="Z86" s="24"/>
      <c r="AB86" s="16"/>
      <c r="AC86" s="16"/>
      <c r="AD86" s="16"/>
      <c r="AE86" s="16"/>
      <c r="AF86" s="16"/>
      <c r="AG86" s="16"/>
      <c r="AH86" s="16"/>
      <c r="AI86" s="16"/>
      <c r="AJ86" s="16"/>
      <c r="AK86" s="16"/>
      <c r="AL86" s="16"/>
      <c r="AM86" s="16"/>
      <c r="AN86" s="16"/>
      <c r="AO86" s="16"/>
      <c r="AP86" s="16"/>
      <c r="AQ86" s="16"/>
      <c r="AR86" s="16"/>
      <c r="AS86" s="16"/>
      <c r="AT86" s="16"/>
    </row>
    <row r="87">
      <c r="A87" s="9"/>
      <c r="B87" s="24"/>
      <c r="D87" s="16"/>
      <c r="E87" s="16"/>
      <c r="F87" s="16"/>
      <c r="G87" s="16"/>
      <c r="H87" s="16"/>
      <c r="I87" s="16"/>
      <c r="J87" s="16"/>
      <c r="K87" s="16"/>
      <c r="L87" s="16"/>
      <c r="M87" s="16"/>
      <c r="N87" s="16"/>
      <c r="O87" s="16"/>
      <c r="P87" s="16"/>
      <c r="Q87" s="16"/>
      <c r="R87" s="16"/>
      <c r="S87" s="16"/>
      <c r="T87" s="16"/>
      <c r="U87" s="16"/>
      <c r="V87" s="16"/>
      <c r="W87" s="16"/>
      <c r="Z87" s="24"/>
      <c r="AB87" s="16"/>
      <c r="AC87" s="16"/>
      <c r="AD87" s="16"/>
      <c r="AE87" s="16"/>
      <c r="AF87" s="16"/>
      <c r="AG87" s="16"/>
      <c r="AH87" s="16"/>
      <c r="AI87" s="16"/>
      <c r="AJ87" s="16"/>
      <c r="AK87" s="16"/>
      <c r="AL87" s="16"/>
      <c r="AM87" s="16"/>
      <c r="AN87" s="16"/>
      <c r="AO87" s="16"/>
      <c r="AP87" s="16"/>
      <c r="AQ87" s="16"/>
      <c r="AR87" s="16"/>
      <c r="AS87" s="16"/>
      <c r="AT87" s="16"/>
    </row>
    <row r="88">
      <c r="A88" s="9"/>
      <c r="B88" s="24"/>
      <c r="D88" s="16"/>
      <c r="E88" s="16"/>
      <c r="F88" s="16"/>
      <c r="G88" s="16"/>
      <c r="H88" s="16"/>
      <c r="I88" s="16"/>
      <c r="J88" s="16"/>
      <c r="K88" s="16"/>
      <c r="L88" s="16"/>
      <c r="M88" s="16"/>
      <c r="N88" s="16"/>
      <c r="O88" s="16"/>
      <c r="P88" s="16"/>
      <c r="Q88" s="16"/>
      <c r="R88" s="16"/>
      <c r="S88" s="16"/>
      <c r="T88" s="16"/>
      <c r="U88" s="16"/>
      <c r="V88" s="16"/>
      <c r="W88" s="16"/>
      <c r="Z88" s="24"/>
      <c r="AB88" s="16"/>
      <c r="AC88" s="16"/>
      <c r="AD88" s="16"/>
      <c r="AE88" s="16"/>
      <c r="AF88" s="16"/>
      <c r="AG88" s="16"/>
      <c r="AH88" s="16"/>
      <c r="AI88" s="16"/>
      <c r="AJ88" s="16"/>
      <c r="AK88" s="16"/>
      <c r="AL88" s="16"/>
      <c r="AM88" s="16"/>
      <c r="AN88" s="16"/>
      <c r="AO88" s="16"/>
      <c r="AP88" s="16"/>
      <c r="AQ88" s="16"/>
      <c r="AR88" s="16"/>
      <c r="AS88" s="16"/>
      <c r="AT88" s="16"/>
    </row>
    <row r="89">
      <c r="A89" s="9"/>
      <c r="B89" s="24"/>
      <c r="D89" s="16"/>
      <c r="E89" s="16"/>
      <c r="F89" s="16"/>
      <c r="G89" s="16"/>
      <c r="H89" s="16"/>
      <c r="I89" s="16"/>
      <c r="J89" s="16"/>
      <c r="K89" s="16"/>
      <c r="L89" s="16"/>
      <c r="M89" s="16"/>
      <c r="N89" s="16"/>
      <c r="O89" s="16"/>
      <c r="P89" s="16"/>
      <c r="Q89" s="16"/>
      <c r="R89" s="16"/>
      <c r="S89" s="16"/>
      <c r="T89" s="16"/>
      <c r="U89" s="16"/>
      <c r="V89" s="16"/>
      <c r="W89" s="16"/>
      <c r="Z89" s="24"/>
      <c r="AB89" s="16"/>
      <c r="AC89" s="16"/>
      <c r="AD89" s="16"/>
      <c r="AE89" s="16"/>
      <c r="AF89" s="16"/>
      <c r="AG89" s="16"/>
      <c r="AH89" s="16"/>
      <c r="AI89" s="16"/>
      <c r="AJ89" s="16"/>
      <c r="AK89" s="16"/>
      <c r="AL89" s="16"/>
      <c r="AM89" s="16"/>
      <c r="AN89" s="16"/>
      <c r="AO89" s="16"/>
      <c r="AP89" s="16"/>
      <c r="AQ89" s="16"/>
      <c r="AR89" s="16"/>
      <c r="AS89" s="16"/>
      <c r="AT89" s="16"/>
    </row>
    <row r="90">
      <c r="A90" s="9"/>
      <c r="B90" s="24"/>
      <c r="D90" s="16"/>
      <c r="E90" s="16"/>
      <c r="F90" s="16"/>
      <c r="G90" s="16"/>
      <c r="H90" s="16"/>
      <c r="I90" s="16"/>
      <c r="J90" s="16"/>
      <c r="K90" s="16"/>
      <c r="L90" s="16"/>
      <c r="M90" s="16"/>
      <c r="N90" s="16"/>
      <c r="O90" s="16"/>
      <c r="P90" s="16"/>
      <c r="Q90" s="16"/>
      <c r="R90" s="16"/>
      <c r="S90" s="16"/>
      <c r="T90" s="16"/>
      <c r="U90" s="16"/>
      <c r="V90" s="16"/>
      <c r="W90" s="16"/>
      <c r="Z90" s="24"/>
      <c r="AB90" s="16"/>
      <c r="AC90" s="16"/>
      <c r="AD90" s="16"/>
      <c r="AE90" s="16"/>
      <c r="AF90" s="16"/>
      <c r="AG90" s="16"/>
      <c r="AH90" s="16"/>
      <c r="AI90" s="16"/>
      <c r="AJ90" s="16"/>
      <c r="AK90" s="16"/>
      <c r="AL90" s="16"/>
      <c r="AM90" s="16"/>
      <c r="AN90" s="16"/>
      <c r="AO90" s="16"/>
      <c r="AP90" s="16"/>
      <c r="AQ90" s="16"/>
      <c r="AR90" s="16"/>
      <c r="AS90" s="16"/>
      <c r="AT90" s="16"/>
    </row>
    <row r="91">
      <c r="A91" s="9"/>
      <c r="B91" s="24"/>
      <c r="D91" s="16"/>
      <c r="E91" s="16"/>
      <c r="F91" s="16"/>
      <c r="G91" s="16"/>
      <c r="H91" s="16"/>
      <c r="I91" s="16"/>
      <c r="J91" s="16"/>
      <c r="K91" s="16"/>
      <c r="L91" s="16"/>
      <c r="M91" s="16"/>
      <c r="N91" s="16"/>
      <c r="O91" s="16"/>
      <c r="P91" s="16"/>
      <c r="Q91" s="16"/>
      <c r="R91" s="16"/>
      <c r="S91" s="16"/>
      <c r="T91" s="16"/>
      <c r="U91" s="16"/>
      <c r="V91" s="16"/>
      <c r="W91" s="16"/>
      <c r="Z91" s="24"/>
      <c r="AB91" s="16"/>
      <c r="AC91" s="16"/>
      <c r="AD91" s="16"/>
      <c r="AE91" s="16"/>
      <c r="AF91" s="16"/>
      <c r="AG91" s="16"/>
      <c r="AH91" s="16"/>
      <c r="AI91" s="16"/>
      <c r="AJ91" s="16"/>
      <c r="AK91" s="16"/>
      <c r="AL91" s="16"/>
      <c r="AM91" s="16"/>
      <c r="AN91" s="16"/>
      <c r="AO91" s="16"/>
      <c r="AP91" s="16"/>
      <c r="AQ91" s="16"/>
      <c r="AR91" s="16"/>
      <c r="AS91" s="16"/>
      <c r="AT91" s="16"/>
    </row>
    <row r="92">
      <c r="A92" s="9"/>
      <c r="B92" s="24"/>
      <c r="D92" s="16"/>
      <c r="E92" s="16"/>
      <c r="F92" s="16"/>
      <c r="G92" s="16"/>
      <c r="H92" s="16"/>
      <c r="I92" s="16"/>
      <c r="J92" s="16"/>
      <c r="K92" s="16"/>
      <c r="L92" s="16"/>
      <c r="M92" s="16"/>
      <c r="N92" s="16"/>
      <c r="O92" s="16"/>
      <c r="P92" s="16"/>
      <c r="Q92" s="16"/>
      <c r="R92" s="16"/>
      <c r="S92" s="16"/>
      <c r="T92" s="16"/>
      <c r="U92" s="16"/>
      <c r="V92" s="16"/>
      <c r="W92" s="16"/>
      <c r="Z92" s="24"/>
      <c r="AB92" s="16"/>
      <c r="AC92" s="16"/>
      <c r="AD92" s="16"/>
      <c r="AE92" s="16"/>
      <c r="AF92" s="16"/>
      <c r="AG92" s="16"/>
      <c r="AH92" s="16"/>
      <c r="AI92" s="16"/>
      <c r="AJ92" s="16"/>
      <c r="AK92" s="16"/>
      <c r="AL92" s="16"/>
      <c r="AM92" s="16"/>
      <c r="AN92" s="16"/>
      <c r="AO92" s="16"/>
      <c r="AP92" s="16"/>
      <c r="AQ92" s="16"/>
      <c r="AR92" s="16"/>
      <c r="AS92" s="16"/>
      <c r="AT92" s="16"/>
    </row>
    <row r="93">
      <c r="A93" s="9"/>
      <c r="B93" s="24"/>
      <c r="D93" s="16"/>
      <c r="E93" s="16"/>
      <c r="F93" s="16"/>
      <c r="G93" s="16"/>
      <c r="H93" s="16"/>
      <c r="I93" s="16"/>
      <c r="J93" s="16"/>
      <c r="K93" s="16"/>
      <c r="L93" s="16"/>
      <c r="M93" s="16"/>
      <c r="N93" s="16"/>
      <c r="O93" s="16"/>
      <c r="P93" s="16"/>
      <c r="Q93" s="16"/>
      <c r="R93" s="16"/>
      <c r="S93" s="16"/>
      <c r="T93" s="16"/>
      <c r="U93" s="16"/>
      <c r="V93" s="16"/>
      <c r="W93" s="16"/>
      <c r="Z93" s="24"/>
      <c r="AB93" s="16"/>
      <c r="AC93" s="16"/>
      <c r="AD93" s="16"/>
      <c r="AE93" s="16"/>
      <c r="AF93" s="16"/>
      <c r="AG93" s="16"/>
      <c r="AH93" s="16"/>
      <c r="AI93" s="16"/>
      <c r="AJ93" s="16"/>
      <c r="AK93" s="16"/>
      <c r="AL93" s="16"/>
      <c r="AM93" s="16"/>
      <c r="AN93" s="16"/>
      <c r="AO93" s="16"/>
      <c r="AP93" s="16"/>
      <c r="AQ93" s="16"/>
      <c r="AR93" s="16"/>
      <c r="AS93" s="16"/>
      <c r="AT93" s="16"/>
    </row>
    <row r="94">
      <c r="A94" s="9"/>
      <c r="B94" s="24"/>
      <c r="D94" s="16"/>
      <c r="E94" s="16"/>
      <c r="F94" s="16"/>
      <c r="G94" s="16"/>
      <c r="H94" s="16"/>
      <c r="I94" s="16"/>
      <c r="J94" s="16"/>
      <c r="K94" s="16"/>
      <c r="L94" s="16"/>
      <c r="M94" s="16"/>
      <c r="N94" s="16"/>
      <c r="O94" s="16"/>
      <c r="P94" s="16"/>
      <c r="Q94" s="16"/>
      <c r="R94" s="16"/>
      <c r="S94" s="16"/>
      <c r="T94" s="16"/>
      <c r="U94" s="16"/>
      <c r="V94" s="16"/>
      <c r="W94" s="16"/>
      <c r="Z94" s="24"/>
      <c r="AB94" s="16"/>
      <c r="AC94" s="16"/>
      <c r="AD94" s="16"/>
      <c r="AE94" s="16"/>
      <c r="AF94" s="16"/>
      <c r="AG94" s="16"/>
      <c r="AH94" s="16"/>
      <c r="AI94" s="16"/>
      <c r="AJ94" s="16"/>
      <c r="AK94" s="16"/>
      <c r="AL94" s="16"/>
      <c r="AM94" s="16"/>
      <c r="AN94" s="16"/>
      <c r="AO94" s="16"/>
      <c r="AP94" s="16"/>
      <c r="AQ94" s="16"/>
      <c r="AR94" s="16"/>
      <c r="AS94" s="16"/>
      <c r="AT94" s="16"/>
    </row>
    <row r="95">
      <c r="A95" s="9"/>
      <c r="B95" s="24"/>
      <c r="D95" s="16"/>
      <c r="E95" s="16"/>
      <c r="F95" s="16"/>
      <c r="G95" s="16"/>
      <c r="H95" s="16"/>
      <c r="I95" s="16"/>
      <c r="J95" s="16"/>
      <c r="K95" s="16"/>
      <c r="L95" s="16"/>
      <c r="M95" s="16"/>
      <c r="N95" s="16"/>
      <c r="O95" s="16"/>
      <c r="P95" s="16"/>
      <c r="Q95" s="16"/>
      <c r="R95" s="16"/>
      <c r="S95" s="16"/>
      <c r="T95" s="16"/>
      <c r="U95" s="16"/>
      <c r="V95" s="16"/>
      <c r="W95" s="16"/>
      <c r="Z95" s="24"/>
      <c r="AB95" s="16"/>
      <c r="AC95" s="16"/>
      <c r="AD95" s="16"/>
      <c r="AE95" s="16"/>
      <c r="AF95" s="16"/>
      <c r="AG95" s="16"/>
      <c r="AH95" s="16"/>
      <c r="AI95" s="16"/>
      <c r="AJ95" s="16"/>
      <c r="AK95" s="16"/>
      <c r="AL95" s="16"/>
      <c r="AM95" s="16"/>
      <c r="AN95" s="16"/>
      <c r="AO95" s="16"/>
      <c r="AP95" s="16"/>
      <c r="AQ95" s="16"/>
      <c r="AR95" s="16"/>
      <c r="AS95" s="16"/>
      <c r="AT95" s="16"/>
    </row>
    <row r="96">
      <c r="A96" s="9"/>
      <c r="B96" s="24"/>
      <c r="D96" s="16"/>
      <c r="E96" s="16"/>
      <c r="F96" s="16"/>
      <c r="G96" s="16"/>
      <c r="H96" s="16"/>
      <c r="I96" s="16"/>
      <c r="J96" s="16"/>
      <c r="K96" s="16"/>
      <c r="L96" s="16"/>
      <c r="M96" s="16"/>
      <c r="N96" s="16"/>
      <c r="O96" s="16"/>
      <c r="P96" s="16"/>
      <c r="Q96" s="16"/>
      <c r="R96" s="16"/>
      <c r="S96" s="16"/>
      <c r="T96" s="16"/>
      <c r="U96" s="16"/>
      <c r="V96" s="16"/>
      <c r="W96" s="16"/>
      <c r="Z96" s="24"/>
      <c r="AB96" s="16"/>
      <c r="AC96" s="16"/>
      <c r="AD96" s="16"/>
      <c r="AE96" s="16"/>
      <c r="AF96" s="16"/>
      <c r="AG96" s="16"/>
      <c r="AH96" s="16"/>
      <c r="AI96" s="16"/>
      <c r="AJ96" s="16"/>
      <c r="AK96" s="16"/>
      <c r="AL96" s="16"/>
      <c r="AM96" s="16"/>
      <c r="AN96" s="16"/>
      <c r="AO96" s="16"/>
      <c r="AP96" s="16"/>
      <c r="AQ96" s="16"/>
      <c r="AR96" s="16"/>
      <c r="AS96" s="16"/>
      <c r="AT96" s="16"/>
    </row>
    <row r="97">
      <c r="A97" s="9"/>
      <c r="B97" s="24"/>
      <c r="D97" s="16"/>
      <c r="E97" s="16"/>
      <c r="F97" s="16"/>
      <c r="G97" s="16"/>
      <c r="H97" s="16"/>
      <c r="I97" s="16"/>
      <c r="J97" s="16"/>
      <c r="K97" s="16"/>
      <c r="L97" s="16"/>
      <c r="M97" s="16"/>
      <c r="N97" s="16"/>
      <c r="O97" s="16"/>
      <c r="P97" s="16"/>
      <c r="Q97" s="16"/>
      <c r="R97" s="16"/>
      <c r="S97" s="16"/>
      <c r="T97" s="16"/>
      <c r="U97" s="16"/>
      <c r="V97" s="16"/>
      <c r="W97" s="16"/>
      <c r="Z97" s="24"/>
      <c r="AB97" s="16"/>
      <c r="AC97" s="16"/>
      <c r="AD97" s="16"/>
      <c r="AE97" s="16"/>
      <c r="AF97" s="16"/>
      <c r="AG97" s="16"/>
      <c r="AH97" s="16"/>
      <c r="AI97" s="16"/>
      <c r="AJ97" s="16"/>
      <c r="AK97" s="16"/>
      <c r="AL97" s="16"/>
      <c r="AM97" s="16"/>
      <c r="AN97" s="16"/>
      <c r="AO97" s="16"/>
      <c r="AP97" s="16"/>
      <c r="AQ97" s="16"/>
      <c r="AR97" s="16"/>
      <c r="AS97" s="16"/>
      <c r="AT97" s="16"/>
    </row>
    <row r="98">
      <c r="A98" s="9"/>
      <c r="B98" s="24"/>
      <c r="D98" s="16"/>
      <c r="E98" s="16"/>
      <c r="F98" s="16"/>
      <c r="G98" s="16"/>
      <c r="H98" s="16"/>
      <c r="I98" s="16"/>
      <c r="J98" s="16"/>
      <c r="K98" s="16"/>
      <c r="L98" s="16"/>
      <c r="M98" s="16"/>
      <c r="N98" s="16"/>
      <c r="O98" s="16"/>
      <c r="P98" s="16"/>
      <c r="Q98" s="16"/>
      <c r="R98" s="16"/>
      <c r="S98" s="16"/>
      <c r="T98" s="16"/>
      <c r="U98" s="16"/>
      <c r="V98" s="16"/>
      <c r="W98" s="16"/>
      <c r="Z98" s="24"/>
      <c r="AB98" s="16"/>
      <c r="AC98" s="16"/>
      <c r="AD98" s="16"/>
      <c r="AE98" s="16"/>
      <c r="AF98" s="16"/>
      <c r="AG98" s="16"/>
      <c r="AH98" s="16"/>
      <c r="AI98" s="16"/>
      <c r="AJ98" s="16"/>
      <c r="AK98" s="16"/>
      <c r="AL98" s="16"/>
      <c r="AM98" s="16"/>
      <c r="AN98" s="16"/>
      <c r="AO98" s="16"/>
      <c r="AP98" s="16"/>
      <c r="AQ98" s="16"/>
      <c r="AR98" s="16"/>
      <c r="AS98" s="16"/>
      <c r="AT98" s="16"/>
    </row>
    <row r="99">
      <c r="A99" s="9"/>
      <c r="B99" s="24"/>
      <c r="D99" s="16"/>
      <c r="E99" s="16"/>
      <c r="F99" s="16"/>
      <c r="G99" s="16"/>
      <c r="H99" s="16"/>
      <c r="I99" s="16"/>
      <c r="J99" s="16"/>
      <c r="K99" s="16"/>
      <c r="L99" s="16"/>
      <c r="M99" s="16"/>
      <c r="N99" s="16"/>
      <c r="O99" s="16"/>
      <c r="P99" s="16"/>
      <c r="Q99" s="16"/>
      <c r="R99" s="16"/>
      <c r="S99" s="16"/>
      <c r="T99" s="16"/>
      <c r="U99" s="16"/>
      <c r="V99" s="16"/>
      <c r="W99" s="16"/>
      <c r="Z99" s="24"/>
      <c r="AB99" s="16"/>
      <c r="AC99" s="16"/>
      <c r="AD99" s="16"/>
      <c r="AE99" s="16"/>
      <c r="AF99" s="16"/>
      <c r="AG99" s="16"/>
      <c r="AH99" s="16"/>
      <c r="AI99" s="16"/>
      <c r="AJ99" s="16"/>
      <c r="AK99" s="16"/>
      <c r="AL99" s="16"/>
      <c r="AM99" s="16"/>
      <c r="AN99" s="16"/>
      <c r="AO99" s="16"/>
      <c r="AP99" s="16"/>
      <c r="AQ99" s="16"/>
      <c r="AR99" s="16"/>
      <c r="AS99" s="16"/>
      <c r="AT99" s="16"/>
    </row>
    <row r="100">
      <c r="A100" s="9"/>
      <c r="B100" s="24"/>
      <c r="D100" s="16"/>
      <c r="E100" s="16"/>
      <c r="F100" s="16"/>
      <c r="G100" s="16"/>
      <c r="H100" s="16"/>
      <c r="I100" s="16"/>
      <c r="J100" s="16"/>
      <c r="K100" s="16"/>
      <c r="L100" s="16"/>
      <c r="M100" s="16"/>
      <c r="N100" s="16"/>
      <c r="O100" s="16"/>
      <c r="P100" s="16"/>
      <c r="Q100" s="16"/>
      <c r="R100" s="16"/>
      <c r="S100" s="16"/>
      <c r="T100" s="16"/>
      <c r="U100" s="16"/>
      <c r="V100" s="16"/>
      <c r="W100" s="16"/>
      <c r="Z100" s="24"/>
      <c r="AB100" s="16"/>
      <c r="AC100" s="16"/>
      <c r="AD100" s="16"/>
      <c r="AE100" s="16"/>
      <c r="AF100" s="16"/>
      <c r="AG100" s="16"/>
      <c r="AH100" s="16"/>
      <c r="AI100" s="16"/>
      <c r="AJ100" s="16"/>
      <c r="AK100" s="16"/>
      <c r="AL100" s="16"/>
      <c r="AM100" s="16"/>
      <c r="AN100" s="16"/>
      <c r="AO100" s="16"/>
      <c r="AP100" s="16"/>
      <c r="AQ100" s="16"/>
      <c r="AR100" s="16"/>
      <c r="AS100" s="16"/>
      <c r="AT100" s="16"/>
    </row>
    <row r="101">
      <c r="A101" s="9"/>
      <c r="B101" s="24"/>
      <c r="D101" s="16"/>
      <c r="E101" s="16"/>
      <c r="F101" s="16"/>
      <c r="G101" s="16"/>
      <c r="H101" s="16"/>
      <c r="I101" s="16"/>
      <c r="J101" s="16"/>
      <c r="K101" s="16"/>
      <c r="L101" s="16"/>
      <c r="M101" s="16"/>
      <c r="N101" s="16"/>
      <c r="O101" s="16"/>
      <c r="P101" s="16"/>
      <c r="Q101" s="16"/>
      <c r="R101" s="16"/>
      <c r="S101" s="16"/>
      <c r="T101" s="16"/>
      <c r="U101" s="16"/>
      <c r="V101" s="16"/>
      <c r="W101" s="16"/>
      <c r="Z101" s="24"/>
      <c r="AB101" s="16"/>
      <c r="AC101" s="16"/>
      <c r="AD101" s="16"/>
      <c r="AE101" s="16"/>
      <c r="AF101" s="16"/>
      <c r="AG101" s="16"/>
      <c r="AH101" s="16"/>
      <c r="AI101" s="16"/>
      <c r="AJ101" s="16"/>
      <c r="AK101" s="16"/>
      <c r="AL101" s="16"/>
      <c r="AM101" s="16"/>
      <c r="AN101" s="16"/>
      <c r="AO101" s="16"/>
      <c r="AP101" s="16"/>
      <c r="AQ101" s="16"/>
      <c r="AR101" s="16"/>
      <c r="AS101" s="16"/>
      <c r="AT101" s="16"/>
    </row>
    <row r="102">
      <c r="A102" s="9"/>
      <c r="B102" s="24"/>
      <c r="D102" s="16"/>
      <c r="E102" s="16"/>
      <c r="F102" s="16"/>
      <c r="G102" s="16"/>
      <c r="H102" s="16"/>
      <c r="I102" s="16"/>
      <c r="J102" s="16"/>
      <c r="K102" s="16"/>
      <c r="L102" s="16"/>
      <c r="M102" s="16"/>
      <c r="N102" s="16"/>
      <c r="O102" s="16"/>
      <c r="P102" s="16"/>
      <c r="Q102" s="16"/>
      <c r="R102" s="16"/>
      <c r="S102" s="16"/>
      <c r="T102" s="16"/>
      <c r="U102" s="16"/>
      <c r="V102" s="16"/>
      <c r="W102" s="16"/>
      <c r="Z102" s="24"/>
      <c r="AB102" s="16"/>
      <c r="AC102" s="16"/>
      <c r="AD102" s="16"/>
      <c r="AE102" s="16"/>
      <c r="AF102" s="16"/>
      <c r="AG102" s="16"/>
      <c r="AH102" s="16"/>
      <c r="AI102" s="16"/>
      <c r="AJ102" s="16"/>
      <c r="AK102" s="16"/>
      <c r="AL102" s="16"/>
      <c r="AM102" s="16"/>
      <c r="AN102" s="16"/>
      <c r="AO102" s="16"/>
      <c r="AP102" s="16"/>
      <c r="AQ102" s="16"/>
      <c r="AR102" s="16"/>
      <c r="AS102" s="16"/>
      <c r="AT102" s="16"/>
    </row>
    <row r="103">
      <c r="A103" s="9"/>
      <c r="B103" s="24"/>
      <c r="D103" s="16"/>
      <c r="E103" s="16"/>
      <c r="F103" s="16"/>
      <c r="G103" s="16"/>
      <c r="H103" s="16"/>
      <c r="I103" s="16"/>
      <c r="J103" s="16"/>
      <c r="K103" s="16"/>
      <c r="L103" s="16"/>
      <c r="M103" s="16"/>
      <c r="N103" s="16"/>
      <c r="O103" s="16"/>
      <c r="P103" s="16"/>
      <c r="Q103" s="16"/>
      <c r="R103" s="16"/>
      <c r="S103" s="16"/>
      <c r="T103" s="16"/>
      <c r="U103" s="16"/>
      <c r="V103" s="16"/>
      <c r="W103" s="16"/>
      <c r="Z103" s="24"/>
      <c r="AB103" s="16"/>
      <c r="AC103" s="16"/>
      <c r="AD103" s="16"/>
      <c r="AE103" s="16"/>
      <c r="AF103" s="16"/>
      <c r="AG103" s="16"/>
      <c r="AH103" s="16"/>
      <c r="AI103" s="16"/>
      <c r="AJ103" s="16"/>
      <c r="AK103" s="16"/>
      <c r="AL103" s="16"/>
      <c r="AM103" s="16"/>
      <c r="AN103" s="16"/>
      <c r="AO103" s="16"/>
      <c r="AP103" s="16"/>
      <c r="AQ103" s="16"/>
      <c r="AR103" s="16"/>
      <c r="AS103" s="16"/>
      <c r="AT103" s="16"/>
    </row>
    <row r="104">
      <c r="A104" s="9"/>
      <c r="B104" s="24"/>
      <c r="D104" s="16"/>
      <c r="E104" s="16"/>
      <c r="F104" s="16"/>
      <c r="G104" s="16"/>
      <c r="H104" s="16"/>
      <c r="I104" s="16"/>
      <c r="J104" s="16"/>
      <c r="K104" s="16"/>
      <c r="L104" s="16"/>
      <c r="M104" s="16"/>
      <c r="N104" s="16"/>
      <c r="O104" s="16"/>
      <c r="P104" s="16"/>
      <c r="Q104" s="16"/>
      <c r="R104" s="16"/>
      <c r="S104" s="16"/>
      <c r="T104" s="16"/>
      <c r="U104" s="16"/>
      <c r="V104" s="16"/>
      <c r="W104" s="16"/>
      <c r="Z104" s="24"/>
      <c r="AB104" s="16"/>
      <c r="AC104" s="16"/>
      <c r="AD104" s="16"/>
      <c r="AE104" s="16"/>
      <c r="AF104" s="16"/>
      <c r="AG104" s="16"/>
      <c r="AH104" s="16"/>
      <c r="AI104" s="16"/>
      <c r="AJ104" s="16"/>
      <c r="AK104" s="16"/>
      <c r="AL104" s="16"/>
      <c r="AM104" s="16"/>
      <c r="AN104" s="16"/>
      <c r="AO104" s="16"/>
      <c r="AP104" s="16"/>
      <c r="AQ104" s="16"/>
      <c r="AR104" s="16"/>
      <c r="AS104" s="16"/>
      <c r="AT104" s="16"/>
    </row>
    <row r="105">
      <c r="A105" s="9"/>
      <c r="B105" s="24"/>
      <c r="D105" s="16"/>
      <c r="E105" s="16"/>
      <c r="F105" s="16"/>
      <c r="G105" s="16"/>
      <c r="H105" s="16"/>
      <c r="I105" s="16"/>
      <c r="J105" s="16"/>
      <c r="K105" s="16"/>
      <c r="L105" s="16"/>
      <c r="M105" s="16"/>
      <c r="N105" s="16"/>
      <c r="O105" s="16"/>
      <c r="P105" s="16"/>
      <c r="Q105" s="16"/>
      <c r="R105" s="16"/>
      <c r="S105" s="16"/>
      <c r="T105" s="16"/>
      <c r="U105" s="16"/>
      <c r="V105" s="16"/>
      <c r="W105" s="16"/>
      <c r="Z105" s="24"/>
      <c r="AB105" s="16"/>
      <c r="AC105" s="16"/>
      <c r="AD105" s="16"/>
      <c r="AE105" s="16"/>
      <c r="AF105" s="16"/>
      <c r="AG105" s="16"/>
      <c r="AH105" s="16"/>
      <c r="AI105" s="16"/>
      <c r="AJ105" s="16"/>
      <c r="AK105" s="16"/>
      <c r="AL105" s="16"/>
      <c r="AM105" s="16"/>
      <c r="AN105" s="16"/>
      <c r="AO105" s="16"/>
      <c r="AP105" s="16"/>
      <c r="AQ105" s="16"/>
      <c r="AR105" s="16"/>
      <c r="AS105" s="16"/>
      <c r="AT105" s="16"/>
    </row>
    <row r="106">
      <c r="A106" s="9"/>
      <c r="B106" s="24"/>
      <c r="D106" s="16"/>
      <c r="E106" s="16"/>
      <c r="F106" s="16"/>
      <c r="G106" s="16"/>
      <c r="H106" s="16"/>
      <c r="I106" s="16"/>
      <c r="J106" s="16"/>
      <c r="K106" s="16"/>
      <c r="L106" s="16"/>
      <c r="M106" s="16"/>
      <c r="N106" s="16"/>
      <c r="O106" s="16"/>
      <c r="P106" s="16"/>
      <c r="Q106" s="16"/>
      <c r="R106" s="16"/>
      <c r="S106" s="16"/>
      <c r="T106" s="16"/>
      <c r="U106" s="16"/>
      <c r="V106" s="16"/>
      <c r="W106" s="16"/>
      <c r="Z106" s="24"/>
      <c r="AB106" s="16"/>
      <c r="AC106" s="16"/>
      <c r="AD106" s="16"/>
      <c r="AE106" s="16"/>
      <c r="AF106" s="16"/>
      <c r="AG106" s="16"/>
      <c r="AH106" s="16"/>
      <c r="AI106" s="16"/>
      <c r="AJ106" s="16"/>
      <c r="AK106" s="16"/>
      <c r="AL106" s="16"/>
      <c r="AM106" s="16"/>
      <c r="AN106" s="16"/>
      <c r="AO106" s="16"/>
      <c r="AP106" s="16"/>
      <c r="AQ106" s="16"/>
      <c r="AR106" s="16"/>
      <c r="AS106" s="16"/>
      <c r="AT106" s="16"/>
    </row>
    <row r="107">
      <c r="A107" s="9"/>
      <c r="B107" s="24"/>
      <c r="D107" s="16"/>
      <c r="E107" s="16"/>
      <c r="F107" s="16"/>
      <c r="G107" s="16"/>
      <c r="H107" s="16"/>
      <c r="I107" s="16"/>
      <c r="J107" s="16"/>
      <c r="K107" s="16"/>
      <c r="L107" s="16"/>
      <c r="M107" s="16"/>
      <c r="N107" s="16"/>
      <c r="O107" s="16"/>
      <c r="P107" s="16"/>
      <c r="Q107" s="16"/>
      <c r="R107" s="16"/>
      <c r="S107" s="16"/>
      <c r="T107" s="16"/>
      <c r="U107" s="16"/>
      <c r="V107" s="16"/>
      <c r="W107" s="16"/>
      <c r="Z107" s="24"/>
      <c r="AB107" s="16"/>
      <c r="AC107" s="16"/>
      <c r="AD107" s="16"/>
      <c r="AE107" s="16"/>
      <c r="AF107" s="16"/>
      <c r="AG107" s="16"/>
      <c r="AH107" s="16"/>
      <c r="AI107" s="16"/>
      <c r="AJ107" s="16"/>
      <c r="AK107" s="16"/>
      <c r="AL107" s="16"/>
      <c r="AM107" s="16"/>
      <c r="AN107" s="16"/>
      <c r="AO107" s="16"/>
      <c r="AP107" s="16"/>
      <c r="AQ107" s="16"/>
      <c r="AR107" s="16"/>
      <c r="AS107" s="16"/>
      <c r="AT107" s="16"/>
    </row>
    <row r="108">
      <c r="A108" s="9"/>
      <c r="B108" s="24"/>
      <c r="D108" s="16"/>
      <c r="E108" s="16"/>
      <c r="F108" s="16"/>
      <c r="G108" s="16"/>
      <c r="H108" s="16"/>
      <c r="I108" s="16"/>
      <c r="J108" s="16"/>
      <c r="K108" s="16"/>
      <c r="L108" s="16"/>
      <c r="M108" s="16"/>
      <c r="N108" s="16"/>
      <c r="O108" s="16"/>
      <c r="P108" s="16"/>
      <c r="Q108" s="16"/>
      <c r="R108" s="16"/>
      <c r="S108" s="16"/>
      <c r="T108" s="16"/>
      <c r="U108" s="16"/>
      <c r="V108" s="16"/>
      <c r="W108" s="16"/>
      <c r="Z108" s="24"/>
      <c r="AB108" s="16"/>
      <c r="AC108" s="16"/>
      <c r="AD108" s="16"/>
      <c r="AE108" s="16"/>
      <c r="AF108" s="16"/>
      <c r="AG108" s="16"/>
      <c r="AH108" s="16"/>
      <c r="AI108" s="16"/>
      <c r="AJ108" s="16"/>
      <c r="AK108" s="16"/>
      <c r="AL108" s="16"/>
      <c r="AM108" s="16"/>
      <c r="AN108" s="16"/>
      <c r="AO108" s="16"/>
      <c r="AP108" s="16"/>
      <c r="AQ108" s="16"/>
      <c r="AR108" s="16"/>
      <c r="AS108" s="16"/>
      <c r="AT108" s="16"/>
    </row>
    <row r="109">
      <c r="A109" s="9"/>
      <c r="B109" s="24"/>
      <c r="D109" s="16"/>
      <c r="E109" s="16"/>
      <c r="F109" s="16"/>
      <c r="G109" s="16"/>
      <c r="H109" s="16"/>
      <c r="I109" s="16"/>
      <c r="J109" s="16"/>
      <c r="K109" s="16"/>
      <c r="L109" s="16"/>
      <c r="M109" s="16"/>
      <c r="N109" s="16"/>
      <c r="O109" s="16"/>
      <c r="P109" s="16"/>
      <c r="Q109" s="16"/>
      <c r="R109" s="16"/>
      <c r="S109" s="16"/>
      <c r="T109" s="16"/>
      <c r="U109" s="16"/>
      <c r="V109" s="16"/>
      <c r="W109" s="16"/>
      <c r="Z109" s="24"/>
      <c r="AB109" s="16"/>
      <c r="AC109" s="16"/>
      <c r="AD109" s="16"/>
      <c r="AE109" s="16"/>
      <c r="AF109" s="16"/>
      <c r="AG109" s="16"/>
      <c r="AH109" s="16"/>
      <c r="AI109" s="16"/>
      <c r="AJ109" s="16"/>
      <c r="AK109" s="16"/>
      <c r="AL109" s="16"/>
      <c r="AM109" s="16"/>
      <c r="AN109" s="16"/>
      <c r="AO109" s="16"/>
      <c r="AP109" s="16"/>
      <c r="AQ109" s="16"/>
      <c r="AR109" s="16"/>
      <c r="AS109" s="16"/>
      <c r="AT109" s="16"/>
    </row>
    <row r="110">
      <c r="A110" s="9"/>
      <c r="B110" s="24"/>
      <c r="D110" s="16"/>
      <c r="E110" s="16"/>
      <c r="F110" s="16"/>
      <c r="G110" s="16"/>
      <c r="H110" s="16"/>
      <c r="I110" s="16"/>
      <c r="J110" s="16"/>
      <c r="K110" s="16"/>
      <c r="L110" s="16"/>
      <c r="M110" s="16"/>
      <c r="N110" s="16"/>
      <c r="O110" s="16"/>
      <c r="P110" s="16"/>
      <c r="Q110" s="16"/>
      <c r="R110" s="16"/>
      <c r="S110" s="16"/>
      <c r="T110" s="16"/>
      <c r="U110" s="16"/>
      <c r="V110" s="16"/>
      <c r="W110" s="16"/>
      <c r="Z110" s="24"/>
      <c r="AB110" s="16"/>
      <c r="AC110" s="16"/>
      <c r="AD110" s="16"/>
      <c r="AE110" s="16"/>
      <c r="AF110" s="16"/>
      <c r="AG110" s="16"/>
      <c r="AH110" s="16"/>
      <c r="AI110" s="16"/>
      <c r="AJ110" s="16"/>
      <c r="AK110" s="16"/>
      <c r="AL110" s="16"/>
      <c r="AM110" s="16"/>
      <c r="AN110" s="16"/>
      <c r="AO110" s="16"/>
      <c r="AP110" s="16"/>
      <c r="AQ110" s="16"/>
      <c r="AR110" s="16"/>
      <c r="AS110" s="16"/>
      <c r="AT110" s="16"/>
    </row>
    <row r="111">
      <c r="A111" s="9"/>
      <c r="B111" s="24"/>
      <c r="D111" s="16"/>
      <c r="E111" s="16"/>
      <c r="F111" s="16"/>
      <c r="G111" s="16"/>
      <c r="H111" s="16"/>
      <c r="I111" s="16"/>
      <c r="J111" s="16"/>
      <c r="K111" s="16"/>
      <c r="L111" s="16"/>
      <c r="M111" s="16"/>
      <c r="N111" s="16"/>
      <c r="O111" s="16"/>
      <c r="P111" s="16"/>
      <c r="Q111" s="16"/>
      <c r="R111" s="16"/>
      <c r="S111" s="16"/>
      <c r="T111" s="16"/>
      <c r="U111" s="16"/>
      <c r="V111" s="16"/>
      <c r="W111" s="16"/>
      <c r="Z111" s="24"/>
      <c r="AB111" s="16"/>
      <c r="AC111" s="16"/>
      <c r="AD111" s="16"/>
      <c r="AE111" s="16"/>
      <c r="AF111" s="16"/>
      <c r="AG111" s="16"/>
      <c r="AH111" s="16"/>
      <c r="AI111" s="16"/>
      <c r="AJ111" s="16"/>
      <c r="AK111" s="16"/>
      <c r="AL111" s="16"/>
      <c r="AM111" s="16"/>
      <c r="AN111" s="16"/>
      <c r="AO111" s="16"/>
      <c r="AP111" s="16"/>
      <c r="AQ111" s="16"/>
      <c r="AR111" s="16"/>
      <c r="AS111" s="16"/>
      <c r="AT111" s="16"/>
    </row>
    <row r="112">
      <c r="A112" s="9"/>
      <c r="B112" s="24"/>
      <c r="D112" s="16"/>
      <c r="E112" s="16"/>
      <c r="F112" s="16"/>
      <c r="G112" s="16"/>
      <c r="H112" s="16"/>
      <c r="I112" s="16"/>
      <c r="J112" s="16"/>
      <c r="K112" s="16"/>
      <c r="L112" s="16"/>
      <c r="M112" s="16"/>
      <c r="N112" s="16"/>
      <c r="O112" s="16"/>
      <c r="P112" s="16"/>
      <c r="Q112" s="16"/>
      <c r="R112" s="16"/>
      <c r="S112" s="16"/>
      <c r="T112" s="16"/>
      <c r="U112" s="16"/>
      <c r="V112" s="16"/>
      <c r="W112" s="16"/>
      <c r="Z112" s="24"/>
      <c r="AB112" s="16"/>
      <c r="AC112" s="16"/>
      <c r="AD112" s="16"/>
      <c r="AE112" s="16"/>
      <c r="AF112" s="16"/>
      <c r="AG112" s="16"/>
      <c r="AH112" s="16"/>
      <c r="AI112" s="16"/>
      <c r="AJ112" s="16"/>
      <c r="AK112" s="16"/>
      <c r="AL112" s="16"/>
      <c r="AM112" s="16"/>
      <c r="AN112" s="16"/>
      <c r="AO112" s="16"/>
      <c r="AP112" s="16"/>
      <c r="AQ112" s="16"/>
      <c r="AR112" s="16"/>
      <c r="AS112" s="16"/>
      <c r="AT112" s="16"/>
    </row>
    <row r="113">
      <c r="A113" s="9"/>
      <c r="B113" s="24"/>
      <c r="D113" s="16"/>
      <c r="E113" s="16"/>
      <c r="F113" s="16"/>
      <c r="G113" s="16"/>
      <c r="H113" s="16"/>
      <c r="I113" s="16"/>
      <c r="J113" s="16"/>
      <c r="K113" s="16"/>
      <c r="L113" s="16"/>
      <c r="M113" s="16"/>
      <c r="N113" s="16"/>
      <c r="O113" s="16"/>
      <c r="P113" s="16"/>
      <c r="Q113" s="16"/>
      <c r="R113" s="16"/>
      <c r="S113" s="16"/>
      <c r="T113" s="16"/>
      <c r="U113" s="16"/>
      <c r="V113" s="16"/>
      <c r="W113" s="16"/>
      <c r="Z113" s="24"/>
      <c r="AB113" s="16"/>
      <c r="AC113" s="16"/>
      <c r="AD113" s="16"/>
      <c r="AE113" s="16"/>
      <c r="AF113" s="16"/>
      <c r="AG113" s="16"/>
      <c r="AH113" s="16"/>
      <c r="AI113" s="16"/>
      <c r="AJ113" s="16"/>
      <c r="AK113" s="16"/>
      <c r="AL113" s="16"/>
      <c r="AM113" s="16"/>
      <c r="AN113" s="16"/>
      <c r="AO113" s="16"/>
      <c r="AP113" s="16"/>
      <c r="AQ113" s="16"/>
      <c r="AR113" s="16"/>
      <c r="AS113" s="16"/>
      <c r="AT113" s="16"/>
    </row>
    <row r="114">
      <c r="A114" s="9"/>
      <c r="B114" s="24"/>
      <c r="D114" s="16"/>
      <c r="E114" s="16"/>
      <c r="F114" s="16"/>
      <c r="G114" s="16"/>
      <c r="H114" s="16"/>
      <c r="I114" s="16"/>
      <c r="J114" s="16"/>
      <c r="K114" s="16"/>
      <c r="L114" s="16"/>
      <c r="M114" s="16"/>
      <c r="N114" s="16"/>
      <c r="O114" s="16"/>
      <c r="P114" s="16"/>
      <c r="Q114" s="16"/>
      <c r="R114" s="16"/>
      <c r="S114" s="16"/>
      <c r="T114" s="16"/>
      <c r="U114" s="16"/>
      <c r="V114" s="16"/>
      <c r="W114" s="16"/>
      <c r="Z114" s="24"/>
      <c r="AB114" s="16"/>
      <c r="AC114" s="16"/>
      <c r="AD114" s="16"/>
      <c r="AE114" s="16"/>
      <c r="AF114" s="16"/>
      <c r="AG114" s="16"/>
      <c r="AH114" s="16"/>
      <c r="AI114" s="16"/>
      <c r="AJ114" s="16"/>
      <c r="AK114" s="16"/>
      <c r="AL114" s="16"/>
      <c r="AM114" s="16"/>
      <c r="AN114" s="16"/>
      <c r="AO114" s="16"/>
      <c r="AP114" s="16"/>
      <c r="AQ114" s="16"/>
      <c r="AR114" s="16"/>
      <c r="AS114" s="16"/>
      <c r="AT114" s="16"/>
    </row>
    <row r="115">
      <c r="A115" s="9"/>
      <c r="B115" s="24"/>
      <c r="D115" s="16"/>
      <c r="E115" s="16"/>
      <c r="F115" s="16"/>
      <c r="G115" s="16"/>
      <c r="H115" s="16"/>
      <c r="I115" s="16"/>
      <c r="J115" s="16"/>
      <c r="K115" s="16"/>
      <c r="L115" s="16"/>
      <c r="M115" s="16"/>
      <c r="N115" s="16"/>
      <c r="O115" s="16"/>
      <c r="P115" s="16"/>
      <c r="Q115" s="16"/>
      <c r="R115" s="16"/>
      <c r="S115" s="16"/>
      <c r="T115" s="16"/>
      <c r="U115" s="16"/>
      <c r="V115" s="16"/>
      <c r="W115" s="16"/>
      <c r="Z115" s="24"/>
      <c r="AB115" s="16"/>
      <c r="AC115" s="16"/>
      <c r="AD115" s="16"/>
      <c r="AE115" s="16"/>
      <c r="AF115" s="16"/>
      <c r="AG115" s="16"/>
      <c r="AH115" s="16"/>
      <c r="AI115" s="16"/>
      <c r="AJ115" s="16"/>
      <c r="AK115" s="16"/>
      <c r="AL115" s="16"/>
      <c r="AM115" s="16"/>
      <c r="AN115" s="16"/>
      <c r="AO115" s="16"/>
      <c r="AP115" s="16"/>
      <c r="AQ115" s="16"/>
      <c r="AR115" s="16"/>
      <c r="AS115" s="16"/>
      <c r="AT115" s="16"/>
    </row>
    <row r="116">
      <c r="A116" s="9"/>
      <c r="B116" s="24"/>
      <c r="D116" s="16"/>
      <c r="E116" s="16"/>
      <c r="F116" s="16"/>
      <c r="G116" s="16"/>
      <c r="H116" s="16"/>
      <c r="I116" s="16"/>
      <c r="J116" s="16"/>
      <c r="K116" s="16"/>
      <c r="L116" s="16"/>
      <c r="M116" s="16"/>
      <c r="N116" s="16"/>
      <c r="O116" s="16"/>
      <c r="P116" s="16"/>
      <c r="Q116" s="16"/>
      <c r="R116" s="16"/>
      <c r="S116" s="16"/>
      <c r="T116" s="16"/>
      <c r="U116" s="16"/>
      <c r="V116" s="16"/>
      <c r="W116" s="16"/>
      <c r="Z116" s="24"/>
      <c r="AB116" s="16"/>
      <c r="AC116" s="16"/>
      <c r="AD116" s="16"/>
      <c r="AE116" s="16"/>
      <c r="AF116" s="16"/>
      <c r="AG116" s="16"/>
      <c r="AH116" s="16"/>
      <c r="AI116" s="16"/>
      <c r="AJ116" s="16"/>
      <c r="AK116" s="16"/>
      <c r="AL116" s="16"/>
      <c r="AM116" s="16"/>
      <c r="AN116" s="16"/>
      <c r="AO116" s="16"/>
      <c r="AP116" s="16"/>
      <c r="AQ116" s="16"/>
      <c r="AR116" s="16"/>
      <c r="AS116" s="16"/>
      <c r="AT116" s="16"/>
    </row>
    <row r="117">
      <c r="A117" s="9"/>
      <c r="B117" s="24"/>
      <c r="D117" s="16"/>
      <c r="E117" s="16"/>
      <c r="F117" s="16"/>
      <c r="G117" s="16"/>
      <c r="H117" s="16"/>
      <c r="I117" s="16"/>
      <c r="J117" s="16"/>
      <c r="K117" s="16"/>
      <c r="L117" s="16"/>
      <c r="M117" s="16"/>
      <c r="N117" s="16"/>
      <c r="O117" s="16"/>
      <c r="P117" s="16"/>
      <c r="Q117" s="16"/>
      <c r="R117" s="16"/>
      <c r="S117" s="16"/>
      <c r="T117" s="16"/>
      <c r="U117" s="16"/>
      <c r="V117" s="16"/>
      <c r="W117" s="16"/>
      <c r="Z117" s="24"/>
      <c r="AB117" s="16"/>
      <c r="AC117" s="16"/>
      <c r="AD117" s="16"/>
      <c r="AE117" s="16"/>
      <c r="AF117" s="16"/>
      <c r="AG117" s="16"/>
      <c r="AH117" s="16"/>
      <c r="AI117" s="16"/>
      <c r="AJ117" s="16"/>
      <c r="AK117" s="16"/>
      <c r="AL117" s="16"/>
      <c r="AM117" s="16"/>
      <c r="AN117" s="16"/>
      <c r="AO117" s="16"/>
      <c r="AP117" s="16"/>
      <c r="AQ117" s="16"/>
      <c r="AR117" s="16"/>
      <c r="AS117" s="16"/>
      <c r="AT117" s="16"/>
    </row>
    <row r="118">
      <c r="A118" s="9"/>
      <c r="B118" s="24"/>
      <c r="D118" s="16"/>
      <c r="E118" s="16"/>
      <c r="F118" s="16"/>
      <c r="G118" s="16"/>
      <c r="H118" s="16"/>
      <c r="I118" s="16"/>
      <c r="J118" s="16"/>
      <c r="K118" s="16"/>
      <c r="L118" s="16"/>
      <c r="M118" s="16"/>
      <c r="N118" s="16"/>
      <c r="O118" s="16"/>
      <c r="P118" s="16"/>
      <c r="Q118" s="16"/>
      <c r="R118" s="16"/>
      <c r="S118" s="16"/>
      <c r="T118" s="16"/>
      <c r="U118" s="16"/>
      <c r="V118" s="16"/>
      <c r="W118" s="16"/>
      <c r="Z118" s="24"/>
      <c r="AB118" s="16"/>
      <c r="AC118" s="16"/>
      <c r="AD118" s="16"/>
      <c r="AE118" s="16"/>
      <c r="AF118" s="16"/>
      <c r="AG118" s="16"/>
      <c r="AH118" s="16"/>
      <c r="AI118" s="16"/>
      <c r="AJ118" s="16"/>
      <c r="AK118" s="16"/>
      <c r="AL118" s="16"/>
      <c r="AM118" s="16"/>
      <c r="AN118" s="16"/>
      <c r="AO118" s="16"/>
      <c r="AP118" s="16"/>
      <c r="AQ118" s="16"/>
      <c r="AR118" s="16"/>
      <c r="AS118" s="16"/>
      <c r="AT118" s="16"/>
    </row>
    <row r="119">
      <c r="A119" s="9"/>
      <c r="B119" s="24"/>
      <c r="D119" s="16"/>
      <c r="E119" s="16"/>
      <c r="F119" s="16"/>
      <c r="G119" s="16"/>
      <c r="H119" s="16"/>
      <c r="I119" s="16"/>
      <c r="J119" s="16"/>
      <c r="K119" s="16"/>
      <c r="L119" s="16"/>
      <c r="M119" s="16"/>
      <c r="N119" s="16"/>
      <c r="O119" s="16"/>
      <c r="P119" s="16"/>
      <c r="Q119" s="16"/>
      <c r="R119" s="16"/>
      <c r="S119" s="16"/>
      <c r="T119" s="16"/>
      <c r="U119" s="16"/>
      <c r="V119" s="16"/>
      <c r="W119" s="16"/>
      <c r="Z119" s="24"/>
      <c r="AB119" s="16"/>
      <c r="AC119" s="16"/>
      <c r="AD119" s="16"/>
      <c r="AE119" s="16"/>
      <c r="AF119" s="16"/>
      <c r="AG119" s="16"/>
      <c r="AH119" s="16"/>
      <c r="AI119" s="16"/>
      <c r="AJ119" s="16"/>
      <c r="AK119" s="16"/>
      <c r="AL119" s="16"/>
      <c r="AM119" s="16"/>
      <c r="AN119" s="16"/>
      <c r="AO119" s="16"/>
      <c r="AP119" s="16"/>
      <c r="AQ119" s="16"/>
      <c r="AR119" s="16"/>
      <c r="AS119" s="16"/>
      <c r="AT119" s="16"/>
    </row>
    <row r="120">
      <c r="A120" s="9"/>
      <c r="B120" s="24"/>
      <c r="D120" s="16"/>
      <c r="E120" s="16"/>
      <c r="F120" s="16"/>
      <c r="G120" s="16"/>
      <c r="H120" s="16"/>
      <c r="I120" s="16"/>
      <c r="J120" s="16"/>
      <c r="K120" s="16"/>
      <c r="L120" s="16"/>
      <c r="M120" s="16"/>
      <c r="N120" s="16"/>
      <c r="O120" s="16"/>
      <c r="P120" s="16"/>
      <c r="Q120" s="16"/>
      <c r="R120" s="16"/>
      <c r="S120" s="16"/>
      <c r="T120" s="16"/>
      <c r="U120" s="16"/>
      <c r="V120" s="16"/>
      <c r="W120" s="16"/>
      <c r="Z120" s="24"/>
      <c r="AB120" s="16"/>
      <c r="AC120" s="16"/>
      <c r="AD120" s="16"/>
      <c r="AE120" s="16"/>
      <c r="AF120" s="16"/>
      <c r="AG120" s="16"/>
      <c r="AH120" s="16"/>
      <c r="AI120" s="16"/>
      <c r="AJ120" s="16"/>
      <c r="AK120" s="16"/>
      <c r="AL120" s="16"/>
      <c r="AM120" s="16"/>
      <c r="AN120" s="16"/>
      <c r="AO120" s="16"/>
      <c r="AP120" s="16"/>
      <c r="AQ120" s="16"/>
      <c r="AR120" s="16"/>
      <c r="AS120" s="16"/>
      <c r="AT120" s="16"/>
    </row>
    <row r="121">
      <c r="A121" s="9"/>
      <c r="B121" s="24"/>
      <c r="D121" s="16"/>
      <c r="E121" s="16"/>
      <c r="F121" s="16"/>
      <c r="G121" s="16"/>
      <c r="H121" s="16"/>
      <c r="I121" s="16"/>
      <c r="J121" s="16"/>
      <c r="K121" s="16"/>
      <c r="L121" s="16"/>
      <c r="M121" s="16"/>
      <c r="N121" s="16"/>
      <c r="O121" s="16"/>
      <c r="P121" s="16"/>
      <c r="Q121" s="16"/>
      <c r="R121" s="16"/>
      <c r="S121" s="16"/>
      <c r="T121" s="16"/>
      <c r="U121" s="16"/>
      <c r="V121" s="16"/>
      <c r="W121" s="16"/>
      <c r="Z121" s="24"/>
      <c r="AB121" s="16"/>
      <c r="AC121" s="16"/>
      <c r="AD121" s="16"/>
      <c r="AE121" s="16"/>
      <c r="AF121" s="16"/>
      <c r="AG121" s="16"/>
      <c r="AH121" s="16"/>
      <c r="AI121" s="16"/>
      <c r="AJ121" s="16"/>
      <c r="AK121" s="16"/>
      <c r="AL121" s="16"/>
      <c r="AM121" s="16"/>
      <c r="AN121" s="16"/>
      <c r="AO121" s="16"/>
      <c r="AP121" s="16"/>
      <c r="AQ121" s="16"/>
      <c r="AR121" s="16"/>
      <c r="AS121" s="16"/>
      <c r="AT121" s="16"/>
    </row>
    <row r="122">
      <c r="A122" s="9"/>
      <c r="B122" s="24"/>
      <c r="D122" s="16"/>
      <c r="E122" s="16"/>
      <c r="F122" s="16"/>
      <c r="G122" s="16"/>
      <c r="H122" s="16"/>
      <c r="I122" s="16"/>
      <c r="J122" s="16"/>
      <c r="K122" s="16"/>
      <c r="L122" s="16"/>
      <c r="M122" s="16"/>
      <c r="N122" s="16"/>
      <c r="O122" s="16"/>
      <c r="P122" s="16"/>
      <c r="Q122" s="16"/>
      <c r="R122" s="16"/>
      <c r="S122" s="16"/>
      <c r="T122" s="16"/>
      <c r="U122" s="16"/>
      <c r="V122" s="16"/>
      <c r="W122" s="16"/>
      <c r="Z122" s="24"/>
      <c r="AB122" s="16"/>
      <c r="AC122" s="16"/>
      <c r="AD122" s="16"/>
      <c r="AE122" s="16"/>
      <c r="AF122" s="16"/>
      <c r="AG122" s="16"/>
      <c r="AH122" s="16"/>
      <c r="AI122" s="16"/>
      <c r="AJ122" s="16"/>
      <c r="AK122" s="16"/>
      <c r="AL122" s="16"/>
      <c r="AM122" s="16"/>
      <c r="AN122" s="16"/>
      <c r="AO122" s="16"/>
      <c r="AP122" s="16"/>
      <c r="AQ122" s="16"/>
      <c r="AR122" s="16"/>
      <c r="AS122" s="16"/>
      <c r="AT122" s="16"/>
    </row>
    <row r="123">
      <c r="A123" s="9"/>
      <c r="B123" s="24"/>
      <c r="D123" s="16"/>
      <c r="E123" s="16"/>
      <c r="F123" s="16"/>
      <c r="G123" s="16"/>
      <c r="H123" s="16"/>
      <c r="I123" s="16"/>
      <c r="J123" s="16"/>
      <c r="K123" s="16"/>
      <c r="L123" s="16"/>
      <c r="M123" s="16"/>
      <c r="N123" s="16"/>
      <c r="O123" s="16"/>
      <c r="P123" s="16"/>
      <c r="Q123" s="16"/>
      <c r="R123" s="16"/>
      <c r="S123" s="16"/>
      <c r="T123" s="16"/>
      <c r="U123" s="16"/>
      <c r="V123" s="16"/>
      <c r="W123" s="16"/>
      <c r="Z123" s="24"/>
      <c r="AB123" s="16"/>
      <c r="AC123" s="16"/>
      <c r="AD123" s="16"/>
      <c r="AE123" s="16"/>
      <c r="AF123" s="16"/>
      <c r="AG123" s="16"/>
      <c r="AH123" s="16"/>
      <c r="AI123" s="16"/>
      <c r="AJ123" s="16"/>
      <c r="AK123" s="16"/>
      <c r="AL123" s="16"/>
      <c r="AM123" s="16"/>
      <c r="AN123" s="16"/>
      <c r="AO123" s="16"/>
      <c r="AP123" s="16"/>
      <c r="AQ123" s="16"/>
      <c r="AR123" s="16"/>
      <c r="AS123" s="16"/>
      <c r="AT123" s="16"/>
    </row>
    <row r="124">
      <c r="A124" s="9"/>
      <c r="B124" s="24"/>
      <c r="D124" s="16"/>
      <c r="E124" s="16"/>
      <c r="F124" s="16"/>
      <c r="G124" s="16"/>
      <c r="H124" s="16"/>
      <c r="I124" s="16"/>
      <c r="J124" s="16"/>
      <c r="K124" s="16"/>
      <c r="L124" s="16"/>
      <c r="M124" s="16"/>
      <c r="N124" s="16"/>
      <c r="O124" s="16"/>
      <c r="P124" s="16"/>
      <c r="Q124" s="16"/>
      <c r="R124" s="16"/>
      <c r="S124" s="16"/>
      <c r="T124" s="16"/>
      <c r="U124" s="16"/>
      <c r="V124" s="16"/>
      <c r="W124" s="16"/>
      <c r="Z124" s="24"/>
      <c r="AB124" s="16"/>
      <c r="AC124" s="16"/>
      <c r="AD124" s="16"/>
      <c r="AE124" s="16"/>
      <c r="AF124" s="16"/>
      <c r="AG124" s="16"/>
      <c r="AH124" s="16"/>
      <c r="AI124" s="16"/>
      <c r="AJ124" s="16"/>
      <c r="AK124" s="16"/>
      <c r="AL124" s="16"/>
      <c r="AM124" s="16"/>
      <c r="AN124" s="16"/>
      <c r="AO124" s="16"/>
      <c r="AP124" s="16"/>
      <c r="AQ124" s="16"/>
      <c r="AR124" s="16"/>
      <c r="AS124" s="16"/>
      <c r="AT124" s="16"/>
    </row>
    <row r="125">
      <c r="A125" s="9"/>
      <c r="B125" s="24"/>
      <c r="D125" s="16"/>
      <c r="E125" s="16"/>
      <c r="F125" s="16"/>
      <c r="G125" s="16"/>
      <c r="H125" s="16"/>
      <c r="I125" s="16"/>
      <c r="J125" s="16"/>
      <c r="K125" s="16"/>
      <c r="L125" s="16"/>
      <c r="M125" s="16"/>
      <c r="N125" s="16"/>
      <c r="O125" s="16"/>
      <c r="P125" s="16"/>
      <c r="Q125" s="16"/>
      <c r="R125" s="16"/>
      <c r="S125" s="16"/>
      <c r="T125" s="16"/>
      <c r="U125" s="16"/>
      <c r="V125" s="16"/>
      <c r="W125" s="16"/>
      <c r="Z125" s="24"/>
      <c r="AB125" s="16"/>
      <c r="AC125" s="16"/>
      <c r="AD125" s="16"/>
      <c r="AE125" s="16"/>
      <c r="AF125" s="16"/>
      <c r="AG125" s="16"/>
      <c r="AH125" s="16"/>
      <c r="AI125" s="16"/>
      <c r="AJ125" s="16"/>
      <c r="AK125" s="16"/>
      <c r="AL125" s="16"/>
      <c r="AM125" s="16"/>
      <c r="AN125" s="16"/>
      <c r="AO125" s="16"/>
      <c r="AP125" s="16"/>
      <c r="AQ125" s="16"/>
      <c r="AR125" s="16"/>
      <c r="AS125" s="16"/>
      <c r="AT125" s="16"/>
    </row>
    <row r="126">
      <c r="A126" s="9"/>
      <c r="B126" s="24"/>
      <c r="D126" s="16"/>
      <c r="E126" s="16"/>
      <c r="F126" s="16"/>
      <c r="G126" s="16"/>
      <c r="H126" s="16"/>
      <c r="I126" s="16"/>
      <c r="J126" s="16"/>
      <c r="K126" s="16"/>
      <c r="L126" s="16"/>
      <c r="M126" s="16"/>
      <c r="N126" s="16"/>
      <c r="O126" s="16"/>
      <c r="P126" s="16"/>
      <c r="Q126" s="16"/>
      <c r="R126" s="16"/>
      <c r="S126" s="16"/>
      <c r="T126" s="16"/>
      <c r="U126" s="16"/>
      <c r="V126" s="16"/>
      <c r="W126" s="16"/>
      <c r="Z126" s="24"/>
      <c r="AB126" s="16"/>
      <c r="AC126" s="16"/>
      <c r="AD126" s="16"/>
      <c r="AE126" s="16"/>
      <c r="AF126" s="16"/>
      <c r="AG126" s="16"/>
      <c r="AH126" s="16"/>
      <c r="AI126" s="16"/>
      <c r="AJ126" s="16"/>
      <c r="AK126" s="16"/>
      <c r="AL126" s="16"/>
      <c r="AM126" s="16"/>
      <c r="AN126" s="16"/>
      <c r="AO126" s="16"/>
      <c r="AP126" s="16"/>
      <c r="AQ126" s="16"/>
      <c r="AR126" s="16"/>
      <c r="AS126" s="16"/>
      <c r="AT126" s="16"/>
    </row>
    <row r="127">
      <c r="A127" s="9"/>
      <c r="B127" s="24"/>
      <c r="D127" s="16"/>
      <c r="E127" s="16"/>
      <c r="F127" s="16"/>
      <c r="G127" s="16"/>
      <c r="H127" s="16"/>
      <c r="I127" s="16"/>
      <c r="J127" s="16"/>
      <c r="K127" s="16"/>
      <c r="L127" s="16"/>
      <c r="M127" s="16"/>
      <c r="N127" s="16"/>
      <c r="O127" s="16"/>
      <c r="P127" s="16"/>
      <c r="Q127" s="16"/>
      <c r="R127" s="16"/>
      <c r="S127" s="16"/>
      <c r="T127" s="16"/>
      <c r="U127" s="16"/>
      <c r="V127" s="16"/>
      <c r="W127" s="16"/>
      <c r="Z127" s="24"/>
      <c r="AB127" s="16"/>
      <c r="AC127" s="16"/>
      <c r="AD127" s="16"/>
      <c r="AE127" s="16"/>
      <c r="AF127" s="16"/>
      <c r="AG127" s="16"/>
      <c r="AH127" s="16"/>
      <c r="AI127" s="16"/>
      <c r="AJ127" s="16"/>
      <c r="AK127" s="16"/>
      <c r="AL127" s="16"/>
      <c r="AM127" s="16"/>
      <c r="AN127" s="16"/>
      <c r="AO127" s="16"/>
      <c r="AP127" s="16"/>
      <c r="AQ127" s="16"/>
      <c r="AR127" s="16"/>
      <c r="AS127" s="16"/>
      <c r="AT127" s="16"/>
    </row>
    <row r="128">
      <c r="A128" s="9"/>
      <c r="B128" s="24"/>
      <c r="D128" s="16"/>
      <c r="E128" s="16"/>
      <c r="F128" s="16"/>
      <c r="G128" s="16"/>
      <c r="H128" s="16"/>
      <c r="I128" s="16"/>
      <c r="J128" s="16"/>
      <c r="K128" s="16"/>
      <c r="L128" s="16"/>
      <c r="M128" s="16"/>
      <c r="N128" s="16"/>
      <c r="O128" s="16"/>
      <c r="P128" s="16"/>
      <c r="Q128" s="16"/>
      <c r="R128" s="16"/>
      <c r="S128" s="16"/>
      <c r="T128" s="16"/>
      <c r="U128" s="16"/>
      <c r="V128" s="16"/>
      <c r="W128" s="16"/>
      <c r="Z128" s="24"/>
      <c r="AB128" s="16"/>
      <c r="AC128" s="16"/>
      <c r="AD128" s="16"/>
      <c r="AE128" s="16"/>
      <c r="AF128" s="16"/>
      <c r="AG128" s="16"/>
      <c r="AH128" s="16"/>
      <c r="AI128" s="16"/>
      <c r="AJ128" s="16"/>
      <c r="AK128" s="16"/>
      <c r="AL128" s="16"/>
      <c r="AM128" s="16"/>
      <c r="AN128" s="16"/>
      <c r="AO128" s="16"/>
      <c r="AP128" s="16"/>
      <c r="AQ128" s="16"/>
      <c r="AR128" s="16"/>
      <c r="AS128" s="16"/>
      <c r="AT128" s="16"/>
    </row>
    <row r="129">
      <c r="A129" s="9"/>
      <c r="B129" s="24"/>
      <c r="D129" s="16"/>
      <c r="E129" s="16"/>
      <c r="F129" s="16"/>
      <c r="G129" s="16"/>
      <c r="H129" s="16"/>
      <c r="I129" s="16"/>
      <c r="J129" s="16"/>
      <c r="K129" s="16"/>
      <c r="L129" s="16"/>
      <c r="M129" s="16"/>
      <c r="N129" s="16"/>
      <c r="O129" s="16"/>
      <c r="P129" s="16"/>
      <c r="Q129" s="16"/>
      <c r="R129" s="16"/>
      <c r="S129" s="16"/>
      <c r="T129" s="16"/>
      <c r="U129" s="16"/>
      <c r="V129" s="16"/>
      <c r="W129" s="16"/>
      <c r="Z129" s="24"/>
      <c r="AB129" s="16"/>
      <c r="AC129" s="16"/>
      <c r="AD129" s="16"/>
      <c r="AE129" s="16"/>
      <c r="AF129" s="16"/>
      <c r="AG129" s="16"/>
      <c r="AH129" s="16"/>
      <c r="AI129" s="16"/>
      <c r="AJ129" s="16"/>
      <c r="AK129" s="16"/>
      <c r="AL129" s="16"/>
      <c r="AM129" s="16"/>
      <c r="AN129" s="16"/>
      <c r="AO129" s="16"/>
      <c r="AP129" s="16"/>
      <c r="AQ129" s="16"/>
      <c r="AR129" s="16"/>
      <c r="AS129" s="16"/>
      <c r="AT129" s="16"/>
    </row>
    <row r="130">
      <c r="A130" s="9"/>
      <c r="B130" s="24"/>
      <c r="D130" s="16"/>
      <c r="E130" s="16"/>
      <c r="F130" s="16"/>
      <c r="G130" s="16"/>
      <c r="H130" s="16"/>
      <c r="I130" s="16"/>
      <c r="J130" s="16"/>
      <c r="K130" s="16"/>
      <c r="L130" s="16"/>
      <c r="M130" s="16"/>
      <c r="N130" s="16"/>
      <c r="O130" s="16"/>
      <c r="P130" s="16"/>
      <c r="Q130" s="16"/>
      <c r="R130" s="16"/>
      <c r="S130" s="16"/>
      <c r="T130" s="16"/>
      <c r="U130" s="16"/>
      <c r="V130" s="16"/>
      <c r="W130" s="16"/>
      <c r="Z130" s="24"/>
      <c r="AB130" s="16"/>
      <c r="AC130" s="16"/>
      <c r="AD130" s="16"/>
      <c r="AE130" s="16"/>
      <c r="AF130" s="16"/>
      <c r="AG130" s="16"/>
      <c r="AH130" s="16"/>
      <c r="AI130" s="16"/>
      <c r="AJ130" s="16"/>
      <c r="AK130" s="16"/>
      <c r="AL130" s="16"/>
      <c r="AM130" s="16"/>
      <c r="AN130" s="16"/>
      <c r="AO130" s="16"/>
      <c r="AP130" s="16"/>
      <c r="AQ130" s="16"/>
      <c r="AR130" s="16"/>
      <c r="AS130" s="16"/>
      <c r="AT130" s="16"/>
    </row>
    <row r="131">
      <c r="A131" s="9"/>
      <c r="B131" s="24"/>
      <c r="D131" s="16"/>
      <c r="E131" s="16"/>
      <c r="F131" s="16"/>
      <c r="G131" s="16"/>
      <c r="H131" s="16"/>
      <c r="I131" s="16"/>
      <c r="J131" s="16"/>
      <c r="K131" s="16"/>
      <c r="L131" s="16"/>
      <c r="M131" s="16"/>
      <c r="N131" s="16"/>
      <c r="O131" s="16"/>
      <c r="P131" s="16"/>
      <c r="Q131" s="16"/>
      <c r="R131" s="16"/>
      <c r="S131" s="16"/>
      <c r="T131" s="16"/>
      <c r="U131" s="16"/>
      <c r="V131" s="16"/>
      <c r="W131" s="16"/>
      <c r="Z131" s="24"/>
      <c r="AB131" s="16"/>
      <c r="AC131" s="16"/>
      <c r="AD131" s="16"/>
      <c r="AE131" s="16"/>
      <c r="AF131" s="16"/>
      <c r="AG131" s="16"/>
      <c r="AH131" s="16"/>
      <c r="AI131" s="16"/>
      <c r="AJ131" s="16"/>
      <c r="AK131" s="16"/>
      <c r="AL131" s="16"/>
      <c r="AM131" s="16"/>
      <c r="AN131" s="16"/>
      <c r="AO131" s="16"/>
      <c r="AP131" s="16"/>
      <c r="AQ131" s="16"/>
      <c r="AR131" s="16"/>
      <c r="AS131" s="16"/>
      <c r="AT131" s="16"/>
    </row>
    <row r="132">
      <c r="A132" s="9"/>
      <c r="B132" s="24"/>
      <c r="D132" s="16"/>
      <c r="E132" s="16"/>
      <c r="F132" s="16"/>
      <c r="G132" s="16"/>
      <c r="H132" s="16"/>
      <c r="I132" s="16"/>
      <c r="J132" s="16"/>
      <c r="K132" s="16"/>
      <c r="L132" s="16"/>
      <c r="M132" s="16"/>
      <c r="N132" s="16"/>
      <c r="O132" s="16"/>
      <c r="P132" s="16"/>
      <c r="Q132" s="16"/>
      <c r="R132" s="16"/>
      <c r="S132" s="16"/>
      <c r="T132" s="16"/>
      <c r="U132" s="16"/>
      <c r="V132" s="16"/>
      <c r="W132" s="16"/>
      <c r="Z132" s="24"/>
      <c r="AB132" s="16"/>
      <c r="AC132" s="16"/>
      <c r="AD132" s="16"/>
      <c r="AE132" s="16"/>
      <c r="AF132" s="16"/>
      <c r="AG132" s="16"/>
      <c r="AH132" s="16"/>
      <c r="AI132" s="16"/>
      <c r="AJ132" s="16"/>
      <c r="AK132" s="16"/>
      <c r="AL132" s="16"/>
      <c r="AM132" s="16"/>
      <c r="AN132" s="16"/>
      <c r="AO132" s="16"/>
      <c r="AP132" s="16"/>
      <c r="AQ132" s="16"/>
      <c r="AR132" s="16"/>
      <c r="AS132" s="16"/>
      <c r="AT132" s="16"/>
    </row>
    <row r="133">
      <c r="A133" s="9"/>
      <c r="B133" s="24"/>
      <c r="D133" s="16"/>
      <c r="E133" s="16"/>
      <c r="F133" s="16"/>
      <c r="G133" s="16"/>
      <c r="H133" s="16"/>
      <c r="I133" s="16"/>
      <c r="J133" s="16"/>
      <c r="K133" s="16"/>
      <c r="L133" s="16"/>
      <c r="M133" s="16"/>
      <c r="N133" s="16"/>
      <c r="O133" s="16"/>
      <c r="P133" s="16"/>
      <c r="Q133" s="16"/>
      <c r="R133" s="16"/>
      <c r="S133" s="16"/>
      <c r="T133" s="16"/>
      <c r="U133" s="16"/>
      <c r="V133" s="16"/>
      <c r="W133" s="16"/>
      <c r="Z133" s="24"/>
      <c r="AB133" s="16"/>
      <c r="AC133" s="16"/>
      <c r="AD133" s="16"/>
      <c r="AE133" s="16"/>
      <c r="AF133" s="16"/>
      <c r="AG133" s="16"/>
      <c r="AH133" s="16"/>
      <c r="AI133" s="16"/>
      <c r="AJ133" s="16"/>
      <c r="AK133" s="16"/>
      <c r="AL133" s="16"/>
      <c r="AM133" s="16"/>
      <c r="AN133" s="16"/>
      <c r="AO133" s="16"/>
      <c r="AP133" s="16"/>
      <c r="AQ133" s="16"/>
      <c r="AR133" s="16"/>
      <c r="AS133" s="16"/>
      <c r="AT133" s="16"/>
    </row>
    <row r="134">
      <c r="A134" s="9"/>
      <c r="B134" s="24"/>
      <c r="D134" s="16"/>
      <c r="E134" s="16"/>
      <c r="F134" s="16"/>
      <c r="G134" s="16"/>
      <c r="H134" s="16"/>
      <c r="I134" s="16"/>
      <c r="J134" s="16"/>
      <c r="K134" s="16"/>
      <c r="L134" s="16"/>
      <c r="M134" s="16"/>
      <c r="N134" s="16"/>
      <c r="O134" s="16"/>
      <c r="P134" s="16"/>
      <c r="Q134" s="16"/>
      <c r="R134" s="16"/>
      <c r="S134" s="16"/>
      <c r="T134" s="16"/>
      <c r="U134" s="16"/>
      <c r="V134" s="16"/>
      <c r="W134" s="16"/>
      <c r="Z134" s="24"/>
      <c r="AB134" s="16"/>
      <c r="AC134" s="16"/>
      <c r="AD134" s="16"/>
      <c r="AE134" s="16"/>
      <c r="AF134" s="16"/>
      <c r="AG134" s="16"/>
      <c r="AH134" s="16"/>
      <c r="AI134" s="16"/>
      <c r="AJ134" s="16"/>
      <c r="AK134" s="16"/>
      <c r="AL134" s="16"/>
      <c r="AM134" s="16"/>
      <c r="AN134" s="16"/>
      <c r="AO134" s="16"/>
      <c r="AP134" s="16"/>
      <c r="AQ134" s="16"/>
      <c r="AR134" s="16"/>
      <c r="AS134" s="16"/>
      <c r="AT134" s="16"/>
    </row>
    <row r="135">
      <c r="A135" s="9"/>
      <c r="B135" s="24"/>
      <c r="D135" s="16"/>
      <c r="E135" s="16"/>
      <c r="F135" s="16"/>
      <c r="G135" s="16"/>
      <c r="H135" s="16"/>
      <c r="I135" s="16"/>
      <c r="J135" s="16"/>
      <c r="K135" s="16"/>
      <c r="L135" s="16"/>
      <c r="M135" s="16"/>
      <c r="N135" s="16"/>
      <c r="O135" s="16"/>
      <c r="P135" s="16"/>
      <c r="Q135" s="16"/>
      <c r="R135" s="16"/>
      <c r="S135" s="16"/>
      <c r="T135" s="16"/>
      <c r="U135" s="16"/>
      <c r="V135" s="16"/>
      <c r="W135" s="16"/>
      <c r="Z135" s="24"/>
      <c r="AB135" s="16"/>
      <c r="AC135" s="16"/>
      <c r="AD135" s="16"/>
      <c r="AE135" s="16"/>
      <c r="AF135" s="16"/>
      <c r="AG135" s="16"/>
      <c r="AH135" s="16"/>
      <c r="AI135" s="16"/>
      <c r="AJ135" s="16"/>
      <c r="AK135" s="16"/>
      <c r="AL135" s="16"/>
      <c r="AM135" s="16"/>
      <c r="AN135" s="16"/>
      <c r="AO135" s="16"/>
      <c r="AP135" s="16"/>
      <c r="AQ135" s="16"/>
      <c r="AR135" s="16"/>
      <c r="AS135" s="16"/>
      <c r="AT135" s="16"/>
    </row>
    <row r="136">
      <c r="A136" s="9"/>
      <c r="B136" s="24"/>
      <c r="D136" s="16"/>
      <c r="E136" s="16"/>
      <c r="F136" s="16"/>
      <c r="G136" s="16"/>
      <c r="H136" s="16"/>
      <c r="I136" s="16"/>
      <c r="J136" s="16"/>
      <c r="K136" s="16"/>
      <c r="L136" s="16"/>
      <c r="M136" s="16"/>
      <c r="N136" s="16"/>
      <c r="O136" s="16"/>
      <c r="P136" s="16"/>
      <c r="Q136" s="16"/>
      <c r="R136" s="16"/>
      <c r="S136" s="16"/>
      <c r="T136" s="16"/>
      <c r="U136" s="16"/>
      <c r="V136" s="16"/>
      <c r="W136" s="16"/>
      <c r="Z136" s="24"/>
      <c r="AB136" s="16"/>
      <c r="AC136" s="16"/>
      <c r="AD136" s="16"/>
      <c r="AE136" s="16"/>
      <c r="AF136" s="16"/>
      <c r="AG136" s="16"/>
      <c r="AH136" s="16"/>
      <c r="AI136" s="16"/>
      <c r="AJ136" s="16"/>
      <c r="AK136" s="16"/>
      <c r="AL136" s="16"/>
      <c r="AM136" s="16"/>
      <c r="AN136" s="16"/>
      <c r="AO136" s="16"/>
      <c r="AP136" s="16"/>
      <c r="AQ136" s="16"/>
      <c r="AR136" s="16"/>
      <c r="AS136" s="16"/>
      <c r="AT136" s="16"/>
    </row>
    <row r="137">
      <c r="A137" s="9"/>
      <c r="B137" s="24"/>
      <c r="D137" s="16"/>
      <c r="E137" s="16"/>
      <c r="F137" s="16"/>
      <c r="G137" s="16"/>
      <c r="H137" s="16"/>
      <c r="I137" s="16"/>
      <c r="J137" s="16"/>
      <c r="K137" s="16"/>
      <c r="L137" s="16"/>
      <c r="M137" s="16"/>
      <c r="N137" s="16"/>
      <c r="O137" s="16"/>
      <c r="P137" s="16"/>
      <c r="Q137" s="16"/>
      <c r="R137" s="16"/>
      <c r="S137" s="16"/>
      <c r="T137" s="16"/>
      <c r="U137" s="16"/>
      <c r="V137" s="16"/>
      <c r="W137" s="16"/>
      <c r="Z137" s="24"/>
      <c r="AB137" s="16"/>
      <c r="AC137" s="16"/>
      <c r="AD137" s="16"/>
      <c r="AE137" s="16"/>
      <c r="AF137" s="16"/>
      <c r="AG137" s="16"/>
      <c r="AH137" s="16"/>
      <c r="AI137" s="16"/>
      <c r="AJ137" s="16"/>
      <c r="AK137" s="16"/>
      <c r="AL137" s="16"/>
      <c r="AM137" s="16"/>
      <c r="AN137" s="16"/>
      <c r="AO137" s="16"/>
      <c r="AP137" s="16"/>
      <c r="AQ137" s="16"/>
      <c r="AR137" s="16"/>
      <c r="AS137" s="16"/>
      <c r="AT137" s="16"/>
    </row>
    <row r="138">
      <c r="A138" s="9"/>
      <c r="B138" s="24"/>
      <c r="D138" s="16"/>
      <c r="E138" s="16"/>
      <c r="F138" s="16"/>
      <c r="G138" s="16"/>
      <c r="H138" s="16"/>
      <c r="I138" s="16"/>
      <c r="J138" s="16"/>
      <c r="K138" s="16"/>
      <c r="L138" s="16"/>
      <c r="M138" s="16"/>
      <c r="N138" s="16"/>
      <c r="O138" s="16"/>
      <c r="P138" s="16"/>
      <c r="Q138" s="16"/>
      <c r="R138" s="16"/>
      <c r="S138" s="16"/>
      <c r="T138" s="16"/>
      <c r="U138" s="16"/>
      <c r="V138" s="16"/>
      <c r="W138" s="16"/>
      <c r="Z138" s="24"/>
      <c r="AB138" s="16"/>
      <c r="AC138" s="16"/>
      <c r="AD138" s="16"/>
      <c r="AE138" s="16"/>
      <c r="AF138" s="16"/>
      <c r="AG138" s="16"/>
      <c r="AH138" s="16"/>
      <c r="AI138" s="16"/>
      <c r="AJ138" s="16"/>
      <c r="AK138" s="16"/>
      <c r="AL138" s="16"/>
      <c r="AM138" s="16"/>
      <c r="AN138" s="16"/>
      <c r="AO138" s="16"/>
      <c r="AP138" s="16"/>
      <c r="AQ138" s="16"/>
      <c r="AR138" s="16"/>
      <c r="AS138" s="16"/>
      <c r="AT138" s="16"/>
    </row>
    <row r="139">
      <c r="A139" s="9"/>
      <c r="B139" s="24"/>
      <c r="D139" s="16"/>
      <c r="E139" s="16"/>
      <c r="F139" s="16"/>
      <c r="G139" s="16"/>
      <c r="H139" s="16"/>
      <c r="I139" s="16"/>
      <c r="J139" s="16"/>
      <c r="K139" s="16"/>
      <c r="L139" s="16"/>
      <c r="M139" s="16"/>
      <c r="N139" s="16"/>
      <c r="O139" s="16"/>
      <c r="P139" s="16"/>
      <c r="Q139" s="16"/>
      <c r="R139" s="16"/>
      <c r="S139" s="16"/>
      <c r="T139" s="16"/>
      <c r="U139" s="16"/>
      <c r="V139" s="16"/>
      <c r="W139" s="16"/>
      <c r="Z139" s="24"/>
      <c r="AB139" s="16"/>
      <c r="AC139" s="16"/>
      <c r="AD139" s="16"/>
      <c r="AE139" s="16"/>
      <c r="AF139" s="16"/>
      <c r="AG139" s="16"/>
      <c r="AH139" s="16"/>
      <c r="AI139" s="16"/>
      <c r="AJ139" s="16"/>
      <c r="AK139" s="16"/>
      <c r="AL139" s="16"/>
      <c r="AM139" s="16"/>
      <c r="AN139" s="16"/>
      <c r="AO139" s="16"/>
      <c r="AP139" s="16"/>
      <c r="AQ139" s="16"/>
      <c r="AR139" s="16"/>
      <c r="AS139" s="16"/>
      <c r="AT139" s="16"/>
    </row>
    <row r="140">
      <c r="A140" s="9"/>
      <c r="B140" s="24"/>
      <c r="D140" s="16"/>
      <c r="E140" s="16"/>
      <c r="F140" s="16"/>
      <c r="G140" s="16"/>
      <c r="H140" s="16"/>
      <c r="I140" s="16"/>
      <c r="J140" s="16"/>
      <c r="K140" s="16"/>
      <c r="L140" s="16"/>
      <c r="M140" s="16"/>
      <c r="N140" s="16"/>
      <c r="O140" s="16"/>
      <c r="P140" s="16"/>
      <c r="Q140" s="16"/>
      <c r="R140" s="16"/>
      <c r="S140" s="16"/>
      <c r="T140" s="16"/>
      <c r="U140" s="16"/>
      <c r="V140" s="16"/>
      <c r="W140" s="16"/>
      <c r="Z140" s="24"/>
      <c r="AB140" s="16"/>
      <c r="AC140" s="16"/>
      <c r="AD140" s="16"/>
      <c r="AE140" s="16"/>
      <c r="AF140" s="16"/>
      <c r="AG140" s="16"/>
      <c r="AH140" s="16"/>
      <c r="AI140" s="16"/>
      <c r="AJ140" s="16"/>
      <c r="AK140" s="16"/>
      <c r="AL140" s="16"/>
      <c r="AM140" s="16"/>
      <c r="AN140" s="16"/>
      <c r="AO140" s="16"/>
      <c r="AP140" s="16"/>
      <c r="AQ140" s="16"/>
      <c r="AR140" s="16"/>
      <c r="AS140" s="16"/>
      <c r="AT140" s="16"/>
    </row>
    <row r="141">
      <c r="A141" s="9"/>
      <c r="B141" s="24"/>
      <c r="D141" s="16"/>
      <c r="E141" s="16"/>
      <c r="F141" s="16"/>
      <c r="G141" s="16"/>
      <c r="H141" s="16"/>
      <c r="I141" s="16"/>
      <c r="J141" s="16"/>
      <c r="K141" s="16"/>
      <c r="L141" s="16"/>
      <c r="M141" s="16"/>
      <c r="N141" s="16"/>
      <c r="O141" s="16"/>
      <c r="P141" s="16"/>
      <c r="Q141" s="16"/>
      <c r="R141" s="16"/>
      <c r="S141" s="16"/>
      <c r="T141" s="16"/>
      <c r="U141" s="16"/>
      <c r="V141" s="16"/>
      <c r="W141" s="16"/>
      <c r="Z141" s="24"/>
      <c r="AB141" s="16"/>
      <c r="AC141" s="16"/>
      <c r="AD141" s="16"/>
      <c r="AE141" s="16"/>
      <c r="AF141" s="16"/>
      <c r="AG141" s="16"/>
      <c r="AH141" s="16"/>
      <c r="AI141" s="16"/>
      <c r="AJ141" s="16"/>
      <c r="AK141" s="16"/>
      <c r="AL141" s="16"/>
      <c r="AM141" s="16"/>
      <c r="AN141" s="16"/>
      <c r="AO141" s="16"/>
      <c r="AP141" s="16"/>
      <c r="AQ141" s="16"/>
      <c r="AR141" s="16"/>
      <c r="AS141" s="16"/>
      <c r="AT141" s="16"/>
    </row>
    <row r="142">
      <c r="A142" s="9"/>
      <c r="B142" s="24"/>
      <c r="D142" s="16"/>
      <c r="E142" s="16"/>
      <c r="F142" s="16"/>
      <c r="G142" s="16"/>
      <c r="H142" s="16"/>
      <c r="I142" s="16"/>
      <c r="J142" s="16"/>
      <c r="K142" s="16"/>
      <c r="L142" s="16"/>
      <c r="M142" s="16"/>
      <c r="N142" s="16"/>
      <c r="O142" s="16"/>
      <c r="P142" s="16"/>
      <c r="Q142" s="16"/>
      <c r="R142" s="16"/>
      <c r="S142" s="16"/>
      <c r="T142" s="16"/>
      <c r="U142" s="16"/>
      <c r="V142" s="16"/>
      <c r="W142" s="16"/>
      <c r="Z142" s="24"/>
      <c r="AB142" s="16"/>
      <c r="AC142" s="16"/>
      <c r="AD142" s="16"/>
      <c r="AE142" s="16"/>
      <c r="AF142" s="16"/>
      <c r="AG142" s="16"/>
      <c r="AH142" s="16"/>
      <c r="AI142" s="16"/>
      <c r="AJ142" s="16"/>
      <c r="AK142" s="16"/>
      <c r="AL142" s="16"/>
      <c r="AM142" s="16"/>
      <c r="AN142" s="16"/>
      <c r="AO142" s="16"/>
      <c r="AP142" s="16"/>
      <c r="AQ142" s="16"/>
      <c r="AR142" s="16"/>
      <c r="AS142" s="16"/>
      <c r="AT142" s="16"/>
    </row>
    <row r="143">
      <c r="A143" s="9"/>
      <c r="B143" s="24"/>
      <c r="D143" s="16"/>
      <c r="E143" s="16"/>
      <c r="F143" s="16"/>
      <c r="G143" s="16"/>
      <c r="H143" s="16"/>
      <c r="I143" s="16"/>
      <c r="J143" s="16"/>
      <c r="K143" s="16"/>
      <c r="L143" s="16"/>
      <c r="M143" s="16"/>
      <c r="N143" s="16"/>
      <c r="O143" s="16"/>
      <c r="P143" s="16"/>
      <c r="Q143" s="16"/>
      <c r="R143" s="16"/>
      <c r="S143" s="16"/>
      <c r="T143" s="16"/>
      <c r="U143" s="16"/>
      <c r="V143" s="16"/>
      <c r="W143" s="16"/>
      <c r="Z143" s="24"/>
      <c r="AB143" s="16"/>
      <c r="AC143" s="16"/>
      <c r="AD143" s="16"/>
      <c r="AE143" s="16"/>
      <c r="AF143" s="16"/>
      <c r="AG143" s="16"/>
      <c r="AH143" s="16"/>
      <c r="AI143" s="16"/>
      <c r="AJ143" s="16"/>
      <c r="AK143" s="16"/>
      <c r="AL143" s="16"/>
      <c r="AM143" s="16"/>
      <c r="AN143" s="16"/>
      <c r="AO143" s="16"/>
      <c r="AP143" s="16"/>
      <c r="AQ143" s="16"/>
      <c r="AR143" s="16"/>
      <c r="AS143" s="16"/>
      <c r="AT143" s="16"/>
    </row>
    <row r="144">
      <c r="A144" s="9"/>
      <c r="B144" s="24"/>
      <c r="D144" s="16"/>
      <c r="E144" s="16"/>
      <c r="F144" s="16"/>
      <c r="G144" s="16"/>
      <c r="H144" s="16"/>
      <c r="I144" s="16"/>
      <c r="J144" s="16"/>
      <c r="K144" s="16"/>
      <c r="L144" s="16"/>
      <c r="M144" s="16"/>
      <c r="N144" s="16"/>
      <c r="O144" s="16"/>
      <c r="P144" s="16"/>
      <c r="Q144" s="16"/>
      <c r="R144" s="16"/>
      <c r="S144" s="16"/>
      <c r="T144" s="16"/>
      <c r="U144" s="16"/>
      <c r="V144" s="16"/>
      <c r="W144" s="16"/>
      <c r="Z144" s="24"/>
      <c r="AB144" s="16"/>
      <c r="AC144" s="16"/>
      <c r="AD144" s="16"/>
      <c r="AE144" s="16"/>
      <c r="AF144" s="16"/>
      <c r="AG144" s="16"/>
      <c r="AH144" s="16"/>
      <c r="AI144" s="16"/>
      <c r="AJ144" s="16"/>
      <c r="AK144" s="16"/>
      <c r="AL144" s="16"/>
      <c r="AM144" s="16"/>
      <c r="AN144" s="16"/>
      <c r="AO144" s="16"/>
      <c r="AP144" s="16"/>
      <c r="AQ144" s="16"/>
      <c r="AR144" s="16"/>
      <c r="AS144" s="16"/>
      <c r="AT144" s="16"/>
    </row>
    <row r="145">
      <c r="A145" s="9"/>
      <c r="B145" s="24"/>
      <c r="D145" s="16"/>
      <c r="E145" s="16"/>
      <c r="F145" s="16"/>
      <c r="G145" s="16"/>
      <c r="H145" s="16"/>
      <c r="I145" s="16"/>
      <c r="J145" s="16"/>
      <c r="K145" s="16"/>
      <c r="L145" s="16"/>
      <c r="M145" s="16"/>
      <c r="N145" s="16"/>
      <c r="O145" s="16"/>
      <c r="P145" s="16"/>
      <c r="Q145" s="16"/>
      <c r="R145" s="16"/>
      <c r="S145" s="16"/>
      <c r="T145" s="16"/>
      <c r="U145" s="16"/>
      <c r="V145" s="16"/>
      <c r="W145" s="16"/>
      <c r="Z145" s="24"/>
      <c r="AB145" s="16"/>
      <c r="AC145" s="16"/>
      <c r="AD145" s="16"/>
      <c r="AE145" s="16"/>
      <c r="AF145" s="16"/>
      <c r="AG145" s="16"/>
      <c r="AH145" s="16"/>
      <c r="AI145" s="16"/>
      <c r="AJ145" s="16"/>
      <c r="AK145" s="16"/>
      <c r="AL145" s="16"/>
      <c r="AM145" s="16"/>
      <c r="AN145" s="16"/>
      <c r="AO145" s="16"/>
      <c r="AP145" s="16"/>
      <c r="AQ145" s="16"/>
      <c r="AR145" s="16"/>
      <c r="AS145" s="16"/>
      <c r="AT145" s="16"/>
    </row>
    <row r="146">
      <c r="A146" s="9"/>
      <c r="B146" s="24"/>
      <c r="D146" s="16"/>
      <c r="E146" s="16"/>
      <c r="F146" s="16"/>
      <c r="G146" s="16"/>
      <c r="H146" s="16"/>
      <c r="I146" s="16"/>
      <c r="J146" s="16"/>
      <c r="K146" s="16"/>
      <c r="L146" s="16"/>
      <c r="M146" s="16"/>
      <c r="N146" s="16"/>
      <c r="O146" s="16"/>
      <c r="P146" s="16"/>
      <c r="Q146" s="16"/>
      <c r="R146" s="16"/>
      <c r="S146" s="16"/>
      <c r="T146" s="16"/>
      <c r="U146" s="16"/>
      <c r="V146" s="16"/>
      <c r="W146" s="16"/>
      <c r="Z146" s="24"/>
      <c r="AB146" s="16"/>
      <c r="AC146" s="16"/>
      <c r="AD146" s="16"/>
      <c r="AE146" s="16"/>
      <c r="AF146" s="16"/>
      <c r="AG146" s="16"/>
      <c r="AH146" s="16"/>
      <c r="AI146" s="16"/>
      <c r="AJ146" s="16"/>
      <c r="AK146" s="16"/>
      <c r="AL146" s="16"/>
      <c r="AM146" s="16"/>
      <c r="AN146" s="16"/>
      <c r="AO146" s="16"/>
      <c r="AP146" s="16"/>
      <c r="AQ146" s="16"/>
      <c r="AR146" s="16"/>
      <c r="AS146" s="16"/>
      <c r="AT146" s="16"/>
    </row>
    <row r="147">
      <c r="A147" s="9"/>
      <c r="B147" s="24"/>
      <c r="D147" s="16"/>
      <c r="E147" s="16"/>
      <c r="F147" s="16"/>
      <c r="G147" s="16"/>
      <c r="H147" s="16"/>
      <c r="I147" s="16"/>
      <c r="J147" s="16"/>
      <c r="K147" s="16"/>
      <c r="L147" s="16"/>
      <c r="M147" s="16"/>
      <c r="N147" s="16"/>
      <c r="O147" s="16"/>
      <c r="P147" s="16"/>
      <c r="Q147" s="16"/>
      <c r="R147" s="16"/>
      <c r="S147" s="16"/>
      <c r="T147" s="16"/>
      <c r="U147" s="16"/>
      <c r="V147" s="16"/>
      <c r="W147" s="16"/>
      <c r="Z147" s="24"/>
      <c r="AB147" s="16"/>
      <c r="AC147" s="16"/>
      <c r="AD147" s="16"/>
      <c r="AE147" s="16"/>
      <c r="AF147" s="16"/>
      <c r="AG147" s="16"/>
      <c r="AH147" s="16"/>
      <c r="AI147" s="16"/>
      <c r="AJ147" s="16"/>
      <c r="AK147" s="16"/>
      <c r="AL147" s="16"/>
      <c r="AM147" s="16"/>
      <c r="AN147" s="16"/>
      <c r="AO147" s="16"/>
      <c r="AP147" s="16"/>
      <c r="AQ147" s="16"/>
      <c r="AR147" s="16"/>
      <c r="AS147" s="16"/>
      <c r="AT147" s="16"/>
    </row>
    <row r="148">
      <c r="A148" s="9"/>
      <c r="B148" s="24"/>
      <c r="D148" s="16"/>
      <c r="E148" s="16"/>
      <c r="F148" s="16"/>
      <c r="G148" s="16"/>
      <c r="H148" s="16"/>
      <c r="I148" s="16"/>
      <c r="J148" s="16"/>
      <c r="K148" s="16"/>
      <c r="L148" s="16"/>
      <c r="M148" s="16"/>
      <c r="N148" s="16"/>
      <c r="O148" s="16"/>
      <c r="P148" s="16"/>
      <c r="Q148" s="16"/>
      <c r="R148" s="16"/>
      <c r="S148" s="16"/>
      <c r="T148" s="16"/>
      <c r="U148" s="16"/>
      <c r="V148" s="16"/>
      <c r="W148" s="16"/>
      <c r="Z148" s="24"/>
      <c r="AB148" s="16"/>
      <c r="AC148" s="16"/>
      <c r="AD148" s="16"/>
      <c r="AE148" s="16"/>
      <c r="AF148" s="16"/>
      <c r="AG148" s="16"/>
      <c r="AH148" s="16"/>
      <c r="AI148" s="16"/>
      <c r="AJ148" s="16"/>
      <c r="AK148" s="16"/>
      <c r="AL148" s="16"/>
      <c r="AM148" s="16"/>
      <c r="AN148" s="16"/>
      <c r="AO148" s="16"/>
      <c r="AP148" s="16"/>
      <c r="AQ148" s="16"/>
      <c r="AR148" s="16"/>
      <c r="AS148" s="16"/>
      <c r="AT148" s="16"/>
    </row>
    <row r="149">
      <c r="A149" s="9"/>
      <c r="B149" s="24"/>
      <c r="D149" s="16"/>
      <c r="E149" s="16"/>
      <c r="F149" s="16"/>
      <c r="G149" s="16"/>
      <c r="H149" s="16"/>
      <c r="I149" s="16"/>
      <c r="J149" s="16"/>
      <c r="K149" s="16"/>
      <c r="L149" s="16"/>
      <c r="M149" s="16"/>
      <c r="N149" s="16"/>
      <c r="O149" s="16"/>
      <c r="P149" s="16"/>
      <c r="Q149" s="16"/>
      <c r="R149" s="16"/>
      <c r="S149" s="16"/>
      <c r="T149" s="16"/>
      <c r="U149" s="16"/>
      <c r="V149" s="16"/>
      <c r="W149" s="16"/>
      <c r="Z149" s="24"/>
      <c r="AB149" s="16"/>
      <c r="AC149" s="16"/>
      <c r="AD149" s="16"/>
      <c r="AE149" s="16"/>
      <c r="AF149" s="16"/>
      <c r="AG149" s="16"/>
      <c r="AH149" s="16"/>
      <c r="AI149" s="16"/>
      <c r="AJ149" s="16"/>
      <c r="AK149" s="16"/>
      <c r="AL149" s="16"/>
      <c r="AM149" s="16"/>
      <c r="AN149" s="16"/>
      <c r="AO149" s="16"/>
      <c r="AP149" s="16"/>
      <c r="AQ149" s="16"/>
      <c r="AR149" s="16"/>
      <c r="AS149" s="16"/>
      <c r="AT149" s="16"/>
    </row>
    <row r="150">
      <c r="A150" s="9"/>
      <c r="B150" s="24"/>
      <c r="D150" s="16"/>
      <c r="E150" s="16"/>
      <c r="F150" s="16"/>
      <c r="G150" s="16"/>
      <c r="H150" s="16"/>
      <c r="I150" s="16"/>
      <c r="J150" s="16"/>
      <c r="K150" s="16"/>
      <c r="L150" s="16"/>
      <c r="M150" s="16"/>
      <c r="N150" s="16"/>
      <c r="O150" s="16"/>
      <c r="P150" s="16"/>
      <c r="Q150" s="16"/>
      <c r="R150" s="16"/>
      <c r="S150" s="16"/>
      <c r="T150" s="16"/>
      <c r="U150" s="16"/>
      <c r="V150" s="16"/>
      <c r="W150" s="16"/>
      <c r="Z150" s="24"/>
      <c r="AB150" s="16"/>
      <c r="AC150" s="16"/>
      <c r="AD150" s="16"/>
      <c r="AE150" s="16"/>
      <c r="AF150" s="16"/>
      <c r="AG150" s="16"/>
      <c r="AH150" s="16"/>
      <c r="AI150" s="16"/>
      <c r="AJ150" s="16"/>
      <c r="AK150" s="16"/>
      <c r="AL150" s="16"/>
      <c r="AM150" s="16"/>
      <c r="AN150" s="16"/>
      <c r="AO150" s="16"/>
      <c r="AP150" s="16"/>
      <c r="AQ150" s="16"/>
      <c r="AR150" s="16"/>
      <c r="AS150" s="16"/>
      <c r="AT150" s="16"/>
    </row>
    <row r="151">
      <c r="A151" s="9"/>
      <c r="B151" s="24"/>
      <c r="D151" s="16"/>
      <c r="E151" s="16"/>
      <c r="F151" s="16"/>
      <c r="G151" s="16"/>
      <c r="H151" s="16"/>
      <c r="I151" s="16"/>
      <c r="J151" s="16"/>
      <c r="K151" s="16"/>
      <c r="L151" s="16"/>
      <c r="M151" s="16"/>
      <c r="N151" s="16"/>
      <c r="O151" s="16"/>
      <c r="P151" s="16"/>
      <c r="Q151" s="16"/>
      <c r="R151" s="16"/>
      <c r="S151" s="16"/>
      <c r="T151" s="16"/>
      <c r="U151" s="16"/>
      <c r="V151" s="16"/>
      <c r="W151" s="16"/>
      <c r="Z151" s="24"/>
      <c r="AB151" s="16"/>
      <c r="AC151" s="16"/>
      <c r="AD151" s="16"/>
      <c r="AE151" s="16"/>
      <c r="AF151" s="16"/>
      <c r="AG151" s="16"/>
      <c r="AH151" s="16"/>
      <c r="AI151" s="16"/>
      <c r="AJ151" s="16"/>
      <c r="AK151" s="16"/>
      <c r="AL151" s="16"/>
      <c r="AM151" s="16"/>
      <c r="AN151" s="16"/>
      <c r="AO151" s="16"/>
      <c r="AP151" s="16"/>
      <c r="AQ151" s="16"/>
      <c r="AR151" s="16"/>
      <c r="AS151" s="16"/>
      <c r="AT151" s="16"/>
    </row>
    <row r="152">
      <c r="A152" s="9"/>
      <c r="B152" s="24"/>
      <c r="D152" s="16"/>
      <c r="E152" s="16"/>
      <c r="F152" s="16"/>
      <c r="G152" s="16"/>
      <c r="H152" s="16"/>
      <c r="I152" s="16"/>
      <c r="J152" s="16"/>
      <c r="K152" s="16"/>
      <c r="L152" s="16"/>
      <c r="M152" s="16"/>
      <c r="N152" s="16"/>
      <c r="O152" s="16"/>
      <c r="P152" s="16"/>
      <c r="Q152" s="16"/>
      <c r="R152" s="16"/>
      <c r="S152" s="16"/>
      <c r="T152" s="16"/>
      <c r="U152" s="16"/>
      <c r="V152" s="16"/>
      <c r="W152" s="16"/>
      <c r="Z152" s="24"/>
      <c r="AB152" s="16"/>
      <c r="AC152" s="16"/>
      <c r="AD152" s="16"/>
      <c r="AE152" s="16"/>
      <c r="AF152" s="16"/>
      <c r="AG152" s="16"/>
      <c r="AH152" s="16"/>
      <c r="AI152" s="16"/>
      <c r="AJ152" s="16"/>
      <c r="AK152" s="16"/>
      <c r="AL152" s="16"/>
      <c r="AM152" s="16"/>
      <c r="AN152" s="16"/>
      <c r="AO152" s="16"/>
      <c r="AP152" s="16"/>
      <c r="AQ152" s="16"/>
      <c r="AR152" s="16"/>
      <c r="AS152" s="16"/>
      <c r="AT152" s="16"/>
    </row>
    <row r="153">
      <c r="A153" s="9"/>
      <c r="B153" s="24"/>
      <c r="D153" s="16"/>
      <c r="E153" s="16"/>
      <c r="F153" s="16"/>
      <c r="G153" s="16"/>
      <c r="H153" s="16"/>
      <c r="I153" s="16"/>
      <c r="J153" s="16"/>
      <c r="K153" s="16"/>
      <c r="L153" s="16"/>
      <c r="M153" s="16"/>
      <c r="N153" s="16"/>
      <c r="O153" s="16"/>
      <c r="P153" s="16"/>
      <c r="Q153" s="16"/>
      <c r="R153" s="16"/>
      <c r="S153" s="16"/>
      <c r="T153" s="16"/>
      <c r="U153" s="16"/>
      <c r="V153" s="16"/>
      <c r="W153" s="16"/>
      <c r="Z153" s="24"/>
      <c r="AB153" s="16"/>
      <c r="AC153" s="16"/>
      <c r="AD153" s="16"/>
      <c r="AE153" s="16"/>
      <c r="AF153" s="16"/>
      <c r="AG153" s="16"/>
      <c r="AH153" s="16"/>
      <c r="AI153" s="16"/>
      <c r="AJ153" s="16"/>
      <c r="AK153" s="16"/>
      <c r="AL153" s="16"/>
      <c r="AM153" s="16"/>
      <c r="AN153" s="16"/>
      <c r="AO153" s="16"/>
      <c r="AP153" s="16"/>
      <c r="AQ153" s="16"/>
      <c r="AR153" s="16"/>
      <c r="AS153" s="16"/>
      <c r="AT153" s="16"/>
    </row>
    <row r="154">
      <c r="A154" s="9"/>
      <c r="B154" s="24"/>
      <c r="D154" s="16"/>
      <c r="E154" s="16"/>
      <c r="F154" s="16"/>
      <c r="G154" s="16"/>
      <c r="H154" s="16"/>
      <c r="I154" s="16"/>
      <c r="J154" s="16"/>
      <c r="K154" s="16"/>
      <c r="L154" s="16"/>
      <c r="M154" s="16"/>
      <c r="N154" s="16"/>
      <c r="O154" s="16"/>
      <c r="P154" s="16"/>
      <c r="Q154" s="16"/>
      <c r="R154" s="16"/>
      <c r="S154" s="16"/>
      <c r="T154" s="16"/>
      <c r="U154" s="16"/>
      <c r="V154" s="16"/>
      <c r="W154" s="16"/>
      <c r="Z154" s="24"/>
      <c r="AB154" s="16"/>
      <c r="AC154" s="16"/>
      <c r="AD154" s="16"/>
      <c r="AE154" s="16"/>
      <c r="AF154" s="16"/>
      <c r="AG154" s="16"/>
      <c r="AH154" s="16"/>
      <c r="AI154" s="16"/>
      <c r="AJ154" s="16"/>
      <c r="AK154" s="16"/>
      <c r="AL154" s="16"/>
      <c r="AM154" s="16"/>
      <c r="AN154" s="16"/>
      <c r="AO154" s="16"/>
      <c r="AP154" s="16"/>
      <c r="AQ154" s="16"/>
      <c r="AR154" s="16"/>
      <c r="AS154" s="16"/>
      <c r="AT154" s="16"/>
    </row>
    <row r="155">
      <c r="A155" s="9"/>
      <c r="B155" s="24"/>
      <c r="D155" s="16"/>
      <c r="E155" s="16"/>
      <c r="F155" s="16"/>
      <c r="G155" s="16"/>
      <c r="H155" s="16"/>
      <c r="I155" s="16"/>
      <c r="J155" s="16"/>
      <c r="K155" s="16"/>
      <c r="L155" s="16"/>
      <c r="M155" s="16"/>
      <c r="N155" s="16"/>
      <c r="O155" s="16"/>
      <c r="P155" s="16"/>
      <c r="Q155" s="16"/>
      <c r="R155" s="16"/>
      <c r="S155" s="16"/>
      <c r="T155" s="16"/>
      <c r="U155" s="16"/>
      <c r="V155" s="16"/>
      <c r="W155" s="16"/>
      <c r="Z155" s="24"/>
      <c r="AB155" s="16"/>
      <c r="AC155" s="16"/>
      <c r="AD155" s="16"/>
      <c r="AE155" s="16"/>
      <c r="AF155" s="16"/>
      <c r="AG155" s="16"/>
      <c r="AH155" s="16"/>
      <c r="AI155" s="16"/>
      <c r="AJ155" s="16"/>
      <c r="AK155" s="16"/>
      <c r="AL155" s="16"/>
      <c r="AM155" s="16"/>
      <c r="AN155" s="16"/>
      <c r="AO155" s="16"/>
      <c r="AP155" s="16"/>
      <c r="AQ155" s="16"/>
      <c r="AR155" s="16"/>
      <c r="AS155" s="16"/>
      <c r="AT155" s="16"/>
    </row>
    <row r="156">
      <c r="A156" s="9"/>
      <c r="B156" s="24"/>
      <c r="D156" s="16"/>
      <c r="E156" s="16"/>
      <c r="F156" s="16"/>
      <c r="G156" s="16"/>
      <c r="H156" s="16"/>
      <c r="I156" s="16"/>
      <c r="J156" s="16"/>
      <c r="K156" s="16"/>
      <c r="L156" s="16"/>
      <c r="M156" s="16"/>
      <c r="N156" s="16"/>
      <c r="O156" s="16"/>
      <c r="P156" s="16"/>
      <c r="Q156" s="16"/>
      <c r="R156" s="16"/>
      <c r="S156" s="16"/>
      <c r="T156" s="16"/>
      <c r="U156" s="16"/>
      <c r="V156" s="16"/>
      <c r="W156" s="16"/>
      <c r="Z156" s="24"/>
      <c r="AB156" s="16"/>
      <c r="AC156" s="16"/>
      <c r="AD156" s="16"/>
      <c r="AE156" s="16"/>
      <c r="AF156" s="16"/>
      <c r="AG156" s="16"/>
      <c r="AH156" s="16"/>
      <c r="AI156" s="16"/>
      <c r="AJ156" s="16"/>
      <c r="AK156" s="16"/>
      <c r="AL156" s="16"/>
      <c r="AM156" s="16"/>
      <c r="AN156" s="16"/>
      <c r="AO156" s="16"/>
      <c r="AP156" s="16"/>
      <c r="AQ156" s="16"/>
      <c r="AR156" s="16"/>
      <c r="AS156" s="16"/>
      <c r="AT156" s="16"/>
    </row>
    <row r="157">
      <c r="A157" s="9"/>
      <c r="B157" s="24"/>
      <c r="D157" s="16"/>
      <c r="E157" s="16"/>
      <c r="F157" s="16"/>
      <c r="G157" s="16"/>
      <c r="H157" s="16"/>
      <c r="I157" s="16"/>
      <c r="J157" s="16"/>
      <c r="K157" s="16"/>
      <c r="L157" s="16"/>
      <c r="M157" s="16"/>
      <c r="N157" s="16"/>
      <c r="O157" s="16"/>
      <c r="P157" s="16"/>
      <c r="Q157" s="16"/>
      <c r="R157" s="16"/>
      <c r="S157" s="16"/>
      <c r="T157" s="16"/>
      <c r="U157" s="16"/>
      <c r="V157" s="16"/>
      <c r="W157" s="16"/>
      <c r="Z157" s="24"/>
      <c r="AB157" s="16"/>
      <c r="AC157" s="16"/>
      <c r="AD157" s="16"/>
      <c r="AE157" s="16"/>
      <c r="AF157" s="16"/>
      <c r="AG157" s="16"/>
      <c r="AH157" s="16"/>
      <c r="AI157" s="16"/>
      <c r="AJ157" s="16"/>
      <c r="AK157" s="16"/>
      <c r="AL157" s="16"/>
      <c r="AM157" s="16"/>
      <c r="AN157" s="16"/>
      <c r="AO157" s="16"/>
      <c r="AP157" s="16"/>
      <c r="AQ157" s="16"/>
      <c r="AR157" s="16"/>
      <c r="AS157" s="16"/>
      <c r="AT157" s="16"/>
    </row>
    <row r="158">
      <c r="A158" s="9"/>
      <c r="B158" s="24"/>
      <c r="D158" s="16"/>
      <c r="E158" s="16"/>
      <c r="F158" s="16"/>
      <c r="G158" s="16"/>
      <c r="H158" s="16"/>
      <c r="I158" s="16"/>
      <c r="J158" s="16"/>
      <c r="K158" s="16"/>
      <c r="L158" s="16"/>
      <c r="M158" s="16"/>
      <c r="N158" s="16"/>
      <c r="O158" s="16"/>
      <c r="P158" s="16"/>
      <c r="Q158" s="16"/>
      <c r="R158" s="16"/>
      <c r="S158" s="16"/>
      <c r="T158" s="16"/>
      <c r="U158" s="16"/>
      <c r="V158" s="16"/>
      <c r="W158" s="16"/>
      <c r="Z158" s="24"/>
      <c r="AB158" s="16"/>
      <c r="AC158" s="16"/>
      <c r="AD158" s="16"/>
      <c r="AE158" s="16"/>
      <c r="AF158" s="16"/>
      <c r="AG158" s="16"/>
      <c r="AH158" s="16"/>
      <c r="AI158" s="16"/>
      <c r="AJ158" s="16"/>
      <c r="AK158" s="16"/>
      <c r="AL158" s="16"/>
      <c r="AM158" s="16"/>
      <c r="AN158" s="16"/>
      <c r="AO158" s="16"/>
      <c r="AP158" s="16"/>
      <c r="AQ158" s="16"/>
      <c r="AR158" s="16"/>
      <c r="AS158" s="16"/>
      <c r="AT158" s="16"/>
    </row>
    <row r="159">
      <c r="A159" s="9"/>
      <c r="B159" s="24"/>
      <c r="D159" s="16"/>
      <c r="E159" s="16"/>
      <c r="F159" s="16"/>
      <c r="G159" s="16"/>
      <c r="H159" s="16"/>
      <c r="I159" s="16"/>
      <c r="J159" s="16"/>
      <c r="K159" s="16"/>
      <c r="L159" s="16"/>
      <c r="M159" s="16"/>
      <c r="N159" s="16"/>
      <c r="O159" s="16"/>
      <c r="P159" s="16"/>
      <c r="Q159" s="16"/>
      <c r="R159" s="16"/>
      <c r="S159" s="16"/>
      <c r="T159" s="16"/>
      <c r="U159" s="16"/>
      <c r="V159" s="16"/>
      <c r="W159" s="16"/>
      <c r="Z159" s="24"/>
      <c r="AB159" s="16"/>
      <c r="AC159" s="16"/>
      <c r="AD159" s="16"/>
      <c r="AE159" s="16"/>
      <c r="AF159" s="16"/>
      <c r="AG159" s="16"/>
      <c r="AH159" s="16"/>
      <c r="AI159" s="16"/>
      <c r="AJ159" s="16"/>
      <c r="AK159" s="16"/>
      <c r="AL159" s="16"/>
      <c r="AM159" s="16"/>
      <c r="AN159" s="16"/>
      <c r="AO159" s="16"/>
      <c r="AP159" s="16"/>
      <c r="AQ159" s="16"/>
      <c r="AR159" s="16"/>
      <c r="AS159" s="16"/>
      <c r="AT159" s="16"/>
    </row>
    <row r="160">
      <c r="A160" s="9"/>
      <c r="B160" s="24"/>
      <c r="D160" s="16"/>
      <c r="E160" s="16"/>
      <c r="F160" s="16"/>
      <c r="G160" s="16"/>
      <c r="H160" s="16"/>
      <c r="I160" s="16"/>
      <c r="J160" s="16"/>
      <c r="K160" s="16"/>
      <c r="L160" s="16"/>
      <c r="M160" s="16"/>
      <c r="N160" s="16"/>
      <c r="O160" s="16"/>
      <c r="P160" s="16"/>
      <c r="Q160" s="16"/>
      <c r="R160" s="16"/>
      <c r="S160" s="16"/>
      <c r="T160" s="16"/>
      <c r="U160" s="16"/>
      <c r="V160" s="16"/>
      <c r="W160" s="16"/>
      <c r="Z160" s="24"/>
      <c r="AB160" s="16"/>
      <c r="AC160" s="16"/>
      <c r="AD160" s="16"/>
      <c r="AE160" s="16"/>
      <c r="AF160" s="16"/>
      <c r="AG160" s="16"/>
      <c r="AH160" s="16"/>
      <c r="AI160" s="16"/>
      <c r="AJ160" s="16"/>
      <c r="AK160" s="16"/>
      <c r="AL160" s="16"/>
      <c r="AM160" s="16"/>
      <c r="AN160" s="16"/>
      <c r="AO160" s="16"/>
      <c r="AP160" s="16"/>
      <c r="AQ160" s="16"/>
      <c r="AR160" s="16"/>
      <c r="AS160" s="16"/>
      <c r="AT160" s="16"/>
    </row>
    <row r="161">
      <c r="A161" s="9"/>
      <c r="B161" s="24"/>
      <c r="D161" s="16"/>
      <c r="E161" s="16"/>
      <c r="F161" s="16"/>
      <c r="G161" s="16"/>
      <c r="H161" s="16"/>
      <c r="I161" s="16"/>
      <c r="J161" s="16"/>
      <c r="K161" s="16"/>
      <c r="L161" s="16"/>
      <c r="M161" s="16"/>
      <c r="N161" s="16"/>
      <c r="O161" s="16"/>
      <c r="P161" s="16"/>
      <c r="Q161" s="16"/>
      <c r="R161" s="16"/>
      <c r="S161" s="16"/>
      <c r="T161" s="16"/>
      <c r="U161" s="16"/>
      <c r="V161" s="16"/>
      <c r="W161" s="16"/>
      <c r="Z161" s="24"/>
      <c r="AB161" s="16"/>
      <c r="AC161" s="16"/>
      <c r="AD161" s="16"/>
      <c r="AE161" s="16"/>
      <c r="AF161" s="16"/>
      <c r="AG161" s="16"/>
      <c r="AH161" s="16"/>
      <c r="AI161" s="16"/>
      <c r="AJ161" s="16"/>
      <c r="AK161" s="16"/>
      <c r="AL161" s="16"/>
      <c r="AM161" s="16"/>
      <c r="AN161" s="16"/>
      <c r="AO161" s="16"/>
      <c r="AP161" s="16"/>
      <c r="AQ161" s="16"/>
      <c r="AR161" s="16"/>
      <c r="AS161" s="16"/>
      <c r="AT161" s="16"/>
    </row>
    <row r="162">
      <c r="A162" s="9"/>
      <c r="B162" s="24"/>
      <c r="D162" s="16"/>
      <c r="E162" s="16"/>
      <c r="F162" s="16"/>
      <c r="G162" s="16"/>
      <c r="H162" s="16"/>
      <c r="I162" s="16"/>
      <c r="J162" s="16"/>
      <c r="K162" s="16"/>
      <c r="L162" s="16"/>
      <c r="M162" s="16"/>
      <c r="N162" s="16"/>
      <c r="O162" s="16"/>
      <c r="P162" s="16"/>
      <c r="Q162" s="16"/>
      <c r="R162" s="16"/>
      <c r="S162" s="16"/>
      <c r="T162" s="16"/>
      <c r="U162" s="16"/>
      <c r="V162" s="16"/>
      <c r="W162" s="16"/>
      <c r="Z162" s="24"/>
      <c r="AB162" s="16"/>
      <c r="AC162" s="16"/>
      <c r="AD162" s="16"/>
      <c r="AE162" s="16"/>
      <c r="AF162" s="16"/>
      <c r="AG162" s="16"/>
      <c r="AH162" s="16"/>
      <c r="AI162" s="16"/>
      <c r="AJ162" s="16"/>
      <c r="AK162" s="16"/>
      <c r="AL162" s="16"/>
      <c r="AM162" s="16"/>
      <c r="AN162" s="16"/>
      <c r="AO162" s="16"/>
      <c r="AP162" s="16"/>
      <c r="AQ162" s="16"/>
      <c r="AR162" s="16"/>
      <c r="AS162" s="16"/>
      <c r="AT162" s="16"/>
    </row>
    <row r="163">
      <c r="A163" s="9"/>
      <c r="B163" s="24"/>
      <c r="D163" s="16"/>
      <c r="E163" s="16"/>
      <c r="F163" s="16"/>
      <c r="G163" s="16"/>
      <c r="H163" s="16"/>
      <c r="I163" s="16"/>
      <c r="J163" s="16"/>
      <c r="K163" s="16"/>
      <c r="L163" s="16"/>
      <c r="M163" s="16"/>
      <c r="N163" s="16"/>
      <c r="O163" s="16"/>
      <c r="P163" s="16"/>
      <c r="Q163" s="16"/>
      <c r="R163" s="16"/>
      <c r="S163" s="16"/>
      <c r="T163" s="16"/>
      <c r="U163" s="16"/>
      <c r="V163" s="16"/>
      <c r="W163" s="16"/>
      <c r="Z163" s="24"/>
      <c r="AB163" s="16"/>
      <c r="AC163" s="16"/>
      <c r="AD163" s="16"/>
      <c r="AE163" s="16"/>
      <c r="AF163" s="16"/>
      <c r="AG163" s="16"/>
      <c r="AH163" s="16"/>
      <c r="AI163" s="16"/>
      <c r="AJ163" s="16"/>
      <c r="AK163" s="16"/>
      <c r="AL163" s="16"/>
      <c r="AM163" s="16"/>
      <c r="AN163" s="16"/>
      <c r="AO163" s="16"/>
      <c r="AP163" s="16"/>
      <c r="AQ163" s="16"/>
      <c r="AR163" s="16"/>
      <c r="AS163" s="16"/>
      <c r="AT163" s="16"/>
    </row>
    <row r="164">
      <c r="A164" s="9"/>
      <c r="B164" s="24"/>
      <c r="D164" s="16"/>
      <c r="E164" s="16"/>
      <c r="F164" s="16"/>
      <c r="G164" s="16"/>
      <c r="H164" s="16"/>
      <c r="I164" s="16"/>
      <c r="J164" s="16"/>
      <c r="K164" s="16"/>
      <c r="L164" s="16"/>
      <c r="M164" s="16"/>
      <c r="N164" s="16"/>
      <c r="O164" s="16"/>
      <c r="P164" s="16"/>
      <c r="Q164" s="16"/>
      <c r="R164" s="16"/>
      <c r="S164" s="16"/>
      <c r="T164" s="16"/>
      <c r="U164" s="16"/>
      <c r="V164" s="16"/>
      <c r="W164" s="16"/>
      <c r="Z164" s="24"/>
      <c r="AB164" s="16"/>
      <c r="AC164" s="16"/>
      <c r="AD164" s="16"/>
      <c r="AE164" s="16"/>
      <c r="AF164" s="16"/>
      <c r="AG164" s="16"/>
      <c r="AH164" s="16"/>
      <c r="AI164" s="16"/>
      <c r="AJ164" s="16"/>
      <c r="AK164" s="16"/>
      <c r="AL164" s="16"/>
      <c r="AM164" s="16"/>
      <c r="AN164" s="16"/>
      <c r="AO164" s="16"/>
      <c r="AP164" s="16"/>
      <c r="AQ164" s="16"/>
      <c r="AR164" s="16"/>
      <c r="AS164" s="16"/>
      <c r="AT164" s="16"/>
    </row>
    <row r="165">
      <c r="A165" s="9"/>
      <c r="B165" s="24"/>
      <c r="D165" s="16"/>
      <c r="E165" s="16"/>
      <c r="F165" s="16"/>
      <c r="G165" s="16"/>
      <c r="H165" s="16"/>
      <c r="I165" s="16"/>
      <c r="J165" s="16"/>
      <c r="K165" s="16"/>
      <c r="L165" s="16"/>
      <c r="M165" s="16"/>
      <c r="N165" s="16"/>
      <c r="O165" s="16"/>
      <c r="P165" s="16"/>
      <c r="Q165" s="16"/>
      <c r="R165" s="16"/>
      <c r="S165" s="16"/>
      <c r="T165" s="16"/>
      <c r="U165" s="16"/>
      <c r="V165" s="16"/>
      <c r="W165" s="16"/>
      <c r="Z165" s="24"/>
      <c r="AB165" s="16"/>
      <c r="AC165" s="16"/>
      <c r="AD165" s="16"/>
      <c r="AE165" s="16"/>
      <c r="AF165" s="16"/>
      <c r="AG165" s="16"/>
      <c r="AH165" s="16"/>
      <c r="AI165" s="16"/>
      <c r="AJ165" s="16"/>
      <c r="AK165" s="16"/>
      <c r="AL165" s="16"/>
      <c r="AM165" s="16"/>
      <c r="AN165" s="16"/>
      <c r="AO165" s="16"/>
      <c r="AP165" s="16"/>
      <c r="AQ165" s="16"/>
      <c r="AR165" s="16"/>
      <c r="AS165" s="16"/>
      <c r="AT165" s="16"/>
    </row>
    <row r="166">
      <c r="A166" s="9"/>
      <c r="B166" s="24"/>
      <c r="D166" s="16"/>
      <c r="E166" s="16"/>
      <c r="F166" s="16"/>
      <c r="G166" s="16"/>
      <c r="H166" s="16"/>
      <c r="I166" s="16"/>
      <c r="J166" s="16"/>
      <c r="K166" s="16"/>
      <c r="L166" s="16"/>
      <c r="M166" s="16"/>
      <c r="N166" s="16"/>
      <c r="O166" s="16"/>
      <c r="P166" s="16"/>
      <c r="Q166" s="16"/>
      <c r="R166" s="16"/>
      <c r="S166" s="16"/>
      <c r="T166" s="16"/>
      <c r="U166" s="16"/>
      <c r="V166" s="16"/>
      <c r="W166" s="16"/>
      <c r="Z166" s="24"/>
      <c r="AB166" s="16"/>
      <c r="AC166" s="16"/>
      <c r="AD166" s="16"/>
      <c r="AE166" s="16"/>
      <c r="AF166" s="16"/>
      <c r="AG166" s="16"/>
      <c r="AH166" s="16"/>
      <c r="AI166" s="16"/>
      <c r="AJ166" s="16"/>
      <c r="AK166" s="16"/>
      <c r="AL166" s="16"/>
      <c r="AM166" s="16"/>
      <c r="AN166" s="16"/>
      <c r="AO166" s="16"/>
      <c r="AP166" s="16"/>
      <c r="AQ166" s="16"/>
      <c r="AR166" s="16"/>
      <c r="AS166" s="16"/>
      <c r="AT166" s="16"/>
    </row>
    <row r="167">
      <c r="A167" s="9"/>
      <c r="B167" s="24"/>
      <c r="D167" s="16"/>
      <c r="E167" s="16"/>
      <c r="F167" s="16"/>
      <c r="G167" s="16"/>
      <c r="H167" s="16"/>
      <c r="I167" s="16"/>
      <c r="J167" s="16"/>
      <c r="K167" s="16"/>
      <c r="L167" s="16"/>
      <c r="M167" s="16"/>
      <c r="N167" s="16"/>
      <c r="O167" s="16"/>
      <c r="P167" s="16"/>
      <c r="Q167" s="16"/>
      <c r="R167" s="16"/>
      <c r="S167" s="16"/>
      <c r="T167" s="16"/>
      <c r="U167" s="16"/>
      <c r="V167" s="16"/>
      <c r="W167" s="16"/>
      <c r="Z167" s="24"/>
      <c r="AB167" s="16"/>
      <c r="AC167" s="16"/>
      <c r="AD167" s="16"/>
      <c r="AE167" s="16"/>
      <c r="AF167" s="16"/>
      <c r="AG167" s="16"/>
      <c r="AH167" s="16"/>
      <c r="AI167" s="16"/>
      <c r="AJ167" s="16"/>
      <c r="AK167" s="16"/>
      <c r="AL167" s="16"/>
      <c r="AM167" s="16"/>
      <c r="AN167" s="16"/>
      <c r="AO167" s="16"/>
      <c r="AP167" s="16"/>
      <c r="AQ167" s="16"/>
      <c r="AR167" s="16"/>
      <c r="AS167" s="16"/>
      <c r="AT167" s="16"/>
    </row>
    <row r="168">
      <c r="A168" s="9"/>
      <c r="B168" s="24"/>
      <c r="D168" s="16"/>
      <c r="E168" s="16"/>
      <c r="F168" s="16"/>
      <c r="G168" s="16"/>
      <c r="H168" s="16"/>
      <c r="I168" s="16"/>
      <c r="J168" s="16"/>
      <c r="K168" s="16"/>
      <c r="L168" s="16"/>
      <c r="M168" s="16"/>
      <c r="N168" s="16"/>
      <c r="O168" s="16"/>
      <c r="P168" s="16"/>
      <c r="Q168" s="16"/>
      <c r="R168" s="16"/>
      <c r="S168" s="16"/>
      <c r="T168" s="16"/>
      <c r="U168" s="16"/>
      <c r="V168" s="16"/>
      <c r="W168" s="16"/>
      <c r="Z168" s="24"/>
      <c r="AB168" s="16"/>
      <c r="AC168" s="16"/>
      <c r="AD168" s="16"/>
      <c r="AE168" s="16"/>
      <c r="AF168" s="16"/>
      <c r="AG168" s="16"/>
      <c r="AH168" s="16"/>
      <c r="AI168" s="16"/>
      <c r="AJ168" s="16"/>
      <c r="AK168" s="16"/>
      <c r="AL168" s="16"/>
      <c r="AM168" s="16"/>
      <c r="AN168" s="16"/>
      <c r="AO168" s="16"/>
      <c r="AP168" s="16"/>
      <c r="AQ168" s="16"/>
      <c r="AR168" s="16"/>
      <c r="AS168" s="16"/>
      <c r="AT168" s="16"/>
    </row>
    <row r="169">
      <c r="A169" s="9"/>
      <c r="B169" s="24"/>
      <c r="D169" s="16"/>
      <c r="E169" s="16"/>
      <c r="F169" s="16"/>
      <c r="G169" s="16"/>
      <c r="H169" s="16"/>
      <c r="I169" s="16"/>
      <c r="J169" s="16"/>
      <c r="K169" s="16"/>
      <c r="L169" s="16"/>
      <c r="M169" s="16"/>
      <c r="N169" s="16"/>
      <c r="O169" s="16"/>
      <c r="P169" s="16"/>
      <c r="Q169" s="16"/>
      <c r="R169" s="16"/>
      <c r="S169" s="16"/>
      <c r="T169" s="16"/>
      <c r="U169" s="16"/>
      <c r="V169" s="16"/>
      <c r="W169" s="16"/>
      <c r="Z169" s="24"/>
      <c r="AB169" s="16"/>
      <c r="AC169" s="16"/>
      <c r="AD169" s="16"/>
      <c r="AE169" s="16"/>
      <c r="AF169" s="16"/>
      <c r="AG169" s="16"/>
      <c r="AH169" s="16"/>
      <c r="AI169" s="16"/>
      <c r="AJ169" s="16"/>
      <c r="AK169" s="16"/>
      <c r="AL169" s="16"/>
      <c r="AM169" s="16"/>
      <c r="AN169" s="16"/>
      <c r="AO169" s="16"/>
      <c r="AP169" s="16"/>
      <c r="AQ169" s="16"/>
      <c r="AR169" s="16"/>
      <c r="AS169" s="16"/>
      <c r="AT169" s="16"/>
    </row>
    <row r="170">
      <c r="A170" s="9"/>
      <c r="B170" s="24"/>
      <c r="D170" s="16"/>
      <c r="E170" s="16"/>
      <c r="F170" s="16"/>
      <c r="G170" s="16"/>
      <c r="H170" s="16"/>
      <c r="I170" s="16"/>
      <c r="J170" s="16"/>
      <c r="K170" s="16"/>
      <c r="L170" s="16"/>
      <c r="M170" s="16"/>
      <c r="N170" s="16"/>
      <c r="O170" s="16"/>
      <c r="P170" s="16"/>
      <c r="Q170" s="16"/>
      <c r="R170" s="16"/>
      <c r="S170" s="16"/>
      <c r="T170" s="16"/>
      <c r="U170" s="16"/>
      <c r="V170" s="16"/>
      <c r="W170" s="16"/>
      <c r="Z170" s="24"/>
      <c r="AB170" s="16"/>
      <c r="AC170" s="16"/>
      <c r="AD170" s="16"/>
      <c r="AE170" s="16"/>
      <c r="AF170" s="16"/>
      <c r="AG170" s="16"/>
      <c r="AH170" s="16"/>
      <c r="AI170" s="16"/>
      <c r="AJ170" s="16"/>
      <c r="AK170" s="16"/>
      <c r="AL170" s="16"/>
      <c r="AM170" s="16"/>
      <c r="AN170" s="16"/>
      <c r="AO170" s="16"/>
      <c r="AP170" s="16"/>
      <c r="AQ170" s="16"/>
      <c r="AR170" s="16"/>
      <c r="AS170" s="16"/>
      <c r="AT170" s="16"/>
    </row>
    <row r="171">
      <c r="A171" s="9"/>
      <c r="B171" s="24"/>
      <c r="D171" s="16"/>
      <c r="E171" s="16"/>
      <c r="F171" s="16"/>
      <c r="G171" s="16"/>
      <c r="H171" s="16"/>
      <c r="I171" s="16"/>
      <c r="J171" s="16"/>
      <c r="K171" s="16"/>
      <c r="L171" s="16"/>
      <c r="M171" s="16"/>
      <c r="N171" s="16"/>
      <c r="O171" s="16"/>
      <c r="P171" s="16"/>
      <c r="Q171" s="16"/>
      <c r="R171" s="16"/>
      <c r="S171" s="16"/>
      <c r="T171" s="16"/>
      <c r="U171" s="16"/>
      <c r="V171" s="16"/>
      <c r="W171" s="16"/>
      <c r="Z171" s="24"/>
      <c r="AB171" s="16"/>
      <c r="AC171" s="16"/>
      <c r="AD171" s="16"/>
      <c r="AE171" s="16"/>
      <c r="AF171" s="16"/>
      <c r="AG171" s="16"/>
      <c r="AH171" s="16"/>
      <c r="AI171" s="16"/>
      <c r="AJ171" s="16"/>
      <c r="AK171" s="16"/>
      <c r="AL171" s="16"/>
      <c r="AM171" s="16"/>
      <c r="AN171" s="16"/>
      <c r="AO171" s="16"/>
      <c r="AP171" s="16"/>
      <c r="AQ171" s="16"/>
      <c r="AR171" s="16"/>
      <c r="AS171" s="16"/>
      <c r="AT171" s="16"/>
    </row>
    <row r="172">
      <c r="A172" s="9"/>
      <c r="B172" s="24"/>
      <c r="D172" s="16"/>
      <c r="E172" s="16"/>
      <c r="F172" s="16"/>
      <c r="G172" s="16"/>
      <c r="H172" s="16"/>
      <c r="I172" s="16"/>
      <c r="J172" s="16"/>
      <c r="K172" s="16"/>
      <c r="L172" s="16"/>
      <c r="M172" s="16"/>
      <c r="N172" s="16"/>
      <c r="O172" s="16"/>
      <c r="P172" s="16"/>
      <c r="Q172" s="16"/>
      <c r="R172" s="16"/>
      <c r="S172" s="16"/>
      <c r="T172" s="16"/>
      <c r="U172" s="16"/>
      <c r="V172" s="16"/>
      <c r="W172" s="16"/>
      <c r="Z172" s="24"/>
      <c r="AB172" s="16"/>
      <c r="AC172" s="16"/>
      <c r="AD172" s="16"/>
      <c r="AE172" s="16"/>
      <c r="AF172" s="16"/>
      <c r="AG172" s="16"/>
      <c r="AH172" s="16"/>
      <c r="AI172" s="16"/>
      <c r="AJ172" s="16"/>
      <c r="AK172" s="16"/>
      <c r="AL172" s="16"/>
      <c r="AM172" s="16"/>
      <c r="AN172" s="16"/>
      <c r="AO172" s="16"/>
      <c r="AP172" s="16"/>
      <c r="AQ172" s="16"/>
      <c r="AR172" s="16"/>
      <c r="AS172" s="16"/>
      <c r="AT172" s="16"/>
    </row>
    <row r="173">
      <c r="A173" s="9"/>
      <c r="B173" s="24"/>
      <c r="D173" s="16"/>
      <c r="E173" s="16"/>
      <c r="F173" s="16"/>
      <c r="G173" s="16"/>
      <c r="H173" s="16"/>
      <c r="I173" s="16"/>
      <c r="J173" s="16"/>
      <c r="K173" s="16"/>
      <c r="L173" s="16"/>
      <c r="M173" s="16"/>
      <c r="N173" s="16"/>
      <c r="O173" s="16"/>
      <c r="P173" s="16"/>
      <c r="Q173" s="16"/>
      <c r="R173" s="16"/>
      <c r="S173" s="16"/>
      <c r="T173" s="16"/>
      <c r="U173" s="16"/>
      <c r="V173" s="16"/>
      <c r="W173" s="16"/>
      <c r="Z173" s="24"/>
      <c r="AB173" s="16"/>
      <c r="AC173" s="16"/>
      <c r="AD173" s="16"/>
      <c r="AE173" s="16"/>
      <c r="AF173" s="16"/>
      <c r="AG173" s="16"/>
      <c r="AH173" s="16"/>
      <c r="AI173" s="16"/>
      <c r="AJ173" s="16"/>
      <c r="AK173" s="16"/>
      <c r="AL173" s="16"/>
      <c r="AM173" s="16"/>
      <c r="AN173" s="16"/>
      <c r="AO173" s="16"/>
      <c r="AP173" s="16"/>
      <c r="AQ173" s="16"/>
      <c r="AR173" s="16"/>
      <c r="AS173" s="16"/>
      <c r="AT173" s="16"/>
    </row>
    <row r="174">
      <c r="A174" s="9"/>
      <c r="B174" s="24"/>
      <c r="D174" s="16"/>
      <c r="E174" s="16"/>
      <c r="F174" s="16"/>
      <c r="G174" s="16"/>
      <c r="H174" s="16"/>
      <c r="I174" s="16"/>
      <c r="J174" s="16"/>
      <c r="K174" s="16"/>
      <c r="L174" s="16"/>
      <c r="M174" s="16"/>
      <c r="N174" s="16"/>
      <c r="O174" s="16"/>
      <c r="P174" s="16"/>
      <c r="Q174" s="16"/>
      <c r="R174" s="16"/>
      <c r="S174" s="16"/>
      <c r="T174" s="16"/>
      <c r="U174" s="16"/>
      <c r="V174" s="16"/>
      <c r="W174" s="16"/>
      <c r="Z174" s="24"/>
      <c r="AB174" s="16"/>
      <c r="AC174" s="16"/>
      <c r="AD174" s="16"/>
      <c r="AE174" s="16"/>
      <c r="AF174" s="16"/>
      <c r="AG174" s="16"/>
      <c r="AH174" s="16"/>
      <c r="AI174" s="16"/>
      <c r="AJ174" s="16"/>
      <c r="AK174" s="16"/>
      <c r="AL174" s="16"/>
      <c r="AM174" s="16"/>
      <c r="AN174" s="16"/>
      <c r="AO174" s="16"/>
      <c r="AP174" s="16"/>
      <c r="AQ174" s="16"/>
      <c r="AR174" s="16"/>
      <c r="AS174" s="16"/>
      <c r="AT174" s="16"/>
    </row>
    <row r="175">
      <c r="A175" s="9"/>
      <c r="B175" s="24"/>
      <c r="D175" s="16"/>
      <c r="E175" s="16"/>
      <c r="F175" s="16"/>
      <c r="G175" s="16"/>
      <c r="H175" s="16"/>
      <c r="I175" s="16"/>
      <c r="J175" s="16"/>
      <c r="K175" s="16"/>
      <c r="L175" s="16"/>
      <c r="M175" s="16"/>
      <c r="N175" s="16"/>
      <c r="O175" s="16"/>
      <c r="P175" s="16"/>
      <c r="Q175" s="16"/>
      <c r="R175" s="16"/>
      <c r="S175" s="16"/>
      <c r="T175" s="16"/>
      <c r="U175" s="16"/>
      <c r="V175" s="16"/>
      <c r="W175" s="16"/>
      <c r="Z175" s="24"/>
      <c r="AB175" s="16"/>
      <c r="AC175" s="16"/>
      <c r="AD175" s="16"/>
      <c r="AE175" s="16"/>
      <c r="AF175" s="16"/>
      <c r="AG175" s="16"/>
      <c r="AH175" s="16"/>
      <c r="AI175" s="16"/>
      <c r="AJ175" s="16"/>
      <c r="AK175" s="16"/>
      <c r="AL175" s="16"/>
      <c r="AM175" s="16"/>
      <c r="AN175" s="16"/>
      <c r="AO175" s="16"/>
      <c r="AP175" s="16"/>
      <c r="AQ175" s="16"/>
      <c r="AR175" s="16"/>
      <c r="AS175" s="16"/>
      <c r="AT175" s="16"/>
    </row>
    <row r="176">
      <c r="A176" s="9"/>
      <c r="B176" s="24"/>
      <c r="D176" s="16"/>
      <c r="E176" s="16"/>
      <c r="F176" s="16"/>
      <c r="G176" s="16"/>
      <c r="H176" s="16"/>
      <c r="I176" s="16"/>
      <c r="J176" s="16"/>
      <c r="K176" s="16"/>
      <c r="L176" s="16"/>
      <c r="M176" s="16"/>
      <c r="N176" s="16"/>
      <c r="O176" s="16"/>
      <c r="P176" s="16"/>
      <c r="Q176" s="16"/>
      <c r="R176" s="16"/>
      <c r="S176" s="16"/>
      <c r="T176" s="16"/>
      <c r="U176" s="16"/>
      <c r="V176" s="16"/>
      <c r="W176" s="16"/>
      <c r="Z176" s="24"/>
      <c r="AB176" s="16"/>
      <c r="AC176" s="16"/>
      <c r="AD176" s="16"/>
      <c r="AE176" s="16"/>
      <c r="AF176" s="16"/>
      <c r="AG176" s="16"/>
      <c r="AH176" s="16"/>
      <c r="AI176" s="16"/>
      <c r="AJ176" s="16"/>
      <c r="AK176" s="16"/>
      <c r="AL176" s="16"/>
      <c r="AM176" s="16"/>
      <c r="AN176" s="16"/>
      <c r="AO176" s="16"/>
      <c r="AP176" s="16"/>
      <c r="AQ176" s="16"/>
      <c r="AR176" s="16"/>
      <c r="AS176" s="16"/>
      <c r="AT176" s="16"/>
    </row>
    <row r="177">
      <c r="A177" s="9"/>
      <c r="B177" s="24"/>
      <c r="D177" s="16"/>
      <c r="E177" s="16"/>
      <c r="F177" s="16"/>
      <c r="G177" s="16"/>
      <c r="H177" s="16"/>
      <c r="I177" s="16"/>
      <c r="J177" s="16"/>
      <c r="K177" s="16"/>
      <c r="L177" s="16"/>
      <c r="M177" s="16"/>
      <c r="N177" s="16"/>
      <c r="O177" s="16"/>
      <c r="P177" s="16"/>
      <c r="Q177" s="16"/>
      <c r="R177" s="16"/>
      <c r="S177" s="16"/>
      <c r="T177" s="16"/>
      <c r="U177" s="16"/>
      <c r="V177" s="16"/>
      <c r="W177" s="16"/>
      <c r="Z177" s="24"/>
      <c r="AB177" s="16"/>
      <c r="AC177" s="16"/>
      <c r="AD177" s="16"/>
      <c r="AE177" s="16"/>
      <c r="AF177" s="16"/>
      <c r="AG177" s="16"/>
      <c r="AH177" s="16"/>
      <c r="AI177" s="16"/>
      <c r="AJ177" s="16"/>
      <c r="AK177" s="16"/>
      <c r="AL177" s="16"/>
      <c r="AM177" s="16"/>
      <c r="AN177" s="16"/>
      <c r="AO177" s="16"/>
      <c r="AP177" s="16"/>
      <c r="AQ177" s="16"/>
      <c r="AR177" s="16"/>
      <c r="AS177" s="16"/>
      <c r="AT177" s="16"/>
    </row>
    <row r="178">
      <c r="A178" s="9"/>
      <c r="B178" s="24"/>
      <c r="D178" s="16"/>
      <c r="E178" s="16"/>
      <c r="F178" s="16"/>
      <c r="G178" s="16"/>
      <c r="H178" s="16"/>
      <c r="I178" s="16"/>
      <c r="J178" s="16"/>
      <c r="K178" s="16"/>
      <c r="L178" s="16"/>
      <c r="M178" s="16"/>
      <c r="N178" s="16"/>
      <c r="O178" s="16"/>
      <c r="P178" s="16"/>
      <c r="Q178" s="16"/>
      <c r="R178" s="16"/>
      <c r="S178" s="16"/>
      <c r="T178" s="16"/>
      <c r="U178" s="16"/>
      <c r="V178" s="16"/>
      <c r="W178" s="16"/>
      <c r="Z178" s="24"/>
      <c r="AB178" s="16"/>
      <c r="AC178" s="16"/>
      <c r="AD178" s="16"/>
      <c r="AE178" s="16"/>
      <c r="AF178" s="16"/>
      <c r="AG178" s="16"/>
      <c r="AH178" s="16"/>
      <c r="AI178" s="16"/>
      <c r="AJ178" s="16"/>
      <c r="AK178" s="16"/>
      <c r="AL178" s="16"/>
      <c r="AM178" s="16"/>
      <c r="AN178" s="16"/>
      <c r="AO178" s="16"/>
      <c r="AP178" s="16"/>
      <c r="AQ178" s="16"/>
      <c r="AR178" s="16"/>
      <c r="AS178" s="16"/>
      <c r="AT178" s="16"/>
    </row>
    <row r="179">
      <c r="A179" s="9"/>
      <c r="B179" s="24"/>
      <c r="D179" s="16"/>
      <c r="E179" s="16"/>
      <c r="F179" s="16"/>
      <c r="G179" s="16"/>
      <c r="H179" s="16"/>
      <c r="I179" s="16"/>
      <c r="J179" s="16"/>
      <c r="K179" s="16"/>
      <c r="L179" s="16"/>
      <c r="M179" s="16"/>
      <c r="N179" s="16"/>
      <c r="O179" s="16"/>
      <c r="P179" s="16"/>
      <c r="Q179" s="16"/>
      <c r="R179" s="16"/>
      <c r="S179" s="16"/>
      <c r="T179" s="16"/>
      <c r="U179" s="16"/>
      <c r="V179" s="16"/>
      <c r="W179" s="16"/>
      <c r="Z179" s="24"/>
      <c r="AB179" s="16"/>
      <c r="AC179" s="16"/>
      <c r="AD179" s="16"/>
      <c r="AE179" s="16"/>
      <c r="AF179" s="16"/>
      <c r="AG179" s="16"/>
      <c r="AH179" s="16"/>
      <c r="AI179" s="16"/>
      <c r="AJ179" s="16"/>
      <c r="AK179" s="16"/>
      <c r="AL179" s="16"/>
      <c r="AM179" s="16"/>
      <c r="AN179" s="16"/>
      <c r="AO179" s="16"/>
      <c r="AP179" s="16"/>
      <c r="AQ179" s="16"/>
      <c r="AR179" s="16"/>
      <c r="AS179" s="16"/>
      <c r="AT179" s="16"/>
    </row>
    <row r="180">
      <c r="A180" s="9"/>
      <c r="B180" s="24"/>
      <c r="D180" s="16"/>
      <c r="E180" s="16"/>
      <c r="F180" s="16"/>
      <c r="G180" s="16"/>
      <c r="H180" s="16"/>
      <c r="I180" s="16"/>
      <c r="J180" s="16"/>
      <c r="K180" s="16"/>
      <c r="L180" s="16"/>
      <c r="M180" s="16"/>
      <c r="N180" s="16"/>
      <c r="O180" s="16"/>
      <c r="P180" s="16"/>
      <c r="Q180" s="16"/>
      <c r="R180" s="16"/>
      <c r="S180" s="16"/>
      <c r="T180" s="16"/>
      <c r="U180" s="16"/>
      <c r="V180" s="16"/>
      <c r="W180" s="16"/>
      <c r="Z180" s="24"/>
      <c r="AB180" s="16"/>
      <c r="AC180" s="16"/>
      <c r="AD180" s="16"/>
      <c r="AE180" s="16"/>
      <c r="AF180" s="16"/>
      <c r="AG180" s="16"/>
      <c r="AH180" s="16"/>
      <c r="AI180" s="16"/>
      <c r="AJ180" s="16"/>
      <c r="AK180" s="16"/>
      <c r="AL180" s="16"/>
      <c r="AM180" s="16"/>
      <c r="AN180" s="16"/>
      <c r="AO180" s="16"/>
      <c r="AP180" s="16"/>
      <c r="AQ180" s="16"/>
      <c r="AR180" s="16"/>
      <c r="AS180" s="16"/>
      <c r="AT180" s="16"/>
    </row>
    <row r="181">
      <c r="A181" s="9"/>
      <c r="B181" s="24"/>
      <c r="D181" s="16"/>
      <c r="E181" s="16"/>
      <c r="F181" s="16"/>
      <c r="G181" s="16"/>
      <c r="H181" s="16"/>
      <c r="I181" s="16"/>
      <c r="J181" s="16"/>
      <c r="K181" s="16"/>
      <c r="L181" s="16"/>
      <c r="M181" s="16"/>
      <c r="N181" s="16"/>
      <c r="O181" s="16"/>
      <c r="P181" s="16"/>
      <c r="Q181" s="16"/>
      <c r="R181" s="16"/>
      <c r="S181" s="16"/>
      <c r="T181" s="16"/>
      <c r="U181" s="16"/>
      <c r="V181" s="16"/>
      <c r="W181" s="16"/>
      <c r="Z181" s="24"/>
      <c r="AB181" s="16"/>
      <c r="AC181" s="16"/>
      <c r="AD181" s="16"/>
      <c r="AE181" s="16"/>
      <c r="AF181" s="16"/>
      <c r="AG181" s="16"/>
      <c r="AH181" s="16"/>
      <c r="AI181" s="16"/>
      <c r="AJ181" s="16"/>
      <c r="AK181" s="16"/>
      <c r="AL181" s="16"/>
      <c r="AM181" s="16"/>
      <c r="AN181" s="16"/>
      <c r="AO181" s="16"/>
      <c r="AP181" s="16"/>
      <c r="AQ181" s="16"/>
      <c r="AR181" s="16"/>
      <c r="AS181" s="16"/>
      <c r="AT181" s="16"/>
    </row>
    <row r="182">
      <c r="A182" s="9"/>
      <c r="B182" s="24"/>
      <c r="D182" s="16"/>
      <c r="E182" s="16"/>
      <c r="F182" s="16"/>
      <c r="G182" s="16"/>
      <c r="H182" s="16"/>
      <c r="I182" s="16"/>
      <c r="J182" s="16"/>
      <c r="K182" s="16"/>
      <c r="L182" s="16"/>
      <c r="M182" s="16"/>
      <c r="N182" s="16"/>
      <c r="O182" s="16"/>
      <c r="P182" s="16"/>
      <c r="Q182" s="16"/>
      <c r="R182" s="16"/>
      <c r="S182" s="16"/>
      <c r="T182" s="16"/>
      <c r="U182" s="16"/>
      <c r="V182" s="16"/>
      <c r="W182" s="16"/>
      <c r="Z182" s="24"/>
      <c r="AB182" s="16"/>
      <c r="AC182" s="16"/>
      <c r="AD182" s="16"/>
      <c r="AE182" s="16"/>
      <c r="AF182" s="16"/>
      <c r="AG182" s="16"/>
      <c r="AH182" s="16"/>
      <c r="AI182" s="16"/>
      <c r="AJ182" s="16"/>
      <c r="AK182" s="16"/>
      <c r="AL182" s="16"/>
      <c r="AM182" s="16"/>
      <c r="AN182" s="16"/>
      <c r="AO182" s="16"/>
      <c r="AP182" s="16"/>
      <c r="AQ182" s="16"/>
      <c r="AR182" s="16"/>
      <c r="AS182" s="16"/>
      <c r="AT182" s="16"/>
    </row>
    <row r="183">
      <c r="A183" s="9"/>
      <c r="B183" s="24"/>
      <c r="D183" s="16"/>
      <c r="E183" s="16"/>
      <c r="F183" s="16"/>
      <c r="G183" s="16"/>
      <c r="H183" s="16"/>
      <c r="I183" s="16"/>
      <c r="J183" s="16"/>
      <c r="K183" s="16"/>
      <c r="L183" s="16"/>
      <c r="M183" s="16"/>
      <c r="N183" s="16"/>
      <c r="O183" s="16"/>
      <c r="P183" s="16"/>
      <c r="Q183" s="16"/>
      <c r="R183" s="16"/>
      <c r="S183" s="16"/>
      <c r="T183" s="16"/>
      <c r="U183" s="16"/>
      <c r="V183" s="16"/>
      <c r="W183" s="16"/>
      <c r="Z183" s="24"/>
      <c r="AB183" s="16"/>
      <c r="AC183" s="16"/>
      <c r="AD183" s="16"/>
      <c r="AE183" s="16"/>
      <c r="AF183" s="16"/>
      <c r="AG183" s="16"/>
      <c r="AH183" s="16"/>
      <c r="AI183" s="16"/>
      <c r="AJ183" s="16"/>
      <c r="AK183" s="16"/>
      <c r="AL183" s="16"/>
      <c r="AM183" s="16"/>
      <c r="AN183" s="16"/>
      <c r="AO183" s="16"/>
      <c r="AP183" s="16"/>
      <c r="AQ183" s="16"/>
      <c r="AR183" s="16"/>
      <c r="AS183" s="16"/>
      <c r="AT183" s="16"/>
    </row>
    <row r="184">
      <c r="A184" s="9"/>
      <c r="B184" s="24"/>
      <c r="D184" s="16"/>
      <c r="E184" s="16"/>
      <c r="F184" s="16"/>
      <c r="G184" s="16"/>
      <c r="H184" s="16"/>
      <c r="I184" s="16"/>
      <c r="J184" s="16"/>
      <c r="K184" s="16"/>
      <c r="L184" s="16"/>
      <c r="M184" s="16"/>
      <c r="N184" s="16"/>
      <c r="O184" s="16"/>
      <c r="P184" s="16"/>
      <c r="Q184" s="16"/>
      <c r="R184" s="16"/>
      <c r="S184" s="16"/>
      <c r="T184" s="16"/>
      <c r="U184" s="16"/>
      <c r="V184" s="16"/>
      <c r="W184" s="16"/>
      <c r="Z184" s="24"/>
      <c r="AB184" s="16"/>
      <c r="AC184" s="16"/>
      <c r="AD184" s="16"/>
      <c r="AE184" s="16"/>
      <c r="AF184" s="16"/>
      <c r="AG184" s="16"/>
      <c r="AH184" s="16"/>
      <c r="AI184" s="16"/>
      <c r="AJ184" s="16"/>
      <c r="AK184" s="16"/>
      <c r="AL184" s="16"/>
      <c r="AM184" s="16"/>
      <c r="AN184" s="16"/>
      <c r="AO184" s="16"/>
      <c r="AP184" s="16"/>
      <c r="AQ184" s="16"/>
      <c r="AR184" s="16"/>
      <c r="AS184" s="16"/>
      <c r="AT184" s="16"/>
    </row>
    <row r="185">
      <c r="A185" s="9"/>
      <c r="B185" s="24"/>
      <c r="D185" s="16"/>
      <c r="E185" s="16"/>
      <c r="F185" s="16"/>
      <c r="G185" s="16"/>
      <c r="H185" s="16"/>
      <c r="I185" s="16"/>
      <c r="J185" s="16"/>
      <c r="K185" s="16"/>
      <c r="L185" s="16"/>
      <c r="M185" s="16"/>
      <c r="N185" s="16"/>
      <c r="O185" s="16"/>
      <c r="P185" s="16"/>
      <c r="Q185" s="16"/>
      <c r="R185" s="16"/>
      <c r="S185" s="16"/>
      <c r="T185" s="16"/>
      <c r="U185" s="16"/>
      <c r="V185" s="16"/>
      <c r="W185" s="16"/>
      <c r="Z185" s="24"/>
      <c r="AB185" s="16"/>
      <c r="AC185" s="16"/>
      <c r="AD185" s="16"/>
      <c r="AE185" s="16"/>
      <c r="AF185" s="16"/>
      <c r="AG185" s="16"/>
      <c r="AH185" s="16"/>
      <c r="AI185" s="16"/>
      <c r="AJ185" s="16"/>
      <c r="AK185" s="16"/>
      <c r="AL185" s="16"/>
      <c r="AM185" s="16"/>
      <c r="AN185" s="16"/>
      <c r="AO185" s="16"/>
      <c r="AP185" s="16"/>
      <c r="AQ185" s="16"/>
      <c r="AR185" s="16"/>
      <c r="AS185" s="16"/>
      <c r="AT185" s="16"/>
    </row>
    <row r="186">
      <c r="A186" s="9"/>
      <c r="B186" s="24"/>
      <c r="D186" s="16"/>
      <c r="E186" s="16"/>
      <c r="F186" s="16"/>
      <c r="G186" s="16"/>
      <c r="H186" s="16"/>
      <c r="I186" s="16"/>
      <c r="J186" s="16"/>
      <c r="K186" s="16"/>
      <c r="L186" s="16"/>
      <c r="M186" s="16"/>
      <c r="N186" s="16"/>
      <c r="O186" s="16"/>
      <c r="P186" s="16"/>
      <c r="Q186" s="16"/>
      <c r="R186" s="16"/>
      <c r="S186" s="16"/>
      <c r="T186" s="16"/>
      <c r="U186" s="16"/>
      <c r="V186" s="16"/>
      <c r="W186" s="16"/>
      <c r="Z186" s="24"/>
      <c r="AB186" s="16"/>
      <c r="AC186" s="16"/>
      <c r="AD186" s="16"/>
      <c r="AE186" s="16"/>
      <c r="AF186" s="16"/>
      <c r="AG186" s="16"/>
      <c r="AH186" s="16"/>
      <c r="AI186" s="16"/>
      <c r="AJ186" s="16"/>
      <c r="AK186" s="16"/>
      <c r="AL186" s="16"/>
      <c r="AM186" s="16"/>
      <c r="AN186" s="16"/>
      <c r="AO186" s="16"/>
      <c r="AP186" s="16"/>
      <c r="AQ186" s="16"/>
      <c r="AR186" s="16"/>
      <c r="AS186" s="16"/>
      <c r="AT186" s="16"/>
    </row>
    <row r="187">
      <c r="A187" s="9"/>
      <c r="B187" s="24"/>
      <c r="D187" s="16"/>
      <c r="E187" s="16"/>
      <c r="F187" s="16"/>
      <c r="G187" s="16"/>
      <c r="H187" s="16"/>
      <c r="I187" s="16"/>
      <c r="J187" s="16"/>
      <c r="K187" s="16"/>
      <c r="L187" s="16"/>
      <c r="M187" s="16"/>
      <c r="N187" s="16"/>
      <c r="O187" s="16"/>
      <c r="P187" s="16"/>
      <c r="Q187" s="16"/>
      <c r="R187" s="16"/>
      <c r="S187" s="16"/>
      <c r="T187" s="16"/>
      <c r="U187" s="16"/>
      <c r="V187" s="16"/>
      <c r="W187" s="16"/>
      <c r="Z187" s="24"/>
      <c r="AB187" s="16"/>
      <c r="AC187" s="16"/>
      <c r="AD187" s="16"/>
      <c r="AE187" s="16"/>
      <c r="AF187" s="16"/>
      <c r="AG187" s="16"/>
      <c r="AH187" s="16"/>
      <c r="AI187" s="16"/>
      <c r="AJ187" s="16"/>
      <c r="AK187" s="16"/>
      <c r="AL187" s="16"/>
      <c r="AM187" s="16"/>
      <c r="AN187" s="16"/>
      <c r="AO187" s="16"/>
      <c r="AP187" s="16"/>
      <c r="AQ187" s="16"/>
      <c r="AR187" s="16"/>
      <c r="AS187" s="16"/>
      <c r="AT187" s="16"/>
    </row>
    <row r="188">
      <c r="A188" s="9"/>
      <c r="B188" s="24"/>
      <c r="D188" s="16"/>
      <c r="E188" s="16"/>
      <c r="F188" s="16"/>
      <c r="G188" s="16"/>
      <c r="H188" s="16"/>
      <c r="I188" s="16"/>
      <c r="J188" s="16"/>
      <c r="K188" s="16"/>
      <c r="L188" s="16"/>
      <c r="M188" s="16"/>
      <c r="N188" s="16"/>
      <c r="O188" s="16"/>
      <c r="P188" s="16"/>
      <c r="Q188" s="16"/>
      <c r="R188" s="16"/>
      <c r="S188" s="16"/>
      <c r="T188" s="16"/>
      <c r="U188" s="16"/>
      <c r="V188" s="16"/>
      <c r="W188" s="16"/>
      <c r="Z188" s="24"/>
      <c r="AB188" s="16"/>
      <c r="AC188" s="16"/>
      <c r="AD188" s="16"/>
      <c r="AE188" s="16"/>
      <c r="AF188" s="16"/>
      <c r="AG188" s="16"/>
      <c r="AH188" s="16"/>
      <c r="AI188" s="16"/>
      <c r="AJ188" s="16"/>
      <c r="AK188" s="16"/>
      <c r="AL188" s="16"/>
      <c r="AM188" s="16"/>
      <c r="AN188" s="16"/>
      <c r="AO188" s="16"/>
      <c r="AP188" s="16"/>
      <c r="AQ188" s="16"/>
      <c r="AR188" s="16"/>
      <c r="AS188" s="16"/>
      <c r="AT188" s="16"/>
    </row>
    <row r="189">
      <c r="A189" s="9"/>
      <c r="B189" s="24"/>
      <c r="D189" s="16"/>
      <c r="E189" s="16"/>
      <c r="F189" s="16"/>
      <c r="G189" s="16"/>
      <c r="H189" s="16"/>
      <c r="I189" s="16"/>
      <c r="J189" s="16"/>
      <c r="K189" s="16"/>
      <c r="L189" s="16"/>
      <c r="M189" s="16"/>
      <c r="N189" s="16"/>
      <c r="O189" s="16"/>
      <c r="P189" s="16"/>
      <c r="Q189" s="16"/>
      <c r="R189" s="16"/>
      <c r="S189" s="16"/>
      <c r="T189" s="16"/>
      <c r="U189" s="16"/>
      <c r="V189" s="16"/>
      <c r="W189" s="16"/>
      <c r="Z189" s="24"/>
      <c r="AB189" s="16"/>
      <c r="AC189" s="16"/>
      <c r="AD189" s="16"/>
      <c r="AE189" s="16"/>
      <c r="AF189" s="16"/>
      <c r="AG189" s="16"/>
      <c r="AH189" s="16"/>
      <c r="AI189" s="16"/>
      <c r="AJ189" s="16"/>
      <c r="AK189" s="16"/>
      <c r="AL189" s="16"/>
      <c r="AM189" s="16"/>
      <c r="AN189" s="16"/>
      <c r="AO189" s="16"/>
      <c r="AP189" s="16"/>
      <c r="AQ189" s="16"/>
      <c r="AR189" s="16"/>
      <c r="AS189" s="16"/>
      <c r="AT189" s="16"/>
    </row>
    <row r="190">
      <c r="A190" s="9"/>
      <c r="B190" s="24"/>
      <c r="D190" s="16"/>
      <c r="E190" s="16"/>
      <c r="F190" s="16"/>
      <c r="G190" s="16"/>
      <c r="H190" s="16"/>
      <c r="I190" s="16"/>
      <c r="J190" s="16"/>
      <c r="K190" s="16"/>
      <c r="L190" s="16"/>
      <c r="M190" s="16"/>
      <c r="N190" s="16"/>
      <c r="O190" s="16"/>
      <c r="P190" s="16"/>
      <c r="Q190" s="16"/>
      <c r="R190" s="16"/>
      <c r="S190" s="16"/>
      <c r="T190" s="16"/>
      <c r="U190" s="16"/>
      <c r="V190" s="16"/>
      <c r="W190" s="16"/>
      <c r="Z190" s="24"/>
      <c r="AB190" s="16"/>
      <c r="AC190" s="16"/>
      <c r="AD190" s="16"/>
      <c r="AE190" s="16"/>
      <c r="AF190" s="16"/>
      <c r="AG190" s="16"/>
      <c r="AH190" s="16"/>
      <c r="AI190" s="16"/>
      <c r="AJ190" s="16"/>
      <c r="AK190" s="16"/>
      <c r="AL190" s="16"/>
      <c r="AM190" s="16"/>
      <c r="AN190" s="16"/>
      <c r="AO190" s="16"/>
      <c r="AP190" s="16"/>
      <c r="AQ190" s="16"/>
      <c r="AR190" s="16"/>
      <c r="AS190" s="16"/>
      <c r="AT190" s="16"/>
    </row>
    <row r="191">
      <c r="A191" s="9"/>
      <c r="B191" s="24"/>
      <c r="D191" s="16"/>
      <c r="E191" s="16"/>
      <c r="F191" s="16"/>
      <c r="G191" s="16"/>
      <c r="H191" s="16"/>
      <c r="I191" s="16"/>
      <c r="J191" s="16"/>
      <c r="K191" s="16"/>
      <c r="L191" s="16"/>
      <c r="M191" s="16"/>
      <c r="N191" s="16"/>
      <c r="O191" s="16"/>
      <c r="P191" s="16"/>
      <c r="Q191" s="16"/>
      <c r="R191" s="16"/>
      <c r="S191" s="16"/>
      <c r="T191" s="16"/>
      <c r="U191" s="16"/>
      <c r="V191" s="16"/>
      <c r="W191" s="16"/>
      <c r="Z191" s="24"/>
      <c r="AB191" s="16"/>
      <c r="AC191" s="16"/>
      <c r="AD191" s="16"/>
      <c r="AE191" s="16"/>
      <c r="AF191" s="16"/>
      <c r="AG191" s="16"/>
      <c r="AH191" s="16"/>
      <c r="AI191" s="16"/>
      <c r="AJ191" s="16"/>
      <c r="AK191" s="16"/>
      <c r="AL191" s="16"/>
      <c r="AM191" s="16"/>
      <c r="AN191" s="16"/>
      <c r="AO191" s="16"/>
      <c r="AP191" s="16"/>
      <c r="AQ191" s="16"/>
      <c r="AR191" s="16"/>
      <c r="AS191" s="16"/>
      <c r="AT191" s="16"/>
    </row>
    <row r="192">
      <c r="A192" s="9"/>
      <c r="B192" s="24"/>
      <c r="D192" s="16"/>
      <c r="E192" s="16"/>
      <c r="F192" s="16"/>
      <c r="G192" s="16"/>
      <c r="H192" s="16"/>
      <c r="I192" s="16"/>
      <c r="J192" s="16"/>
      <c r="K192" s="16"/>
      <c r="L192" s="16"/>
      <c r="M192" s="16"/>
      <c r="N192" s="16"/>
      <c r="O192" s="16"/>
      <c r="P192" s="16"/>
      <c r="Q192" s="16"/>
      <c r="R192" s="16"/>
      <c r="S192" s="16"/>
      <c r="T192" s="16"/>
      <c r="U192" s="16"/>
      <c r="V192" s="16"/>
      <c r="W192" s="16"/>
      <c r="Z192" s="24"/>
      <c r="AB192" s="16"/>
      <c r="AC192" s="16"/>
      <c r="AD192" s="16"/>
      <c r="AE192" s="16"/>
      <c r="AF192" s="16"/>
      <c r="AG192" s="16"/>
      <c r="AH192" s="16"/>
      <c r="AI192" s="16"/>
      <c r="AJ192" s="16"/>
      <c r="AK192" s="16"/>
      <c r="AL192" s="16"/>
      <c r="AM192" s="16"/>
      <c r="AN192" s="16"/>
      <c r="AO192" s="16"/>
      <c r="AP192" s="16"/>
      <c r="AQ192" s="16"/>
      <c r="AR192" s="16"/>
      <c r="AS192" s="16"/>
      <c r="AT192" s="16"/>
    </row>
    <row r="193">
      <c r="A193" s="9"/>
      <c r="B193" s="24"/>
      <c r="D193" s="16"/>
      <c r="E193" s="16"/>
      <c r="F193" s="16"/>
      <c r="G193" s="16"/>
      <c r="H193" s="16"/>
      <c r="I193" s="16"/>
      <c r="J193" s="16"/>
      <c r="K193" s="16"/>
      <c r="L193" s="16"/>
      <c r="M193" s="16"/>
      <c r="N193" s="16"/>
      <c r="O193" s="16"/>
      <c r="P193" s="16"/>
      <c r="Q193" s="16"/>
      <c r="R193" s="16"/>
      <c r="S193" s="16"/>
      <c r="T193" s="16"/>
      <c r="U193" s="16"/>
      <c r="V193" s="16"/>
      <c r="W193" s="16"/>
      <c r="Z193" s="24"/>
      <c r="AB193" s="16"/>
      <c r="AC193" s="16"/>
      <c r="AD193" s="16"/>
      <c r="AE193" s="16"/>
      <c r="AF193" s="16"/>
      <c r="AG193" s="16"/>
      <c r="AH193" s="16"/>
      <c r="AI193" s="16"/>
      <c r="AJ193" s="16"/>
      <c r="AK193" s="16"/>
      <c r="AL193" s="16"/>
      <c r="AM193" s="16"/>
      <c r="AN193" s="16"/>
      <c r="AO193" s="16"/>
      <c r="AP193" s="16"/>
      <c r="AQ193" s="16"/>
      <c r="AR193" s="16"/>
      <c r="AS193" s="16"/>
      <c r="AT193" s="16"/>
    </row>
    <row r="194">
      <c r="A194" s="9"/>
      <c r="B194" s="24"/>
      <c r="D194" s="16"/>
      <c r="E194" s="16"/>
      <c r="F194" s="16"/>
      <c r="G194" s="16"/>
      <c r="H194" s="16"/>
      <c r="I194" s="16"/>
      <c r="J194" s="16"/>
      <c r="K194" s="16"/>
      <c r="L194" s="16"/>
      <c r="M194" s="16"/>
      <c r="N194" s="16"/>
      <c r="O194" s="16"/>
      <c r="P194" s="16"/>
      <c r="Q194" s="16"/>
      <c r="R194" s="16"/>
      <c r="S194" s="16"/>
      <c r="T194" s="16"/>
      <c r="U194" s="16"/>
      <c r="V194" s="16"/>
      <c r="W194" s="16"/>
      <c r="Z194" s="24"/>
      <c r="AB194" s="16"/>
      <c r="AC194" s="16"/>
      <c r="AD194" s="16"/>
      <c r="AE194" s="16"/>
      <c r="AF194" s="16"/>
      <c r="AG194" s="16"/>
      <c r="AH194" s="16"/>
      <c r="AI194" s="16"/>
      <c r="AJ194" s="16"/>
      <c r="AK194" s="16"/>
      <c r="AL194" s="16"/>
      <c r="AM194" s="16"/>
      <c r="AN194" s="16"/>
      <c r="AO194" s="16"/>
      <c r="AP194" s="16"/>
      <c r="AQ194" s="16"/>
      <c r="AR194" s="16"/>
      <c r="AS194" s="16"/>
      <c r="AT194" s="16"/>
    </row>
    <row r="195">
      <c r="A195" s="9"/>
      <c r="B195" s="24"/>
      <c r="D195" s="16"/>
      <c r="E195" s="16"/>
      <c r="F195" s="16"/>
      <c r="G195" s="16"/>
      <c r="H195" s="16"/>
      <c r="I195" s="16"/>
      <c r="J195" s="16"/>
      <c r="K195" s="16"/>
      <c r="L195" s="16"/>
      <c r="M195" s="16"/>
      <c r="N195" s="16"/>
      <c r="O195" s="16"/>
      <c r="P195" s="16"/>
      <c r="Q195" s="16"/>
      <c r="R195" s="16"/>
      <c r="S195" s="16"/>
      <c r="T195" s="16"/>
      <c r="U195" s="16"/>
      <c r="V195" s="16"/>
      <c r="W195" s="16"/>
      <c r="Z195" s="24"/>
      <c r="AB195" s="16"/>
      <c r="AC195" s="16"/>
      <c r="AD195" s="16"/>
      <c r="AE195" s="16"/>
      <c r="AF195" s="16"/>
      <c r="AG195" s="16"/>
      <c r="AH195" s="16"/>
      <c r="AI195" s="16"/>
      <c r="AJ195" s="16"/>
      <c r="AK195" s="16"/>
      <c r="AL195" s="16"/>
      <c r="AM195" s="16"/>
      <c r="AN195" s="16"/>
      <c r="AO195" s="16"/>
      <c r="AP195" s="16"/>
      <c r="AQ195" s="16"/>
      <c r="AR195" s="16"/>
      <c r="AS195" s="16"/>
      <c r="AT195" s="16"/>
    </row>
    <row r="196">
      <c r="A196" s="9"/>
      <c r="B196" s="24"/>
      <c r="D196" s="16"/>
      <c r="E196" s="16"/>
      <c r="F196" s="16"/>
      <c r="G196" s="16"/>
      <c r="H196" s="16"/>
      <c r="I196" s="16"/>
      <c r="J196" s="16"/>
      <c r="K196" s="16"/>
      <c r="L196" s="16"/>
      <c r="M196" s="16"/>
      <c r="N196" s="16"/>
      <c r="O196" s="16"/>
      <c r="P196" s="16"/>
      <c r="Q196" s="16"/>
      <c r="R196" s="16"/>
      <c r="S196" s="16"/>
      <c r="T196" s="16"/>
      <c r="U196" s="16"/>
      <c r="V196" s="16"/>
      <c r="W196" s="16"/>
      <c r="Z196" s="24"/>
      <c r="AB196" s="16"/>
      <c r="AC196" s="16"/>
      <c r="AD196" s="16"/>
      <c r="AE196" s="16"/>
      <c r="AF196" s="16"/>
      <c r="AG196" s="16"/>
      <c r="AH196" s="16"/>
      <c r="AI196" s="16"/>
      <c r="AJ196" s="16"/>
      <c r="AK196" s="16"/>
      <c r="AL196" s="16"/>
      <c r="AM196" s="16"/>
      <c r="AN196" s="16"/>
      <c r="AO196" s="16"/>
      <c r="AP196" s="16"/>
      <c r="AQ196" s="16"/>
      <c r="AR196" s="16"/>
      <c r="AS196" s="16"/>
      <c r="AT196" s="16"/>
    </row>
    <row r="197">
      <c r="A197" s="9"/>
      <c r="B197" s="24"/>
      <c r="D197" s="16"/>
      <c r="E197" s="16"/>
      <c r="F197" s="16"/>
      <c r="G197" s="16"/>
      <c r="H197" s="16"/>
      <c r="I197" s="16"/>
      <c r="J197" s="16"/>
      <c r="K197" s="16"/>
      <c r="L197" s="16"/>
      <c r="M197" s="16"/>
      <c r="N197" s="16"/>
      <c r="O197" s="16"/>
      <c r="P197" s="16"/>
      <c r="Q197" s="16"/>
      <c r="R197" s="16"/>
      <c r="S197" s="16"/>
      <c r="T197" s="16"/>
      <c r="U197" s="16"/>
      <c r="V197" s="16"/>
      <c r="W197" s="16"/>
      <c r="Z197" s="24"/>
      <c r="AB197" s="16"/>
      <c r="AC197" s="16"/>
      <c r="AD197" s="16"/>
      <c r="AE197" s="16"/>
      <c r="AF197" s="16"/>
      <c r="AG197" s="16"/>
      <c r="AH197" s="16"/>
      <c r="AI197" s="16"/>
      <c r="AJ197" s="16"/>
      <c r="AK197" s="16"/>
      <c r="AL197" s="16"/>
      <c r="AM197" s="16"/>
      <c r="AN197" s="16"/>
      <c r="AO197" s="16"/>
      <c r="AP197" s="16"/>
      <c r="AQ197" s="16"/>
      <c r="AR197" s="16"/>
      <c r="AS197" s="16"/>
      <c r="AT197" s="16"/>
    </row>
    <row r="198">
      <c r="A198" s="9"/>
      <c r="B198" s="24"/>
      <c r="D198" s="16"/>
      <c r="E198" s="16"/>
      <c r="F198" s="16"/>
      <c r="G198" s="16"/>
      <c r="H198" s="16"/>
      <c r="I198" s="16"/>
      <c r="J198" s="16"/>
      <c r="K198" s="16"/>
      <c r="L198" s="16"/>
      <c r="M198" s="16"/>
      <c r="N198" s="16"/>
      <c r="O198" s="16"/>
      <c r="P198" s="16"/>
      <c r="Q198" s="16"/>
      <c r="R198" s="16"/>
      <c r="S198" s="16"/>
      <c r="T198" s="16"/>
      <c r="U198" s="16"/>
      <c r="V198" s="16"/>
      <c r="W198" s="16"/>
      <c r="Z198" s="24"/>
      <c r="AB198" s="16"/>
      <c r="AC198" s="16"/>
      <c r="AD198" s="16"/>
      <c r="AE198" s="16"/>
      <c r="AF198" s="16"/>
      <c r="AG198" s="16"/>
      <c r="AH198" s="16"/>
      <c r="AI198" s="16"/>
      <c r="AJ198" s="16"/>
      <c r="AK198" s="16"/>
      <c r="AL198" s="16"/>
      <c r="AM198" s="16"/>
      <c r="AN198" s="16"/>
      <c r="AO198" s="16"/>
      <c r="AP198" s="16"/>
      <c r="AQ198" s="16"/>
      <c r="AR198" s="16"/>
      <c r="AS198" s="16"/>
      <c r="AT198" s="16"/>
    </row>
    <row r="199">
      <c r="A199" s="9"/>
      <c r="B199" s="24"/>
      <c r="D199" s="16"/>
      <c r="E199" s="16"/>
      <c r="F199" s="16"/>
      <c r="G199" s="16"/>
      <c r="H199" s="16"/>
      <c r="I199" s="16"/>
      <c r="J199" s="16"/>
      <c r="K199" s="16"/>
      <c r="L199" s="16"/>
      <c r="M199" s="16"/>
      <c r="N199" s="16"/>
      <c r="O199" s="16"/>
      <c r="P199" s="16"/>
      <c r="Q199" s="16"/>
      <c r="R199" s="16"/>
      <c r="S199" s="16"/>
      <c r="T199" s="16"/>
      <c r="U199" s="16"/>
      <c r="V199" s="16"/>
      <c r="W199" s="16"/>
      <c r="Z199" s="24"/>
      <c r="AB199" s="16"/>
      <c r="AC199" s="16"/>
      <c r="AD199" s="16"/>
      <c r="AE199" s="16"/>
      <c r="AF199" s="16"/>
      <c r="AG199" s="16"/>
      <c r="AH199" s="16"/>
      <c r="AI199" s="16"/>
      <c r="AJ199" s="16"/>
      <c r="AK199" s="16"/>
      <c r="AL199" s="16"/>
      <c r="AM199" s="16"/>
      <c r="AN199" s="16"/>
      <c r="AO199" s="16"/>
      <c r="AP199" s="16"/>
      <c r="AQ199" s="16"/>
      <c r="AR199" s="16"/>
      <c r="AS199" s="16"/>
      <c r="AT199" s="16"/>
    </row>
    <row r="200">
      <c r="A200" s="9"/>
      <c r="B200" s="24"/>
      <c r="D200" s="16"/>
      <c r="E200" s="16"/>
      <c r="F200" s="16"/>
      <c r="G200" s="16"/>
      <c r="H200" s="16"/>
      <c r="I200" s="16"/>
      <c r="J200" s="16"/>
      <c r="K200" s="16"/>
      <c r="L200" s="16"/>
      <c r="M200" s="16"/>
      <c r="N200" s="16"/>
      <c r="O200" s="16"/>
      <c r="P200" s="16"/>
      <c r="Q200" s="16"/>
      <c r="R200" s="16"/>
      <c r="S200" s="16"/>
      <c r="T200" s="16"/>
      <c r="U200" s="16"/>
      <c r="V200" s="16"/>
      <c r="W200" s="16"/>
      <c r="Z200" s="24"/>
      <c r="AB200" s="16"/>
      <c r="AC200" s="16"/>
      <c r="AD200" s="16"/>
      <c r="AE200" s="16"/>
      <c r="AF200" s="16"/>
      <c r="AG200" s="16"/>
      <c r="AH200" s="16"/>
      <c r="AI200" s="16"/>
      <c r="AJ200" s="16"/>
      <c r="AK200" s="16"/>
      <c r="AL200" s="16"/>
      <c r="AM200" s="16"/>
      <c r="AN200" s="16"/>
      <c r="AO200" s="16"/>
      <c r="AP200" s="16"/>
      <c r="AQ200" s="16"/>
      <c r="AR200" s="16"/>
      <c r="AS200" s="16"/>
      <c r="AT200" s="16"/>
    </row>
    <row r="201">
      <c r="A201" s="9"/>
      <c r="B201" s="24"/>
      <c r="D201" s="16"/>
      <c r="E201" s="16"/>
      <c r="F201" s="16"/>
      <c r="G201" s="16"/>
      <c r="H201" s="16"/>
      <c r="I201" s="16"/>
      <c r="J201" s="16"/>
      <c r="K201" s="16"/>
      <c r="L201" s="16"/>
      <c r="M201" s="16"/>
      <c r="N201" s="16"/>
      <c r="O201" s="16"/>
      <c r="P201" s="16"/>
      <c r="Q201" s="16"/>
      <c r="R201" s="16"/>
      <c r="S201" s="16"/>
      <c r="T201" s="16"/>
      <c r="U201" s="16"/>
      <c r="V201" s="16"/>
      <c r="W201" s="16"/>
      <c r="Z201" s="24"/>
      <c r="AB201" s="16"/>
      <c r="AC201" s="16"/>
      <c r="AD201" s="16"/>
      <c r="AE201" s="16"/>
      <c r="AF201" s="16"/>
      <c r="AG201" s="16"/>
      <c r="AH201" s="16"/>
      <c r="AI201" s="16"/>
      <c r="AJ201" s="16"/>
      <c r="AK201" s="16"/>
      <c r="AL201" s="16"/>
      <c r="AM201" s="16"/>
      <c r="AN201" s="16"/>
      <c r="AO201" s="16"/>
      <c r="AP201" s="16"/>
      <c r="AQ201" s="16"/>
      <c r="AR201" s="16"/>
      <c r="AS201" s="16"/>
      <c r="AT201" s="16"/>
    </row>
    <row r="202">
      <c r="A202" s="9"/>
      <c r="B202" s="24"/>
      <c r="D202" s="16"/>
      <c r="E202" s="16"/>
      <c r="F202" s="16"/>
      <c r="G202" s="16"/>
      <c r="H202" s="16"/>
      <c r="I202" s="16"/>
      <c r="J202" s="16"/>
      <c r="K202" s="16"/>
      <c r="L202" s="16"/>
      <c r="M202" s="16"/>
      <c r="N202" s="16"/>
      <c r="O202" s="16"/>
      <c r="P202" s="16"/>
      <c r="Q202" s="16"/>
      <c r="R202" s="16"/>
      <c r="S202" s="16"/>
      <c r="T202" s="16"/>
      <c r="U202" s="16"/>
      <c r="V202" s="16"/>
      <c r="W202" s="16"/>
      <c r="Z202" s="24"/>
      <c r="AB202" s="16"/>
      <c r="AC202" s="16"/>
      <c r="AD202" s="16"/>
      <c r="AE202" s="16"/>
      <c r="AF202" s="16"/>
      <c r="AG202" s="16"/>
      <c r="AH202" s="16"/>
      <c r="AI202" s="16"/>
      <c r="AJ202" s="16"/>
      <c r="AK202" s="16"/>
      <c r="AL202" s="16"/>
      <c r="AM202" s="16"/>
      <c r="AN202" s="16"/>
      <c r="AO202" s="16"/>
      <c r="AP202" s="16"/>
      <c r="AQ202" s="16"/>
      <c r="AR202" s="16"/>
      <c r="AS202" s="16"/>
      <c r="AT202" s="16"/>
    </row>
    <row r="203">
      <c r="A203" s="9"/>
      <c r="B203" s="24"/>
      <c r="D203" s="16"/>
      <c r="E203" s="16"/>
      <c r="F203" s="16"/>
      <c r="G203" s="16"/>
      <c r="H203" s="16"/>
      <c r="I203" s="16"/>
      <c r="J203" s="16"/>
      <c r="K203" s="16"/>
      <c r="L203" s="16"/>
      <c r="M203" s="16"/>
      <c r="N203" s="16"/>
      <c r="O203" s="16"/>
      <c r="P203" s="16"/>
      <c r="Q203" s="16"/>
      <c r="R203" s="16"/>
      <c r="S203" s="16"/>
      <c r="T203" s="16"/>
      <c r="U203" s="16"/>
      <c r="V203" s="16"/>
      <c r="W203" s="16"/>
      <c r="Z203" s="24"/>
      <c r="AB203" s="16"/>
      <c r="AC203" s="16"/>
      <c r="AD203" s="16"/>
      <c r="AE203" s="16"/>
      <c r="AF203" s="16"/>
      <c r="AG203" s="16"/>
      <c r="AH203" s="16"/>
      <c r="AI203" s="16"/>
      <c r="AJ203" s="16"/>
      <c r="AK203" s="16"/>
      <c r="AL203" s="16"/>
      <c r="AM203" s="16"/>
      <c r="AN203" s="16"/>
      <c r="AO203" s="16"/>
      <c r="AP203" s="16"/>
      <c r="AQ203" s="16"/>
      <c r="AR203" s="16"/>
      <c r="AS203" s="16"/>
      <c r="AT203" s="16"/>
    </row>
    <row r="204">
      <c r="A204" s="9"/>
      <c r="B204" s="24"/>
      <c r="D204" s="16"/>
      <c r="E204" s="16"/>
      <c r="F204" s="16"/>
      <c r="G204" s="16"/>
      <c r="H204" s="16"/>
      <c r="I204" s="16"/>
      <c r="J204" s="16"/>
      <c r="K204" s="16"/>
      <c r="L204" s="16"/>
      <c r="M204" s="16"/>
      <c r="N204" s="16"/>
      <c r="O204" s="16"/>
      <c r="P204" s="16"/>
      <c r="Q204" s="16"/>
      <c r="R204" s="16"/>
      <c r="S204" s="16"/>
      <c r="T204" s="16"/>
      <c r="U204" s="16"/>
      <c r="V204" s="16"/>
      <c r="W204" s="16"/>
      <c r="Z204" s="24"/>
      <c r="AB204" s="16"/>
      <c r="AC204" s="16"/>
      <c r="AD204" s="16"/>
      <c r="AE204" s="16"/>
      <c r="AF204" s="16"/>
      <c r="AG204" s="16"/>
      <c r="AH204" s="16"/>
      <c r="AI204" s="16"/>
      <c r="AJ204" s="16"/>
      <c r="AK204" s="16"/>
      <c r="AL204" s="16"/>
      <c r="AM204" s="16"/>
      <c r="AN204" s="16"/>
      <c r="AO204" s="16"/>
      <c r="AP204" s="16"/>
      <c r="AQ204" s="16"/>
      <c r="AR204" s="16"/>
      <c r="AS204" s="16"/>
      <c r="AT204" s="16"/>
    </row>
    <row r="205">
      <c r="A205" s="9"/>
      <c r="B205" s="24"/>
      <c r="D205" s="16"/>
      <c r="E205" s="16"/>
      <c r="F205" s="16"/>
      <c r="G205" s="16"/>
      <c r="H205" s="16"/>
      <c r="I205" s="16"/>
      <c r="J205" s="16"/>
      <c r="K205" s="16"/>
      <c r="L205" s="16"/>
      <c r="M205" s="16"/>
      <c r="N205" s="16"/>
      <c r="O205" s="16"/>
      <c r="P205" s="16"/>
      <c r="Q205" s="16"/>
      <c r="R205" s="16"/>
      <c r="S205" s="16"/>
      <c r="T205" s="16"/>
      <c r="U205" s="16"/>
      <c r="V205" s="16"/>
      <c r="W205" s="16"/>
      <c r="Z205" s="24"/>
      <c r="AB205" s="16"/>
      <c r="AC205" s="16"/>
      <c r="AD205" s="16"/>
      <c r="AE205" s="16"/>
      <c r="AF205" s="16"/>
      <c r="AG205" s="16"/>
      <c r="AH205" s="16"/>
      <c r="AI205" s="16"/>
      <c r="AJ205" s="16"/>
      <c r="AK205" s="16"/>
      <c r="AL205" s="16"/>
      <c r="AM205" s="16"/>
      <c r="AN205" s="16"/>
      <c r="AO205" s="16"/>
      <c r="AP205" s="16"/>
      <c r="AQ205" s="16"/>
      <c r="AR205" s="16"/>
      <c r="AS205" s="16"/>
      <c r="AT205" s="16"/>
    </row>
    <row r="206">
      <c r="A206" s="9"/>
      <c r="B206" s="24"/>
      <c r="D206" s="16"/>
      <c r="E206" s="16"/>
      <c r="F206" s="16"/>
      <c r="G206" s="16"/>
      <c r="H206" s="16"/>
      <c r="I206" s="16"/>
      <c r="J206" s="16"/>
      <c r="K206" s="16"/>
      <c r="L206" s="16"/>
      <c r="M206" s="16"/>
      <c r="N206" s="16"/>
      <c r="O206" s="16"/>
      <c r="P206" s="16"/>
      <c r="Q206" s="16"/>
      <c r="R206" s="16"/>
      <c r="S206" s="16"/>
      <c r="T206" s="16"/>
      <c r="U206" s="16"/>
      <c r="V206" s="16"/>
      <c r="W206" s="16"/>
      <c r="Z206" s="24"/>
      <c r="AB206" s="16"/>
      <c r="AC206" s="16"/>
      <c r="AD206" s="16"/>
      <c r="AE206" s="16"/>
      <c r="AF206" s="16"/>
      <c r="AG206" s="16"/>
      <c r="AH206" s="16"/>
      <c r="AI206" s="16"/>
      <c r="AJ206" s="16"/>
      <c r="AK206" s="16"/>
      <c r="AL206" s="16"/>
      <c r="AM206" s="16"/>
      <c r="AN206" s="16"/>
      <c r="AO206" s="16"/>
      <c r="AP206" s="16"/>
      <c r="AQ206" s="16"/>
      <c r="AR206" s="16"/>
      <c r="AS206" s="16"/>
      <c r="AT206" s="16"/>
    </row>
    <row r="207">
      <c r="A207" s="9"/>
      <c r="B207" s="24"/>
      <c r="D207" s="16"/>
      <c r="E207" s="16"/>
      <c r="F207" s="16"/>
      <c r="G207" s="16"/>
      <c r="H207" s="16"/>
      <c r="I207" s="16"/>
      <c r="J207" s="16"/>
      <c r="K207" s="16"/>
      <c r="L207" s="16"/>
      <c r="M207" s="16"/>
      <c r="N207" s="16"/>
      <c r="O207" s="16"/>
      <c r="P207" s="16"/>
      <c r="Q207" s="16"/>
      <c r="R207" s="16"/>
      <c r="S207" s="16"/>
      <c r="T207" s="16"/>
      <c r="U207" s="16"/>
      <c r="V207" s="16"/>
      <c r="W207" s="16"/>
      <c r="Z207" s="24"/>
      <c r="AB207" s="16"/>
      <c r="AC207" s="16"/>
      <c r="AD207" s="16"/>
      <c r="AE207" s="16"/>
      <c r="AF207" s="16"/>
      <c r="AG207" s="16"/>
      <c r="AH207" s="16"/>
      <c r="AI207" s="16"/>
      <c r="AJ207" s="16"/>
      <c r="AK207" s="16"/>
      <c r="AL207" s="16"/>
      <c r="AM207" s="16"/>
      <c r="AN207" s="16"/>
      <c r="AO207" s="16"/>
      <c r="AP207" s="16"/>
      <c r="AQ207" s="16"/>
      <c r="AR207" s="16"/>
      <c r="AS207" s="16"/>
      <c r="AT207" s="16"/>
    </row>
    <row r="208">
      <c r="A208" s="9"/>
      <c r="B208" s="24"/>
      <c r="D208" s="16"/>
      <c r="E208" s="16"/>
      <c r="F208" s="16"/>
      <c r="G208" s="16"/>
      <c r="H208" s="16"/>
      <c r="I208" s="16"/>
      <c r="J208" s="16"/>
      <c r="K208" s="16"/>
      <c r="L208" s="16"/>
      <c r="M208" s="16"/>
      <c r="N208" s="16"/>
      <c r="O208" s="16"/>
      <c r="P208" s="16"/>
      <c r="Q208" s="16"/>
      <c r="R208" s="16"/>
      <c r="S208" s="16"/>
      <c r="T208" s="16"/>
      <c r="U208" s="16"/>
      <c r="V208" s="16"/>
      <c r="W208" s="16"/>
      <c r="Z208" s="24"/>
      <c r="AB208" s="16"/>
      <c r="AC208" s="16"/>
      <c r="AD208" s="16"/>
      <c r="AE208" s="16"/>
      <c r="AF208" s="16"/>
      <c r="AG208" s="16"/>
      <c r="AH208" s="16"/>
      <c r="AI208" s="16"/>
      <c r="AJ208" s="16"/>
      <c r="AK208" s="16"/>
      <c r="AL208" s="16"/>
      <c r="AM208" s="16"/>
      <c r="AN208" s="16"/>
      <c r="AO208" s="16"/>
      <c r="AP208" s="16"/>
      <c r="AQ208" s="16"/>
      <c r="AR208" s="16"/>
      <c r="AS208" s="16"/>
      <c r="AT208" s="16"/>
    </row>
    <row r="209">
      <c r="A209" s="9"/>
      <c r="B209" s="24"/>
      <c r="D209" s="16"/>
      <c r="E209" s="16"/>
      <c r="F209" s="16"/>
      <c r="G209" s="16"/>
      <c r="H209" s="16"/>
      <c r="I209" s="16"/>
      <c r="J209" s="16"/>
      <c r="K209" s="16"/>
      <c r="L209" s="16"/>
      <c r="M209" s="16"/>
      <c r="N209" s="16"/>
      <c r="O209" s="16"/>
      <c r="P209" s="16"/>
      <c r="Q209" s="16"/>
      <c r="R209" s="16"/>
      <c r="S209" s="16"/>
      <c r="T209" s="16"/>
      <c r="U209" s="16"/>
      <c r="V209" s="16"/>
      <c r="W209" s="16"/>
      <c r="Z209" s="24"/>
      <c r="AB209" s="16"/>
      <c r="AC209" s="16"/>
      <c r="AD209" s="16"/>
      <c r="AE209" s="16"/>
      <c r="AF209" s="16"/>
      <c r="AG209" s="16"/>
      <c r="AH209" s="16"/>
      <c r="AI209" s="16"/>
      <c r="AJ209" s="16"/>
      <c r="AK209" s="16"/>
      <c r="AL209" s="16"/>
      <c r="AM209" s="16"/>
      <c r="AN209" s="16"/>
      <c r="AO209" s="16"/>
      <c r="AP209" s="16"/>
      <c r="AQ209" s="16"/>
      <c r="AR209" s="16"/>
      <c r="AS209" s="16"/>
      <c r="AT209" s="16"/>
    </row>
    <row r="210">
      <c r="A210" s="9"/>
      <c r="B210" s="24"/>
      <c r="D210" s="16"/>
      <c r="E210" s="16"/>
      <c r="F210" s="16"/>
      <c r="G210" s="16"/>
      <c r="H210" s="16"/>
      <c r="I210" s="16"/>
      <c r="J210" s="16"/>
      <c r="K210" s="16"/>
      <c r="L210" s="16"/>
      <c r="M210" s="16"/>
      <c r="N210" s="16"/>
      <c r="O210" s="16"/>
      <c r="P210" s="16"/>
      <c r="Q210" s="16"/>
      <c r="R210" s="16"/>
      <c r="S210" s="16"/>
      <c r="T210" s="16"/>
      <c r="U210" s="16"/>
      <c r="V210" s="16"/>
      <c r="W210" s="16"/>
      <c r="Z210" s="24"/>
      <c r="AB210" s="16"/>
      <c r="AC210" s="16"/>
      <c r="AD210" s="16"/>
      <c r="AE210" s="16"/>
      <c r="AF210" s="16"/>
      <c r="AG210" s="16"/>
      <c r="AH210" s="16"/>
      <c r="AI210" s="16"/>
      <c r="AJ210" s="16"/>
      <c r="AK210" s="16"/>
      <c r="AL210" s="16"/>
      <c r="AM210" s="16"/>
      <c r="AN210" s="16"/>
      <c r="AO210" s="16"/>
      <c r="AP210" s="16"/>
      <c r="AQ210" s="16"/>
      <c r="AR210" s="16"/>
      <c r="AS210" s="16"/>
      <c r="AT210" s="16"/>
    </row>
    <row r="211">
      <c r="A211" s="9"/>
      <c r="B211" s="24"/>
      <c r="D211" s="16"/>
      <c r="E211" s="16"/>
      <c r="F211" s="16"/>
      <c r="G211" s="16"/>
      <c r="H211" s="16"/>
      <c r="I211" s="16"/>
      <c r="J211" s="16"/>
      <c r="K211" s="16"/>
      <c r="L211" s="16"/>
      <c r="M211" s="16"/>
      <c r="N211" s="16"/>
      <c r="O211" s="16"/>
      <c r="P211" s="16"/>
      <c r="Q211" s="16"/>
      <c r="R211" s="16"/>
      <c r="S211" s="16"/>
      <c r="T211" s="16"/>
      <c r="U211" s="16"/>
      <c r="V211" s="16"/>
      <c r="W211" s="16"/>
      <c r="Z211" s="24"/>
      <c r="AB211" s="16"/>
      <c r="AC211" s="16"/>
      <c r="AD211" s="16"/>
      <c r="AE211" s="16"/>
      <c r="AF211" s="16"/>
      <c r="AG211" s="16"/>
      <c r="AH211" s="16"/>
      <c r="AI211" s="16"/>
      <c r="AJ211" s="16"/>
      <c r="AK211" s="16"/>
      <c r="AL211" s="16"/>
      <c r="AM211" s="16"/>
      <c r="AN211" s="16"/>
      <c r="AO211" s="16"/>
      <c r="AP211" s="16"/>
      <c r="AQ211" s="16"/>
      <c r="AR211" s="16"/>
      <c r="AS211" s="16"/>
      <c r="AT211" s="16"/>
    </row>
    <row r="212">
      <c r="A212" s="9"/>
      <c r="B212" s="24"/>
      <c r="D212" s="16"/>
      <c r="E212" s="16"/>
      <c r="F212" s="16"/>
      <c r="G212" s="16"/>
      <c r="H212" s="16"/>
      <c r="I212" s="16"/>
      <c r="J212" s="16"/>
      <c r="K212" s="16"/>
      <c r="L212" s="16"/>
      <c r="M212" s="16"/>
      <c r="N212" s="16"/>
      <c r="O212" s="16"/>
      <c r="P212" s="16"/>
      <c r="Q212" s="16"/>
      <c r="R212" s="16"/>
      <c r="S212" s="16"/>
      <c r="T212" s="16"/>
      <c r="U212" s="16"/>
      <c r="V212" s="16"/>
      <c r="W212" s="16"/>
      <c r="Z212" s="24"/>
      <c r="AB212" s="16"/>
      <c r="AC212" s="16"/>
      <c r="AD212" s="16"/>
      <c r="AE212" s="16"/>
      <c r="AF212" s="16"/>
      <c r="AG212" s="16"/>
      <c r="AH212" s="16"/>
      <c r="AI212" s="16"/>
      <c r="AJ212" s="16"/>
      <c r="AK212" s="16"/>
      <c r="AL212" s="16"/>
      <c r="AM212" s="16"/>
      <c r="AN212" s="16"/>
      <c r="AO212" s="16"/>
      <c r="AP212" s="16"/>
      <c r="AQ212" s="16"/>
      <c r="AR212" s="16"/>
      <c r="AS212" s="16"/>
      <c r="AT212" s="16"/>
    </row>
    <row r="213">
      <c r="A213" s="9"/>
      <c r="B213" s="24"/>
      <c r="D213" s="16"/>
      <c r="E213" s="16"/>
      <c r="F213" s="16"/>
      <c r="G213" s="16"/>
      <c r="H213" s="16"/>
      <c r="I213" s="16"/>
      <c r="J213" s="16"/>
      <c r="K213" s="16"/>
      <c r="L213" s="16"/>
      <c r="M213" s="16"/>
      <c r="N213" s="16"/>
      <c r="O213" s="16"/>
      <c r="P213" s="16"/>
      <c r="Q213" s="16"/>
      <c r="R213" s="16"/>
      <c r="S213" s="16"/>
      <c r="T213" s="16"/>
      <c r="U213" s="16"/>
      <c r="V213" s="16"/>
      <c r="W213" s="16"/>
      <c r="Z213" s="24"/>
      <c r="AB213" s="16"/>
      <c r="AC213" s="16"/>
      <c r="AD213" s="16"/>
      <c r="AE213" s="16"/>
      <c r="AF213" s="16"/>
      <c r="AG213" s="16"/>
      <c r="AH213" s="16"/>
      <c r="AI213" s="16"/>
      <c r="AJ213" s="16"/>
      <c r="AK213" s="16"/>
      <c r="AL213" s="16"/>
      <c r="AM213" s="16"/>
      <c r="AN213" s="16"/>
      <c r="AO213" s="16"/>
      <c r="AP213" s="16"/>
      <c r="AQ213" s="16"/>
      <c r="AR213" s="16"/>
      <c r="AS213" s="16"/>
      <c r="AT213" s="16"/>
    </row>
    <row r="214">
      <c r="A214" s="9"/>
      <c r="B214" s="24"/>
      <c r="D214" s="16"/>
      <c r="E214" s="16"/>
      <c r="F214" s="16"/>
      <c r="G214" s="16"/>
      <c r="H214" s="16"/>
      <c r="I214" s="16"/>
      <c r="J214" s="16"/>
      <c r="K214" s="16"/>
      <c r="L214" s="16"/>
      <c r="M214" s="16"/>
      <c r="N214" s="16"/>
      <c r="O214" s="16"/>
      <c r="P214" s="16"/>
      <c r="Q214" s="16"/>
      <c r="R214" s="16"/>
      <c r="S214" s="16"/>
      <c r="T214" s="16"/>
      <c r="U214" s="16"/>
      <c r="V214" s="16"/>
      <c r="W214" s="16"/>
      <c r="Z214" s="24"/>
      <c r="AB214" s="16"/>
      <c r="AC214" s="16"/>
      <c r="AD214" s="16"/>
      <c r="AE214" s="16"/>
      <c r="AF214" s="16"/>
      <c r="AG214" s="16"/>
      <c r="AH214" s="16"/>
      <c r="AI214" s="16"/>
      <c r="AJ214" s="16"/>
      <c r="AK214" s="16"/>
      <c r="AL214" s="16"/>
      <c r="AM214" s="16"/>
      <c r="AN214" s="16"/>
      <c r="AO214" s="16"/>
      <c r="AP214" s="16"/>
      <c r="AQ214" s="16"/>
      <c r="AR214" s="16"/>
      <c r="AS214" s="16"/>
      <c r="AT214" s="16"/>
    </row>
    <row r="215">
      <c r="A215" s="9"/>
      <c r="B215" s="24"/>
      <c r="D215" s="16"/>
      <c r="E215" s="16"/>
      <c r="F215" s="16"/>
      <c r="G215" s="16"/>
      <c r="H215" s="16"/>
      <c r="I215" s="16"/>
      <c r="J215" s="16"/>
      <c r="K215" s="16"/>
      <c r="L215" s="16"/>
      <c r="M215" s="16"/>
      <c r="N215" s="16"/>
      <c r="O215" s="16"/>
      <c r="P215" s="16"/>
      <c r="Q215" s="16"/>
      <c r="R215" s="16"/>
      <c r="S215" s="16"/>
      <c r="T215" s="16"/>
      <c r="U215" s="16"/>
      <c r="V215" s="16"/>
      <c r="W215" s="16"/>
      <c r="Z215" s="24"/>
      <c r="AB215" s="16"/>
      <c r="AC215" s="16"/>
      <c r="AD215" s="16"/>
      <c r="AE215" s="16"/>
      <c r="AF215" s="16"/>
      <c r="AG215" s="16"/>
      <c r="AH215" s="16"/>
      <c r="AI215" s="16"/>
      <c r="AJ215" s="16"/>
      <c r="AK215" s="16"/>
      <c r="AL215" s="16"/>
      <c r="AM215" s="16"/>
      <c r="AN215" s="16"/>
      <c r="AO215" s="16"/>
      <c r="AP215" s="16"/>
      <c r="AQ215" s="16"/>
      <c r="AR215" s="16"/>
      <c r="AS215" s="16"/>
      <c r="AT215" s="16"/>
    </row>
    <row r="216">
      <c r="A216" s="9"/>
      <c r="B216" s="24"/>
      <c r="D216" s="16"/>
      <c r="E216" s="16"/>
      <c r="F216" s="16"/>
      <c r="G216" s="16"/>
      <c r="H216" s="16"/>
      <c r="I216" s="16"/>
      <c r="J216" s="16"/>
      <c r="K216" s="16"/>
      <c r="L216" s="16"/>
      <c r="M216" s="16"/>
      <c r="N216" s="16"/>
      <c r="O216" s="16"/>
      <c r="P216" s="16"/>
      <c r="Q216" s="16"/>
      <c r="R216" s="16"/>
      <c r="S216" s="16"/>
      <c r="T216" s="16"/>
      <c r="U216" s="16"/>
      <c r="V216" s="16"/>
      <c r="W216" s="16"/>
      <c r="Z216" s="24"/>
      <c r="AB216" s="16"/>
      <c r="AC216" s="16"/>
      <c r="AD216" s="16"/>
      <c r="AE216" s="16"/>
      <c r="AF216" s="16"/>
      <c r="AG216" s="16"/>
      <c r="AH216" s="16"/>
      <c r="AI216" s="16"/>
      <c r="AJ216" s="16"/>
      <c r="AK216" s="16"/>
      <c r="AL216" s="16"/>
      <c r="AM216" s="16"/>
      <c r="AN216" s="16"/>
      <c r="AO216" s="16"/>
      <c r="AP216" s="16"/>
      <c r="AQ216" s="16"/>
      <c r="AR216" s="16"/>
      <c r="AS216" s="16"/>
      <c r="AT216" s="16"/>
    </row>
    <row r="217">
      <c r="A217" s="9"/>
      <c r="B217" s="24"/>
      <c r="D217" s="16"/>
      <c r="E217" s="16"/>
      <c r="F217" s="16"/>
      <c r="G217" s="16"/>
      <c r="H217" s="16"/>
      <c r="I217" s="16"/>
      <c r="J217" s="16"/>
      <c r="K217" s="16"/>
      <c r="L217" s="16"/>
      <c r="M217" s="16"/>
      <c r="N217" s="16"/>
      <c r="O217" s="16"/>
      <c r="P217" s="16"/>
      <c r="Q217" s="16"/>
      <c r="R217" s="16"/>
      <c r="S217" s="16"/>
      <c r="T217" s="16"/>
      <c r="U217" s="16"/>
      <c r="V217" s="16"/>
      <c r="W217" s="16"/>
      <c r="Z217" s="24"/>
      <c r="AB217" s="16"/>
      <c r="AC217" s="16"/>
      <c r="AD217" s="16"/>
      <c r="AE217" s="16"/>
      <c r="AF217" s="16"/>
      <c r="AG217" s="16"/>
      <c r="AH217" s="16"/>
      <c r="AI217" s="16"/>
      <c r="AJ217" s="16"/>
      <c r="AK217" s="16"/>
      <c r="AL217" s="16"/>
      <c r="AM217" s="16"/>
      <c r="AN217" s="16"/>
      <c r="AO217" s="16"/>
      <c r="AP217" s="16"/>
      <c r="AQ217" s="16"/>
      <c r="AR217" s="16"/>
      <c r="AS217" s="16"/>
      <c r="AT217" s="16"/>
    </row>
    <row r="218">
      <c r="A218" s="9"/>
      <c r="B218" s="24"/>
      <c r="D218" s="16"/>
      <c r="E218" s="16"/>
      <c r="F218" s="16"/>
      <c r="G218" s="16"/>
      <c r="H218" s="16"/>
      <c r="I218" s="16"/>
      <c r="J218" s="16"/>
      <c r="K218" s="16"/>
      <c r="L218" s="16"/>
      <c r="M218" s="16"/>
      <c r="N218" s="16"/>
      <c r="O218" s="16"/>
      <c r="P218" s="16"/>
      <c r="Q218" s="16"/>
      <c r="R218" s="16"/>
      <c r="S218" s="16"/>
      <c r="T218" s="16"/>
      <c r="U218" s="16"/>
      <c r="V218" s="16"/>
      <c r="W218" s="16"/>
      <c r="Z218" s="24"/>
      <c r="AB218" s="16"/>
      <c r="AC218" s="16"/>
      <c r="AD218" s="16"/>
      <c r="AE218" s="16"/>
      <c r="AF218" s="16"/>
      <c r="AG218" s="16"/>
      <c r="AH218" s="16"/>
      <c r="AI218" s="16"/>
      <c r="AJ218" s="16"/>
      <c r="AK218" s="16"/>
      <c r="AL218" s="16"/>
      <c r="AM218" s="16"/>
      <c r="AN218" s="16"/>
      <c r="AO218" s="16"/>
      <c r="AP218" s="16"/>
      <c r="AQ218" s="16"/>
      <c r="AR218" s="16"/>
      <c r="AS218" s="16"/>
      <c r="AT218" s="16"/>
    </row>
    <row r="219">
      <c r="A219" s="9"/>
      <c r="B219" s="24"/>
      <c r="D219" s="16"/>
      <c r="E219" s="16"/>
      <c r="F219" s="16"/>
      <c r="G219" s="16"/>
      <c r="H219" s="16"/>
      <c r="I219" s="16"/>
      <c r="J219" s="16"/>
      <c r="K219" s="16"/>
      <c r="L219" s="16"/>
      <c r="M219" s="16"/>
      <c r="N219" s="16"/>
      <c r="O219" s="16"/>
      <c r="P219" s="16"/>
      <c r="Q219" s="16"/>
      <c r="R219" s="16"/>
      <c r="S219" s="16"/>
      <c r="T219" s="16"/>
      <c r="U219" s="16"/>
      <c r="V219" s="16"/>
      <c r="W219" s="16"/>
      <c r="Z219" s="24"/>
      <c r="AB219" s="16"/>
      <c r="AC219" s="16"/>
      <c r="AD219" s="16"/>
      <c r="AE219" s="16"/>
      <c r="AF219" s="16"/>
      <c r="AG219" s="16"/>
      <c r="AH219" s="16"/>
      <c r="AI219" s="16"/>
      <c r="AJ219" s="16"/>
      <c r="AK219" s="16"/>
      <c r="AL219" s="16"/>
      <c r="AM219" s="16"/>
      <c r="AN219" s="16"/>
      <c r="AO219" s="16"/>
      <c r="AP219" s="16"/>
      <c r="AQ219" s="16"/>
      <c r="AR219" s="16"/>
      <c r="AS219" s="16"/>
      <c r="AT219" s="16"/>
    </row>
    <row r="220">
      <c r="A220" s="9"/>
      <c r="B220" s="24"/>
      <c r="D220" s="16"/>
      <c r="E220" s="16"/>
      <c r="F220" s="16"/>
      <c r="G220" s="16"/>
      <c r="H220" s="16"/>
      <c r="I220" s="16"/>
      <c r="J220" s="16"/>
      <c r="K220" s="16"/>
      <c r="L220" s="16"/>
      <c r="M220" s="16"/>
      <c r="N220" s="16"/>
      <c r="O220" s="16"/>
      <c r="P220" s="16"/>
      <c r="Q220" s="16"/>
      <c r="R220" s="16"/>
      <c r="S220" s="16"/>
      <c r="T220" s="16"/>
      <c r="U220" s="16"/>
      <c r="V220" s="16"/>
      <c r="W220" s="16"/>
      <c r="Z220" s="24"/>
      <c r="AB220" s="16"/>
      <c r="AC220" s="16"/>
      <c r="AD220" s="16"/>
      <c r="AE220" s="16"/>
      <c r="AF220" s="16"/>
      <c r="AG220" s="16"/>
      <c r="AH220" s="16"/>
      <c r="AI220" s="16"/>
      <c r="AJ220" s="16"/>
      <c r="AK220" s="16"/>
      <c r="AL220" s="16"/>
      <c r="AM220" s="16"/>
      <c r="AN220" s="16"/>
      <c r="AO220" s="16"/>
      <c r="AP220" s="16"/>
      <c r="AQ220" s="16"/>
      <c r="AR220" s="16"/>
      <c r="AS220" s="16"/>
      <c r="AT220" s="16"/>
    </row>
    <row r="221">
      <c r="A221" s="9"/>
      <c r="B221" s="24"/>
      <c r="D221" s="16"/>
      <c r="E221" s="16"/>
      <c r="F221" s="16"/>
      <c r="G221" s="16"/>
      <c r="H221" s="16"/>
      <c r="I221" s="16"/>
      <c r="J221" s="16"/>
      <c r="K221" s="16"/>
      <c r="L221" s="16"/>
      <c r="M221" s="16"/>
      <c r="N221" s="16"/>
      <c r="O221" s="16"/>
      <c r="P221" s="16"/>
      <c r="Q221" s="16"/>
      <c r="R221" s="16"/>
      <c r="S221" s="16"/>
      <c r="T221" s="16"/>
      <c r="U221" s="16"/>
      <c r="V221" s="16"/>
      <c r="W221" s="16"/>
      <c r="Z221" s="24"/>
      <c r="AB221" s="16"/>
      <c r="AC221" s="16"/>
      <c r="AD221" s="16"/>
      <c r="AE221" s="16"/>
      <c r="AF221" s="16"/>
      <c r="AG221" s="16"/>
      <c r="AH221" s="16"/>
      <c r="AI221" s="16"/>
      <c r="AJ221" s="16"/>
      <c r="AK221" s="16"/>
      <c r="AL221" s="16"/>
      <c r="AM221" s="16"/>
      <c r="AN221" s="16"/>
      <c r="AO221" s="16"/>
      <c r="AP221" s="16"/>
      <c r="AQ221" s="16"/>
      <c r="AR221" s="16"/>
      <c r="AS221" s="16"/>
      <c r="AT221" s="16"/>
    </row>
    <row r="222">
      <c r="A222" s="9"/>
      <c r="B222" s="24"/>
      <c r="D222" s="16"/>
      <c r="E222" s="16"/>
      <c r="F222" s="16"/>
      <c r="G222" s="16"/>
      <c r="H222" s="16"/>
      <c r="I222" s="16"/>
      <c r="J222" s="16"/>
      <c r="K222" s="16"/>
      <c r="L222" s="16"/>
      <c r="M222" s="16"/>
      <c r="N222" s="16"/>
      <c r="O222" s="16"/>
      <c r="P222" s="16"/>
      <c r="Q222" s="16"/>
      <c r="R222" s="16"/>
      <c r="S222" s="16"/>
      <c r="T222" s="16"/>
      <c r="U222" s="16"/>
      <c r="V222" s="16"/>
      <c r="W222" s="16"/>
      <c r="Z222" s="24"/>
      <c r="AB222" s="16"/>
      <c r="AC222" s="16"/>
      <c r="AD222" s="16"/>
      <c r="AE222" s="16"/>
      <c r="AF222" s="16"/>
      <c r="AG222" s="16"/>
      <c r="AH222" s="16"/>
      <c r="AI222" s="16"/>
      <c r="AJ222" s="16"/>
      <c r="AK222" s="16"/>
      <c r="AL222" s="16"/>
      <c r="AM222" s="16"/>
      <c r="AN222" s="16"/>
      <c r="AO222" s="16"/>
      <c r="AP222" s="16"/>
      <c r="AQ222" s="16"/>
      <c r="AR222" s="16"/>
      <c r="AS222" s="16"/>
      <c r="AT222" s="16"/>
    </row>
    <row r="223">
      <c r="A223" s="9"/>
      <c r="B223" s="24"/>
      <c r="D223" s="16"/>
      <c r="E223" s="16"/>
      <c r="F223" s="16"/>
      <c r="G223" s="16"/>
      <c r="H223" s="16"/>
      <c r="I223" s="16"/>
      <c r="J223" s="16"/>
      <c r="K223" s="16"/>
      <c r="L223" s="16"/>
      <c r="M223" s="16"/>
      <c r="N223" s="16"/>
      <c r="O223" s="16"/>
      <c r="P223" s="16"/>
      <c r="Q223" s="16"/>
      <c r="R223" s="16"/>
      <c r="S223" s="16"/>
      <c r="T223" s="16"/>
      <c r="U223" s="16"/>
      <c r="V223" s="16"/>
      <c r="W223" s="16"/>
      <c r="Z223" s="24"/>
      <c r="AB223" s="16"/>
      <c r="AC223" s="16"/>
      <c r="AD223" s="16"/>
      <c r="AE223" s="16"/>
      <c r="AF223" s="16"/>
      <c r="AG223" s="16"/>
      <c r="AH223" s="16"/>
      <c r="AI223" s="16"/>
      <c r="AJ223" s="16"/>
      <c r="AK223" s="16"/>
      <c r="AL223" s="16"/>
      <c r="AM223" s="16"/>
      <c r="AN223" s="16"/>
      <c r="AO223" s="16"/>
      <c r="AP223" s="16"/>
      <c r="AQ223" s="16"/>
      <c r="AR223" s="16"/>
      <c r="AS223" s="16"/>
      <c r="AT223" s="16"/>
    </row>
    <row r="224">
      <c r="A224" s="9"/>
      <c r="B224" s="24"/>
      <c r="D224" s="16"/>
      <c r="E224" s="16"/>
      <c r="F224" s="16"/>
      <c r="G224" s="16"/>
      <c r="H224" s="16"/>
      <c r="I224" s="16"/>
      <c r="J224" s="16"/>
      <c r="K224" s="16"/>
      <c r="L224" s="16"/>
      <c r="M224" s="16"/>
      <c r="N224" s="16"/>
      <c r="O224" s="16"/>
      <c r="P224" s="16"/>
      <c r="Q224" s="16"/>
      <c r="R224" s="16"/>
      <c r="S224" s="16"/>
      <c r="T224" s="16"/>
      <c r="U224" s="16"/>
      <c r="V224" s="16"/>
      <c r="W224" s="16"/>
      <c r="Z224" s="24"/>
      <c r="AB224" s="16"/>
      <c r="AC224" s="16"/>
      <c r="AD224" s="16"/>
      <c r="AE224" s="16"/>
      <c r="AF224" s="16"/>
      <c r="AG224" s="16"/>
      <c r="AH224" s="16"/>
      <c r="AI224" s="16"/>
      <c r="AJ224" s="16"/>
      <c r="AK224" s="16"/>
      <c r="AL224" s="16"/>
      <c r="AM224" s="16"/>
      <c r="AN224" s="16"/>
      <c r="AO224" s="16"/>
      <c r="AP224" s="16"/>
      <c r="AQ224" s="16"/>
      <c r="AR224" s="16"/>
      <c r="AS224" s="16"/>
      <c r="AT224" s="16"/>
    </row>
    <row r="225">
      <c r="A225" s="9"/>
      <c r="B225" s="24"/>
      <c r="D225" s="16"/>
      <c r="E225" s="16"/>
      <c r="F225" s="16"/>
      <c r="G225" s="16"/>
      <c r="H225" s="16"/>
      <c r="I225" s="16"/>
      <c r="J225" s="16"/>
      <c r="K225" s="16"/>
      <c r="L225" s="16"/>
      <c r="M225" s="16"/>
      <c r="N225" s="16"/>
      <c r="O225" s="16"/>
      <c r="P225" s="16"/>
      <c r="Q225" s="16"/>
      <c r="R225" s="16"/>
      <c r="S225" s="16"/>
      <c r="T225" s="16"/>
      <c r="U225" s="16"/>
      <c r="V225" s="16"/>
      <c r="W225" s="16"/>
      <c r="Z225" s="24"/>
      <c r="AB225" s="16"/>
      <c r="AC225" s="16"/>
      <c r="AD225" s="16"/>
      <c r="AE225" s="16"/>
      <c r="AF225" s="16"/>
      <c r="AG225" s="16"/>
      <c r="AH225" s="16"/>
      <c r="AI225" s="16"/>
      <c r="AJ225" s="16"/>
      <c r="AK225" s="16"/>
      <c r="AL225" s="16"/>
      <c r="AM225" s="16"/>
      <c r="AN225" s="16"/>
      <c r="AO225" s="16"/>
      <c r="AP225" s="16"/>
      <c r="AQ225" s="16"/>
      <c r="AR225" s="16"/>
      <c r="AS225" s="16"/>
      <c r="AT225" s="16"/>
    </row>
    <row r="226">
      <c r="A226" s="9"/>
      <c r="B226" s="24"/>
      <c r="D226" s="16"/>
      <c r="E226" s="16"/>
      <c r="F226" s="16"/>
      <c r="G226" s="16"/>
      <c r="H226" s="16"/>
      <c r="I226" s="16"/>
      <c r="J226" s="16"/>
      <c r="K226" s="16"/>
      <c r="L226" s="16"/>
      <c r="M226" s="16"/>
      <c r="N226" s="16"/>
      <c r="O226" s="16"/>
      <c r="P226" s="16"/>
      <c r="Q226" s="16"/>
      <c r="R226" s="16"/>
      <c r="S226" s="16"/>
      <c r="T226" s="16"/>
      <c r="U226" s="16"/>
      <c r="V226" s="16"/>
      <c r="W226" s="16"/>
      <c r="Z226" s="24"/>
      <c r="AB226" s="16"/>
      <c r="AC226" s="16"/>
      <c r="AD226" s="16"/>
      <c r="AE226" s="16"/>
      <c r="AF226" s="16"/>
      <c r="AG226" s="16"/>
      <c r="AH226" s="16"/>
      <c r="AI226" s="16"/>
      <c r="AJ226" s="16"/>
      <c r="AK226" s="16"/>
      <c r="AL226" s="16"/>
      <c r="AM226" s="16"/>
      <c r="AN226" s="16"/>
      <c r="AO226" s="16"/>
      <c r="AP226" s="16"/>
      <c r="AQ226" s="16"/>
      <c r="AR226" s="16"/>
      <c r="AS226" s="16"/>
      <c r="AT226" s="16"/>
    </row>
    <row r="227">
      <c r="A227" s="9"/>
      <c r="B227" s="24"/>
      <c r="D227" s="16"/>
      <c r="E227" s="16"/>
      <c r="F227" s="16"/>
      <c r="G227" s="16"/>
      <c r="H227" s="16"/>
      <c r="I227" s="16"/>
      <c r="J227" s="16"/>
      <c r="K227" s="16"/>
      <c r="L227" s="16"/>
      <c r="M227" s="16"/>
      <c r="N227" s="16"/>
      <c r="O227" s="16"/>
      <c r="P227" s="16"/>
      <c r="Q227" s="16"/>
      <c r="R227" s="16"/>
      <c r="S227" s="16"/>
      <c r="T227" s="16"/>
      <c r="U227" s="16"/>
      <c r="V227" s="16"/>
      <c r="W227" s="16"/>
      <c r="Z227" s="24"/>
      <c r="AB227" s="16"/>
      <c r="AC227" s="16"/>
      <c r="AD227" s="16"/>
      <c r="AE227" s="16"/>
      <c r="AF227" s="16"/>
      <c r="AG227" s="16"/>
      <c r="AH227" s="16"/>
      <c r="AI227" s="16"/>
      <c r="AJ227" s="16"/>
      <c r="AK227" s="16"/>
      <c r="AL227" s="16"/>
      <c r="AM227" s="16"/>
      <c r="AN227" s="16"/>
      <c r="AO227" s="16"/>
      <c r="AP227" s="16"/>
      <c r="AQ227" s="16"/>
      <c r="AR227" s="16"/>
      <c r="AS227" s="16"/>
      <c r="AT227" s="16"/>
    </row>
    <row r="228">
      <c r="A228" s="9"/>
      <c r="B228" s="24"/>
      <c r="D228" s="16"/>
      <c r="E228" s="16"/>
      <c r="F228" s="16"/>
      <c r="G228" s="16"/>
      <c r="H228" s="16"/>
      <c r="I228" s="16"/>
      <c r="J228" s="16"/>
      <c r="K228" s="16"/>
      <c r="L228" s="16"/>
      <c r="M228" s="16"/>
      <c r="N228" s="16"/>
      <c r="O228" s="16"/>
      <c r="P228" s="16"/>
      <c r="Q228" s="16"/>
      <c r="R228" s="16"/>
      <c r="S228" s="16"/>
      <c r="T228" s="16"/>
      <c r="U228" s="16"/>
      <c r="V228" s="16"/>
      <c r="W228" s="16"/>
      <c r="Z228" s="24"/>
      <c r="AB228" s="16"/>
      <c r="AC228" s="16"/>
      <c r="AD228" s="16"/>
      <c r="AE228" s="16"/>
      <c r="AF228" s="16"/>
      <c r="AG228" s="16"/>
      <c r="AH228" s="16"/>
      <c r="AI228" s="16"/>
      <c r="AJ228" s="16"/>
      <c r="AK228" s="16"/>
      <c r="AL228" s="16"/>
      <c r="AM228" s="16"/>
      <c r="AN228" s="16"/>
      <c r="AO228" s="16"/>
      <c r="AP228" s="16"/>
      <c r="AQ228" s="16"/>
      <c r="AR228" s="16"/>
      <c r="AS228" s="16"/>
      <c r="AT228" s="16"/>
    </row>
    <row r="229">
      <c r="A229" s="9"/>
      <c r="B229" s="24"/>
      <c r="D229" s="16"/>
      <c r="E229" s="16"/>
      <c r="F229" s="16"/>
      <c r="G229" s="16"/>
      <c r="H229" s="16"/>
      <c r="I229" s="16"/>
      <c r="J229" s="16"/>
      <c r="K229" s="16"/>
      <c r="L229" s="16"/>
      <c r="M229" s="16"/>
      <c r="N229" s="16"/>
      <c r="O229" s="16"/>
      <c r="P229" s="16"/>
      <c r="Q229" s="16"/>
      <c r="R229" s="16"/>
      <c r="S229" s="16"/>
      <c r="T229" s="16"/>
      <c r="U229" s="16"/>
      <c r="V229" s="16"/>
      <c r="W229" s="16"/>
      <c r="Z229" s="24"/>
      <c r="AB229" s="16"/>
      <c r="AC229" s="16"/>
      <c r="AD229" s="16"/>
      <c r="AE229" s="16"/>
      <c r="AF229" s="16"/>
      <c r="AG229" s="16"/>
      <c r="AH229" s="16"/>
      <c r="AI229" s="16"/>
      <c r="AJ229" s="16"/>
      <c r="AK229" s="16"/>
      <c r="AL229" s="16"/>
      <c r="AM229" s="16"/>
      <c r="AN229" s="16"/>
      <c r="AO229" s="16"/>
      <c r="AP229" s="16"/>
      <c r="AQ229" s="16"/>
      <c r="AR229" s="16"/>
      <c r="AS229" s="16"/>
      <c r="AT229" s="16"/>
    </row>
    <row r="230">
      <c r="A230" s="9"/>
      <c r="B230" s="24"/>
      <c r="D230" s="16"/>
      <c r="E230" s="16"/>
      <c r="F230" s="16"/>
      <c r="G230" s="16"/>
      <c r="H230" s="16"/>
      <c r="I230" s="16"/>
      <c r="J230" s="16"/>
      <c r="K230" s="16"/>
      <c r="L230" s="16"/>
      <c r="M230" s="16"/>
      <c r="N230" s="16"/>
      <c r="O230" s="16"/>
      <c r="P230" s="16"/>
      <c r="Q230" s="16"/>
      <c r="R230" s="16"/>
      <c r="S230" s="16"/>
      <c r="T230" s="16"/>
      <c r="U230" s="16"/>
      <c r="V230" s="16"/>
      <c r="W230" s="16"/>
      <c r="Z230" s="24"/>
      <c r="AB230" s="16"/>
      <c r="AC230" s="16"/>
      <c r="AD230" s="16"/>
      <c r="AE230" s="16"/>
      <c r="AF230" s="16"/>
      <c r="AG230" s="16"/>
      <c r="AH230" s="16"/>
      <c r="AI230" s="16"/>
      <c r="AJ230" s="16"/>
      <c r="AK230" s="16"/>
      <c r="AL230" s="16"/>
      <c r="AM230" s="16"/>
      <c r="AN230" s="16"/>
      <c r="AO230" s="16"/>
      <c r="AP230" s="16"/>
      <c r="AQ230" s="16"/>
      <c r="AR230" s="16"/>
      <c r="AS230" s="16"/>
      <c r="AT230" s="16"/>
    </row>
    <row r="231">
      <c r="A231" s="9"/>
      <c r="B231" s="24"/>
      <c r="D231" s="16"/>
      <c r="E231" s="16"/>
      <c r="F231" s="16"/>
      <c r="G231" s="16"/>
      <c r="H231" s="16"/>
      <c r="I231" s="16"/>
      <c r="J231" s="16"/>
      <c r="K231" s="16"/>
      <c r="L231" s="16"/>
      <c r="M231" s="16"/>
      <c r="N231" s="16"/>
      <c r="O231" s="16"/>
      <c r="P231" s="16"/>
      <c r="Q231" s="16"/>
      <c r="R231" s="16"/>
      <c r="S231" s="16"/>
      <c r="T231" s="16"/>
      <c r="U231" s="16"/>
      <c r="V231" s="16"/>
      <c r="W231" s="16"/>
      <c r="Z231" s="24"/>
      <c r="AB231" s="16"/>
      <c r="AC231" s="16"/>
      <c r="AD231" s="16"/>
      <c r="AE231" s="16"/>
      <c r="AF231" s="16"/>
      <c r="AG231" s="16"/>
      <c r="AH231" s="16"/>
      <c r="AI231" s="16"/>
      <c r="AJ231" s="16"/>
      <c r="AK231" s="16"/>
      <c r="AL231" s="16"/>
      <c r="AM231" s="16"/>
      <c r="AN231" s="16"/>
      <c r="AO231" s="16"/>
      <c r="AP231" s="16"/>
      <c r="AQ231" s="16"/>
      <c r="AR231" s="16"/>
      <c r="AS231" s="16"/>
      <c r="AT231" s="16"/>
    </row>
    <row r="232">
      <c r="A232" s="9"/>
      <c r="B232" s="24"/>
      <c r="D232" s="16"/>
      <c r="E232" s="16"/>
      <c r="F232" s="16"/>
      <c r="G232" s="16"/>
      <c r="H232" s="16"/>
      <c r="I232" s="16"/>
      <c r="J232" s="16"/>
      <c r="K232" s="16"/>
      <c r="L232" s="16"/>
      <c r="M232" s="16"/>
      <c r="N232" s="16"/>
      <c r="O232" s="16"/>
      <c r="P232" s="16"/>
      <c r="Q232" s="16"/>
      <c r="R232" s="16"/>
      <c r="S232" s="16"/>
      <c r="T232" s="16"/>
      <c r="U232" s="16"/>
      <c r="V232" s="16"/>
      <c r="W232" s="16"/>
      <c r="Z232" s="24"/>
      <c r="AB232" s="16"/>
      <c r="AC232" s="16"/>
      <c r="AD232" s="16"/>
      <c r="AE232" s="16"/>
      <c r="AF232" s="16"/>
      <c r="AG232" s="16"/>
      <c r="AH232" s="16"/>
      <c r="AI232" s="16"/>
      <c r="AJ232" s="16"/>
      <c r="AK232" s="16"/>
      <c r="AL232" s="16"/>
      <c r="AM232" s="16"/>
      <c r="AN232" s="16"/>
      <c r="AO232" s="16"/>
      <c r="AP232" s="16"/>
      <c r="AQ232" s="16"/>
      <c r="AR232" s="16"/>
      <c r="AS232" s="16"/>
      <c r="AT232" s="16"/>
    </row>
    <row r="233">
      <c r="A233" s="9"/>
      <c r="B233" s="24"/>
      <c r="D233" s="16"/>
      <c r="E233" s="16"/>
      <c r="F233" s="16"/>
      <c r="G233" s="16"/>
      <c r="H233" s="16"/>
      <c r="I233" s="16"/>
      <c r="J233" s="16"/>
      <c r="K233" s="16"/>
      <c r="L233" s="16"/>
      <c r="M233" s="16"/>
      <c r="N233" s="16"/>
      <c r="O233" s="16"/>
      <c r="P233" s="16"/>
      <c r="Q233" s="16"/>
      <c r="R233" s="16"/>
      <c r="S233" s="16"/>
      <c r="T233" s="16"/>
      <c r="U233" s="16"/>
      <c r="V233" s="16"/>
      <c r="W233" s="16"/>
      <c r="Z233" s="24"/>
      <c r="AB233" s="16"/>
      <c r="AC233" s="16"/>
      <c r="AD233" s="16"/>
      <c r="AE233" s="16"/>
      <c r="AF233" s="16"/>
      <c r="AG233" s="16"/>
      <c r="AH233" s="16"/>
      <c r="AI233" s="16"/>
      <c r="AJ233" s="16"/>
      <c r="AK233" s="16"/>
      <c r="AL233" s="16"/>
      <c r="AM233" s="16"/>
      <c r="AN233" s="16"/>
      <c r="AO233" s="16"/>
      <c r="AP233" s="16"/>
      <c r="AQ233" s="16"/>
      <c r="AR233" s="16"/>
      <c r="AS233" s="16"/>
      <c r="AT233" s="16"/>
    </row>
    <row r="234">
      <c r="A234" s="9"/>
      <c r="B234" s="24"/>
      <c r="D234" s="16"/>
      <c r="E234" s="16"/>
      <c r="F234" s="16"/>
      <c r="G234" s="16"/>
      <c r="H234" s="16"/>
      <c r="I234" s="16"/>
      <c r="J234" s="16"/>
      <c r="K234" s="16"/>
      <c r="L234" s="16"/>
      <c r="M234" s="16"/>
      <c r="N234" s="16"/>
      <c r="O234" s="16"/>
      <c r="P234" s="16"/>
      <c r="Q234" s="16"/>
      <c r="R234" s="16"/>
      <c r="S234" s="16"/>
      <c r="T234" s="16"/>
      <c r="U234" s="16"/>
      <c r="V234" s="16"/>
      <c r="W234" s="16"/>
      <c r="Z234" s="24"/>
      <c r="AB234" s="16"/>
      <c r="AC234" s="16"/>
      <c r="AD234" s="16"/>
      <c r="AE234" s="16"/>
      <c r="AF234" s="16"/>
      <c r="AG234" s="16"/>
      <c r="AH234" s="16"/>
      <c r="AI234" s="16"/>
      <c r="AJ234" s="16"/>
      <c r="AK234" s="16"/>
      <c r="AL234" s="16"/>
      <c r="AM234" s="16"/>
      <c r="AN234" s="16"/>
      <c r="AO234" s="16"/>
      <c r="AP234" s="16"/>
      <c r="AQ234" s="16"/>
      <c r="AR234" s="16"/>
      <c r="AS234" s="16"/>
      <c r="AT234" s="16"/>
    </row>
    <row r="235">
      <c r="A235" s="9"/>
      <c r="B235" s="24"/>
      <c r="D235" s="16"/>
      <c r="E235" s="16"/>
      <c r="F235" s="16"/>
      <c r="G235" s="16"/>
      <c r="H235" s="16"/>
      <c r="I235" s="16"/>
      <c r="J235" s="16"/>
      <c r="K235" s="16"/>
      <c r="L235" s="16"/>
      <c r="M235" s="16"/>
      <c r="N235" s="16"/>
      <c r="O235" s="16"/>
      <c r="P235" s="16"/>
      <c r="Q235" s="16"/>
      <c r="R235" s="16"/>
      <c r="S235" s="16"/>
      <c r="T235" s="16"/>
      <c r="U235" s="16"/>
      <c r="V235" s="16"/>
      <c r="W235" s="16"/>
      <c r="Z235" s="24"/>
      <c r="AB235" s="16"/>
      <c r="AC235" s="16"/>
      <c r="AD235" s="16"/>
      <c r="AE235" s="16"/>
      <c r="AF235" s="16"/>
      <c r="AG235" s="16"/>
      <c r="AH235" s="16"/>
      <c r="AI235" s="16"/>
      <c r="AJ235" s="16"/>
      <c r="AK235" s="16"/>
      <c r="AL235" s="16"/>
      <c r="AM235" s="16"/>
      <c r="AN235" s="16"/>
      <c r="AO235" s="16"/>
      <c r="AP235" s="16"/>
      <c r="AQ235" s="16"/>
      <c r="AR235" s="16"/>
      <c r="AS235" s="16"/>
      <c r="AT235" s="16"/>
    </row>
    <row r="236">
      <c r="A236" s="9"/>
      <c r="B236" s="24"/>
      <c r="D236" s="16"/>
      <c r="E236" s="16"/>
      <c r="F236" s="16"/>
      <c r="G236" s="16"/>
      <c r="H236" s="16"/>
      <c r="I236" s="16"/>
      <c r="J236" s="16"/>
      <c r="K236" s="16"/>
      <c r="L236" s="16"/>
      <c r="M236" s="16"/>
      <c r="N236" s="16"/>
      <c r="O236" s="16"/>
      <c r="P236" s="16"/>
      <c r="Q236" s="16"/>
      <c r="R236" s="16"/>
      <c r="S236" s="16"/>
      <c r="T236" s="16"/>
      <c r="U236" s="16"/>
      <c r="V236" s="16"/>
      <c r="W236" s="16"/>
      <c r="Z236" s="24"/>
      <c r="AB236" s="16"/>
      <c r="AC236" s="16"/>
      <c r="AD236" s="16"/>
      <c r="AE236" s="16"/>
      <c r="AF236" s="16"/>
      <c r="AG236" s="16"/>
      <c r="AH236" s="16"/>
      <c r="AI236" s="16"/>
      <c r="AJ236" s="16"/>
      <c r="AK236" s="16"/>
      <c r="AL236" s="16"/>
      <c r="AM236" s="16"/>
      <c r="AN236" s="16"/>
      <c r="AO236" s="16"/>
      <c r="AP236" s="16"/>
      <c r="AQ236" s="16"/>
      <c r="AR236" s="16"/>
      <c r="AS236" s="16"/>
      <c r="AT236" s="16"/>
    </row>
    <row r="237">
      <c r="A237" s="9"/>
      <c r="B237" s="24"/>
      <c r="D237" s="16"/>
      <c r="E237" s="16"/>
      <c r="F237" s="16"/>
      <c r="G237" s="16"/>
      <c r="H237" s="16"/>
      <c r="I237" s="16"/>
      <c r="J237" s="16"/>
      <c r="K237" s="16"/>
      <c r="L237" s="16"/>
      <c r="M237" s="16"/>
      <c r="N237" s="16"/>
      <c r="O237" s="16"/>
      <c r="P237" s="16"/>
      <c r="Q237" s="16"/>
      <c r="R237" s="16"/>
      <c r="S237" s="16"/>
      <c r="T237" s="16"/>
      <c r="U237" s="16"/>
      <c r="V237" s="16"/>
      <c r="W237" s="16"/>
      <c r="Z237" s="24"/>
      <c r="AB237" s="16"/>
      <c r="AC237" s="16"/>
      <c r="AD237" s="16"/>
      <c r="AE237" s="16"/>
      <c r="AF237" s="16"/>
      <c r="AG237" s="16"/>
      <c r="AH237" s="16"/>
      <c r="AI237" s="16"/>
      <c r="AJ237" s="16"/>
      <c r="AK237" s="16"/>
      <c r="AL237" s="16"/>
      <c r="AM237" s="16"/>
      <c r="AN237" s="16"/>
      <c r="AO237" s="16"/>
      <c r="AP237" s="16"/>
      <c r="AQ237" s="16"/>
      <c r="AR237" s="16"/>
      <c r="AS237" s="16"/>
      <c r="AT237" s="16"/>
    </row>
    <row r="238">
      <c r="A238" s="9"/>
      <c r="B238" s="24"/>
      <c r="D238" s="16"/>
      <c r="E238" s="16"/>
      <c r="F238" s="16"/>
      <c r="G238" s="16"/>
      <c r="H238" s="16"/>
      <c r="I238" s="16"/>
      <c r="J238" s="16"/>
      <c r="K238" s="16"/>
      <c r="L238" s="16"/>
      <c r="M238" s="16"/>
      <c r="N238" s="16"/>
      <c r="O238" s="16"/>
      <c r="P238" s="16"/>
      <c r="Q238" s="16"/>
      <c r="R238" s="16"/>
      <c r="S238" s="16"/>
      <c r="T238" s="16"/>
      <c r="U238" s="16"/>
      <c r="V238" s="16"/>
      <c r="W238" s="16"/>
      <c r="Z238" s="24"/>
      <c r="AB238" s="16"/>
      <c r="AC238" s="16"/>
      <c r="AD238" s="16"/>
      <c r="AE238" s="16"/>
      <c r="AF238" s="16"/>
      <c r="AG238" s="16"/>
      <c r="AH238" s="16"/>
      <c r="AI238" s="16"/>
      <c r="AJ238" s="16"/>
      <c r="AK238" s="16"/>
      <c r="AL238" s="16"/>
      <c r="AM238" s="16"/>
      <c r="AN238" s="16"/>
      <c r="AO238" s="16"/>
      <c r="AP238" s="16"/>
      <c r="AQ238" s="16"/>
      <c r="AR238" s="16"/>
      <c r="AS238" s="16"/>
      <c r="AT238" s="16"/>
    </row>
    <row r="239">
      <c r="A239" s="9"/>
      <c r="B239" s="24"/>
      <c r="D239" s="16"/>
      <c r="E239" s="16"/>
      <c r="F239" s="16"/>
      <c r="G239" s="16"/>
      <c r="H239" s="16"/>
      <c r="I239" s="16"/>
      <c r="J239" s="16"/>
      <c r="K239" s="16"/>
      <c r="L239" s="16"/>
      <c r="M239" s="16"/>
      <c r="N239" s="16"/>
      <c r="O239" s="16"/>
      <c r="P239" s="16"/>
      <c r="Q239" s="16"/>
      <c r="R239" s="16"/>
      <c r="S239" s="16"/>
      <c r="T239" s="16"/>
      <c r="U239" s="16"/>
      <c r="V239" s="16"/>
      <c r="W239" s="16"/>
      <c r="Z239" s="24"/>
      <c r="AB239" s="16"/>
      <c r="AC239" s="16"/>
      <c r="AD239" s="16"/>
      <c r="AE239" s="16"/>
      <c r="AF239" s="16"/>
      <c r="AG239" s="16"/>
      <c r="AH239" s="16"/>
      <c r="AI239" s="16"/>
      <c r="AJ239" s="16"/>
      <c r="AK239" s="16"/>
      <c r="AL239" s="16"/>
      <c r="AM239" s="16"/>
      <c r="AN239" s="16"/>
      <c r="AO239" s="16"/>
      <c r="AP239" s="16"/>
      <c r="AQ239" s="16"/>
      <c r="AR239" s="16"/>
      <c r="AS239" s="16"/>
      <c r="AT239" s="16"/>
    </row>
    <row r="240">
      <c r="A240" s="9"/>
      <c r="B240" s="24"/>
      <c r="D240" s="16"/>
      <c r="E240" s="16"/>
      <c r="F240" s="16"/>
      <c r="G240" s="16"/>
      <c r="H240" s="16"/>
      <c r="I240" s="16"/>
      <c r="J240" s="16"/>
      <c r="K240" s="16"/>
      <c r="L240" s="16"/>
      <c r="M240" s="16"/>
      <c r="N240" s="16"/>
      <c r="O240" s="16"/>
      <c r="P240" s="16"/>
      <c r="Q240" s="16"/>
      <c r="R240" s="16"/>
      <c r="S240" s="16"/>
      <c r="T240" s="16"/>
      <c r="U240" s="16"/>
      <c r="V240" s="16"/>
      <c r="W240" s="16"/>
      <c r="Z240" s="24"/>
      <c r="AB240" s="16"/>
      <c r="AC240" s="16"/>
      <c r="AD240" s="16"/>
      <c r="AE240" s="16"/>
      <c r="AF240" s="16"/>
      <c r="AG240" s="16"/>
      <c r="AH240" s="16"/>
      <c r="AI240" s="16"/>
      <c r="AJ240" s="16"/>
      <c r="AK240" s="16"/>
      <c r="AL240" s="16"/>
      <c r="AM240" s="16"/>
      <c r="AN240" s="16"/>
      <c r="AO240" s="16"/>
      <c r="AP240" s="16"/>
      <c r="AQ240" s="16"/>
      <c r="AR240" s="16"/>
      <c r="AS240" s="16"/>
      <c r="AT240" s="16"/>
    </row>
    <row r="241">
      <c r="A241" s="9"/>
      <c r="B241" s="24"/>
      <c r="D241" s="16"/>
      <c r="E241" s="16"/>
      <c r="F241" s="16"/>
      <c r="G241" s="16"/>
      <c r="H241" s="16"/>
      <c r="I241" s="16"/>
      <c r="J241" s="16"/>
      <c r="K241" s="16"/>
      <c r="L241" s="16"/>
      <c r="M241" s="16"/>
      <c r="N241" s="16"/>
      <c r="O241" s="16"/>
      <c r="P241" s="16"/>
      <c r="Q241" s="16"/>
      <c r="R241" s="16"/>
      <c r="S241" s="16"/>
      <c r="T241" s="16"/>
      <c r="U241" s="16"/>
      <c r="V241" s="16"/>
      <c r="W241" s="16"/>
      <c r="Z241" s="24"/>
      <c r="AB241" s="16"/>
      <c r="AC241" s="16"/>
      <c r="AD241" s="16"/>
      <c r="AE241" s="16"/>
      <c r="AF241" s="16"/>
      <c r="AG241" s="16"/>
      <c r="AH241" s="16"/>
      <c r="AI241" s="16"/>
      <c r="AJ241" s="16"/>
      <c r="AK241" s="16"/>
      <c r="AL241" s="16"/>
      <c r="AM241" s="16"/>
      <c r="AN241" s="16"/>
      <c r="AO241" s="16"/>
      <c r="AP241" s="16"/>
      <c r="AQ241" s="16"/>
      <c r="AR241" s="16"/>
      <c r="AS241" s="16"/>
      <c r="AT241" s="16"/>
    </row>
    <row r="242">
      <c r="A242" s="9"/>
      <c r="B242" s="24"/>
      <c r="D242" s="16"/>
      <c r="E242" s="16"/>
      <c r="F242" s="16"/>
      <c r="G242" s="16"/>
      <c r="H242" s="16"/>
      <c r="I242" s="16"/>
      <c r="J242" s="16"/>
      <c r="K242" s="16"/>
      <c r="L242" s="16"/>
      <c r="M242" s="16"/>
      <c r="N242" s="16"/>
      <c r="O242" s="16"/>
      <c r="P242" s="16"/>
      <c r="Q242" s="16"/>
      <c r="R242" s="16"/>
      <c r="S242" s="16"/>
      <c r="T242" s="16"/>
      <c r="U242" s="16"/>
      <c r="V242" s="16"/>
      <c r="W242" s="16"/>
      <c r="Z242" s="24"/>
      <c r="AB242" s="16"/>
      <c r="AC242" s="16"/>
      <c r="AD242" s="16"/>
      <c r="AE242" s="16"/>
      <c r="AF242" s="16"/>
      <c r="AG242" s="16"/>
      <c r="AH242" s="16"/>
      <c r="AI242" s="16"/>
      <c r="AJ242" s="16"/>
      <c r="AK242" s="16"/>
      <c r="AL242" s="16"/>
      <c r="AM242" s="16"/>
      <c r="AN242" s="16"/>
      <c r="AO242" s="16"/>
      <c r="AP242" s="16"/>
      <c r="AQ242" s="16"/>
      <c r="AR242" s="16"/>
      <c r="AS242" s="16"/>
      <c r="AT242" s="16"/>
    </row>
    <row r="243">
      <c r="A243" s="9"/>
      <c r="B243" s="24"/>
      <c r="D243" s="16"/>
      <c r="E243" s="16"/>
      <c r="F243" s="16"/>
      <c r="G243" s="16"/>
      <c r="H243" s="16"/>
      <c r="I243" s="16"/>
      <c r="J243" s="16"/>
      <c r="K243" s="16"/>
      <c r="L243" s="16"/>
      <c r="M243" s="16"/>
      <c r="N243" s="16"/>
      <c r="O243" s="16"/>
      <c r="P243" s="16"/>
      <c r="Q243" s="16"/>
      <c r="R243" s="16"/>
      <c r="S243" s="16"/>
      <c r="T243" s="16"/>
      <c r="U243" s="16"/>
      <c r="V243" s="16"/>
      <c r="W243" s="16"/>
      <c r="Z243" s="24"/>
      <c r="AB243" s="16"/>
      <c r="AC243" s="16"/>
      <c r="AD243" s="16"/>
      <c r="AE243" s="16"/>
      <c r="AF243" s="16"/>
      <c r="AG243" s="16"/>
      <c r="AH243" s="16"/>
      <c r="AI243" s="16"/>
      <c r="AJ243" s="16"/>
      <c r="AK243" s="16"/>
      <c r="AL243" s="16"/>
      <c r="AM243" s="16"/>
      <c r="AN243" s="16"/>
      <c r="AO243" s="16"/>
      <c r="AP243" s="16"/>
      <c r="AQ243" s="16"/>
      <c r="AR243" s="16"/>
      <c r="AS243" s="16"/>
      <c r="AT243" s="16"/>
    </row>
    <row r="244">
      <c r="A244" s="9"/>
      <c r="B244" s="24"/>
      <c r="D244" s="16"/>
      <c r="E244" s="16"/>
      <c r="F244" s="16"/>
      <c r="G244" s="16"/>
      <c r="H244" s="16"/>
      <c r="I244" s="16"/>
      <c r="J244" s="16"/>
      <c r="K244" s="16"/>
      <c r="L244" s="16"/>
      <c r="M244" s="16"/>
      <c r="N244" s="16"/>
      <c r="O244" s="16"/>
      <c r="P244" s="16"/>
      <c r="Q244" s="16"/>
      <c r="R244" s="16"/>
      <c r="S244" s="16"/>
      <c r="T244" s="16"/>
      <c r="U244" s="16"/>
      <c r="V244" s="16"/>
      <c r="W244" s="16"/>
      <c r="Z244" s="24"/>
      <c r="AB244" s="16"/>
      <c r="AC244" s="16"/>
      <c r="AD244" s="16"/>
      <c r="AE244" s="16"/>
      <c r="AF244" s="16"/>
      <c r="AG244" s="16"/>
      <c r="AH244" s="16"/>
      <c r="AI244" s="16"/>
      <c r="AJ244" s="16"/>
      <c r="AK244" s="16"/>
      <c r="AL244" s="16"/>
      <c r="AM244" s="16"/>
      <c r="AN244" s="16"/>
      <c r="AO244" s="16"/>
      <c r="AP244" s="16"/>
      <c r="AQ244" s="16"/>
      <c r="AR244" s="16"/>
      <c r="AS244" s="16"/>
      <c r="AT244" s="16"/>
    </row>
    <row r="245">
      <c r="A245" s="9"/>
      <c r="B245" s="24"/>
      <c r="D245" s="16"/>
      <c r="E245" s="16"/>
      <c r="F245" s="16"/>
      <c r="G245" s="16"/>
      <c r="H245" s="16"/>
      <c r="I245" s="16"/>
      <c r="J245" s="16"/>
      <c r="K245" s="16"/>
      <c r="L245" s="16"/>
      <c r="M245" s="16"/>
      <c r="N245" s="16"/>
      <c r="O245" s="16"/>
      <c r="P245" s="16"/>
      <c r="Q245" s="16"/>
      <c r="R245" s="16"/>
      <c r="S245" s="16"/>
      <c r="T245" s="16"/>
      <c r="U245" s="16"/>
      <c r="V245" s="16"/>
      <c r="W245" s="16"/>
      <c r="Z245" s="24"/>
      <c r="AB245" s="16"/>
      <c r="AC245" s="16"/>
      <c r="AD245" s="16"/>
      <c r="AE245" s="16"/>
      <c r="AF245" s="16"/>
      <c r="AG245" s="16"/>
      <c r="AH245" s="16"/>
      <c r="AI245" s="16"/>
      <c r="AJ245" s="16"/>
      <c r="AK245" s="16"/>
      <c r="AL245" s="16"/>
      <c r="AM245" s="16"/>
      <c r="AN245" s="16"/>
      <c r="AO245" s="16"/>
      <c r="AP245" s="16"/>
      <c r="AQ245" s="16"/>
      <c r="AR245" s="16"/>
      <c r="AS245" s="16"/>
      <c r="AT245" s="16"/>
    </row>
    <row r="246">
      <c r="A246" s="9"/>
      <c r="B246" s="24"/>
      <c r="D246" s="16"/>
      <c r="E246" s="16"/>
      <c r="F246" s="16"/>
      <c r="G246" s="16"/>
      <c r="H246" s="16"/>
      <c r="I246" s="16"/>
      <c r="J246" s="16"/>
      <c r="K246" s="16"/>
      <c r="L246" s="16"/>
      <c r="M246" s="16"/>
      <c r="N246" s="16"/>
      <c r="O246" s="16"/>
      <c r="P246" s="16"/>
      <c r="Q246" s="16"/>
      <c r="R246" s="16"/>
      <c r="S246" s="16"/>
      <c r="T246" s="16"/>
      <c r="U246" s="16"/>
      <c r="V246" s="16"/>
      <c r="W246" s="16"/>
      <c r="Z246" s="24"/>
      <c r="AB246" s="16"/>
      <c r="AC246" s="16"/>
      <c r="AD246" s="16"/>
      <c r="AE246" s="16"/>
      <c r="AF246" s="16"/>
      <c r="AG246" s="16"/>
      <c r="AH246" s="16"/>
      <c r="AI246" s="16"/>
      <c r="AJ246" s="16"/>
      <c r="AK246" s="16"/>
      <c r="AL246" s="16"/>
      <c r="AM246" s="16"/>
      <c r="AN246" s="16"/>
      <c r="AO246" s="16"/>
      <c r="AP246" s="16"/>
      <c r="AQ246" s="16"/>
      <c r="AR246" s="16"/>
      <c r="AS246" s="16"/>
      <c r="AT246" s="16"/>
    </row>
    <row r="247">
      <c r="A247" s="9"/>
      <c r="B247" s="24"/>
      <c r="D247" s="16"/>
      <c r="E247" s="16"/>
      <c r="F247" s="16"/>
      <c r="G247" s="16"/>
      <c r="H247" s="16"/>
      <c r="I247" s="16"/>
      <c r="J247" s="16"/>
      <c r="K247" s="16"/>
      <c r="L247" s="16"/>
      <c r="M247" s="16"/>
      <c r="N247" s="16"/>
      <c r="O247" s="16"/>
      <c r="P247" s="16"/>
      <c r="Q247" s="16"/>
      <c r="R247" s="16"/>
      <c r="S247" s="16"/>
      <c r="T247" s="16"/>
      <c r="U247" s="16"/>
      <c r="V247" s="16"/>
      <c r="W247" s="16"/>
      <c r="Z247" s="24"/>
      <c r="AB247" s="16"/>
      <c r="AC247" s="16"/>
      <c r="AD247" s="16"/>
      <c r="AE247" s="16"/>
      <c r="AF247" s="16"/>
      <c r="AG247" s="16"/>
      <c r="AH247" s="16"/>
      <c r="AI247" s="16"/>
      <c r="AJ247" s="16"/>
      <c r="AK247" s="16"/>
      <c r="AL247" s="16"/>
      <c r="AM247" s="16"/>
      <c r="AN247" s="16"/>
      <c r="AO247" s="16"/>
      <c r="AP247" s="16"/>
      <c r="AQ247" s="16"/>
      <c r="AR247" s="16"/>
      <c r="AS247" s="16"/>
      <c r="AT247" s="16"/>
    </row>
    <row r="248">
      <c r="A248" s="9"/>
      <c r="B248" s="24"/>
      <c r="D248" s="16"/>
      <c r="E248" s="16"/>
      <c r="F248" s="16"/>
      <c r="G248" s="16"/>
      <c r="H248" s="16"/>
      <c r="I248" s="16"/>
      <c r="J248" s="16"/>
      <c r="K248" s="16"/>
      <c r="L248" s="16"/>
      <c r="M248" s="16"/>
      <c r="N248" s="16"/>
      <c r="O248" s="16"/>
      <c r="P248" s="16"/>
      <c r="Q248" s="16"/>
      <c r="R248" s="16"/>
      <c r="S248" s="16"/>
      <c r="T248" s="16"/>
      <c r="U248" s="16"/>
      <c r="V248" s="16"/>
      <c r="W248" s="16"/>
      <c r="Z248" s="24"/>
      <c r="AB248" s="16"/>
      <c r="AC248" s="16"/>
      <c r="AD248" s="16"/>
      <c r="AE248" s="16"/>
      <c r="AF248" s="16"/>
      <c r="AG248" s="16"/>
      <c r="AH248" s="16"/>
      <c r="AI248" s="16"/>
      <c r="AJ248" s="16"/>
      <c r="AK248" s="16"/>
      <c r="AL248" s="16"/>
      <c r="AM248" s="16"/>
      <c r="AN248" s="16"/>
      <c r="AO248" s="16"/>
      <c r="AP248" s="16"/>
      <c r="AQ248" s="16"/>
      <c r="AR248" s="16"/>
      <c r="AS248" s="16"/>
      <c r="AT248" s="16"/>
    </row>
    <row r="249">
      <c r="A249" s="9"/>
      <c r="B249" s="24"/>
      <c r="D249" s="16"/>
      <c r="E249" s="16"/>
      <c r="F249" s="16"/>
      <c r="G249" s="16"/>
      <c r="H249" s="16"/>
      <c r="I249" s="16"/>
      <c r="J249" s="16"/>
      <c r="K249" s="16"/>
      <c r="L249" s="16"/>
      <c r="M249" s="16"/>
      <c r="N249" s="16"/>
      <c r="O249" s="16"/>
      <c r="P249" s="16"/>
      <c r="Q249" s="16"/>
      <c r="R249" s="16"/>
      <c r="S249" s="16"/>
      <c r="T249" s="16"/>
      <c r="U249" s="16"/>
      <c r="V249" s="16"/>
      <c r="W249" s="16"/>
      <c r="Z249" s="24"/>
      <c r="AB249" s="16"/>
      <c r="AC249" s="16"/>
      <c r="AD249" s="16"/>
      <c r="AE249" s="16"/>
      <c r="AF249" s="16"/>
      <c r="AG249" s="16"/>
      <c r="AH249" s="16"/>
      <c r="AI249" s="16"/>
      <c r="AJ249" s="16"/>
      <c r="AK249" s="16"/>
      <c r="AL249" s="16"/>
      <c r="AM249" s="16"/>
      <c r="AN249" s="16"/>
      <c r="AO249" s="16"/>
      <c r="AP249" s="16"/>
      <c r="AQ249" s="16"/>
      <c r="AR249" s="16"/>
      <c r="AS249" s="16"/>
      <c r="AT249" s="16"/>
    </row>
    <row r="250">
      <c r="A250" s="9"/>
      <c r="B250" s="24"/>
      <c r="D250" s="16"/>
      <c r="E250" s="16"/>
      <c r="F250" s="16"/>
      <c r="G250" s="16"/>
      <c r="H250" s="16"/>
      <c r="I250" s="16"/>
      <c r="J250" s="16"/>
      <c r="K250" s="16"/>
      <c r="L250" s="16"/>
      <c r="M250" s="16"/>
      <c r="N250" s="16"/>
      <c r="O250" s="16"/>
      <c r="P250" s="16"/>
      <c r="Q250" s="16"/>
      <c r="R250" s="16"/>
      <c r="S250" s="16"/>
      <c r="T250" s="16"/>
      <c r="U250" s="16"/>
      <c r="V250" s="16"/>
      <c r="W250" s="16"/>
      <c r="Z250" s="24"/>
      <c r="AB250" s="16"/>
      <c r="AC250" s="16"/>
      <c r="AD250" s="16"/>
      <c r="AE250" s="16"/>
      <c r="AF250" s="16"/>
      <c r="AG250" s="16"/>
      <c r="AH250" s="16"/>
      <c r="AI250" s="16"/>
      <c r="AJ250" s="16"/>
      <c r="AK250" s="16"/>
      <c r="AL250" s="16"/>
      <c r="AM250" s="16"/>
      <c r="AN250" s="16"/>
      <c r="AO250" s="16"/>
      <c r="AP250" s="16"/>
      <c r="AQ250" s="16"/>
      <c r="AR250" s="16"/>
      <c r="AS250" s="16"/>
      <c r="AT250" s="16"/>
    </row>
    <row r="251">
      <c r="A251" s="9"/>
      <c r="B251" s="24"/>
      <c r="D251" s="16"/>
      <c r="E251" s="16"/>
      <c r="F251" s="16"/>
      <c r="G251" s="16"/>
      <c r="H251" s="16"/>
      <c r="I251" s="16"/>
      <c r="J251" s="16"/>
      <c r="K251" s="16"/>
      <c r="L251" s="16"/>
      <c r="M251" s="16"/>
      <c r="N251" s="16"/>
      <c r="O251" s="16"/>
      <c r="P251" s="16"/>
      <c r="Q251" s="16"/>
      <c r="R251" s="16"/>
      <c r="S251" s="16"/>
      <c r="T251" s="16"/>
      <c r="U251" s="16"/>
      <c r="V251" s="16"/>
      <c r="W251" s="16"/>
      <c r="Z251" s="24"/>
      <c r="AB251" s="16"/>
      <c r="AC251" s="16"/>
      <c r="AD251" s="16"/>
      <c r="AE251" s="16"/>
      <c r="AF251" s="16"/>
      <c r="AG251" s="16"/>
      <c r="AH251" s="16"/>
      <c r="AI251" s="16"/>
      <c r="AJ251" s="16"/>
      <c r="AK251" s="16"/>
      <c r="AL251" s="16"/>
      <c r="AM251" s="16"/>
      <c r="AN251" s="16"/>
      <c r="AO251" s="16"/>
      <c r="AP251" s="16"/>
      <c r="AQ251" s="16"/>
      <c r="AR251" s="16"/>
      <c r="AS251" s="16"/>
      <c r="AT251" s="16"/>
    </row>
    <row r="252">
      <c r="A252" s="9"/>
      <c r="B252" s="24"/>
      <c r="D252" s="16"/>
      <c r="E252" s="16"/>
      <c r="F252" s="16"/>
      <c r="G252" s="16"/>
      <c r="H252" s="16"/>
      <c r="I252" s="16"/>
      <c r="J252" s="16"/>
      <c r="K252" s="16"/>
      <c r="L252" s="16"/>
      <c r="M252" s="16"/>
      <c r="N252" s="16"/>
      <c r="O252" s="16"/>
      <c r="P252" s="16"/>
      <c r="Q252" s="16"/>
      <c r="R252" s="16"/>
      <c r="S252" s="16"/>
      <c r="T252" s="16"/>
      <c r="U252" s="16"/>
      <c r="V252" s="16"/>
      <c r="W252" s="16"/>
      <c r="Z252" s="24"/>
      <c r="AB252" s="16"/>
      <c r="AC252" s="16"/>
      <c r="AD252" s="16"/>
      <c r="AE252" s="16"/>
      <c r="AF252" s="16"/>
      <c r="AG252" s="16"/>
      <c r="AH252" s="16"/>
      <c r="AI252" s="16"/>
      <c r="AJ252" s="16"/>
      <c r="AK252" s="16"/>
      <c r="AL252" s="16"/>
      <c r="AM252" s="16"/>
      <c r="AN252" s="16"/>
      <c r="AO252" s="16"/>
      <c r="AP252" s="16"/>
      <c r="AQ252" s="16"/>
      <c r="AR252" s="16"/>
      <c r="AS252" s="16"/>
      <c r="AT252" s="16"/>
    </row>
    <row r="253">
      <c r="A253" s="9"/>
      <c r="B253" s="24"/>
      <c r="D253" s="16"/>
      <c r="E253" s="16"/>
      <c r="F253" s="16"/>
      <c r="G253" s="16"/>
      <c r="H253" s="16"/>
      <c r="I253" s="16"/>
      <c r="J253" s="16"/>
      <c r="K253" s="16"/>
      <c r="L253" s="16"/>
      <c r="M253" s="16"/>
      <c r="N253" s="16"/>
      <c r="O253" s="16"/>
      <c r="P253" s="16"/>
      <c r="Q253" s="16"/>
      <c r="R253" s="16"/>
      <c r="S253" s="16"/>
      <c r="T253" s="16"/>
      <c r="U253" s="16"/>
      <c r="V253" s="16"/>
      <c r="W253" s="16"/>
      <c r="Z253" s="24"/>
      <c r="AB253" s="16"/>
      <c r="AC253" s="16"/>
      <c r="AD253" s="16"/>
      <c r="AE253" s="16"/>
      <c r="AF253" s="16"/>
      <c r="AG253" s="16"/>
      <c r="AH253" s="16"/>
      <c r="AI253" s="16"/>
      <c r="AJ253" s="16"/>
      <c r="AK253" s="16"/>
      <c r="AL253" s="16"/>
      <c r="AM253" s="16"/>
      <c r="AN253" s="16"/>
      <c r="AO253" s="16"/>
      <c r="AP253" s="16"/>
      <c r="AQ253" s="16"/>
      <c r="AR253" s="16"/>
      <c r="AS253" s="16"/>
      <c r="AT253" s="16"/>
    </row>
    <row r="254">
      <c r="A254" s="9"/>
      <c r="B254" s="24"/>
      <c r="D254" s="16"/>
      <c r="E254" s="16"/>
      <c r="F254" s="16"/>
      <c r="G254" s="16"/>
      <c r="H254" s="16"/>
      <c r="I254" s="16"/>
      <c r="J254" s="16"/>
      <c r="K254" s="16"/>
      <c r="L254" s="16"/>
      <c r="M254" s="16"/>
      <c r="N254" s="16"/>
      <c r="O254" s="16"/>
      <c r="P254" s="16"/>
      <c r="Q254" s="16"/>
      <c r="R254" s="16"/>
      <c r="S254" s="16"/>
      <c r="T254" s="16"/>
      <c r="U254" s="16"/>
      <c r="V254" s="16"/>
      <c r="W254" s="16"/>
      <c r="Z254" s="24"/>
      <c r="AB254" s="16"/>
      <c r="AC254" s="16"/>
      <c r="AD254" s="16"/>
      <c r="AE254" s="16"/>
      <c r="AF254" s="16"/>
      <c r="AG254" s="16"/>
      <c r="AH254" s="16"/>
      <c r="AI254" s="16"/>
      <c r="AJ254" s="16"/>
      <c r="AK254" s="16"/>
      <c r="AL254" s="16"/>
      <c r="AM254" s="16"/>
      <c r="AN254" s="16"/>
      <c r="AO254" s="16"/>
      <c r="AP254" s="16"/>
      <c r="AQ254" s="16"/>
      <c r="AR254" s="16"/>
      <c r="AS254" s="16"/>
      <c r="AT254" s="16"/>
    </row>
    <row r="255">
      <c r="A255" s="9"/>
      <c r="B255" s="24"/>
      <c r="D255" s="16"/>
      <c r="E255" s="16"/>
      <c r="F255" s="16"/>
      <c r="G255" s="16"/>
      <c r="H255" s="16"/>
      <c r="I255" s="16"/>
      <c r="J255" s="16"/>
      <c r="K255" s="16"/>
      <c r="L255" s="16"/>
      <c r="M255" s="16"/>
      <c r="N255" s="16"/>
      <c r="O255" s="16"/>
      <c r="P255" s="16"/>
      <c r="Q255" s="16"/>
      <c r="R255" s="16"/>
      <c r="S255" s="16"/>
      <c r="T255" s="16"/>
      <c r="U255" s="16"/>
      <c r="V255" s="16"/>
      <c r="W255" s="16"/>
      <c r="Z255" s="24"/>
      <c r="AB255" s="16"/>
      <c r="AC255" s="16"/>
      <c r="AD255" s="16"/>
      <c r="AE255" s="16"/>
      <c r="AF255" s="16"/>
      <c r="AG255" s="16"/>
      <c r="AH255" s="16"/>
      <c r="AI255" s="16"/>
      <c r="AJ255" s="16"/>
      <c r="AK255" s="16"/>
      <c r="AL255" s="16"/>
      <c r="AM255" s="16"/>
      <c r="AN255" s="16"/>
      <c r="AO255" s="16"/>
      <c r="AP255" s="16"/>
      <c r="AQ255" s="16"/>
      <c r="AR255" s="16"/>
      <c r="AS255" s="16"/>
      <c r="AT255" s="16"/>
    </row>
    <row r="256">
      <c r="A256" s="9"/>
      <c r="B256" s="24"/>
      <c r="D256" s="16"/>
      <c r="E256" s="16"/>
      <c r="F256" s="16"/>
      <c r="G256" s="16"/>
      <c r="H256" s="16"/>
      <c r="I256" s="16"/>
      <c r="J256" s="16"/>
      <c r="K256" s="16"/>
      <c r="L256" s="16"/>
      <c r="M256" s="16"/>
      <c r="N256" s="16"/>
      <c r="O256" s="16"/>
      <c r="P256" s="16"/>
      <c r="Q256" s="16"/>
      <c r="R256" s="16"/>
      <c r="S256" s="16"/>
      <c r="T256" s="16"/>
      <c r="U256" s="16"/>
      <c r="V256" s="16"/>
      <c r="W256" s="16"/>
      <c r="Z256" s="24"/>
      <c r="AB256" s="16"/>
      <c r="AC256" s="16"/>
      <c r="AD256" s="16"/>
      <c r="AE256" s="16"/>
      <c r="AF256" s="16"/>
      <c r="AG256" s="16"/>
      <c r="AH256" s="16"/>
      <c r="AI256" s="16"/>
      <c r="AJ256" s="16"/>
      <c r="AK256" s="16"/>
      <c r="AL256" s="16"/>
      <c r="AM256" s="16"/>
      <c r="AN256" s="16"/>
      <c r="AO256" s="16"/>
      <c r="AP256" s="16"/>
      <c r="AQ256" s="16"/>
      <c r="AR256" s="16"/>
      <c r="AS256" s="16"/>
      <c r="AT256" s="16"/>
    </row>
    <row r="257">
      <c r="A257" s="9"/>
      <c r="B257" s="24"/>
      <c r="D257" s="16"/>
      <c r="E257" s="16"/>
      <c r="F257" s="16"/>
      <c r="G257" s="16"/>
      <c r="H257" s="16"/>
      <c r="I257" s="16"/>
      <c r="J257" s="16"/>
      <c r="K257" s="16"/>
      <c r="L257" s="16"/>
      <c r="M257" s="16"/>
      <c r="N257" s="16"/>
      <c r="O257" s="16"/>
      <c r="P257" s="16"/>
      <c r="Q257" s="16"/>
      <c r="R257" s="16"/>
      <c r="S257" s="16"/>
      <c r="T257" s="16"/>
      <c r="U257" s="16"/>
      <c r="V257" s="16"/>
      <c r="W257" s="16"/>
      <c r="Z257" s="24"/>
      <c r="AB257" s="16"/>
      <c r="AC257" s="16"/>
      <c r="AD257" s="16"/>
      <c r="AE257" s="16"/>
      <c r="AF257" s="16"/>
      <c r="AG257" s="16"/>
      <c r="AH257" s="16"/>
      <c r="AI257" s="16"/>
      <c r="AJ257" s="16"/>
      <c r="AK257" s="16"/>
      <c r="AL257" s="16"/>
      <c r="AM257" s="16"/>
      <c r="AN257" s="16"/>
      <c r="AO257" s="16"/>
      <c r="AP257" s="16"/>
      <c r="AQ257" s="16"/>
      <c r="AR257" s="16"/>
      <c r="AS257" s="16"/>
      <c r="AT257" s="16"/>
    </row>
    <row r="258">
      <c r="A258" s="9"/>
      <c r="B258" s="24"/>
      <c r="D258" s="16"/>
      <c r="E258" s="16"/>
      <c r="F258" s="16"/>
      <c r="G258" s="16"/>
      <c r="H258" s="16"/>
      <c r="I258" s="16"/>
      <c r="J258" s="16"/>
      <c r="K258" s="16"/>
      <c r="L258" s="16"/>
      <c r="M258" s="16"/>
      <c r="N258" s="16"/>
      <c r="O258" s="16"/>
      <c r="P258" s="16"/>
      <c r="Q258" s="16"/>
      <c r="R258" s="16"/>
      <c r="S258" s="16"/>
      <c r="T258" s="16"/>
      <c r="U258" s="16"/>
      <c r="V258" s="16"/>
      <c r="W258" s="16"/>
      <c r="Z258" s="24"/>
      <c r="AB258" s="16"/>
      <c r="AC258" s="16"/>
      <c r="AD258" s="16"/>
      <c r="AE258" s="16"/>
      <c r="AF258" s="16"/>
      <c r="AG258" s="16"/>
      <c r="AH258" s="16"/>
      <c r="AI258" s="16"/>
      <c r="AJ258" s="16"/>
      <c r="AK258" s="16"/>
      <c r="AL258" s="16"/>
      <c r="AM258" s="16"/>
      <c r="AN258" s="16"/>
      <c r="AO258" s="16"/>
      <c r="AP258" s="16"/>
      <c r="AQ258" s="16"/>
      <c r="AR258" s="16"/>
      <c r="AS258" s="16"/>
      <c r="AT258" s="16"/>
    </row>
    <row r="259">
      <c r="A259" s="9"/>
      <c r="B259" s="24"/>
      <c r="D259" s="16"/>
      <c r="E259" s="16"/>
      <c r="F259" s="16"/>
      <c r="G259" s="16"/>
      <c r="H259" s="16"/>
      <c r="I259" s="16"/>
      <c r="J259" s="16"/>
      <c r="K259" s="16"/>
      <c r="L259" s="16"/>
      <c r="M259" s="16"/>
      <c r="N259" s="16"/>
      <c r="O259" s="16"/>
      <c r="P259" s="16"/>
      <c r="Q259" s="16"/>
      <c r="R259" s="16"/>
      <c r="S259" s="16"/>
      <c r="T259" s="16"/>
      <c r="U259" s="16"/>
      <c r="V259" s="16"/>
      <c r="W259" s="16"/>
      <c r="Z259" s="24"/>
      <c r="AB259" s="16"/>
      <c r="AC259" s="16"/>
      <c r="AD259" s="16"/>
      <c r="AE259" s="16"/>
      <c r="AF259" s="16"/>
      <c r="AG259" s="16"/>
      <c r="AH259" s="16"/>
      <c r="AI259" s="16"/>
      <c r="AJ259" s="16"/>
      <c r="AK259" s="16"/>
      <c r="AL259" s="16"/>
      <c r="AM259" s="16"/>
      <c r="AN259" s="16"/>
      <c r="AO259" s="16"/>
      <c r="AP259" s="16"/>
      <c r="AQ259" s="16"/>
      <c r="AR259" s="16"/>
      <c r="AS259" s="16"/>
      <c r="AT259" s="16"/>
    </row>
    <row r="260">
      <c r="A260" s="9"/>
      <c r="B260" s="24"/>
      <c r="D260" s="16"/>
      <c r="E260" s="16"/>
      <c r="F260" s="16"/>
      <c r="G260" s="16"/>
      <c r="H260" s="16"/>
      <c r="I260" s="16"/>
      <c r="J260" s="16"/>
      <c r="K260" s="16"/>
      <c r="L260" s="16"/>
      <c r="M260" s="16"/>
      <c r="N260" s="16"/>
      <c r="O260" s="16"/>
      <c r="P260" s="16"/>
      <c r="Q260" s="16"/>
      <c r="R260" s="16"/>
      <c r="S260" s="16"/>
      <c r="T260" s="16"/>
      <c r="U260" s="16"/>
      <c r="V260" s="16"/>
      <c r="W260" s="16"/>
      <c r="Z260" s="24"/>
      <c r="AB260" s="16"/>
      <c r="AC260" s="16"/>
      <c r="AD260" s="16"/>
      <c r="AE260" s="16"/>
      <c r="AF260" s="16"/>
      <c r="AG260" s="16"/>
      <c r="AH260" s="16"/>
      <c r="AI260" s="16"/>
      <c r="AJ260" s="16"/>
      <c r="AK260" s="16"/>
      <c r="AL260" s="16"/>
      <c r="AM260" s="16"/>
      <c r="AN260" s="16"/>
      <c r="AO260" s="16"/>
      <c r="AP260" s="16"/>
      <c r="AQ260" s="16"/>
      <c r="AR260" s="16"/>
      <c r="AS260" s="16"/>
      <c r="AT260" s="16"/>
    </row>
    <row r="261">
      <c r="A261" s="9"/>
      <c r="B261" s="24"/>
      <c r="D261" s="16"/>
      <c r="E261" s="16"/>
      <c r="F261" s="16"/>
      <c r="G261" s="16"/>
      <c r="H261" s="16"/>
      <c r="I261" s="16"/>
      <c r="J261" s="16"/>
      <c r="K261" s="16"/>
      <c r="L261" s="16"/>
      <c r="M261" s="16"/>
      <c r="N261" s="16"/>
      <c r="O261" s="16"/>
      <c r="P261" s="16"/>
      <c r="Q261" s="16"/>
      <c r="R261" s="16"/>
      <c r="S261" s="16"/>
      <c r="T261" s="16"/>
      <c r="U261" s="16"/>
      <c r="V261" s="16"/>
      <c r="W261" s="16"/>
      <c r="Z261" s="24"/>
      <c r="AB261" s="16"/>
      <c r="AC261" s="16"/>
      <c r="AD261" s="16"/>
      <c r="AE261" s="16"/>
      <c r="AF261" s="16"/>
      <c r="AG261" s="16"/>
      <c r="AH261" s="16"/>
      <c r="AI261" s="16"/>
      <c r="AJ261" s="16"/>
      <c r="AK261" s="16"/>
      <c r="AL261" s="16"/>
      <c r="AM261" s="16"/>
      <c r="AN261" s="16"/>
      <c r="AO261" s="16"/>
      <c r="AP261" s="16"/>
      <c r="AQ261" s="16"/>
      <c r="AR261" s="16"/>
      <c r="AS261" s="16"/>
      <c r="AT261" s="16"/>
    </row>
    <row r="262">
      <c r="A262" s="9"/>
      <c r="B262" s="24"/>
      <c r="D262" s="16"/>
      <c r="E262" s="16"/>
      <c r="F262" s="16"/>
      <c r="G262" s="16"/>
      <c r="H262" s="16"/>
      <c r="I262" s="16"/>
      <c r="J262" s="16"/>
      <c r="K262" s="16"/>
      <c r="L262" s="16"/>
      <c r="M262" s="16"/>
      <c r="N262" s="16"/>
      <c r="O262" s="16"/>
      <c r="P262" s="16"/>
      <c r="Q262" s="16"/>
      <c r="R262" s="16"/>
      <c r="S262" s="16"/>
      <c r="T262" s="16"/>
      <c r="U262" s="16"/>
      <c r="V262" s="16"/>
      <c r="W262" s="16"/>
      <c r="Z262" s="24"/>
      <c r="AB262" s="16"/>
      <c r="AC262" s="16"/>
      <c r="AD262" s="16"/>
      <c r="AE262" s="16"/>
      <c r="AF262" s="16"/>
      <c r="AG262" s="16"/>
      <c r="AH262" s="16"/>
      <c r="AI262" s="16"/>
      <c r="AJ262" s="16"/>
      <c r="AK262" s="16"/>
      <c r="AL262" s="16"/>
      <c r="AM262" s="16"/>
      <c r="AN262" s="16"/>
      <c r="AO262" s="16"/>
      <c r="AP262" s="16"/>
      <c r="AQ262" s="16"/>
      <c r="AR262" s="16"/>
      <c r="AS262" s="16"/>
      <c r="AT262" s="16"/>
    </row>
    <row r="263">
      <c r="A263" s="9"/>
      <c r="B263" s="24"/>
      <c r="D263" s="16"/>
      <c r="E263" s="16"/>
      <c r="F263" s="16"/>
      <c r="G263" s="16"/>
      <c r="H263" s="16"/>
      <c r="I263" s="16"/>
      <c r="J263" s="16"/>
      <c r="K263" s="16"/>
      <c r="L263" s="16"/>
      <c r="M263" s="16"/>
      <c r="N263" s="16"/>
      <c r="O263" s="16"/>
      <c r="P263" s="16"/>
      <c r="Q263" s="16"/>
      <c r="R263" s="16"/>
      <c r="S263" s="16"/>
      <c r="T263" s="16"/>
      <c r="U263" s="16"/>
      <c r="V263" s="16"/>
      <c r="W263" s="16"/>
      <c r="Z263" s="24"/>
      <c r="AB263" s="16"/>
      <c r="AC263" s="16"/>
      <c r="AD263" s="16"/>
      <c r="AE263" s="16"/>
      <c r="AF263" s="16"/>
      <c r="AG263" s="16"/>
      <c r="AH263" s="16"/>
      <c r="AI263" s="16"/>
      <c r="AJ263" s="16"/>
      <c r="AK263" s="16"/>
      <c r="AL263" s="16"/>
      <c r="AM263" s="16"/>
      <c r="AN263" s="16"/>
      <c r="AO263" s="16"/>
      <c r="AP263" s="16"/>
      <c r="AQ263" s="16"/>
      <c r="AR263" s="16"/>
      <c r="AS263" s="16"/>
      <c r="AT263" s="16"/>
    </row>
    <row r="264">
      <c r="A264" s="9"/>
      <c r="B264" s="24"/>
      <c r="D264" s="16"/>
      <c r="E264" s="16"/>
      <c r="F264" s="16"/>
      <c r="G264" s="16"/>
      <c r="H264" s="16"/>
      <c r="I264" s="16"/>
      <c r="J264" s="16"/>
      <c r="K264" s="16"/>
      <c r="L264" s="16"/>
      <c r="M264" s="16"/>
      <c r="N264" s="16"/>
      <c r="O264" s="16"/>
      <c r="P264" s="16"/>
      <c r="Q264" s="16"/>
      <c r="R264" s="16"/>
      <c r="S264" s="16"/>
      <c r="T264" s="16"/>
      <c r="U264" s="16"/>
      <c r="V264" s="16"/>
      <c r="W264" s="16"/>
      <c r="Z264" s="24"/>
      <c r="AB264" s="16"/>
      <c r="AC264" s="16"/>
      <c r="AD264" s="16"/>
      <c r="AE264" s="16"/>
      <c r="AF264" s="16"/>
      <c r="AG264" s="16"/>
      <c r="AH264" s="16"/>
      <c r="AI264" s="16"/>
      <c r="AJ264" s="16"/>
      <c r="AK264" s="16"/>
      <c r="AL264" s="16"/>
      <c r="AM264" s="16"/>
      <c r="AN264" s="16"/>
      <c r="AO264" s="16"/>
      <c r="AP264" s="16"/>
      <c r="AQ264" s="16"/>
      <c r="AR264" s="16"/>
      <c r="AS264" s="16"/>
      <c r="AT264" s="16"/>
    </row>
    <row r="265">
      <c r="A265" s="9"/>
      <c r="B265" s="24"/>
      <c r="D265" s="16"/>
      <c r="E265" s="16"/>
      <c r="F265" s="16"/>
      <c r="G265" s="16"/>
      <c r="H265" s="16"/>
      <c r="I265" s="16"/>
      <c r="J265" s="16"/>
      <c r="K265" s="16"/>
      <c r="L265" s="16"/>
      <c r="M265" s="16"/>
      <c r="N265" s="16"/>
      <c r="O265" s="16"/>
      <c r="P265" s="16"/>
      <c r="Q265" s="16"/>
      <c r="R265" s="16"/>
      <c r="S265" s="16"/>
      <c r="T265" s="16"/>
      <c r="U265" s="16"/>
      <c r="V265" s="16"/>
      <c r="W265" s="16"/>
      <c r="Z265" s="24"/>
      <c r="AB265" s="16"/>
      <c r="AC265" s="16"/>
      <c r="AD265" s="16"/>
      <c r="AE265" s="16"/>
      <c r="AF265" s="16"/>
      <c r="AG265" s="16"/>
      <c r="AH265" s="16"/>
      <c r="AI265" s="16"/>
      <c r="AJ265" s="16"/>
      <c r="AK265" s="16"/>
      <c r="AL265" s="16"/>
      <c r="AM265" s="16"/>
      <c r="AN265" s="16"/>
      <c r="AO265" s="16"/>
      <c r="AP265" s="16"/>
      <c r="AQ265" s="16"/>
      <c r="AR265" s="16"/>
      <c r="AS265" s="16"/>
      <c r="AT265" s="16"/>
    </row>
    <row r="266">
      <c r="A266" s="9"/>
      <c r="B266" s="24"/>
      <c r="D266" s="16"/>
      <c r="E266" s="16"/>
      <c r="F266" s="16"/>
      <c r="G266" s="16"/>
      <c r="H266" s="16"/>
      <c r="I266" s="16"/>
      <c r="J266" s="16"/>
      <c r="K266" s="16"/>
      <c r="L266" s="16"/>
      <c r="M266" s="16"/>
      <c r="N266" s="16"/>
      <c r="O266" s="16"/>
      <c r="P266" s="16"/>
      <c r="Q266" s="16"/>
      <c r="R266" s="16"/>
      <c r="S266" s="16"/>
      <c r="T266" s="16"/>
      <c r="U266" s="16"/>
      <c r="V266" s="16"/>
      <c r="W266" s="16"/>
      <c r="Z266" s="24"/>
      <c r="AB266" s="16"/>
      <c r="AC266" s="16"/>
      <c r="AD266" s="16"/>
      <c r="AE266" s="16"/>
      <c r="AF266" s="16"/>
      <c r="AG266" s="16"/>
      <c r="AH266" s="16"/>
      <c r="AI266" s="16"/>
      <c r="AJ266" s="16"/>
      <c r="AK266" s="16"/>
      <c r="AL266" s="16"/>
      <c r="AM266" s="16"/>
      <c r="AN266" s="16"/>
      <c r="AO266" s="16"/>
      <c r="AP266" s="16"/>
      <c r="AQ266" s="16"/>
      <c r="AR266" s="16"/>
      <c r="AS266" s="16"/>
      <c r="AT266" s="16"/>
    </row>
    <row r="267">
      <c r="A267" s="9"/>
      <c r="B267" s="24"/>
      <c r="D267" s="16"/>
      <c r="E267" s="16"/>
      <c r="F267" s="16"/>
      <c r="G267" s="16"/>
      <c r="H267" s="16"/>
      <c r="I267" s="16"/>
      <c r="J267" s="16"/>
      <c r="K267" s="16"/>
      <c r="L267" s="16"/>
      <c r="M267" s="16"/>
      <c r="N267" s="16"/>
      <c r="O267" s="16"/>
      <c r="P267" s="16"/>
      <c r="Q267" s="16"/>
      <c r="R267" s="16"/>
      <c r="S267" s="16"/>
      <c r="T267" s="16"/>
      <c r="U267" s="16"/>
      <c r="V267" s="16"/>
      <c r="W267" s="16"/>
      <c r="Z267" s="24"/>
      <c r="AB267" s="16"/>
      <c r="AC267" s="16"/>
      <c r="AD267" s="16"/>
      <c r="AE267" s="16"/>
      <c r="AF267" s="16"/>
      <c r="AG267" s="16"/>
      <c r="AH267" s="16"/>
      <c r="AI267" s="16"/>
      <c r="AJ267" s="16"/>
      <c r="AK267" s="16"/>
      <c r="AL267" s="16"/>
      <c r="AM267" s="16"/>
      <c r="AN267" s="16"/>
      <c r="AO267" s="16"/>
      <c r="AP267" s="16"/>
      <c r="AQ267" s="16"/>
      <c r="AR267" s="16"/>
      <c r="AS267" s="16"/>
      <c r="AT267" s="16"/>
    </row>
    <row r="268">
      <c r="A268" s="9"/>
      <c r="B268" s="24"/>
      <c r="D268" s="16"/>
      <c r="E268" s="16"/>
      <c r="F268" s="16"/>
      <c r="G268" s="16"/>
      <c r="H268" s="16"/>
      <c r="I268" s="16"/>
      <c r="J268" s="16"/>
      <c r="K268" s="16"/>
      <c r="L268" s="16"/>
      <c r="M268" s="16"/>
      <c r="N268" s="16"/>
      <c r="O268" s="16"/>
      <c r="P268" s="16"/>
      <c r="Q268" s="16"/>
      <c r="R268" s="16"/>
      <c r="S268" s="16"/>
      <c r="T268" s="16"/>
      <c r="U268" s="16"/>
      <c r="V268" s="16"/>
      <c r="W268" s="16"/>
      <c r="Z268" s="24"/>
      <c r="AB268" s="16"/>
      <c r="AC268" s="16"/>
      <c r="AD268" s="16"/>
      <c r="AE268" s="16"/>
      <c r="AF268" s="16"/>
      <c r="AG268" s="16"/>
      <c r="AH268" s="16"/>
      <c r="AI268" s="16"/>
      <c r="AJ268" s="16"/>
      <c r="AK268" s="16"/>
      <c r="AL268" s="16"/>
      <c r="AM268" s="16"/>
      <c r="AN268" s="16"/>
      <c r="AO268" s="16"/>
      <c r="AP268" s="16"/>
      <c r="AQ268" s="16"/>
      <c r="AR268" s="16"/>
      <c r="AS268" s="16"/>
      <c r="AT268" s="16"/>
    </row>
    <row r="269">
      <c r="A269" s="9"/>
      <c r="B269" s="24"/>
      <c r="D269" s="16"/>
      <c r="E269" s="16"/>
      <c r="F269" s="16"/>
      <c r="G269" s="16"/>
      <c r="H269" s="16"/>
      <c r="I269" s="16"/>
      <c r="J269" s="16"/>
      <c r="K269" s="16"/>
      <c r="L269" s="16"/>
      <c r="M269" s="16"/>
      <c r="N269" s="16"/>
      <c r="O269" s="16"/>
      <c r="P269" s="16"/>
      <c r="Q269" s="16"/>
      <c r="R269" s="16"/>
      <c r="S269" s="16"/>
      <c r="T269" s="16"/>
      <c r="U269" s="16"/>
      <c r="V269" s="16"/>
      <c r="W269" s="16"/>
      <c r="Z269" s="24"/>
      <c r="AB269" s="16"/>
      <c r="AC269" s="16"/>
      <c r="AD269" s="16"/>
      <c r="AE269" s="16"/>
      <c r="AF269" s="16"/>
      <c r="AG269" s="16"/>
      <c r="AH269" s="16"/>
      <c r="AI269" s="16"/>
      <c r="AJ269" s="16"/>
      <c r="AK269" s="16"/>
      <c r="AL269" s="16"/>
      <c r="AM269" s="16"/>
      <c r="AN269" s="16"/>
      <c r="AO269" s="16"/>
      <c r="AP269" s="16"/>
      <c r="AQ269" s="16"/>
      <c r="AR269" s="16"/>
      <c r="AS269" s="16"/>
      <c r="AT269" s="16"/>
    </row>
    <row r="270">
      <c r="A270" s="9"/>
      <c r="B270" s="24"/>
      <c r="D270" s="16"/>
      <c r="E270" s="16"/>
      <c r="F270" s="16"/>
      <c r="G270" s="16"/>
      <c r="H270" s="16"/>
      <c r="I270" s="16"/>
      <c r="J270" s="16"/>
      <c r="K270" s="16"/>
      <c r="L270" s="16"/>
      <c r="M270" s="16"/>
      <c r="N270" s="16"/>
      <c r="O270" s="16"/>
      <c r="P270" s="16"/>
      <c r="Q270" s="16"/>
      <c r="R270" s="16"/>
      <c r="S270" s="16"/>
      <c r="T270" s="16"/>
      <c r="U270" s="16"/>
      <c r="V270" s="16"/>
      <c r="W270" s="16"/>
      <c r="Z270" s="24"/>
      <c r="AB270" s="16"/>
      <c r="AC270" s="16"/>
      <c r="AD270" s="16"/>
      <c r="AE270" s="16"/>
      <c r="AF270" s="16"/>
      <c r="AG270" s="16"/>
      <c r="AH270" s="16"/>
      <c r="AI270" s="16"/>
      <c r="AJ270" s="16"/>
      <c r="AK270" s="16"/>
      <c r="AL270" s="16"/>
      <c r="AM270" s="16"/>
      <c r="AN270" s="16"/>
      <c r="AO270" s="16"/>
      <c r="AP270" s="16"/>
      <c r="AQ270" s="16"/>
      <c r="AR270" s="16"/>
      <c r="AS270" s="16"/>
      <c r="AT270" s="16"/>
    </row>
    <row r="271">
      <c r="A271" s="9"/>
      <c r="B271" s="24"/>
      <c r="D271" s="16"/>
      <c r="E271" s="16"/>
      <c r="F271" s="16"/>
      <c r="G271" s="16"/>
      <c r="H271" s="16"/>
      <c r="I271" s="16"/>
      <c r="J271" s="16"/>
      <c r="K271" s="16"/>
      <c r="L271" s="16"/>
      <c r="M271" s="16"/>
      <c r="N271" s="16"/>
      <c r="O271" s="16"/>
      <c r="P271" s="16"/>
      <c r="Q271" s="16"/>
      <c r="R271" s="16"/>
      <c r="S271" s="16"/>
      <c r="T271" s="16"/>
      <c r="U271" s="16"/>
      <c r="V271" s="16"/>
      <c r="W271" s="16"/>
      <c r="Z271" s="24"/>
      <c r="AB271" s="16"/>
      <c r="AC271" s="16"/>
      <c r="AD271" s="16"/>
      <c r="AE271" s="16"/>
      <c r="AF271" s="16"/>
      <c r="AG271" s="16"/>
      <c r="AH271" s="16"/>
      <c r="AI271" s="16"/>
      <c r="AJ271" s="16"/>
      <c r="AK271" s="16"/>
      <c r="AL271" s="16"/>
      <c r="AM271" s="16"/>
      <c r="AN271" s="16"/>
      <c r="AO271" s="16"/>
      <c r="AP271" s="16"/>
      <c r="AQ271" s="16"/>
      <c r="AR271" s="16"/>
      <c r="AS271" s="16"/>
      <c r="AT271" s="16"/>
    </row>
    <row r="272">
      <c r="A272" s="9"/>
      <c r="B272" s="24"/>
      <c r="D272" s="16"/>
      <c r="E272" s="16"/>
      <c r="F272" s="16"/>
      <c r="G272" s="16"/>
      <c r="H272" s="16"/>
      <c r="I272" s="16"/>
      <c r="J272" s="16"/>
      <c r="K272" s="16"/>
      <c r="L272" s="16"/>
      <c r="M272" s="16"/>
      <c r="N272" s="16"/>
      <c r="O272" s="16"/>
      <c r="P272" s="16"/>
      <c r="Q272" s="16"/>
      <c r="R272" s="16"/>
      <c r="S272" s="16"/>
      <c r="T272" s="16"/>
      <c r="U272" s="16"/>
      <c r="V272" s="16"/>
      <c r="W272" s="16"/>
      <c r="Z272" s="24"/>
      <c r="AB272" s="16"/>
      <c r="AC272" s="16"/>
      <c r="AD272" s="16"/>
      <c r="AE272" s="16"/>
      <c r="AF272" s="16"/>
      <c r="AG272" s="16"/>
      <c r="AH272" s="16"/>
      <c r="AI272" s="16"/>
      <c r="AJ272" s="16"/>
      <c r="AK272" s="16"/>
      <c r="AL272" s="16"/>
      <c r="AM272" s="16"/>
      <c r="AN272" s="16"/>
      <c r="AO272" s="16"/>
      <c r="AP272" s="16"/>
      <c r="AQ272" s="16"/>
      <c r="AR272" s="16"/>
      <c r="AS272" s="16"/>
      <c r="AT272" s="16"/>
    </row>
    <row r="273">
      <c r="A273" s="9"/>
      <c r="B273" s="24"/>
      <c r="D273" s="16"/>
      <c r="E273" s="16"/>
      <c r="F273" s="16"/>
      <c r="G273" s="16"/>
      <c r="H273" s="16"/>
      <c r="I273" s="16"/>
      <c r="J273" s="16"/>
      <c r="K273" s="16"/>
      <c r="L273" s="16"/>
      <c r="M273" s="16"/>
      <c r="N273" s="16"/>
      <c r="O273" s="16"/>
      <c r="P273" s="16"/>
      <c r="Q273" s="16"/>
      <c r="R273" s="16"/>
      <c r="S273" s="16"/>
      <c r="T273" s="16"/>
      <c r="U273" s="16"/>
      <c r="V273" s="16"/>
      <c r="W273" s="16"/>
      <c r="Z273" s="24"/>
      <c r="AB273" s="16"/>
      <c r="AC273" s="16"/>
      <c r="AD273" s="16"/>
      <c r="AE273" s="16"/>
      <c r="AF273" s="16"/>
      <c r="AG273" s="16"/>
      <c r="AH273" s="16"/>
      <c r="AI273" s="16"/>
      <c r="AJ273" s="16"/>
      <c r="AK273" s="16"/>
      <c r="AL273" s="16"/>
      <c r="AM273" s="16"/>
      <c r="AN273" s="16"/>
      <c r="AO273" s="16"/>
      <c r="AP273" s="16"/>
      <c r="AQ273" s="16"/>
      <c r="AR273" s="16"/>
      <c r="AS273" s="16"/>
      <c r="AT273" s="16"/>
    </row>
    <row r="274">
      <c r="A274" s="9"/>
      <c r="B274" s="24"/>
      <c r="D274" s="16"/>
      <c r="E274" s="16"/>
      <c r="F274" s="16"/>
      <c r="G274" s="16"/>
      <c r="H274" s="16"/>
      <c r="I274" s="16"/>
      <c r="J274" s="16"/>
      <c r="K274" s="16"/>
      <c r="L274" s="16"/>
      <c r="M274" s="16"/>
      <c r="N274" s="16"/>
      <c r="O274" s="16"/>
      <c r="P274" s="16"/>
      <c r="Q274" s="16"/>
      <c r="R274" s="16"/>
      <c r="S274" s="16"/>
      <c r="T274" s="16"/>
      <c r="U274" s="16"/>
      <c r="V274" s="16"/>
      <c r="W274" s="16"/>
      <c r="Z274" s="24"/>
      <c r="AB274" s="16"/>
      <c r="AC274" s="16"/>
      <c r="AD274" s="16"/>
      <c r="AE274" s="16"/>
      <c r="AF274" s="16"/>
      <c r="AG274" s="16"/>
      <c r="AH274" s="16"/>
      <c r="AI274" s="16"/>
      <c r="AJ274" s="16"/>
      <c r="AK274" s="16"/>
      <c r="AL274" s="16"/>
      <c r="AM274" s="16"/>
      <c r="AN274" s="16"/>
      <c r="AO274" s="16"/>
      <c r="AP274" s="16"/>
      <c r="AQ274" s="16"/>
      <c r="AR274" s="16"/>
      <c r="AS274" s="16"/>
      <c r="AT274" s="16"/>
    </row>
    <row r="275">
      <c r="A275" s="9"/>
      <c r="B275" s="24"/>
      <c r="D275" s="16"/>
      <c r="E275" s="16"/>
      <c r="F275" s="16"/>
      <c r="G275" s="16"/>
      <c r="H275" s="16"/>
      <c r="I275" s="16"/>
      <c r="J275" s="16"/>
      <c r="K275" s="16"/>
      <c r="L275" s="16"/>
      <c r="M275" s="16"/>
      <c r="N275" s="16"/>
      <c r="O275" s="16"/>
      <c r="P275" s="16"/>
      <c r="Q275" s="16"/>
      <c r="R275" s="16"/>
      <c r="S275" s="16"/>
      <c r="T275" s="16"/>
      <c r="U275" s="16"/>
      <c r="V275" s="16"/>
      <c r="W275" s="16"/>
      <c r="Z275" s="24"/>
      <c r="AB275" s="16"/>
      <c r="AC275" s="16"/>
      <c r="AD275" s="16"/>
      <c r="AE275" s="16"/>
      <c r="AF275" s="16"/>
      <c r="AG275" s="16"/>
      <c r="AH275" s="16"/>
      <c r="AI275" s="16"/>
      <c r="AJ275" s="16"/>
      <c r="AK275" s="16"/>
      <c r="AL275" s="16"/>
      <c r="AM275" s="16"/>
      <c r="AN275" s="16"/>
      <c r="AO275" s="16"/>
      <c r="AP275" s="16"/>
      <c r="AQ275" s="16"/>
      <c r="AR275" s="16"/>
      <c r="AS275" s="16"/>
      <c r="AT275" s="16"/>
    </row>
    <row r="276">
      <c r="A276" s="9"/>
      <c r="B276" s="24"/>
      <c r="D276" s="16"/>
      <c r="E276" s="16"/>
      <c r="F276" s="16"/>
      <c r="G276" s="16"/>
      <c r="H276" s="16"/>
      <c r="I276" s="16"/>
      <c r="J276" s="16"/>
      <c r="K276" s="16"/>
      <c r="L276" s="16"/>
      <c r="M276" s="16"/>
      <c r="N276" s="16"/>
      <c r="O276" s="16"/>
      <c r="P276" s="16"/>
      <c r="Q276" s="16"/>
      <c r="R276" s="16"/>
      <c r="S276" s="16"/>
      <c r="T276" s="16"/>
      <c r="U276" s="16"/>
      <c r="V276" s="16"/>
      <c r="W276" s="16"/>
      <c r="Z276" s="24"/>
      <c r="AB276" s="16"/>
      <c r="AC276" s="16"/>
      <c r="AD276" s="16"/>
      <c r="AE276" s="16"/>
      <c r="AF276" s="16"/>
      <c r="AG276" s="16"/>
      <c r="AH276" s="16"/>
      <c r="AI276" s="16"/>
      <c r="AJ276" s="16"/>
      <c r="AK276" s="16"/>
      <c r="AL276" s="16"/>
      <c r="AM276" s="16"/>
      <c r="AN276" s="16"/>
      <c r="AO276" s="16"/>
      <c r="AP276" s="16"/>
      <c r="AQ276" s="16"/>
      <c r="AR276" s="16"/>
      <c r="AS276" s="16"/>
      <c r="AT276" s="16"/>
    </row>
    <row r="277">
      <c r="A277" s="9"/>
      <c r="B277" s="24"/>
      <c r="D277" s="16"/>
      <c r="E277" s="16"/>
      <c r="F277" s="16"/>
      <c r="G277" s="16"/>
      <c r="H277" s="16"/>
      <c r="I277" s="16"/>
      <c r="J277" s="16"/>
      <c r="K277" s="16"/>
      <c r="L277" s="16"/>
      <c r="M277" s="16"/>
      <c r="N277" s="16"/>
      <c r="O277" s="16"/>
      <c r="P277" s="16"/>
      <c r="Q277" s="16"/>
      <c r="R277" s="16"/>
      <c r="S277" s="16"/>
      <c r="T277" s="16"/>
      <c r="U277" s="16"/>
      <c r="V277" s="16"/>
      <c r="W277" s="16"/>
      <c r="Z277" s="24"/>
      <c r="AB277" s="16"/>
      <c r="AC277" s="16"/>
      <c r="AD277" s="16"/>
      <c r="AE277" s="16"/>
      <c r="AF277" s="16"/>
      <c r="AG277" s="16"/>
      <c r="AH277" s="16"/>
      <c r="AI277" s="16"/>
      <c r="AJ277" s="16"/>
      <c r="AK277" s="16"/>
      <c r="AL277" s="16"/>
      <c r="AM277" s="16"/>
      <c r="AN277" s="16"/>
      <c r="AO277" s="16"/>
      <c r="AP277" s="16"/>
      <c r="AQ277" s="16"/>
      <c r="AR277" s="16"/>
      <c r="AS277" s="16"/>
      <c r="AT277" s="16"/>
    </row>
    <row r="278">
      <c r="A278" s="9"/>
      <c r="B278" s="24"/>
      <c r="D278" s="16"/>
      <c r="E278" s="16"/>
      <c r="F278" s="16"/>
      <c r="G278" s="16"/>
      <c r="H278" s="16"/>
      <c r="I278" s="16"/>
      <c r="J278" s="16"/>
      <c r="K278" s="16"/>
      <c r="L278" s="16"/>
      <c r="M278" s="16"/>
      <c r="N278" s="16"/>
      <c r="O278" s="16"/>
      <c r="P278" s="16"/>
      <c r="Q278" s="16"/>
      <c r="R278" s="16"/>
      <c r="S278" s="16"/>
      <c r="T278" s="16"/>
      <c r="U278" s="16"/>
      <c r="V278" s="16"/>
      <c r="W278" s="16"/>
      <c r="Z278" s="24"/>
      <c r="AB278" s="16"/>
      <c r="AC278" s="16"/>
      <c r="AD278" s="16"/>
      <c r="AE278" s="16"/>
      <c r="AF278" s="16"/>
      <c r="AG278" s="16"/>
      <c r="AH278" s="16"/>
      <c r="AI278" s="16"/>
      <c r="AJ278" s="16"/>
      <c r="AK278" s="16"/>
      <c r="AL278" s="16"/>
      <c r="AM278" s="16"/>
      <c r="AN278" s="16"/>
      <c r="AO278" s="16"/>
      <c r="AP278" s="16"/>
      <c r="AQ278" s="16"/>
      <c r="AR278" s="16"/>
      <c r="AS278" s="16"/>
      <c r="AT278" s="16"/>
    </row>
    <row r="279">
      <c r="A279" s="9"/>
      <c r="B279" s="24"/>
      <c r="D279" s="16"/>
      <c r="E279" s="16"/>
      <c r="F279" s="16"/>
      <c r="G279" s="16"/>
      <c r="H279" s="16"/>
      <c r="I279" s="16"/>
      <c r="J279" s="16"/>
      <c r="K279" s="16"/>
      <c r="L279" s="16"/>
      <c r="M279" s="16"/>
      <c r="N279" s="16"/>
      <c r="O279" s="16"/>
      <c r="P279" s="16"/>
      <c r="Q279" s="16"/>
      <c r="R279" s="16"/>
      <c r="S279" s="16"/>
      <c r="T279" s="16"/>
      <c r="U279" s="16"/>
      <c r="V279" s="16"/>
      <c r="W279" s="16"/>
      <c r="Z279" s="24"/>
      <c r="AB279" s="16"/>
      <c r="AC279" s="16"/>
      <c r="AD279" s="16"/>
      <c r="AE279" s="16"/>
      <c r="AF279" s="16"/>
      <c r="AG279" s="16"/>
      <c r="AH279" s="16"/>
      <c r="AI279" s="16"/>
      <c r="AJ279" s="16"/>
      <c r="AK279" s="16"/>
      <c r="AL279" s="16"/>
      <c r="AM279" s="16"/>
      <c r="AN279" s="16"/>
      <c r="AO279" s="16"/>
      <c r="AP279" s="16"/>
      <c r="AQ279" s="16"/>
      <c r="AR279" s="16"/>
      <c r="AS279" s="16"/>
      <c r="AT279" s="16"/>
    </row>
    <row r="280">
      <c r="A280" s="9"/>
      <c r="B280" s="24"/>
      <c r="D280" s="16"/>
      <c r="E280" s="16"/>
      <c r="F280" s="16"/>
      <c r="G280" s="16"/>
      <c r="H280" s="16"/>
      <c r="I280" s="16"/>
      <c r="J280" s="16"/>
      <c r="K280" s="16"/>
      <c r="L280" s="16"/>
      <c r="M280" s="16"/>
      <c r="N280" s="16"/>
      <c r="O280" s="16"/>
      <c r="P280" s="16"/>
      <c r="Q280" s="16"/>
      <c r="R280" s="16"/>
      <c r="S280" s="16"/>
      <c r="T280" s="16"/>
      <c r="U280" s="16"/>
      <c r="V280" s="16"/>
      <c r="W280" s="16"/>
      <c r="Z280" s="24"/>
      <c r="AB280" s="16"/>
      <c r="AC280" s="16"/>
      <c r="AD280" s="16"/>
      <c r="AE280" s="16"/>
      <c r="AF280" s="16"/>
      <c r="AG280" s="16"/>
      <c r="AH280" s="16"/>
      <c r="AI280" s="16"/>
      <c r="AJ280" s="16"/>
      <c r="AK280" s="16"/>
      <c r="AL280" s="16"/>
      <c r="AM280" s="16"/>
      <c r="AN280" s="16"/>
      <c r="AO280" s="16"/>
      <c r="AP280" s="16"/>
      <c r="AQ280" s="16"/>
      <c r="AR280" s="16"/>
      <c r="AS280" s="16"/>
      <c r="AT280" s="16"/>
    </row>
    <row r="281">
      <c r="A281" s="9"/>
      <c r="B281" s="24"/>
      <c r="D281" s="16"/>
      <c r="E281" s="16"/>
      <c r="F281" s="16"/>
      <c r="G281" s="16"/>
      <c r="H281" s="16"/>
      <c r="I281" s="16"/>
      <c r="J281" s="16"/>
      <c r="K281" s="16"/>
      <c r="L281" s="16"/>
      <c r="M281" s="16"/>
      <c r="N281" s="16"/>
      <c r="O281" s="16"/>
      <c r="P281" s="16"/>
      <c r="Q281" s="16"/>
      <c r="R281" s="16"/>
      <c r="S281" s="16"/>
      <c r="T281" s="16"/>
      <c r="U281" s="16"/>
      <c r="V281" s="16"/>
      <c r="W281" s="16"/>
      <c r="Z281" s="24"/>
      <c r="AB281" s="16"/>
      <c r="AC281" s="16"/>
      <c r="AD281" s="16"/>
      <c r="AE281" s="16"/>
      <c r="AF281" s="16"/>
      <c r="AG281" s="16"/>
      <c r="AH281" s="16"/>
      <c r="AI281" s="16"/>
      <c r="AJ281" s="16"/>
      <c r="AK281" s="16"/>
      <c r="AL281" s="16"/>
      <c r="AM281" s="16"/>
      <c r="AN281" s="16"/>
      <c r="AO281" s="16"/>
      <c r="AP281" s="16"/>
      <c r="AQ281" s="16"/>
      <c r="AR281" s="16"/>
      <c r="AS281" s="16"/>
      <c r="AT281" s="16"/>
    </row>
    <row r="282">
      <c r="A282" s="9"/>
      <c r="B282" s="24"/>
      <c r="D282" s="16"/>
      <c r="E282" s="16"/>
      <c r="F282" s="16"/>
      <c r="G282" s="16"/>
      <c r="H282" s="16"/>
      <c r="I282" s="16"/>
      <c r="J282" s="16"/>
      <c r="K282" s="16"/>
      <c r="L282" s="16"/>
      <c r="M282" s="16"/>
      <c r="N282" s="16"/>
      <c r="O282" s="16"/>
      <c r="P282" s="16"/>
      <c r="Q282" s="16"/>
      <c r="R282" s="16"/>
      <c r="S282" s="16"/>
      <c r="T282" s="16"/>
      <c r="U282" s="16"/>
      <c r="V282" s="16"/>
      <c r="W282" s="16"/>
      <c r="Z282" s="24"/>
      <c r="AB282" s="16"/>
      <c r="AC282" s="16"/>
      <c r="AD282" s="16"/>
      <c r="AE282" s="16"/>
      <c r="AF282" s="16"/>
      <c r="AG282" s="16"/>
      <c r="AH282" s="16"/>
      <c r="AI282" s="16"/>
      <c r="AJ282" s="16"/>
      <c r="AK282" s="16"/>
      <c r="AL282" s="16"/>
      <c r="AM282" s="16"/>
      <c r="AN282" s="16"/>
      <c r="AO282" s="16"/>
      <c r="AP282" s="16"/>
      <c r="AQ282" s="16"/>
      <c r="AR282" s="16"/>
      <c r="AS282" s="16"/>
      <c r="AT282" s="16"/>
    </row>
    <row r="283">
      <c r="A283" s="9"/>
      <c r="B283" s="24"/>
      <c r="D283" s="16"/>
      <c r="E283" s="16"/>
      <c r="F283" s="16"/>
      <c r="G283" s="16"/>
      <c r="H283" s="16"/>
      <c r="I283" s="16"/>
      <c r="J283" s="16"/>
      <c r="K283" s="16"/>
      <c r="L283" s="16"/>
      <c r="M283" s="16"/>
      <c r="N283" s="16"/>
      <c r="O283" s="16"/>
      <c r="P283" s="16"/>
      <c r="Q283" s="16"/>
      <c r="R283" s="16"/>
      <c r="S283" s="16"/>
      <c r="T283" s="16"/>
      <c r="U283" s="16"/>
      <c r="V283" s="16"/>
      <c r="W283" s="16"/>
      <c r="Z283" s="24"/>
      <c r="AB283" s="16"/>
      <c r="AC283" s="16"/>
      <c r="AD283" s="16"/>
      <c r="AE283" s="16"/>
      <c r="AF283" s="16"/>
      <c r="AG283" s="16"/>
      <c r="AH283" s="16"/>
      <c r="AI283" s="16"/>
      <c r="AJ283" s="16"/>
      <c r="AK283" s="16"/>
      <c r="AL283" s="16"/>
      <c r="AM283" s="16"/>
      <c r="AN283" s="16"/>
      <c r="AO283" s="16"/>
      <c r="AP283" s="16"/>
      <c r="AQ283" s="16"/>
      <c r="AR283" s="16"/>
      <c r="AS283" s="16"/>
      <c r="AT283" s="16"/>
    </row>
    <row r="284">
      <c r="A284" s="9"/>
      <c r="B284" s="24"/>
      <c r="D284" s="16"/>
      <c r="E284" s="16"/>
      <c r="F284" s="16"/>
      <c r="G284" s="16"/>
      <c r="H284" s="16"/>
      <c r="I284" s="16"/>
      <c r="J284" s="16"/>
      <c r="K284" s="16"/>
      <c r="L284" s="16"/>
      <c r="M284" s="16"/>
      <c r="N284" s="16"/>
      <c r="O284" s="16"/>
      <c r="P284" s="16"/>
      <c r="Q284" s="16"/>
      <c r="R284" s="16"/>
      <c r="S284" s="16"/>
      <c r="T284" s="16"/>
      <c r="U284" s="16"/>
      <c r="V284" s="16"/>
      <c r="W284" s="16"/>
      <c r="Z284" s="24"/>
      <c r="AB284" s="16"/>
      <c r="AC284" s="16"/>
      <c r="AD284" s="16"/>
      <c r="AE284" s="16"/>
      <c r="AF284" s="16"/>
      <c r="AG284" s="16"/>
      <c r="AH284" s="16"/>
      <c r="AI284" s="16"/>
      <c r="AJ284" s="16"/>
      <c r="AK284" s="16"/>
      <c r="AL284" s="16"/>
      <c r="AM284" s="16"/>
      <c r="AN284" s="16"/>
      <c r="AO284" s="16"/>
      <c r="AP284" s="16"/>
      <c r="AQ284" s="16"/>
      <c r="AR284" s="16"/>
      <c r="AS284" s="16"/>
      <c r="AT284" s="16"/>
    </row>
    <row r="285">
      <c r="A285" s="9"/>
      <c r="B285" s="24"/>
      <c r="D285" s="16"/>
      <c r="E285" s="16"/>
      <c r="F285" s="16"/>
      <c r="G285" s="16"/>
      <c r="H285" s="16"/>
      <c r="I285" s="16"/>
      <c r="J285" s="16"/>
      <c r="K285" s="16"/>
      <c r="L285" s="16"/>
      <c r="M285" s="16"/>
      <c r="N285" s="16"/>
      <c r="O285" s="16"/>
      <c r="P285" s="16"/>
      <c r="Q285" s="16"/>
      <c r="R285" s="16"/>
      <c r="S285" s="16"/>
      <c r="T285" s="16"/>
      <c r="U285" s="16"/>
      <c r="V285" s="16"/>
      <c r="W285" s="16"/>
      <c r="Z285" s="24"/>
      <c r="AB285" s="16"/>
      <c r="AC285" s="16"/>
      <c r="AD285" s="16"/>
      <c r="AE285" s="16"/>
      <c r="AF285" s="16"/>
      <c r="AG285" s="16"/>
      <c r="AH285" s="16"/>
      <c r="AI285" s="16"/>
      <c r="AJ285" s="16"/>
      <c r="AK285" s="16"/>
      <c r="AL285" s="16"/>
      <c r="AM285" s="16"/>
      <c r="AN285" s="16"/>
      <c r="AO285" s="16"/>
      <c r="AP285" s="16"/>
      <c r="AQ285" s="16"/>
      <c r="AR285" s="16"/>
      <c r="AS285" s="16"/>
      <c r="AT285" s="16"/>
    </row>
    <row r="286">
      <c r="A286" s="9"/>
      <c r="B286" s="24"/>
      <c r="D286" s="16"/>
      <c r="E286" s="16"/>
      <c r="F286" s="16"/>
      <c r="G286" s="16"/>
      <c r="H286" s="16"/>
      <c r="I286" s="16"/>
      <c r="J286" s="16"/>
      <c r="K286" s="16"/>
      <c r="L286" s="16"/>
      <c r="M286" s="16"/>
      <c r="N286" s="16"/>
      <c r="O286" s="16"/>
      <c r="P286" s="16"/>
      <c r="Q286" s="16"/>
      <c r="R286" s="16"/>
      <c r="S286" s="16"/>
      <c r="T286" s="16"/>
      <c r="U286" s="16"/>
      <c r="V286" s="16"/>
      <c r="W286" s="16"/>
      <c r="Z286" s="24"/>
      <c r="AB286" s="16"/>
      <c r="AC286" s="16"/>
      <c r="AD286" s="16"/>
      <c r="AE286" s="16"/>
      <c r="AF286" s="16"/>
      <c r="AG286" s="16"/>
      <c r="AH286" s="16"/>
      <c r="AI286" s="16"/>
      <c r="AJ286" s="16"/>
      <c r="AK286" s="16"/>
      <c r="AL286" s="16"/>
      <c r="AM286" s="16"/>
      <c r="AN286" s="16"/>
      <c r="AO286" s="16"/>
      <c r="AP286" s="16"/>
      <c r="AQ286" s="16"/>
      <c r="AR286" s="16"/>
      <c r="AS286" s="16"/>
      <c r="AT286" s="16"/>
    </row>
    <row r="287">
      <c r="A287" s="9"/>
      <c r="B287" s="24"/>
      <c r="D287" s="16"/>
      <c r="E287" s="16"/>
      <c r="F287" s="16"/>
      <c r="G287" s="16"/>
      <c r="H287" s="16"/>
      <c r="I287" s="16"/>
      <c r="J287" s="16"/>
      <c r="K287" s="16"/>
      <c r="L287" s="16"/>
      <c r="M287" s="16"/>
      <c r="N287" s="16"/>
      <c r="O287" s="16"/>
      <c r="P287" s="16"/>
      <c r="Q287" s="16"/>
      <c r="R287" s="16"/>
      <c r="S287" s="16"/>
      <c r="T287" s="16"/>
      <c r="U287" s="16"/>
      <c r="V287" s="16"/>
      <c r="W287" s="16"/>
      <c r="Z287" s="24"/>
      <c r="AB287" s="16"/>
      <c r="AC287" s="16"/>
      <c r="AD287" s="16"/>
      <c r="AE287" s="16"/>
      <c r="AF287" s="16"/>
      <c r="AG287" s="16"/>
      <c r="AH287" s="16"/>
      <c r="AI287" s="16"/>
      <c r="AJ287" s="16"/>
      <c r="AK287" s="16"/>
      <c r="AL287" s="16"/>
      <c r="AM287" s="16"/>
      <c r="AN287" s="16"/>
      <c r="AO287" s="16"/>
      <c r="AP287" s="16"/>
      <c r="AQ287" s="16"/>
      <c r="AR287" s="16"/>
      <c r="AS287" s="16"/>
      <c r="AT287" s="16"/>
    </row>
    <row r="288">
      <c r="A288" s="9"/>
      <c r="B288" s="24"/>
      <c r="D288" s="16"/>
      <c r="E288" s="16"/>
      <c r="F288" s="16"/>
      <c r="G288" s="16"/>
      <c r="H288" s="16"/>
      <c r="I288" s="16"/>
      <c r="J288" s="16"/>
      <c r="K288" s="16"/>
      <c r="L288" s="16"/>
      <c r="M288" s="16"/>
      <c r="N288" s="16"/>
      <c r="O288" s="16"/>
      <c r="P288" s="16"/>
      <c r="Q288" s="16"/>
      <c r="R288" s="16"/>
      <c r="S288" s="16"/>
      <c r="T288" s="16"/>
      <c r="U288" s="16"/>
      <c r="V288" s="16"/>
      <c r="W288" s="16"/>
      <c r="Z288" s="24"/>
      <c r="AB288" s="16"/>
      <c r="AC288" s="16"/>
      <c r="AD288" s="16"/>
      <c r="AE288" s="16"/>
      <c r="AF288" s="16"/>
      <c r="AG288" s="16"/>
      <c r="AH288" s="16"/>
      <c r="AI288" s="16"/>
      <c r="AJ288" s="16"/>
      <c r="AK288" s="16"/>
      <c r="AL288" s="16"/>
      <c r="AM288" s="16"/>
      <c r="AN288" s="16"/>
      <c r="AO288" s="16"/>
      <c r="AP288" s="16"/>
      <c r="AQ288" s="16"/>
      <c r="AR288" s="16"/>
      <c r="AS288" s="16"/>
      <c r="AT288" s="16"/>
    </row>
    <row r="289">
      <c r="A289" s="9"/>
      <c r="B289" s="24"/>
      <c r="D289" s="16"/>
      <c r="E289" s="16"/>
      <c r="F289" s="16"/>
      <c r="G289" s="16"/>
      <c r="H289" s="16"/>
      <c r="I289" s="16"/>
      <c r="J289" s="16"/>
      <c r="K289" s="16"/>
      <c r="L289" s="16"/>
      <c r="M289" s="16"/>
      <c r="N289" s="16"/>
      <c r="O289" s="16"/>
      <c r="P289" s="16"/>
      <c r="Q289" s="16"/>
      <c r="R289" s="16"/>
      <c r="S289" s="16"/>
      <c r="T289" s="16"/>
      <c r="U289" s="16"/>
      <c r="V289" s="16"/>
      <c r="W289" s="16"/>
      <c r="Z289" s="24"/>
      <c r="AB289" s="16"/>
      <c r="AC289" s="16"/>
      <c r="AD289" s="16"/>
      <c r="AE289" s="16"/>
      <c r="AF289" s="16"/>
      <c r="AG289" s="16"/>
      <c r="AH289" s="16"/>
      <c r="AI289" s="16"/>
      <c r="AJ289" s="16"/>
      <c r="AK289" s="16"/>
      <c r="AL289" s="16"/>
      <c r="AM289" s="16"/>
      <c r="AN289" s="16"/>
      <c r="AO289" s="16"/>
      <c r="AP289" s="16"/>
      <c r="AQ289" s="16"/>
      <c r="AR289" s="16"/>
      <c r="AS289" s="16"/>
      <c r="AT289" s="16"/>
    </row>
    <row r="290">
      <c r="A290" s="9"/>
      <c r="B290" s="24"/>
      <c r="D290" s="16"/>
      <c r="E290" s="16"/>
      <c r="F290" s="16"/>
      <c r="G290" s="16"/>
      <c r="H290" s="16"/>
      <c r="I290" s="16"/>
      <c r="J290" s="16"/>
      <c r="K290" s="16"/>
      <c r="L290" s="16"/>
      <c r="M290" s="16"/>
      <c r="N290" s="16"/>
      <c r="O290" s="16"/>
      <c r="P290" s="16"/>
      <c r="Q290" s="16"/>
      <c r="R290" s="16"/>
      <c r="S290" s="16"/>
      <c r="T290" s="16"/>
      <c r="U290" s="16"/>
      <c r="V290" s="16"/>
      <c r="W290" s="16"/>
      <c r="Z290" s="24"/>
      <c r="AB290" s="16"/>
      <c r="AC290" s="16"/>
      <c r="AD290" s="16"/>
      <c r="AE290" s="16"/>
      <c r="AF290" s="16"/>
      <c r="AG290" s="16"/>
      <c r="AH290" s="16"/>
      <c r="AI290" s="16"/>
      <c r="AJ290" s="16"/>
      <c r="AK290" s="16"/>
      <c r="AL290" s="16"/>
      <c r="AM290" s="16"/>
      <c r="AN290" s="16"/>
      <c r="AO290" s="16"/>
      <c r="AP290" s="16"/>
      <c r="AQ290" s="16"/>
      <c r="AR290" s="16"/>
      <c r="AS290" s="16"/>
      <c r="AT290" s="16"/>
    </row>
    <row r="291">
      <c r="A291" s="9"/>
      <c r="B291" s="24"/>
      <c r="D291" s="16"/>
      <c r="E291" s="16"/>
      <c r="F291" s="16"/>
      <c r="G291" s="16"/>
      <c r="H291" s="16"/>
      <c r="I291" s="16"/>
      <c r="J291" s="16"/>
      <c r="K291" s="16"/>
      <c r="L291" s="16"/>
      <c r="M291" s="16"/>
      <c r="N291" s="16"/>
      <c r="O291" s="16"/>
      <c r="P291" s="16"/>
      <c r="Q291" s="16"/>
      <c r="R291" s="16"/>
      <c r="S291" s="16"/>
      <c r="T291" s="16"/>
      <c r="U291" s="16"/>
      <c r="V291" s="16"/>
      <c r="W291" s="16"/>
      <c r="Z291" s="24"/>
      <c r="AB291" s="16"/>
      <c r="AC291" s="16"/>
      <c r="AD291" s="16"/>
      <c r="AE291" s="16"/>
      <c r="AF291" s="16"/>
      <c r="AG291" s="16"/>
      <c r="AH291" s="16"/>
      <c r="AI291" s="16"/>
      <c r="AJ291" s="16"/>
      <c r="AK291" s="16"/>
      <c r="AL291" s="16"/>
      <c r="AM291" s="16"/>
      <c r="AN291" s="16"/>
      <c r="AO291" s="16"/>
      <c r="AP291" s="16"/>
      <c r="AQ291" s="16"/>
      <c r="AR291" s="16"/>
      <c r="AS291" s="16"/>
      <c r="AT291" s="16"/>
    </row>
    <row r="292">
      <c r="A292" s="9"/>
      <c r="B292" s="24"/>
      <c r="D292" s="16"/>
      <c r="E292" s="16"/>
      <c r="F292" s="16"/>
      <c r="G292" s="16"/>
      <c r="H292" s="16"/>
      <c r="I292" s="16"/>
      <c r="J292" s="16"/>
      <c r="K292" s="16"/>
      <c r="L292" s="16"/>
      <c r="M292" s="16"/>
      <c r="N292" s="16"/>
      <c r="O292" s="16"/>
      <c r="P292" s="16"/>
      <c r="Q292" s="16"/>
      <c r="R292" s="16"/>
      <c r="S292" s="16"/>
      <c r="T292" s="16"/>
      <c r="U292" s="16"/>
      <c r="V292" s="16"/>
      <c r="W292" s="16"/>
      <c r="Z292" s="24"/>
      <c r="AB292" s="16"/>
      <c r="AC292" s="16"/>
      <c r="AD292" s="16"/>
      <c r="AE292" s="16"/>
      <c r="AF292" s="16"/>
      <c r="AG292" s="16"/>
      <c r="AH292" s="16"/>
      <c r="AI292" s="16"/>
      <c r="AJ292" s="16"/>
      <c r="AK292" s="16"/>
      <c r="AL292" s="16"/>
      <c r="AM292" s="16"/>
      <c r="AN292" s="16"/>
      <c r="AO292" s="16"/>
      <c r="AP292" s="16"/>
      <c r="AQ292" s="16"/>
      <c r="AR292" s="16"/>
      <c r="AS292" s="16"/>
      <c r="AT292" s="16"/>
    </row>
    <row r="293">
      <c r="A293" s="9"/>
      <c r="B293" s="24"/>
      <c r="D293" s="16"/>
      <c r="E293" s="16"/>
      <c r="F293" s="16"/>
      <c r="G293" s="16"/>
      <c r="H293" s="16"/>
      <c r="I293" s="16"/>
      <c r="J293" s="16"/>
      <c r="K293" s="16"/>
      <c r="L293" s="16"/>
      <c r="M293" s="16"/>
      <c r="N293" s="16"/>
      <c r="O293" s="16"/>
      <c r="P293" s="16"/>
      <c r="Q293" s="16"/>
      <c r="R293" s="16"/>
      <c r="S293" s="16"/>
      <c r="T293" s="16"/>
      <c r="U293" s="16"/>
      <c r="V293" s="16"/>
      <c r="W293" s="16"/>
      <c r="Z293" s="24"/>
      <c r="AB293" s="16"/>
      <c r="AC293" s="16"/>
      <c r="AD293" s="16"/>
      <c r="AE293" s="16"/>
      <c r="AF293" s="16"/>
      <c r="AG293" s="16"/>
      <c r="AH293" s="16"/>
      <c r="AI293" s="16"/>
      <c r="AJ293" s="16"/>
      <c r="AK293" s="16"/>
      <c r="AL293" s="16"/>
      <c r="AM293" s="16"/>
      <c r="AN293" s="16"/>
      <c r="AO293" s="16"/>
      <c r="AP293" s="16"/>
      <c r="AQ293" s="16"/>
      <c r="AR293" s="16"/>
      <c r="AS293" s="16"/>
      <c r="AT293" s="16"/>
    </row>
    <row r="294">
      <c r="A294" s="9"/>
      <c r="B294" s="24"/>
      <c r="D294" s="16"/>
      <c r="E294" s="16"/>
      <c r="F294" s="16"/>
      <c r="G294" s="16"/>
      <c r="H294" s="16"/>
      <c r="I294" s="16"/>
      <c r="J294" s="16"/>
      <c r="K294" s="16"/>
      <c r="L294" s="16"/>
      <c r="M294" s="16"/>
      <c r="N294" s="16"/>
      <c r="O294" s="16"/>
      <c r="P294" s="16"/>
      <c r="Q294" s="16"/>
      <c r="R294" s="16"/>
      <c r="S294" s="16"/>
      <c r="T294" s="16"/>
      <c r="U294" s="16"/>
      <c r="V294" s="16"/>
      <c r="W294" s="16"/>
      <c r="Z294" s="24"/>
      <c r="AB294" s="16"/>
      <c r="AC294" s="16"/>
      <c r="AD294" s="16"/>
      <c r="AE294" s="16"/>
      <c r="AF294" s="16"/>
      <c r="AG294" s="16"/>
      <c r="AH294" s="16"/>
      <c r="AI294" s="16"/>
      <c r="AJ294" s="16"/>
      <c r="AK294" s="16"/>
      <c r="AL294" s="16"/>
      <c r="AM294" s="16"/>
      <c r="AN294" s="16"/>
      <c r="AO294" s="16"/>
      <c r="AP294" s="16"/>
      <c r="AQ294" s="16"/>
      <c r="AR294" s="16"/>
      <c r="AS294" s="16"/>
      <c r="AT294" s="16"/>
    </row>
    <row r="295">
      <c r="A295" s="9"/>
      <c r="B295" s="24"/>
      <c r="D295" s="16"/>
      <c r="E295" s="16"/>
      <c r="F295" s="16"/>
      <c r="G295" s="16"/>
      <c r="H295" s="16"/>
      <c r="I295" s="16"/>
      <c r="J295" s="16"/>
      <c r="K295" s="16"/>
      <c r="L295" s="16"/>
      <c r="M295" s="16"/>
      <c r="N295" s="16"/>
      <c r="O295" s="16"/>
      <c r="P295" s="16"/>
      <c r="Q295" s="16"/>
      <c r="R295" s="16"/>
      <c r="S295" s="16"/>
      <c r="T295" s="16"/>
      <c r="U295" s="16"/>
      <c r="V295" s="16"/>
      <c r="W295" s="16"/>
      <c r="Z295" s="24"/>
      <c r="AB295" s="16"/>
      <c r="AC295" s="16"/>
      <c r="AD295" s="16"/>
      <c r="AE295" s="16"/>
      <c r="AF295" s="16"/>
      <c r="AG295" s="16"/>
      <c r="AH295" s="16"/>
      <c r="AI295" s="16"/>
      <c r="AJ295" s="16"/>
      <c r="AK295" s="16"/>
      <c r="AL295" s="16"/>
      <c r="AM295" s="16"/>
      <c r="AN295" s="16"/>
      <c r="AO295" s="16"/>
      <c r="AP295" s="16"/>
      <c r="AQ295" s="16"/>
      <c r="AR295" s="16"/>
      <c r="AS295" s="16"/>
      <c r="AT295" s="16"/>
    </row>
    <row r="296">
      <c r="A296" s="9"/>
      <c r="B296" s="24"/>
      <c r="D296" s="16"/>
      <c r="E296" s="16"/>
      <c r="F296" s="16"/>
      <c r="G296" s="16"/>
      <c r="H296" s="16"/>
      <c r="I296" s="16"/>
      <c r="J296" s="16"/>
      <c r="K296" s="16"/>
      <c r="L296" s="16"/>
      <c r="M296" s="16"/>
      <c r="N296" s="16"/>
      <c r="O296" s="16"/>
      <c r="P296" s="16"/>
      <c r="Q296" s="16"/>
      <c r="R296" s="16"/>
      <c r="S296" s="16"/>
      <c r="T296" s="16"/>
      <c r="U296" s="16"/>
      <c r="V296" s="16"/>
      <c r="W296" s="16"/>
      <c r="Z296" s="24"/>
      <c r="AB296" s="16"/>
      <c r="AC296" s="16"/>
      <c r="AD296" s="16"/>
      <c r="AE296" s="16"/>
      <c r="AF296" s="16"/>
      <c r="AG296" s="16"/>
      <c r="AH296" s="16"/>
      <c r="AI296" s="16"/>
      <c r="AJ296" s="16"/>
      <c r="AK296" s="16"/>
      <c r="AL296" s="16"/>
      <c r="AM296" s="16"/>
      <c r="AN296" s="16"/>
      <c r="AO296" s="16"/>
      <c r="AP296" s="16"/>
      <c r="AQ296" s="16"/>
      <c r="AR296" s="16"/>
      <c r="AS296" s="16"/>
      <c r="AT296" s="16"/>
    </row>
    <row r="297">
      <c r="A297" s="9"/>
      <c r="B297" s="24"/>
      <c r="D297" s="16"/>
      <c r="E297" s="16"/>
      <c r="F297" s="16"/>
      <c r="G297" s="16"/>
      <c r="H297" s="16"/>
      <c r="I297" s="16"/>
      <c r="J297" s="16"/>
      <c r="K297" s="16"/>
      <c r="L297" s="16"/>
      <c r="M297" s="16"/>
      <c r="N297" s="16"/>
      <c r="O297" s="16"/>
      <c r="P297" s="16"/>
      <c r="Q297" s="16"/>
      <c r="R297" s="16"/>
      <c r="S297" s="16"/>
      <c r="T297" s="16"/>
      <c r="U297" s="16"/>
      <c r="V297" s="16"/>
      <c r="W297" s="16"/>
      <c r="Z297" s="24"/>
      <c r="AB297" s="16"/>
      <c r="AC297" s="16"/>
      <c r="AD297" s="16"/>
      <c r="AE297" s="16"/>
      <c r="AF297" s="16"/>
      <c r="AG297" s="16"/>
      <c r="AH297" s="16"/>
      <c r="AI297" s="16"/>
      <c r="AJ297" s="16"/>
      <c r="AK297" s="16"/>
      <c r="AL297" s="16"/>
      <c r="AM297" s="16"/>
      <c r="AN297" s="16"/>
      <c r="AO297" s="16"/>
      <c r="AP297" s="16"/>
      <c r="AQ297" s="16"/>
      <c r="AR297" s="16"/>
      <c r="AS297" s="16"/>
      <c r="AT297" s="16"/>
    </row>
    <row r="298">
      <c r="A298" s="9"/>
      <c r="B298" s="24"/>
      <c r="D298" s="16"/>
      <c r="E298" s="16"/>
      <c r="F298" s="16"/>
      <c r="G298" s="16"/>
      <c r="H298" s="16"/>
      <c r="I298" s="16"/>
      <c r="J298" s="16"/>
      <c r="K298" s="16"/>
      <c r="L298" s="16"/>
      <c r="M298" s="16"/>
      <c r="N298" s="16"/>
      <c r="O298" s="16"/>
      <c r="P298" s="16"/>
      <c r="Q298" s="16"/>
      <c r="R298" s="16"/>
      <c r="S298" s="16"/>
      <c r="T298" s="16"/>
      <c r="U298" s="16"/>
      <c r="V298" s="16"/>
      <c r="W298" s="16"/>
      <c r="Z298" s="24"/>
      <c r="AB298" s="16"/>
      <c r="AC298" s="16"/>
      <c r="AD298" s="16"/>
      <c r="AE298" s="16"/>
      <c r="AF298" s="16"/>
      <c r="AG298" s="16"/>
      <c r="AH298" s="16"/>
      <c r="AI298" s="16"/>
      <c r="AJ298" s="16"/>
      <c r="AK298" s="16"/>
      <c r="AL298" s="16"/>
      <c r="AM298" s="16"/>
      <c r="AN298" s="16"/>
      <c r="AO298" s="16"/>
      <c r="AP298" s="16"/>
      <c r="AQ298" s="16"/>
      <c r="AR298" s="16"/>
      <c r="AS298" s="16"/>
      <c r="AT298" s="16"/>
    </row>
    <row r="299">
      <c r="A299" s="9"/>
      <c r="B299" s="24"/>
      <c r="D299" s="16"/>
      <c r="E299" s="16"/>
      <c r="F299" s="16"/>
      <c r="G299" s="16"/>
      <c r="H299" s="16"/>
      <c r="I299" s="16"/>
      <c r="J299" s="16"/>
      <c r="K299" s="16"/>
      <c r="L299" s="16"/>
      <c r="M299" s="16"/>
      <c r="N299" s="16"/>
      <c r="O299" s="16"/>
      <c r="P299" s="16"/>
      <c r="Q299" s="16"/>
      <c r="R299" s="16"/>
      <c r="S299" s="16"/>
      <c r="T299" s="16"/>
      <c r="U299" s="16"/>
      <c r="V299" s="16"/>
      <c r="W299" s="16"/>
      <c r="Z299" s="24"/>
      <c r="AB299" s="16"/>
      <c r="AC299" s="16"/>
      <c r="AD299" s="16"/>
      <c r="AE299" s="16"/>
      <c r="AF299" s="16"/>
      <c r="AG299" s="16"/>
      <c r="AH299" s="16"/>
      <c r="AI299" s="16"/>
      <c r="AJ299" s="16"/>
      <c r="AK299" s="16"/>
      <c r="AL299" s="16"/>
      <c r="AM299" s="16"/>
      <c r="AN299" s="16"/>
      <c r="AO299" s="16"/>
      <c r="AP299" s="16"/>
      <c r="AQ299" s="16"/>
      <c r="AR299" s="16"/>
      <c r="AS299" s="16"/>
      <c r="AT299" s="16"/>
    </row>
    <row r="300">
      <c r="A300" s="9"/>
      <c r="B300" s="24"/>
      <c r="D300" s="16"/>
      <c r="E300" s="16"/>
      <c r="F300" s="16"/>
      <c r="G300" s="16"/>
      <c r="H300" s="16"/>
      <c r="I300" s="16"/>
      <c r="J300" s="16"/>
      <c r="K300" s="16"/>
      <c r="L300" s="16"/>
      <c r="M300" s="16"/>
      <c r="N300" s="16"/>
      <c r="O300" s="16"/>
      <c r="P300" s="16"/>
      <c r="Q300" s="16"/>
      <c r="R300" s="16"/>
      <c r="S300" s="16"/>
      <c r="T300" s="16"/>
      <c r="U300" s="16"/>
      <c r="V300" s="16"/>
      <c r="W300" s="16"/>
      <c r="Z300" s="24"/>
      <c r="AB300" s="16"/>
      <c r="AC300" s="16"/>
      <c r="AD300" s="16"/>
      <c r="AE300" s="16"/>
      <c r="AF300" s="16"/>
      <c r="AG300" s="16"/>
      <c r="AH300" s="16"/>
      <c r="AI300" s="16"/>
      <c r="AJ300" s="16"/>
      <c r="AK300" s="16"/>
      <c r="AL300" s="16"/>
      <c r="AM300" s="16"/>
      <c r="AN300" s="16"/>
      <c r="AO300" s="16"/>
      <c r="AP300" s="16"/>
      <c r="AQ300" s="16"/>
      <c r="AR300" s="16"/>
      <c r="AS300" s="16"/>
      <c r="AT300" s="16"/>
    </row>
    <row r="301">
      <c r="A301" s="9"/>
      <c r="B301" s="24"/>
      <c r="D301" s="16"/>
      <c r="E301" s="16"/>
      <c r="F301" s="16"/>
      <c r="G301" s="16"/>
      <c r="H301" s="16"/>
      <c r="I301" s="16"/>
      <c r="J301" s="16"/>
      <c r="K301" s="16"/>
      <c r="L301" s="16"/>
      <c r="M301" s="16"/>
      <c r="N301" s="16"/>
      <c r="O301" s="16"/>
      <c r="P301" s="16"/>
      <c r="Q301" s="16"/>
      <c r="R301" s="16"/>
      <c r="S301" s="16"/>
      <c r="T301" s="16"/>
      <c r="U301" s="16"/>
      <c r="V301" s="16"/>
      <c r="W301" s="16"/>
      <c r="Z301" s="24"/>
      <c r="AB301" s="16"/>
      <c r="AC301" s="16"/>
      <c r="AD301" s="16"/>
      <c r="AE301" s="16"/>
      <c r="AF301" s="16"/>
      <c r="AG301" s="16"/>
      <c r="AH301" s="16"/>
      <c r="AI301" s="16"/>
      <c r="AJ301" s="16"/>
      <c r="AK301" s="16"/>
      <c r="AL301" s="16"/>
      <c r="AM301" s="16"/>
      <c r="AN301" s="16"/>
      <c r="AO301" s="16"/>
      <c r="AP301" s="16"/>
      <c r="AQ301" s="16"/>
      <c r="AR301" s="16"/>
      <c r="AS301" s="16"/>
      <c r="AT301" s="16"/>
    </row>
    <row r="302">
      <c r="A302" s="9"/>
      <c r="B302" s="24"/>
      <c r="D302" s="16"/>
      <c r="E302" s="16"/>
      <c r="F302" s="16"/>
      <c r="G302" s="16"/>
      <c r="H302" s="16"/>
      <c r="I302" s="16"/>
      <c r="J302" s="16"/>
      <c r="K302" s="16"/>
      <c r="L302" s="16"/>
      <c r="M302" s="16"/>
      <c r="N302" s="16"/>
      <c r="O302" s="16"/>
      <c r="P302" s="16"/>
      <c r="Q302" s="16"/>
      <c r="R302" s="16"/>
      <c r="S302" s="16"/>
      <c r="T302" s="16"/>
      <c r="U302" s="16"/>
      <c r="V302" s="16"/>
      <c r="W302" s="16"/>
      <c r="Z302" s="24"/>
      <c r="AB302" s="16"/>
      <c r="AC302" s="16"/>
      <c r="AD302" s="16"/>
      <c r="AE302" s="16"/>
      <c r="AF302" s="16"/>
      <c r="AG302" s="16"/>
      <c r="AH302" s="16"/>
      <c r="AI302" s="16"/>
      <c r="AJ302" s="16"/>
      <c r="AK302" s="16"/>
      <c r="AL302" s="16"/>
      <c r="AM302" s="16"/>
      <c r="AN302" s="16"/>
      <c r="AO302" s="16"/>
      <c r="AP302" s="16"/>
      <c r="AQ302" s="16"/>
      <c r="AR302" s="16"/>
      <c r="AS302" s="16"/>
      <c r="AT302" s="16"/>
    </row>
    <row r="303">
      <c r="A303" s="9"/>
      <c r="B303" s="24"/>
      <c r="D303" s="16"/>
      <c r="E303" s="16"/>
      <c r="F303" s="16"/>
      <c r="G303" s="16"/>
      <c r="H303" s="16"/>
      <c r="I303" s="16"/>
      <c r="J303" s="16"/>
      <c r="K303" s="16"/>
      <c r="L303" s="16"/>
      <c r="M303" s="16"/>
      <c r="N303" s="16"/>
      <c r="O303" s="16"/>
      <c r="P303" s="16"/>
      <c r="Q303" s="16"/>
      <c r="R303" s="16"/>
      <c r="S303" s="16"/>
      <c r="T303" s="16"/>
      <c r="U303" s="16"/>
      <c r="V303" s="16"/>
      <c r="W303" s="16"/>
      <c r="Z303" s="24"/>
      <c r="AB303" s="16"/>
      <c r="AC303" s="16"/>
      <c r="AD303" s="16"/>
      <c r="AE303" s="16"/>
      <c r="AF303" s="16"/>
      <c r="AG303" s="16"/>
      <c r="AH303" s="16"/>
      <c r="AI303" s="16"/>
      <c r="AJ303" s="16"/>
      <c r="AK303" s="16"/>
      <c r="AL303" s="16"/>
      <c r="AM303" s="16"/>
      <c r="AN303" s="16"/>
      <c r="AO303" s="16"/>
      <c r="AP303" s="16"/>
      <c r="AQ303" s="16"/>
      <c r="AR303" s="16"/>
      <c r="AS303" s="16"/>
      <c r="AT303" s="16"/>
    </row>
    <row r="304">
      <c r="A304" s="9"/>
      <c r="B304" s="24"/>
      <c r="D304" s="16"/>
      <c r="E304" s="16"/>
      <c r="F304" s="16"/>
      <c r="G304" s="16"/>
      <c r="H304" s="16"/>
      <c r="I304" s="16"/>
      <c r="J304" s="16"/>
      <c r="K304" s="16"/>
      <c r="L304" s="16"/>
      <c r="M304" s="16"/>
      <c r="N304" s="16"/>
      <c r="O304" s="16"/>
      <c r="P304" s="16"/>
      <c r="Q304" s="16"/>
      <c r="R304" s="16"/>
      <c r="S304" s="16"/>
      <c r="T304" s="16"/>
      <c r="U304" s="16"/>
      <c r="V304" s="16"/>
      <c r="W304" s="16"/>
      <c r="Z304" s="24"/>
      <c r="AB304" s="16"/>
      <c r="AC304" s="16"/>
      <c r="AD304" s="16"/>
      <c r="AE304" s="16"/>
      <c r="AF304" s="16"/>
      <c r="AG304" s="16"/>
      <c r="AH304" s="16"/>
      <c r="AI304" s="16"/>
      <c r="AJ304" s="16"/>
      <c r="AK304" s="16"/>
      <c r="AL304" s="16"/>
      <c r="AM304" s="16"/>
      <c r="AN304" s="16"/>
      <c r="AO304" s="16"/>
      <c r="AP304" s="16"/>
      <c r="AQ304" s="16"/>
      <c r="AR304" s="16"/>
      <c r="AS304" s="16"/>
      <c r="AT304" s="16"/>
    </row>
    <row r="305">
      <c r="A305" s="9"/>
      <c r="B305" s="24"/>
      <c r="D305" s="16"/>
      <c r="E305" s="16"/>
      <c r="F305" s="16"/>
      <c r="G305" s="16"/>
      <c r="H305" s="16"/>
      <c r="I305" s="16"/>
      <c r="J305" s="16"/>
      <c r="K305" s="16"/>
      <c r="L305" s="16"/>
      <c r="M305" s="16"/>
      <c r="N305" s="16"/>
      <c r="O305" s="16"/>
      <c r="P305" s="16"/>
      <c r="Q305" s="16"/>
      <c r="R305" s="16"/>
      <c r="S305" s="16"/>
      <c r="T305" s="16"/>
      <c r="U305" s="16"/>
      <c r="V305" s="16"/>
      <c r="W305" s="16"/>
      <c r="Z305" s="24"/>
      <c r="AB305" s="16"/>
      <c r="AC305" s="16"/>
      <c r="AD305" s="16"/>
      <c r="AE305" s="16"/>
      <c r="AF305" s="16"/>
      <c r="AG305" s="16"/>
      <c r="AH305" s="16"/>
      <c r="AI305" s="16"/>
      <c r="AJ305" s="16"/>
      <c r="AK305" s="16"/>
      <c r="AL305" s="16"/>
      <c r="AM305" s="16"/>
      <c r="AN305" s="16"/>
      <c r="AO305" s="16"/>
      <c r="AP305" s="16"/>
      <c r="AQ305" s="16"/>
      <c r="AR305" s="16"/>
      <c r="AS305" s="16"/>
      <c r="AT305" s="16"/>
    </row>
    <row r="306">
      <c r="A306" s="9"/>
      <c r="B306" s="24"/>
      <c r="D306" s="16"/>
      <c r="E306" s="16"/>
      <c r="F306" s="16"/>
      <c r="G306" s="16"/>
      <c r="H306" s="16"/>
      <c r="I306" s="16"/>
      <c r="J306" s="16"/>
      <c r="K306" s="16"/>
      <c r="L306" s="16"/>
      <c r="M306" s="16"/>
      <c r="N306" s="16"/>
      <c r="O306" s="16"/>
      <c r="P306" s="16"/>
      <c r="Q306" s="16"/>
      <c r="R306" s="16"/>
      <c r="S306" s="16"/>
      <c r="T306" s="16"/>
      <c r="U306" s="16"/>
      <c r="V306" s="16"/>
      <c r="W306" s="16"/>
      <c r="Z306" s="24"/>
      <c r="AB306" s="16"/>
      <c r="AC306" s="16"/>
      <c r="AD306" s="16"/>
      <c r="AE306" s="16"/>
      <c r="AF306" s="16"/>
      <c r="AG306" s="16"/>
      <c r="AH306" s="16"/>
      <c r="AI306" s="16"/>
      <c r="AJ306" s="16"/>
      <c r="AK306" s="16"/>
      <c r="AL306" s="16"/>
      <c r="AM306" s="16"/>
      <c r="AN306" s="16"/>
      <c r="AO306" s="16"/>
      <c r="AP306" s="16"/>
      <c r="AQ306" s="16"/>
      <c r="AR306" s="16"/>
      <c r="AS306" s="16"/>
      <c r="AT306" s="16"/>
    </row>
    <row r="307">
      <c r="A307" s="9"/>
      <c r="B307" s="24"/>
      <c r="D307" s="16"/>
      <c r="E307" s="16"/>
      <c r="F307" s="16"/>
      <c r="G307" s="16"/>
      <c r="H307" s="16"/>
      <c r="I307" s="16"/>
      <c r="J307" s="16"/>
      <c r="K307" s="16"/>
      <c r="L307" s="16"/>
      <c r="M307" s="16"/>
      <c r="N307" s="16"/>
      <c r="O307" s="16"/>
      <c r="P307" s="16"/>
      <c r="Q307" s="16"/>
      <c r="R307" s="16"/>
      <c r="S307" s="16"/>
      <c r="T307" s="16"/>
      <c r="U307" s="16"/>
      <c r="V307" s="16"/>
      <c r="W307" s="16"/>
      <c r="Z307" s="24"/>
      <c r="AB307" s="16"/>
      <c r="AC307" s="16"/>
      <c r="AD307" s="16"/>
      <c r="AE307" s="16"/>
      <c r="AF307" s="16"/>
      <c r="AG307" s="16"/>
      <c r="AH307" s="16"/>
      <c r="AI307" s="16"/>
      <c r="AJ307" s="16"/>
      <c r="AK307" s="16"/>
      <c r="AL307" s="16"/>
      <c r="AM307" s="16"/>
      <c r="AN307" s="16"/>
      <c r="AO307" s="16"/>
      <c r="AP307" s="16"/>
      <c r="AQ307" s="16"/>
      <c r="AR307" s="16"/>
      <c r="AS307" s="16"/>
      <c r="AT307" s="16"/>
    </row>
    <row r="308">
      <c r="A308" s="9"/>
      <c r="B308" s="24"/>
      <c r="D308" s="16"/>
      <c r="E308" s="16"/>
      <c r="F308" s="16"/>
      <c r="G308" s="16"/>
      <c r="H308" s="16"/>
      <c r="I308" s="16"/>
      <c r="J308" s="16"/>
      <c r="K308" s="16"/>
      <c r="L308" s="16"/>
      <c r="M308" s="16"/>
      <c r="N308" s="16"/>
      <c r="O308" s="16"/>
      <c r="P308" s="16"/>
      <c r="Q308" s="16"/>
      <c r="R308" s="16"/>
      <c r="S308" s="16"/>
      <c r="T308" s="16"/>
      <c r="U308" s="16"/>
      <c r="V308" s="16"/>
      <c r="W308" s="16"/>
      <c r="Z308" s="24"/>
      <c r="AB308" s="16"/>
      <c r="AC308" s="16"/>
      <c r="AD308" s="16"/>
      <c r="AE308" s="16"/>
      <c r="AF308" s="16"/>
      <c r="AG308" s="16"/>
      <c r="AH308" s="16"/>
      <c r="AI308" s="16"/>
      <c r="AJ308" s="16"/>
      <c r="AK308" s="16"/>
      <c r="AL308" s="16"/>
      <c r="AM308" s="16"/>
      <c r="AN308" s="16"/>
      <c r="AO308" s="16"/>
      <c r="AP308" s="16"/>
      <c r="AQ308" s="16"/>
      <c r="AR308" s="16"/>
      <c r="AS308" s="16"/>
      <c r="AT308" s="16"/>
    </row>
    <row r="309">
      <c r="A309" s="9"/>
      <c r="B309" s="24"/>
      <c r="D309" s="16"/>
      <c r="E309" s="16"/>
      <c r="F309" s="16"/>
      <c r="G309" s="16"/>
      <c r="H309" s="16"/>
      <c r="I309" s="16"/>
      <c r="J309" s="16"/>
      <c r="K309" s="16"/>
      <c r="L309" s="16"/>
      <c r="M309" s="16"/>
      <c r="N309" s="16"/>
      <c r="O309" s="16"/>
      <c r="P309" s="16"/>
      <c r="Q309" s="16"/>
      <c r="R309" s="16"/>
      <c r="S309" s="16"/>
      <c r="T309" s="16"/>
      <c r="U309" s="16"/>
      <c r="V309" s="16"/>
      <c r="W309" s="16"/>
      <c r="Z309" s="24"/>
      <c r="AB309" s="16"/>
      <c r="AC309" s="16"/>
      <c r="AD309" s="16"/>
      <c r="AE309" s="16"/>
      <c r="AF309" s="16"/>
      <c r="AG309" s="16"/>
      <c r="AH309" s="16"/>
      <c r="AI309" s="16"/>
      <c r="AJ309" s="16"/>
      <c r="AK309" s="16"/>
      <c r="AL309" s="16"/>
      <c r="AM309" s="16"/>
      <c r="AN309" s="16"/>
      <c r="AO309" s="16"/>
      <c r="AP309" s="16"/>
      <c r="AQ309" s="16"/>
      <c r="AR309" s="16"/>
      <c r="AS309" s="16"/>
      <c r="AT309" s="16"/>
    </row>
    <row r="310">
      <c r="A310" s="9"/>
      <c r="B310" s="24"/>
      <c r="D310" s="16"/>
      <c r="E310" s="16"/>
      <c r="F310" s="16"/>
      <c r="G310" s="16"/>
      <c r="H310" s="16"/>
      <c r="I310" s="16"/>
      <c r="J310" s="16"/>
      <c r="K310" s="16"/>
      <c r="L310" s="16"/>
      <c r="M310" s="16"/>
      <c r="N310" s="16"/>
      <c r="O310" s="16"/>
      <c r="P310" s="16"/>
      <c r="Q310" s="16"/>
      <c r="R310" s="16"/>
      <c r="S310" s="16"/>
      <c r="T310" s="16"/>
      <c r="U310" s="16"/>
      <c r="V310" s="16"/>
      <c r="W310" s="16"/>
      <c r="Z310" s="24"/>
      <c r="AB310" s="16"/>
      <c r="AC310" s="16"/>
      <c r="AD310" s="16"/>
      <c r="AE310" s="16"/>
      <c r="AF310" s="16"/>
      <c r="AG310" s="16"/>
      <c r="AH310" s="16"/>
      <c r="AI310" s="16"/>
      <c r="AJ310" s="16"/>
      <c r="AK310" s="16"/>
      <c r="AL310" s="16"/>
      <c r="AM310" s="16"/>
      <c r="AN310" s="16"/>
      <c r="AO310" s="16"/>
      <c r="AP310" s="16"/>
      <c r="AQ310" s="16"/>
      <c r="AR310" s="16"/>
      <c r="AS310" s="16"/>
      <c r="AT310" s="16"/>
    </row>
    <row r="311">
      <c r="A311" s="9"/>
      <c r="B311" s="24"/>
      <c r="D311" s="16"/>
      <c r="E311" s="16"/>
      <c r="F311" s="16"/>
      <c r="G311" s="16"/>
      <c r="H311" s="16"/>
      <c r="I311" s="16"/>
      <c r="J311" s="16"/>
      <c r="K311" s="16"/>
      <c r="L311" s="16"/>
      <c r="M311" s="16"/>
      <c r="N311" s="16"/>
      <c r="O311" s="16"/>
      <c r="P311" s="16"/>
      <c r="Q311" s="16"/>
      <c r="R311" s="16"/>
      <c r="S311" s="16"/>
      <c r="T311" s="16"/>
      <c r="U311" s="16"/>
      <c r="V311" s="16"/>
      <c r="W311" s="16"/>
      <c r="Z311" s="24"/>
      <c r="AB311" s="16"/>
      <c r="AC311" s="16"/>
      <c r="AD311" s="16"/>
      <c r="AE311" s="16"/>
      <c r="AF311" s="16"/>
      <c r="AG311" s="16"/>
      <c r="AH311" s="16"/>
      <c r="AI311" s="16"/>
      <c r="AJ311" s="16"/>
      <c r="AK311" s="16"/>
      <c r="AL311" s="16"/>
      <c r="AM311" s="16"/>
      <c r="AN311" s="16"/>
      <c r="AO311" s="16"/>
      <c r="AP311" s="16"/>
      <c r="AQ311" s="16"/>
      <c r="AR311" s="16"/>
      <c r="AS311" s="16"/>
      <c r="AT311" s="16"/>
    </row>
    <row r="312">
      <c r="A312" s="9"/>
      <c r="B312" s="24"/>
      <c r="D312" s="16"/>
      <c r="E312" s="16"/>
      <c r="F312" s="16"/>
      <c r="G312" s="16"/>
      <c r="H312" s="16"/>
      <c r="I312" s="16"/>
      <c r="J312" s="16"/>
      <c r="K312" s="16"/>
      <c r="L312" s="16"/>
      <c r="M312" s="16"/>
      <c r="N312" s="16"/>
      <c r="O312" s="16"/>
      <c r="P312" s="16"/>
      <c r="Q312" s="16"/>
      <c r="R312" s="16"/>
      <c r="S312" s="16"/>
      <c r="T312" s="16"/>
      <c r="U312" s="16"/>
      <c r="V312" s="16"/>
      <c r="W312" s="16"/>
      <c r="Z312" s="24"/>
      <c r="AB312" s="16"/>
      <c r="AC312" s="16"/>
      <c r="AD312" s="16"/>
      <c r="AE312" s="16"/>
      <c r="AF312" s="16"/>
      <c r="AG312" s="16"/>
      <c r="AH312" s="16"/>
      <c r="AI312" s="16"/>
      <c r="AJ312" s="16"/>
      <c r="AK312" s="16"/>
      <c r="AL312" s="16"/>
      <c r="AM312" s="16"/>
      <c r="AN312" s="16"/>
      <c r="AO312" s="16"/>
      <c r="AP312" s="16"/>
      <c r="AQ312" s="16"/>
      <c r="AR312" s="16"/>
      <c r="AS312" s="16"/>
      <c r="AT312" s="16"/>
    </row>
    <row r="313">
      <c r="A313" s="9"/>
      <c r="B313" s="24"/>
      <c r="D313" s="16"/>
      <c r="E313" s="16"/>
      <c r="F313" s="16"/>
      <c r="G313" s="16"/>
      <c r="H313" s="16"/>
      <c r="I313" s="16"/>
      <c r="J313" s="16"/>
      <c r="K313" s="16"/>
      <c r="L313" s="16"/>
      <c r="M313" s="16"/>
      <c r="N313" s="16"/>
      <c r="O313" s="16"/>
      <c r="P313" s="16"/>
      <c r="Q313" s="16"/>
      <c r="R313" s="16"/>
      <c r="S313" s="16"/>
      <c r="T313" s="16"/>
      <c r="U313" s="16"/>
      <c r="V313" s="16"/>
      <c r="W313" s="16"/>
      <c r="Z313" s="24"/>
      <c r="AB313" s="16"/>
      <c r="AC313" s="16"/>
      <c r="AD313" s="16"/>
      <c r="AE313" s="16"/>
      <c r="AF313" s="16"/>
      <c r="AG313" s="16"/>
      <c r="AH313" s="16"/>
      <c r="AI313" s="16"/>
      <c r="AJ313" s="16"/>
      <c r="AK313" s="16"/>
      <c r="AL313" s="16"/>
      <c r="AM313" s="16"/>
      <c r="AN313" s="16"/>
      <c r="AO313" s="16"/>
      <c r="AP313" s="16"/>
      <c r="AQ313" s="16"/>
      <c r="AR313" s="16"/>
      <c r="AS313" s="16"/>
      <c r="AT313" s="16"/>
    </row>
    <row r="314">
      <c r="A314" s="9"/>
      <c r="B314" s="24"/>
      <c r="D314" s="16"/>
      <c r="E314" s="16"/>
      <c r="F314" s="16"/>
      <c r="G314" s="16"/>
      <c r="H314" s="16"/>
      <c r="I314" s="16"/>
      <c r="J314" s="16"/>
      <c r="K314" s="16"/>
      <c r="L314" s="16"/>
      <c r="M314" s="16"/>
      <c r="N314" s="16"/>
      <c r="O314" s="16"/>
      <c r="P314" s="16"/>
      <c r="Q314" s="16"/>
      <c r="R314" s="16"/>
      <c r="S314" s="16"/>
      <c r="T314" s="16"/>
      <c r="U314" s="16"/>
      <c r="V314" s="16"/>
      <c r="W314" s="16"/>
      <c r="Z314" s="24"/>
      <c r="AB314" s="16"/>
      <c r="AC314" s="16"/>
      <c r="AD314" s="16"/>
      <c r="AE314" s="16"/>
      <c r="AF314" s="16"/>
      <c r="AG314" s="16"/>
      <c r="AH314" s="16"/>
      <c r="AI314" s="16"/>
      <c r="AJ314" s="16"/>
      <c r="AK314" s="16"/>
      <c r="AL314" s="16"/>
      <c r="AM314" s="16"/>
      <c r="AN314" s="16"/>
      <c r="AO314" s="16"/>
      <c r="AP314" s="16"/>
      <c r="AQ314" s="16"/>
      <c r="AR314" s="16"/>
      <c r="AS314" s="16"/>
      <c r="AT314" s="16"/>
    </row>
    <row r="315">
      <c r="A315" s="9"/>
      <c r="B315" s="24"/>
      <c r="D315" s="16"/>
      <c r="E315" s="16"/>
      <c r="F315" s="16"/>
      <c r="G315" s="16"/>
      <c r="H315" s="16"/>
      <c r="I315" s="16"/>
      <c r="J315" s="16"/>
      <c r="K315" s="16"/>
      <c r="L315" s="16"/>
      <c r="M315" s="16"/>
      <c r="N315" s="16"/>
      <c r="O315" s="16"/>
      <c r="P315" s="16"/>
      <c r="Q315" s="16"/>
      <c r="R315" s="16"/>
      <c r="S315" s="16"/>
      <c r="T315" s="16"/>
      <c r="U315" s="16"/>
      <c r="V315" s="16"/>
      <c r="W315" s="16"/>
      <c r="Z315" s="24"/>
      <c r="AB315" s="16"/>
      <c r="AC315" s="16"/>
      <c r="AD315" s="16"/>
      <c r="AE315" s="16"/>
      <c r="AF315" s="16"/>
      <c r="AG315" s="16"/>
      <c r="AH315" s="16"/>
      <c r="AI315" s="16"/>
      <c r="AJ315" s="16"/>
      <c r="AK315" s="16"/>
      <c r="AL315" s="16"/>
      <c r="AM315" s="16"/>
      <c r="AN315" s="16"/>
      <c r="AO315" s="16"/>
      <c r="AP315" s="16"/>
      <c r="AQ315" s="16"/>
      <c r="AR315" s="16"/>
      <c r="AS315" s="16"/>
      <c r="AT315" s="16"/>
    </row>
    <row r="316">
      <c r="A316" s="9"/>
      <c r="B316" s="24"/>
      <c r="D316" s="16"/>
      <c r="E316" s="16"/>
      <c r="F316" s="16"/>
      <c r="G316" s="16"/>
      <c r="H316" s="16"/>
      <c r="I316" s="16"/>
      <c r="J316" s="16"/>
      <c r="K316" s="16"/>
      <c r="L316" s="16"/>
      <c r="M316" s="16"/>
      <c r="N316" s="16"/>
      <c r="O316" s="16"/>
      <c r="P316" s="16"/>
      <c r="Q316" s="16"/>
      <c r="R316" s="16"/>
      <c r="S316" s="16"/>
      <c r="T316" s="16"/>
      <c r="U316" s="16"/>
      <c r="V316" s="16"/>
      <c r="W316" s="16"/>
      <c r="Z316" s="24"/>
      <c r="AB316" s="16"/>
      <c r="AC316" s="16"/>
      <c r="AD316" s="16"/>
      <c r="AE316" s="16"/>
      <c r="AF316" s="16"/>
      <c r="AG316" s="16"/>
      <c r="AH316" s="16"/>
      <c r="AI316" s="16"/>
      <c r="AJ316" s="16"/>
      <c r="AK316" s="16"/>
      <c r="AL316" s="16"/>
      <c r="AM316" s="16"/>
      <c r="AN316" s="16"/>
      <c r="AO316" s="16"/>
      <c r="AP316" s="16"/>
      <c r="AQ316" s="16"/>
      <c r="AR316" s="16"/>
      <c r="AS316" s="16"/>
      <c r="AT316" s="16"/>
    </row>
    <row r="317">
      <c r="A317" s="9"/>
      <c r="B317" s="24"/>
      <c r="D317" s="16"/>
      <c r="E317" s="16"/>
      <c r="F317" s="16"/>
      <c r="G317" s="16"/>
      <c r="H317" s="16"/>
      <c r="I317" s="16"/>
      <c r="J317" s="16"/>
      <c r="K317" s="16"/>
      <c r="L317" s="16"/>
      <c r="M317" s="16"/>
      <c r="N317" s="16"/>
      <c r="O317" s="16"/>
      <c r="P317" s="16"/>
      <c r="Q317" s="16"/>
      <c r="R317" s="16"/>
      <c r="S317" s="16"/>
      <c r="T317" s="16"/>
      <c r="U317" s="16"/>
      <c r="V317" s="16"/>
      <c r="W317" s="16"/>
      <c r="Z317" s="24"/>
      <c r="AB317" s="16"/>
      <c r="AC317" s="16"/>
      <c r="AD317" s="16"/>
      <c r="AE317" s="16"/>
      <c r="AF317" s="16"/>
      <c r="AG317" s="16"/>
      <c r="AH317" s="16"/>
      <c r="AI317" s="16"/>
      <c r="AJ317" s="16"/>
      <c r="AK317" s="16"/>
      <c r="AL317" s="16"/>
      <c r="AM317" s="16"/>
      <c r="AN317" s="16"/>
      <c r="AO317" s="16"/>
      <c r="AP317" s="16"/>
      <c r="AQ317" s="16"/>
      <c r="AR317" s="16"/>
      <c r="AS317" s="16"/>
      <c r="AT317" s="16"/>
    </row>
    <row r="318">
      <c r="A318" s="9"/>
      <c r="B318" s="24"/>
      <c r="D318" s="16"/>
      <c r="E318" s="16"/>
      <c r="F318" s="16"/>
      <c r="G318" s="16"/>
      <c r="H318" s="16"/>
      <c r="I318" s="16"/>
      <c r="J318" s="16"/>
      <c r="K318" s="16"/>
      <c r="L318" s="16"/>
      <c r="M318" s="16"/>
      <c r="N318" s="16"/>
      <c r="O318" s="16"/>
      <c r="P318" s="16"/>
      <c r="Q318" s="16"/>
      <c r="R318" s="16"/>
      <c r="S318" s="16"/>
      <c r="T318" s="16"/>
      <c r="U318" s="16"/>
      <c r="V318" s="16"/>
      <c r="W318" s="16"/>
      <c r="Z318" s="24"/>
      <c r="AB318" s="16"/>
      <c r="AC318" s="16"/>
      <c r="AD318" s="16"/>
      <c r="AE318" s="16"/>
      <c r="AF318" s="16"/>
      <c r="AG318" s="16"/>
      <c r="AH318" s="16"/>
      <c r="AI318" s="16"/>
      <c r="AJ318" s="16"/>
      <c r="AK318" s="16"/>
      <c r="AL318" s="16"/>
      <c r="AM318" s="16"/>
      <c r="AN318" s="16"/>
      <c r="AO318" s="16"/>
      <c r="AP318" s="16"/>
      <c r="AQ318" s="16"/>
      <c r="AR318" s="16"/>
      <c r="AS318" s="16"/>
      <c r="AT318" s="16"/>
    </row>
    <row r="319">
      <c r="A319" s="9"/>
      <c r="B319" s="24"/>
      <c r="D319" s="16"/>
      <c r="E319" s="16"/>
      <c r="F319" s="16"/>
      <c r="G319" s="16"/>
      <c r="H319" s="16"/>
      <c r="I319" s="16"/>
      <c r="J319" s="16"/>
      <c r="K319" s="16"/>
      <c r="L319" s="16"/>
      <c r="M319" s="16"/>
      <c r="N319" s="16"/>
      <c r="O319" s="16"/>
      <c r="P319" s="16"/>
      <c r="Q319" s="16"/>
      <c r="R319" s="16"/>
      <c r="S319" s="16"/>
      <c r="T319" s="16"/>
      <c r="U319" s="16"/>
      <c r="V319" s="16"/>
      <c r="W319" s="16"/>
      <c r="Z319" s="24"/>
      <c r="AB319" s="16"/>
      <c r="AC319" s="16"/>
      <c r="AD319" s="16"/>
      <c r="AE319" s="16"/>
      <c r="AF319" s="16"/>
      <c r="AG319" s="16"/>
      <c r="AH319" s="16"/>
      <c r="AI319" s="16"/>
      <c r="AJ319" s="16"/>
      <c r="AK319" s="16"/>
      <c r="AL319" s="16"/>
      <c r="AM319" s="16"/>
      <c r="AN319" s="16"/>
      <c r="AO319" s="16"/>
      <c r="AP319" s="16"/>
      <c r="AQ319" s="16"/>
      <c r="AR319" s="16"/>
      <c r="AS319" s="16"/>
      <c r="AT319" s="16"/>
    </row>
    <row r="320">
      <c r="A320" s="9"/>
      <c r="B320" s="24"/>
      <c r="D320" s="16"/>
      <c r="E320" s="16"/>
      <c r="F320" s="16"/>
      <c r="G320" s="16"/>
      <c r="H320" s="16"/>
      <c r="I320" s="16"/>
      <c r="J320" s="16"/>
      <c r="K320" s="16"/>
      <c r="L320" s="16"/>
      <c r="M320" s="16"/>
      <c r="N320" s="16"/>
      <c r="O320" s="16"/>
      <c r="P320" s="16"/>
      <c r="Q320" s="16"/>
      <c r="R320" s="16"/>
      <c r="S320" s="16"/>
      <c r="T320" s="16"/>
      <c r="U320" s="16"/>
      <c r="V320" s="16"/>
      <c r="W320" s="16"/>
      <c r="Z320" s="24"/>
      <c r="AB320" s="16"/>
      <c r="AC320" s="16"/>
      <c r="AD320" s="16"/>
      <c r="AE320" s="16"/>
      <c r="AF320" s="16"/>
      <c r="AG320" s="16"/>
      <c r="AH320" s="16"/>
      <c r="AI320" s="16"/>
      <c r="AJ320" s="16"/>
      <c r="AK320" s="16"/>
      <c r="AL320" s="16"/>
      <c r="AM320" s="16"/>
      <c r="AN320" s="16"/>
      <c r="AO320" s="16"/>
      <c r="AP320" s="16"/>
      <c r="AQ320" s="16"/>
      <c r="AR320" s="16"/>
      <c r="AS320" s="16"/>
      <c r="AT320" s="16"/>
    </row>
    <row r="321">
      <c r="A321" s="9"/>
      <c r="B321" s="24"/>
      <c r="D321" s="16"/>
      <c r="E321" s="16"/>
      <c r="F321" s="16"/>
      <c r="G321" s="16"/>
      <c r="H321" s="16"/>
      <c r="I321" s="16"/>
      <c r="J321" s="16"/>
      <c r="K321" s="16"/>
      <c r="L321" s="16"/>
      <c r="M321" s="16"/>
      <c r="N321" s="16"/>
      <c r="O321" s="16"/>
      <c r="P321" s="16"/>
      <c r="Q321" s="16"/>
      <c r="R321" s="16"/>
      <c r="S321" s="16"/>
      <c r="T321" s="16"/>
      <c r="U321" s="16"/>
      <c r="V321" s="16"/>
      <c r="W321" s="16"/>
      <c r="Z321" s="24"/>
      <c r="AB321" s="16"/>
      <c r="AC321" s="16"/>
      <c r="AD321" s="16"/>
      <c r="AE321" s="16"/>
      <c r="AF321" s="16"/>
      <c r="AG321" s="16"/>
      <c r="AH321" s="16"/>
      <c r="AI321" s="16"/>
      <c r="AJ321" s="16"/>
      <c r="AK321" s="16"/>
      <c r="AL321" s="16"/>
      <c r="AM321" s="16"/>
      <c r="AN321" s="16"/>
      <c r="AO321" s="16"/>
      <c r="AP321" s="16"/>
      <c r="AQ321" s="16"/>
      <c r="AR321" s="16"/>
      <c r="AS321" s="16"/>
      <c r="AT321" s="16"/>
    </row>
    <row r="322">
      <c r="A322" s="9"/>
      <c r="B322" s="24"/>
      <c r="D322" s="16"/>
      <c r="E322" s="16"/>
      <c r="F322" s="16"/>
      <c r="G322" s="16"/>
      <c r="H322" s="16"/>
      <c r="I322" s="16"/>
      <c r="J322" s="16"/>
      <c r="K322" s="16"/>
      <c r="L322" s="16"/>
      <c r="M322" s="16"/>
      <c r="N322" s="16"/>
      <c r="O322" s="16"/>
      <c r="P322" s="16"/>
      <c r="Q322" s="16"/>
      <c r="R322" s="16"/>
      <c r="S322" s="16"/>
      <c r="T322" s="16"/>
      <c r="U322" s="16"/>
      <c r="V322" s="16"/>
      <c r="W322" s="16"/>
      <c r="Z322" s="24"/>
      <c r="AB322" s="16"/>
      <c r="AC322" s="16"/>
      <c r="AD322" s="16"/>
      <c r="AE322" s="16"/>
      <c r="AF322" s="16"/>
      <c r="AG322" s="16"/>
      <c r="AH322" s="16"/>
      <c r="AI322" s="16"/>
      <c r="AJ322" s="16"/>
      <c r="AK322" s="16"/>
      <c r="AL322" s="16"/>
      <c r="AM322" s="16"/>
      <c r="AN322" s="16"/>
      <c r="AO322" s="16"/>
      <c r="AP322" s="16"/>
      <c r="AQ322" s="16"/>
      <c r="AR322" s="16"/>
      <c r="AS322" s="16"/>
      <c r="AT322" s="16"/>
    </row>
    <row r="323">
      <c r="A323" s="9"/>
      <c r="B323" s="24"/>
      <c r="D323" s="16"/>
      <c r="E323" s="16"/>
      <c r="F323" s="16"/>
      <c r="G323" s="16"/>
      <c r="H323" s="16"/>
      <c r="I323" s="16"/>
      <c r="J323" s="16"/>
      <c r="K323" s="16"/>
      <c r="L323" s="16"/>
      <c r="M323" s="16"/>
      <c r="N323" s="16"/>
      <c r="O323" s="16"/>
      <c r="P323" s="16"/>
      <c r="Q323" s="16"/>
      <c r="R323" s="16"/>
      <c r="S323" s="16"/>
      <c r="T323" s="16"/>
      <c r="U323" s="16"/>
      <c r="V323" s="16"/>
      <c r="W323" s="16"/>
      <c r="Z323" s="24"/>
      <c r="AB323" s="16"/>
      <c r="AC323" s="16"/>
      <c r="AD323" s="16"/>
      <c r="AE323" s="16"/>
      <c r="AF323" s="16"/>
      <c r="AG323" s="16"/>
      <c r="AH323" s="16"/>
      <c r="AI323" s="16"/>
      <c r="AJ323" s="16"/>
      <c r="AK323" s="16"/>
      <c r="AL323" s="16"/>
      <c r="AM323" s="16"/>
      <c r="AN323" s="16"/>
      <c r="AO323" s="16"/>
      <c r="AP323" s="16"/>
      <c r="AQ323" s="16"/>
      <c r="AR323" s="16"/>
      <c r="AS323" s="16"/>
      <c r="AT323" s="16"/>
    </row>
    <row r="324">
      <c r="A324" s="9"/>
      <c r="B324" s="24"/>
      <c r="D324" s="16"/>
      <c r="E324" s="16"/>
      <c r="F324" s="16"/>
      <c r="G324" s="16"/>
      <c r="H324" s="16"/>
      <c r="I324" s="16"/>
      <c r="J324" s="16"/>
      <c r="K324" s="16"/>
      <c r="L324" s="16"/>
      <c r="M324" s="16"/>
      <c r="N324" s="16"/>
      <c r="O324" s="16"/>
      <c r="P324" s="16"/>
      <c r="Q324" s="16"/>
      <c r="R324" s="16"/>
      <c r="S324" s="16"/>
      <c r="T324" s="16"/>
      <c r="U324" s="16"/>
      <c r="V324" s="16"/>
      <c r="W324" s="16"/>
      <c r="Z324" s="24"/>
      <c r="AB324" s="16"/>
      <c r="AC324" s="16"/>
      <c r="AD324" s="16"/>
      <c r="AE324" s="16"/>
      <c r="AF324" s="16"/>
      <c r="AG324" s="16"/>
      <c r="AH324" s="16"/>
      <c r="AI324" s="16"/>
      <c r="AJ324" s="16"/>
      <c r="AK324" s="16"/>
      <c r="AL324" s="16"/>
      <c r="AM324" s="16"/>
      <c r="AN324" s="16"/>
      <c r="AO324" s="16"/>
      <c r="AP324" s="16"/>
      <c r="AQ324" s="16"/>
      <c r="AR324" s="16"/>
      <c r="AS324" s="16"/>
      <c r="AT324" s="16"/>
    </row>
    <row r="325">
      <c r="A325" s="9"/>
      <c r="B325" s="24"/>
      <c r="D325" s="16"/>
      <c r="E325" s="16"/>
      <c r="F325" s="16"/>
      <c r="G325" s="16"/>
      <c r="H325" s="16"/>
      <c r="I325" s="16"/>
      <c r="J325" s="16"/>
      <c r="K325" s="16"/>
      <c r="L325" s="16"/>
      <c r="M325" s="16"/>
      <c r="N325" s="16"/>
      <c r="O325" s="16"/>
      <c r="P325" s="16"/>
      <c r="Q325" s="16"/>
      <c r="R325" s="16"/>
      <c r="S325" s="16"/>
      <c r="T325" s="16"/>
      <c r="U325" s="16"/>
      <c r="V325" s="16"/>
      <c r="W325" s="16"/>
      <c r="Z325" s="24"/>
      <c r="AB325" s="16"/>
      <c r="AC325" s="16"/>
      <c r="AD325" s="16"/>
      <c r="AE325" s="16"/>
      <c r="AF325" s="16"/>
      <c r="AG325" s="16"/>
      <c r="AH325" s="16"/>
      <c r="AI325" s="16"/>
      <c r="AJ325" s="16"/>
      <c r="AK325" s="16"/>
      <c r="AL325" s="16"/>
      <c r="AM325" s="16"/>
      <c r="AN325" s="16"/>
      <c r="AO325" s="16"/>
      <c r="AP325" s="16"/>
      <c r="AQ325" s="16"/>
      <c r="AR325" s="16"/>
      <c r="AS325" s="16"/>
      <c r="AT325" s="16"/>
    </row>
    <row r="326">
      <c r="A326" s="9"/>
      <c r="B326" s="24"/>
      <c r="D326" s="16"/>
      <c r="E326" s="16"/>
      <c r="F326" s="16"/>
      <c r="G326" s="16"/>
      <c r="H326" s="16"/>
      <c r="I326" s="16"/>
      <c r="J326" s="16"/>
      <c r="K326" s="16"/>
      <c r="L326" s="16"/>
      <c r="M326" s="16"/>
      <c r="N326" s="16"/>
      <c r="O326" s="16"/>
      <c r="P326" s="16"/>
      <c r="Q326" s="16"/>
      <c r="R326" s="16"/>
      <c r="S326" s="16"/>
      <c r="T326" s="16"/>
      <c r="U326" s="16"/>
      <c r="V326" s="16"/>
      <c r="W326" s="16"/>
      <c r="Z326" s="24"/>
      <c r="AB326" s="16"/>
      <c r="AC326" s="16"/>
      <c r="AD326" s="16"/>
      <c r="AE326" s="16"/>
      <c r="AF326" s="16"/>
      <c r="AG326" s="16"/>
      <c r="AH326" s="16"/>
      <c r="AI326" s="16"/>
      <c r="AJ326" s="16"/>
      <c r="AK326" s="16"/>
      <c r="AL326" s="16"/>
      <c r="AM326" s="16"/>
      <c r="AN326" s="16"/>
      <c r="AO326" s="16"/>
      <c r="AP326" s="16"/>
      <c r="AQ326" s="16"/>
      <c r="AR326" s="16"/>
      <c r="AS326" s="16"/>
      <c r="AT326" s="16"/>
    </row>
    <row r="327">
      <c r="A327" s="9"/>
      <c r="B327" s="24"/>
      <c r="D327" s="16"/>
      <c r="E327" s="16"/>
      <c r="F327" s="16"/>
      <c r="G327" s="16"/>
      <c r="H327" s="16"/>
      <c r="I327" s="16"/>
      <c r="J327" s="16"/>
      <c r="K327" s="16"/>
      <c r="L327" s="16"/>
      <c r="M327" s="16"/>
      <c r="N327" s="16"/>
      <c r="O327" s="16"/>
      <c r="P327" s="16"/>
      <c r="Q327" s="16"/>
      <c r="R327" s="16"/>
      <c r="S327" s="16"/>
      <c r="T327" s="16"/>
      <c r="U327" s="16"/>
      <c r="V327" s="16"/>
      <c r="W327" s="16"/>
      <c r="Z327" s="24"/>
      <c r="AB327" s="16"/>
      <c r="AC327" s="16"/>
      <c r="AD327" s="16"/>
      <c r="AE327" s="16"/>
      <c r="AF327" s="16"/>
      <c r="AG327" s="16"/>
      <c r="AH327" s="16"/>
      <c r="AI327" s="16"/>
      <c r="AJ327" s="16"/>
      <c r="AK327" s="16"/>
      <c r="AL327" s="16"/>
      <c r="AM327" s="16"/>
      <c r="AN327" s="16"/>
      <c r="AO327" s="16"/>
      <c r="AP327" s="16"/>
      <c r="AQ327" s="16"/>
      <c r="AR327" s="16"/>
      <c r="AS327" s="16"/>
      <c r="AT327" s="16"/>
    </row>
    <row r="328">
      <c r="A328" s="9"/>
      <c r="B328" s="24"/>
      <c r="D328" s="16"/>
      <c r="E328" s="16"/>
      <c r="F328" s="16"/>
      <c r="G328" s="16"/>
      <c r="H328" s="16"/>
      <c r="I328" s="16"/>
      <c r="J328" s="16"/>
      <c r="K328" s="16"/>
      <c r="L328" s="16"/>
      <c r="M328" s="16"/>
      <c r="N328" s="16"/>
      <c r="O328" s="16"/>
      <c r="P328" s="16"/>
      <c r="Q328" s="16"/>
      <c r="R328" s="16"/>
      <c r="S328" s="16"/>
      <c r="T328" s="16"/>
      <c r="U328" s="16"/>
      <c r="V328" s="16"/>
      <c r="W328" s="16"/>
      <c r="Z328" s="24"/>
      <c r="AB328" s="16"/>
      <c r="AC328" s="16"/>
      <c r="AD328" s="16"/>
      <c r="AE328" s="16"/>
      <c r="AF328" s="16"/>
      <c r="AG328" s="16"/>
      <c r="AH328" s="16"/>
      <c r="AI328" s="16"/>
      <c r="AJ328" s="16"/>
      <c r="AK328" s="16"/>
      <c r="AL328" s="16"/>
      <c r="AM328" s="16"/>
      <c r="AN328" s="16"/>
      <c r="AO328" s="16"/>
      <c r="AP328" s="16"/>
      <c r="AQ328" s="16"/>
      <c r="AR328" s="16"/>
      <c r="AS328" s="16"/>
      <c r="AT328" s="16"/>
    </row>
    <row r="329">
      <c r="A329" s="9"/>
      <c r="B329" s="24"/>
      <c r="D329" s="16"/>
      <c r="E329" s="16"/>
      <c r="F329" s="16"/>
      <c r="G329" s="16"/>
      <c r="H329" s="16"/>
      <c r="I329" s="16"/>
      <c r="J329" s="16"/>
      <c r="K329" s="16"/>
      <c r="L329" s="16"/>
      <c r="M329" s="16"/>
      <c r="N329" s="16"/>
      <c r="O329" s="16"/>
      <c r="P329" s="16"/>
      <c r="Q329" s="16"/>
      <c r="R329" s="16"/>
      <c r="S329" s="16"/>
      <c r="T329" s="16"/>
      <c r="U329" s="16"/>
      <c r="V329" s="16"/>
      <c r="W329" s="16"/>
      <c r="Z329" s="24"/>
      <c r="AB329" s="16"/>
      <c r="AC329" s="16"/>
      <c r="AD329" s="16"/>
      <c r="AE329" s="16"/>
      <c r="AF329" s="16"/>
      <c r="AG329" s="16"/>
      <c r="AH329" s="16"/>
      <c r="AI329" s="16"/>
      <c r="AJ329" s="16"/>
      <c r="AK329" s="16"/>
      <c r="AL329" s="16"/>
      <c r="AM329" s="16"/>
      <c r="AN329" s="16"/>
      <c r="AO329" s="16"/>
      <c r="AP329" s="16"/>
      <c r="AQ329" s="16"/>
      <c r="AR329" s="16"/>
      <c r="AS329" s="16"/>
      <c r="AT329" s="16"/>
    </row>
    <row r="330">
      <c r="A330" s="9"/>
      <c r="B330" s="24"/>
      <c r="D330" s="16"/>
      <c r="E330" s="16"/>
      <c r="F330" s="16"/>
      <c r="G330" s="16"/>
      <c r="H330" s="16"/>
      <c r="I330" s="16"/>
      <c r="J330" s="16"/>
      <c r="K330" s="16"/>
      <c r="L330" s="16"/>
      <c r="M330" s="16"/>
      <c r="N330" s="16"/>
      <c r="O330" s="16"/>
      <c r="P330" s="16"/>
      <c r="Q330" s="16"/>
      <c r="R330" s="16"/>
      <c r="S330" s="16"/>
      <c r="T330" s="16"/>
      <c r="U330" s="16"/>
      <c r="V330" s="16"/>
      <c r="W330" s="16"/>
      <c r="Z330" s="24"/>
      <c r="AB330" s="16"/>
      <c r="AC330" s="16"/>
      <c r="AD330" s="16"/>
      <c r="AE330" s="16"/>
      <c r="AF330" s="16"/>
      <c r="AG330" s="16"/>
      <c r="AH330" s="16"/>
      <c r="AI330" s="16"/>
      <c r="AJ330" s="16"/>
      <c r="AK330" s="16"/>
      <c r="AL330" s="16"/>
      <c r="AM330" s="16"/>
      <c r="AN330" s="16"/>
      <c r="AO330" s="16"/>
      <c r="AP330" s="16"/>
      <c r="AQ330" s="16"/>
      <c r="AR330" s="16"/>
      <c r="AS330" s="16"/>
      <c r="AT330" s="16"/>
    </row>
    <row r="331">
      <c r="A331" s="9"/>
      <c r="B331" s="24"/>
      <c r="D331" s="16"/>
      <c r="E331" s="16"/>
      <c r="F331" s="16"/>
      <c r="G331" s="16"/>
      <c r="H331" s="16"/>
      <c r="I331" s="16"/>
      <c r="J331" s="16"/>
      <c r="K331" s="16"/>
      <c r="L331" s="16"/>
      <c r="M331" s="16"/>
      <c r="N331" s="16"/>
      <c r="O331" s="16"/>
      <c r="P331" s="16"/>
      <c r="Q331" s="16"/>
      <c r="R331" s="16"/>
      <c r="S331" s="16"/>
      <c r="T331" s="16"/>
      <c r="U331" s="16"/>
      <c r="V331" s="16"/>
      <c r="W331" s="16"/>
      <c r="Z331" s="24"/>
      <c r="AB331" s="16"/>
      <c r="AC331" s="16"/>
      <c r="AD331" s="16"/>
      <c r="AE331" s="16"/>
      <c r="AF331" s="16"/>
      <c r="AG331" s="16"/>
      <c r="AH331" s="16"/>
      <c r="AI331" s="16"/>
      <c r="AJ331" s="16"/>
      <c r="AK331" s="16"/>
      <c r="AL331" s="16"/>
      <c r="AM331" s="16"/>
      <c r="AN331" s="16"/>
      <c r="AO331" s="16"/>
      <c r="AP331" s="16"/>
      <c r="AQ331" s="16"/>
      <c r="AR331" s="16"/>
      <c r="AS331" s="16"/>
      <c r="AT331" s="16"/>
    </row>
    <row r="332">
      <c r="A332" s="9"/>
      <c r="B332" s="24"/>
      <c r="D332" s="16"/>
      <c r="E332" s="16"/>
      <c r="F332" s="16"/>
      <c r="G332" s="16"/>
      <c r="H332" s="16"/>
      <c r="I332" s="16"/>
      <c r="J332" s="16"/>
      <c r="K332" s="16"/>
      <c r="L332" s="16"/>
      <c r="M332" s="16"/>
      <c r="N332" s="16"/>
      <c r="O332" s="16"/>
      <c r="P332" s="16"/>
      <c r="Q332" s="16"/>
      <c r="R332" s="16"/>
      <c r="S332" s="16"/>
      <c r="T332" s="16"/>
      <c r="U332" s="16"/>
      <c r="V332" s="16"/>
      <c r="W332" s="16"/>
      <c r="Z332" s="24"/>
      <c r="AB332" s="16"/>
      <c r="AC332" s="16"/>
      <c r="AD332" s="16"/>
      <c r="AE332" s="16"/>
      <c r="AF332" s="16"/>
      <c r="AG332" s="16"/>
      <c r="AH332" s="16"/>
      <c r="AI332" s="16"/>
      <c r="AJ332" s="16"/>
      <c r="AK332" s="16"/>
      <c r="AL332" s="16"/>
      <c r="AM332" s="16"/>
      <c r="AN332" s="16"/>
      <c r="AO332" s="16"/>
      <c r="AP332" s="16"/>
      <c r="AQ332" s="16"/>
      <c r="AR332" s="16"/>
      <c r="AS332" s="16"/>
      <c r="AT332" s="16"/>
    </row>
    <row r="333">
      <c r="A333" s="9"/>
      <c r="B333" s="24"/>
      <c r="D333" s="16"/>
      <c r="E333" s="16"/>
      <c r="F333" s="16"/>
      <c r="G333" s="16"/>
      <c r="H333" s="16"/>
      <c r="I333" s="16"/>
      <c r="J333" s="16"/>
      <c r="K333" s="16"/>
      <c r="L333" s="16"/>
      <c r="M333" s="16"/>
      <c r="N333" s="16"/>
      <c r="O333" s="16"/>
      <c r="P333" s="16"/>
      <c r="Q333" s="16"/>
      <c r="R333" s="16"/>
      <c r="S333" s="16"/>
      <c r="T333" s="16"/>
      <c r="U333" s="16"/>
      <c r="V333" s="16"/>
      <c r="W333" s="16"/>
      <c r="Z333" s="24"/>
      <c r="AB333" s="16"/>
      <c r="AC333" s="16"/>
      <c r="AD333" s="16"/>
      <c r="AE333" s="16"/>
      <c r="AF333" s="16"/>
      <c r="AG333" s="16"/>
      <c r="AH333" s="16"/>
      <c r="AI333" s="16"/>
      <c r="AJ333" s="16"/>
      <c r="AK333" s="16"/>
      <c r="AL333" s="16"/>
      <c r="AM333" s="16"/>
      <c r="AN333" s="16"/>
      <c r="AO333" s="16"/>
      <c r="AP333" s="16"/>
      <c r="AQ333" s="16"/>
      <c r="AR333" s="16"/>
      <c r="AS333" s="16"/>
      <c r="AT333" s="16"/>
    </row>
    <row r="334">
      <c r="A334" s="9"/>
      <c r="B334" s="24"/>
      <c r="D334" s="16"/>
      <c r="E334" s="16"/>
      <c r="F334" s="16"/>
      <c r="G334" s="16"/>
      <c r="H334" s="16"/>
      <c r="I334" s="16"/>
      <c r="J334" s="16"/>
      <c r="K334" s="16"/>
      <c r="L334" s="16"/>
      <c r="M334" s="16"/>
      <c r="N334" s="16"/>
      <c r="O334" s="16"/>
      <c r="P334" s="16"/>
      <c r="Q334" s="16"/>
      <c r="R334" s="16"/>
      <c r="S334" s="16"/>
      <c r="T334" s="16"/>
      <c r="U334" s="16"/>
      <c r="V334" s="16"/>
      <c r="W334" s="16"/>
      <c r="Z334" s="24"/>
      <c r="AB334" s="16"/>
      <c r="AC334" s="16"/>
      <c r="AD334" s="16"/>
      <c r="AE334" s="16"/>
      <c r="AF334" s="16"/>
      <c r="AG334" s="16"/>
      <c r="AH334" s="16"/>
      <c r="AI334" s="16"/>
      <c r="AJ334" s="16"/>
      <c r="AK334" s="16"/>
      <c r="AL334" s="16"/>
      <c r="AM334" s="16"/>
      <c r="AN334" s="16"/>
      <c r="AO334" s="16"/>
      <c r="AP334" s="16"/>
      <c r="AQ334" s="16"/>
      <c r="AR334" s="16"/>
      <c r="AS334" s="16"/>
      <c r="AT334" s="16"/>
    </row>
    <row r="335">
      <c r="A335" s="9"/>
      <c r="B335" s="24"/>
      <c r="D335" s="16"/>
      <c r="E335" s="16"/>
      <c r="F335" s="16"/>
      <c r="G335" s="16"/>
      <c r="H335" s="16"/>
      <c r="I335" s="16"/>
      <c r="J335" s="16"/>
      <c r="K335" s="16"/>
      <c r="L335" s="16"/>
      <c r="M335" s="16"/>
      <c r="N335" s="16"/>
      <c r="O335" s="16"/>
      <c r="P335" s="16"/>
      <c r="Q335" s="16"/>
      <c r="R335" s="16"/>
      <c r="S335" s="16"/>
      <c r="T335" s="16"/>
      <c r="U335" s="16"/>
      <c r="V335" s="16"/>
      <c r="W335" s="16"/>
      <c r="Z335" s="24"/>
      <c r="AB335" s="16"/>
      <c r="AC335" s="16"/>
      <c r="AD335" s="16"/>
      <c r="AE335" s="16"/>
      <c r="AF335" s="16"/>
      <c r="AG335" s="16"/>
      <c r="AH335" s="16"/>
      <c r="AI335" s="16"/>
      <c r="AJ335" s="16"/>
      <c r="AK335" s="16"/>
      <c r="AL335" s="16"/>
      <c r="AM335" s="16"/>
      <c r="AN335" s="16"/>
      <c r="AO335" s="16"/>
      <c r="AP335" s="16"/>
      <c r="AQ335" s="16"/>
      <c r="AR335" s="16"/>
      <c r="AS335" s="16"/>
      <c r="AT335" s="16"/>
    </row>
    <row r="336">
      <c r="A336" s="9"/>
      <c r="B336" s="24"/>
      <c r="D336" s="16"/>
      <c r="E336" s="16"/>
      <c r="F336" s="16"/>
      <c r="G336" s="16"/>
      <c r="H336" s="16"/>
      <c r="I336" s="16"/>
      <c r="J336" s="16"/>
      <c r="K336" s="16"/>
      <c r="L336" s="16"/>
      <c r="M336" s="16"/>
      <c r="N336" s="16"/>
      <c r="O336" s="16"/>
      <c r="P336" s="16"/>
      <c r="Q336" s="16"/>
      <c r="R336" s="16"/>
      <c r="S336" s="16"/>
      <c r="T336" s="16"/>
      <c r="U336" s="16"/>
      <c r="V336" s="16"/>
      <c r="W336" s="16"/>
      <c r="Z336" s="24"/>
      <c r="AB336" s="16"/>
      <c r="AC336" s="16"/>
      <c r="AD336" s="16"/>
      <c r="AE336" s="16"/>
      <c r="AF336" s="16"/>
      <c r="AG336" s="16"/>
      <c r="AH336" s="16"/>
      <c r="AI336" s="16"/>
      <c r="AJ336" s="16"/>
      <c r="AK336" s="16"/>
      <c r="AL336" s="16"/>
      <c r="AM336" s="16"/>
      <c r="AN336" s="16"/>
      <c r="AO336" s="16"/>
      <c r="AP336" s="16"/>
      <c r="AQ336" s="16"/>
      <c r="AR336" s="16"/>
      <c r="AS336" s="16"/>
      <c r="AT336" s="16"/>
    </row>
    <row r="337">
      <c r="A337" s="9"/>
      <c r="B337" s="24"/>
      <c r="D337" s="16"/>
      <c r="E337" s="16"/>
      <c r="F337" s="16"/>
      <c r="G337" s="16"/>
      <c r="H337" s="16"/>
      <c r="I337" s="16"/>
      <c r="J337" s="16"/>
      <c r="K337" s="16"/>
      <c r="L337" s="16"/>
      <c r="M337" s="16"/>
      <c r="N337" s="16"/>
      <c r="O337" s="16"/>
      <c r="P337" s="16"/>
      <c r="Q337" s="16"/>
      <c r="R337" s="16"/>
      <c r="S337" s="16"/>
      <c r="T337" s="16"/>
      <c r="U337" s="16"/>
      <c r="V337" s="16"/>
      <c r="W337" s="16"/>
      <c r="Z337" s="24"/>
      <c r="AB337" s="16"/>
      <c r="AC337" s="16"/>
      <c r="AD337" s="16"/>
      <c r="AE337" s="16"/>
      <c r="AF337" s="16"/>
      <c r="AG337" s="16"/>
      <c r="AH337" s="16"/>
      <c r="AI337" s="16"/>
      <c r="AJ337" s="16"/>
      <c r="AK337" s="16"/>
      <c r="AL337" s="16"/>
      <c r="AM337" s="16"/>
      <c r="AN337" s="16"/>
      <c r="AO337" s="16"/>
      <c r="AP337" s="16"/>
      <c r="AQ337" s="16"/>
      <c r="AR337" s="16"/>
      <c r="AS337" s="16"/>
      <c r="AT337" s="16"/>
    </row>
    <row r="338">
      <c r="A338" s="9"/>
      <c r="B338" s="24"/>
      <c r="D338" s="16"/>
      <c r="E338" s="16"/>
      <c r="F338" s="16"/>
      <c r="G338" s="16"/>
      <c r="H338" s="16"/>
      <c r="I338" s="16"/>
      <c r="J338" s="16"/>
      <c r="K338" s="16"/>
      <c r="L338" s="16"/>
      <c r="M338" s="16"/>
      <c r="N338" s="16"/>
      <c r="O338" s="16"/>
      <c r="P338" s="16"/>
      <c r="Q338" s="16"/>
      <c r="R338" s="16"/>
      <c r="S338" s="16"/>
      <c r="T338" s="16"/>
      <c r="U338" s="16"/>
      <c r="V338" s="16"/>
      <c r="W338" s="16"/>
      <c r="Z338" s="24"/>
      <c r="AB338" s="16"/>
      <c r="AC338" s="16"/>
      <c r="AD338" s="16"/>
      <c r="AE338" s="16"/>
      <c r="AF338" s="16"/>
      <c r="AG338" s="16"/>
      <c r="AH338" s="16"/>
      <c r="AI338" s="16"/>
      <c r="AJ338" s="16"/>
      <c r="AK338" s="16"/>
      <c r="AL338" s="16"/>
      <c r="AM338" s="16"/>
      <c r="AN338" s="16"/>
      <c r="AO338" s="16"/>
      <c r="AP338" s="16"/>
      <c r="AQ338" s="16"/>
      <c r="AR338" s="16"/>
      <c r="AS338" s="16"/>
      <c r="AT338" s="16"/>
    </row>
    <row r="339">
      <c r="A339" s="9"/>
      <c r="B339" s="24"/>
      <c r="D339" s="16"/>
      <c r="E339" s="16"/>
      <c r="F339" s="16"/>
      <c r="G339" s="16"/>
      <c r="H339" s="16"/>
      <c r="I339" s="16"/>
      <c r="J339" s="16"/>
      <c r="K339" s="16"/>
      <c r="L339" s="16"/>
      <c r="M339" s="16"/>
      <c r="N339" s="16"/>
      <c r="O339" s="16"/>
      <c r="P339" s="16"/>
      <c r="Q339" s="16"/>
      <c r="R339" s="16"/>
      <c r="S339" s="16"/>
      <c r="T339" s="16"/>
      <c r="U339" s="16"/>
      <c r="V339" s="16"/>
      <c r="W339" s="16"/>
      <c r="Z339" s="24"/>
      <c r="AB339" s="16"/>
      <c r="AC339" s="16"/>
      <c r="AD339" s="16"/>
      <c r="AE339" s="16"/>
      <c r="AF339" s="16"/>
      <c r="AG339" s="16"/>
      <c r="AH339" s="16"/>
      <c r="AI339" s="16"/>
      <c r="AJ339" s="16"/>
      <c r="AK339" s="16"/>
      <c r="AL339" s="16"/>
      <c r="AM339" s="16"/>
      <c r="AN339" s="16"/>
      <c r="AO339" s="16"/>
      <c r="AP339" s="16"/>
      <c r="AQ339" s="16"/>
      <c r="AR339" s="16"/>
      <c r="AS339" s="16"/>
      <c r="AT339" s="16"/>
    </row>
    <row r="340">
      <c r="A340" s="9"/>
      <c r="B340" s="24"/>
      <c r="D340" s="16"/>
      <c r="E340" s="16"/>
      <c r="F340" s="16"/>
      <c r="G340" s="16"/>
      <c r="H340" s="16"/>
      <c r="I340" s="16"/>
      <c r="J340" s="16"/>
      <c r="K340" s="16"/>
      <c r="L340" s="16"/>
      <c r="M340" s="16"/>
      <c r="N340" s="16"/>
      <c r="O340" s="16"/>
      <c r="P340" s="16"/>
      <c r="Q340" s="16"/>
      <c r="R340" s="16"/>
      <c r="S340" s="16"/>
      <c r="T340" s="16"/>
      <c r="U340" s="16"/>
      <c r="V340" s="16"/>
      <c r="W340" s="16"/>
      <c r="Z340" s="24"/>
      <c r="AB340" s="16"/>
      <c r="AC340" s="16"/>
      <c r="AD340" s="16"/>
      <c r="AE340" s="16"/>
      <c r="AF340" s="16"/>
      <c r="AG340" s="16"/>
      <c r="AH340" s="16"/>
      <c r="AI340" s="16"/>
      <c r="AJ340" s="16"/>
      <c r="AK340" s="16"/>
      <c r="AL340" s="16"/>
      <c r="AM340" s="16"/>
      <c r="AN340" s="16"/>
      <c r="AO340" s="16"/>
      <c r="AP340" s="16"/>
      <c r="AQ340" s="16"/>
      <c r="AR340" s="16"/>
      <c r="AS340" s="16"/>
      <c r="AT340" s="16"/>
    </row>
    <row r="341">
      <c r="A341" s="9"/>
      <c r="B341" s="24"/>
      <c r="D341" s="16"/>
      <c r="E341" s="16"/>
      <c r="F341" s="16"/>
      <c r="G341" s="16"/>
      <c r="H341" s="16"/>
      <c r="I341" s="16"/>
      <c r="J341" s="16"/>
      <c r="K341" s="16"/>
      <c r="L341" s="16"/>
      <c r="M341" s="16"/>
      <c r="N341" s="16"/>
      <c r="O341" s="16"/>
      <c r="P341" s="16"/>
      <c r="Q341" s="16"/>
      <c r="R341" s="16"/>
      <c r="S341" s="16"/>
      <c r="T341" s="16"/>
      <c r="U341" s="16"/>
      <c r="V341" s="16"/>
      <c r="W341" s="16"/>
      <c r="Z341" s="24"/>
      <c r="AB341" s="16"/>
      <c r="AC341" s="16"/>
      <c r="AD341" s="16"/>
      <c r="AE341" s="16"/>
      <c r="AF341" s="16"/>
      <c r="AG341" s="16"/>
      <c r="AH341" s="16"/>
      <c r="AI341" s="16"/>
      <c r="AJ341" s="16"/>
      <c r="AK341" s="16"/>
      <c r="AL341" s="16"/>
      <c r="AM341" s="16"/>
      <c r="AN341" s="16"/>
      <c r="AO341" s="16"/>
      <c r="AP341" s="16"/>
      <c r="AQ341" s="16"/>
      <c r="AR341" s="16"/>
      <c r="AS341" s="16"/>
      <c r="AT341" s="16"/>
    </row>
    <row r="342">
      <c r="A342" s="9"/>
      <c r="B342" s="24"/>
      <c r="D342" s="16"/>
      <c r="E342" s="16"/>
      <c r="F342" s="16"/>
      <c r="G342" s="16"/>
      <c r="H342" s="16"/>
      <c r="I342" s="16"/>
      <c r="J342" s="16"/>
      <c r="K342" s="16"/>
      <c r="L342" s="16"/>
      <c r="M342" s="16"/>
      <c r="N342" s="16"/>
      <c r="O342" s="16"/>
      <c r="P342" s="16"/>
      <c r="Q342" s="16"/>
      <c r="R342" s="16"/>
      <c r="S342" s="16"/>
      <c r="T342" s="16"/>
      <c r="U342" s="16"/>
      <c r="V342" s="16"/>
      <c r="W342" s="16"/>
      <c r="Z342" s="24"/>
      <c r="AB342" s="16"/>
      <c r="AC342" s="16"/>
      <c r="AD342" s="16"/>
      <c r="AE342" s="16"/>
      <c r="AF342" s="16"/>
      <c r="AG342" s="16"/>
      <c r="AH342" s="16"/>
      <c r="AI342" s="16"/>
      <c r="AJ342" s="16"/>
      <c r="AK342" s="16"/>
      <c r="AL342" s="16"/>
      <c r="AM342" s="16"/>
      <c r="AN342" s="16"/>
      <c r="AO342" s="16"/>
      <c r="AP342" s="16"/>
      <c r="AQ342" s="16"/>
      <c r="AR342" s="16"/>
      <c r="AS342" s="16"/>
      <c r="AT342" s="16"/>
    </row>
    <row r="343">
      <c r="A343" s="9"/>
      <c r="B343" s="24"/>
      <c r="D343" s="16"/>
      <c r="E343" s="16"/>
      <c r="F343" s="16"/>
      <c r="G343" s="16"/>
      <c r="H343" s="16"/>
      <c r="I343" s="16"/>
      <c r="J343" s="16"/>
      <c r="K343" s="16"/>
      <c r="L343" s="16"/>
      <c r="M343" s="16"/>
      <c r="N343" s="16"/>
      <c r="O343" s="16"/>
      <c r="P343" s="16"/>
      <c r="Q343" s="16"/>
      <c r="R343" s="16"/>
      <c r="S343" s="16"/>
      <c r="T343" s="16"/>
      <c r="U343" s="16"/>
      <c r="V343" s="16"/>
      <c r="W343" s="16"/>
      <c r="Z343" s="24"/>
      <c r="AB343" s="16"/>
      <c r="AC343" s="16"/>
      <c r="AD343" s="16"/>
      <c r="AE343" s="16"/>
      <c r="AF343" s="16"/>
      <c r="AG343" s="16"/>
      <c r="AH343" s="16"/>
      <c r="AI343" s="16"/>
      <c r="AJ343" s="16"/>
      <c r="AK343" s="16"/>
      <c r="AL343" s="16"/>
      <c r="AM343" s="16"/>
      <c r="AN343" s="16"/>
      <c r="AO343" s="16"/>
      <c r="AP343" s="16"/>
      <c r="AQ343" s="16"/>
      <c r="AR343" s="16"/>
      <c r="AS343" s="16"/>
      <c r="AT343" s="16"/>
    </row>
    <row r="344">
      <c r="A344" s="9"/>
      <c r="B344" s="24"/>
      <c r="D344" s="16"/>
      <c r="E344" s="16"/>
      <c r="F344" s="16"/>
      <c r="G344" s="16"/>
      <c r="H344" s="16"/>
      <c r="I344" s="16"/>
      <c r="J344" s="16"/>
      <c r="K344" s="16"/>
      <c r="L344" s="16"/>
      <c r="M344" s="16"/>
      <c r="N344" s="16"/>
      <c r="O344" s="16"/>
      <c r="P344" s="16"/>
      <c r="Q344" s="16"/>
      <c r="R344" s="16"/>
      <c r="S344" s="16"/>
      <c r="T344" s="16"/>
      <c r="U344" s="16"/>
      <c r="V344" s="16"/>
      <c r="W344" s="16"/>
      <c r="Z344" s="24"/>
      <c r="AB344" s="16"/>
      <c r="AC344" s="16"/>
      <c r="AD344" s="16"/>
      <c r="AE344" s="16"/>
      <c r="AF344" s="16"/>
      <c r="AG344" s="16"/>
      <c r="AH344" s="16"/>
      <c r="AI344" s="16"/>
      <c r="AJ344" s="16"/>
      <c r="AK344" s="16"/>
      <c r="AL344" s="16"/>
      <c r="AM344" s="16"/>
      <c r="AN344" s="16"/>
      <c r="AO344" s="16"/>
      <c r="AP344" s="16"/>
      <c r="AQ344" s="16"/>
      <c r="AR344" s="16"/>
      <c r="AS344" s="16"/>
      <c r="AT344" s="16"/>
    </row>
    <row r="345">
      <c r="A345" s="9"/>
      <c r="B345" s="24"/>
      <c r="D345" s="16"/>
      <c r="E345" s="16"/>
      <c r="F345" s="16"/>
      <c r="G345" s="16"/>
      <c r="H345" s="16"/>
      <c r="I345" s="16"/>
      <c r="J345" s="16"/>
      <c r="K345" s="16"/>
      <c r="L345" s="16"/>
      <c r="M345" s="16"/>
      <c r="N345" s="16"/>
      <c r="O345" s="16"/>
      <c r="P345" s="16"/>
      <c r="Q345" s="16"/>
      <c r="R345" s="16"/>
      <c r="S345" s="16"/>
      <c r="T345" s="16"/>
      <c r="U345" s="16"/>
      <c r="V345" s="16"/>
      <c r="W345" s="16"/>
      <c r="Z345" s="24"/>
      <c r="AB345" s="16"/>
      <c r="AC345" s="16"/>
      <c r="AD345" s="16"/>
      <c r="AE345" s="16"/>
      <c r="AF345" s="16"/>
      <c r="AG345" s="16"/>
      <c r="AH345" s="16"/>
      <c r="AI345" s="16"/>
      <c r="AJ345" s="16"/>
      <c r="AK345" s="16"/>
      <c r="AL345" s="16"/>
      <c r="AM345" s="16"/>
      <c r="AN345" s="16"/>
      <c r="AO345" s="16"/>
      <c r="AP345" s="16"/>
      <c r="AQ345" s="16"/>
      <c r="AR345" s="16"/>
      <c r="AS345" s="16"/>
      <c r="AT345" s="16"/>
    </row>
    <row r="346">
      <c r="A346" s="9"/>
      <c r="B346" s="24"/>
      <c r="D346" s="16"/>
      <c r="E346" s="16"/>
      <c r="F346" s="16"/>
      <c r="G346" s="16"/>
      <c r="H346" s="16"/>
      <c r="I346" s="16"/>
      <c r="J346" s="16"/>
      <c r="K346" s="16"/>
      <c r="L346" s="16"/>
      <c r="M346" s="16"/>
      <c r="N346" s="16"/>
      <c r="O346" s="16"/>
      <c r="P346" s="16"/>
      <c r="Q346" s="16"/>
      <c r="R346" s="16"/>
      <c r="S346" s="16"/>
      <c r="T346" s="16"/>
      <c r="U346" s="16"/>
      <c r="V346" s="16"/>
      <c r="W346" s="16"/>
      <c r="Z346" s="24"/>
      <c r="AB346" s="16"/>
      <c r="AC346" s="16"/>
      <c r="AD346" s="16"/>
      <c r="AE346" s="16"/>
      <c r="AF346" s="16"/>
      <c r="AG346" s="16"/>
      <c r="AH346" s="16"/>
      <c r="AI346" s="16"/>
      <c r="AJ346" s="16"/>
      <c r="AK346" s="16"/>
      <c r="AL346" s="16"/>
      <c r="AM346" s="16"/>
      <c r="AN346" s="16"/>
      <c r="AO346" s="16"/>
      <c r="AP346" s="16"/>
      <c r="AQ346" s="16"/>
      <c r="AR346" s="16"/>
      <c r="AS346" s="16"/>
      <c r="AT346" s="16"/>
    </row>
    <row r="347">
      <c r="A347" s="9"/>
      <c r="B347" s="24"/>
      <c r="D347" s="16"/>
      <c r="E347" s="16"/>
      <c r="F347" s="16"/>
      <c r="G347" s="16"/>
      <c r="H347" s="16"/>
      <c r="I347" s="16"/>
      <c r="J347" s="16"/>
      <c r="K347" s="16"/>
      <c r="L347" s="16"/>
      <c r="M347" s="16"/>
      <c r="N347" s="16"/>
      <c r="O347" s="16"/>
      <c r="P347" s="16"/>
      <c r="Q347" s="16"/>
      <c r="R347" s="16"/>
      <c r="S347" s="16"/>
      <c r="T347" s="16"/>
      <c r="U347" s="16"/>
      <c r="V347" s="16"/>
      <c r="W347" s="16"/>
      <c r="Z347" s="24"/>
      <c r="AB347" s="16"/>
      <c r="AC347" s="16"/>
      <c r="AD347" s="16"/>
      <c r="AE347" s="16"/>
      <c r="AF347" s="16"/>
      <c r="AG347" s="16"/>
      <c r="AH347" s="16"/>
      <c r="AI347" s="16"/>
      <c r="AJ347" s="16"/>
      <c r="AK347" s="16"/>
      <c r="AL347" s="16"/>
      <c r="AM347" s="16"/>
      <c r="AN347" s="16"/>
      <c r="AO347" s="16"/>
      <c r="AP347" s="16"/>
      <c r="AQ347" s="16"/>
      <c r="AR347" s="16"/>
      <c r="AS347" s="16"/>
      <c r="AT347" s="16"/>
    </row>
    <row r="348">
      <c r="A348" s="9"/>
      <c r="B348" s="24"/>
      <c r="D348" s="16"/>
      <c r="E348" s="16"/>
      <c r="F348" s="16"/>
      <c r="G348" s="16"/>
      <c r="H348" s="16"/>
      <c r="I348" s="16"/>
      <c r="J348" s="16"/>
      <c r="K348" s="16"/>
      <c r="L348" s="16"/>
      <c r="M348" s="16"/>
      <c r="N348" s="16"/>
      <c r="O348" s="16"/>
      <c r="P348" s="16"/>
      <c r="Q348" s="16"/>
      <c r="R348" s="16"/>
      <c r="S348" s="16"/>
      <c r="T348" s="16"/>
      <c r="U348" s="16"/>
      <c r="V348" s="16"/>
      <c r="W348" s="16"/>
      <c r="Z348" s="24"/>
      <c r="AB348" s="16"/>
      <c r="AC348" s="16"/>
      <c r="AD348" s="16"/>
      <c r="AE348" s="16"/>
      <c r="AF348" s="16"/>
      <c r="AG348" s="16"/>
      <c r="AH348" s="16"/>
      <c r="AI348" s="16"/>
      <c r="AJ348" s="16"/>
      <c r="AK348" s="16"/>
      <c r="AL348" s="16"/>
      <c r="AM348" s="16"/>
      <c r="AN348" s="16"/>
      <c r="AO348" s="16"/>
      <c r="AP348" s="16"/>
      <c r="AQ348" s="16"/>
      <c r="AR348" s="16"/>
      <c r="AS348" s="16"/>
      <c r="AT348" s="16"/>
    </row>
    <row r="349">
      <c r="A349" s="9"/>
      <c r="B349" s="24"/>
      <c r="D349" s="16"/>
      <c r="E349" s="16"/>
      <c r="F349" s="16"/>
      <c r="G349" s="16"/>
      <c r="H349" s="16"/>
      <c r="I349" s="16"/>
      <c r="J349" s="16"/>
      <c r="K349" s="16"/>
      <c r="L349" s="16"/>
      <c r="M349" s="16"/>
      <c r="N349" s="16"/>
      <c r="O349" s="16"/>
      <c r="P349" s="16"/>
      <c r="Q349" s="16"/>
      <c r="R349" s="16"/>
      <c r="S349" s="16"/>
      <c r="T349" s="16"/>
      <c r="U349" s="16"/>
      <c r="V349" s="16"/>
      <c r="W349" s="16"/>
      <c r="Z349" s="24"/>
      <c r="AB349" s="16"/>
      <c r="AC349" s="16"/>
      <c r="AD349" s="16"/>
      <c r="AE349" s="16"/>
      <c r="AF349" s="16"/>
      <c r="AG349" s="16"/>
      <c r="AH349" s="16"/>
      <c r="AI349" s="16"/>
      <c r="AJ349" s="16"/>
      <c r="AK349" s="16"/>
      <c r="AL349" s="16"/>
      <c r="AM349" s="16"/>
      <c r="AN349" s="16"/>
      <c r="AO349" s="16"/>
      <c r="AP349" s="16"/>
      <c r="AQ349" s="16"/>
      <c r="AR349" s="16"/>
      <c r="AS349" s="16"/>
      <c r="AT349" s="16"/>
    </row>
    <row r="350">
      <c r="A350" s="9"/>
      <c r="B350" s="24"/>
      <c r="D350" s="16"/>
      <c r="E350" s="16"/>
      <c r="F350" s="16"/>
      <c r="G350" s="16"/>
      <c r="H350" s="16"/>
      <c r="I350" s="16"/>
      <c r="J350" s="16"/>
      <c r="K350" s="16"/>
      <c r="L350" s="16"/>
      <c r="M350" s="16"/>
      <c r="N350" s="16"/>
      <c r="O350" s="16"/>
      <c r="P350" s="16"/>
      <c r="Q350" s="16"/>
      <c r="R350" s="16"/>
      <c r="S350" s="16"/>
      <c r="T350" s="16"/>
      <c r="U350" s="16"/>
      <c r="V350" s="16"/>
      <c r="W350" s="16"/>
      <c r="Z350" s="24"/>
      <c r="AB350" s="16"/>
      <c r="AC350" s="16"/>
      <c r="AD350" s="16"/>
      <c r="AE350" s="16"/>
      <c r="AF350" s="16"/>
      <c r="AG350" s="16"/>
      <c r="AH350" s="16"/>
      <c r="AI350" s="16"/>
      <c r="AJ350" s="16"/>
      <c r="AK350" s="16"/>
      <c r="AL350" s="16"/>
      <c r="AM350" s="16"/>
      <c r="AN350" s="16"/>
      <c r="AO350" s="16"/>
      <c r="AP350" s="16"/>
      <c r="AQ350" s="16"/>
      <c r="AR350" s="16"/>
      <c r="AS350" s="16"/>
      <c r="AT350" s="16"/>
    </row>
    <row r="351">
      <c r="A351" s="9"/>
      <c r="B351" s="24"/>
      <c r="D351" s="16"/>
      <c r="E351" s="16"/>
      <c r="F351" s="16"/>
      <c r="G351" s="16"/>
      <c r="H351" s="16"/>
      <c r="I351" s="16"/>
      <c r="J351" s="16"/>
      <c r="K351" s="16"/>
      <c r="L351" s="16"/>
      <c r="M351" s="16"/>
      <c r="N351" s="16"/>
      <c r="O351" s="16"/>
      <c r="P351" s="16"/>
      <c r="Q351" s="16"/>
      <c r="R351" s="16"/>
      <c r="S351" s="16"/>
      <c r="T351" s="16"/>
      <c r="U351" s="16"/>
      <c r="V351" s="16"/>
      <c r="W351" s="16"/>
      <c r="Z351" s="24"/>
      <c r="AB351" s="16"/>
      <c r="AC351" s="16"/>
      <c r="AD351" s="16"/>
      <c r="AE351" s="16"/>
      <c r="AF351" s="16"/>
      <c r="AG351" s="16"/>
      <c r="AH351" s="16"/>
      <c r="AI351" s="16"/>
      <c r="AJ351" s="16"/>
      <c r="AK351" s="16"/>
      <c r="AL351" s="16"/>
      <c r="AM351" s="16"/>
      <c r="AN351" s="16"/>
      <c r="AO351" s="16"/>
      <c r="AP351" s="16"/>
      <c r="AQ351" s="16"/>
      <c r="AR351" s="16"/>
      <c r="AS351" s="16"/>
      <c r="AT351" s="16"/>
    </row>
    <row r="352">
      <c r="A352" s="9"/>
      <c r="B352" s="24"/>
      <c r="D352" s="16"/>
      <c r="E352" s="16"/>
      <c r="F352" s="16"/>
      <c r="G352" s="16"/>
      <c r="H352" s="16"/>
      <c r="I352" s="16"/>
      <c r="J352" s="16"/>
      <c r="K352" s="16"/>
      <c r="L352" s="16"/>
      <c r="M352" s="16"/>
      <c r="N352" s="16"/>
      <c r="O352" s="16"/>
      <c r="P352" s="16"/>
      <c r="Q352" s="16"/>
      <c r="R352" s="16"/>
      <c r="S352" s="16"/>
      <c r="T352" s="16"/>
      <c r="U352" s="16"/>
      <c r="V352" s="16"/>
      <c r="W352" s="16"/>
      <c r="Z352" s="24"/>
      <c r="AB352" s="16"/>
      <c r="AC352" s="16"/>
      <c r="AD352" s="16"/>
      <c r="AE352" s="16"/>
      <c r="AF352" s="16"/>
      <c r="AG352" s="16"/>
      <c r="AH352" s="16"/>
      <c r="AI352" s="16"/>
      <c r="AJ352" s="16"/>
      <c r="AK352" s="16"/>
      <c r="AL352" s="16"/>
      <c r="AM352" s="16"/>
      <c r="AN352" s="16"/>
      <c r="AO352" s="16"/>
      <c r="AP352" s="16"/>
      <c r="AQ352" s="16"/>
      <c r="AR352" s="16"/>
      <c r="AS352" s="16"/>
      <c r="AT352" s="16"/>
    </row>
    <row r="353">
      <c r="A353" s="9"/>
      <c r="B353" s="24"/>
      <c r="D353" s="16"/>
      <c r="E353" s="16"/>
      <c r="F353" s="16"/>
      <c r="G353" s="16"/>
      <c r="H353" s="16"/>
      <c r="I353" s="16"/>
      <c r="J353" s="16"/>
      <c r="K353" s="16"/>
      <c r="L353" s="16"/>
      <c r="M353" s="16"/>
      <c r="N353" s="16"/>
      <c r="O353" s="16"/>
      <c r="P353" s="16"/>
      <c r="Q353" s="16"/>
      <c r="R353" s="16"/>
      <c r="S353" s="16"/>
      <c r="T353" s="16"/>
      <c r="U353" s="16"/>
      <c r="V353" s="16"/>
      <c r="W353" s="16"/>
      <c r="Z353" s="24"/>
      <c r="AB353" s="16"/>
      <c r="AC353" s="16"/>
      <c r="AD353" s="16"/>
      <c r="AE353" s="16"/>
      <c r="AF353" s="16"/>
      <c r="AG353" s="16"/>
      <c r="AH353" s="16"/>
      <c r="AI353" s="16"/>
      <c r="AJ353" s="16"/>
      <c r="AK353" s="16"/>
      <c r="AL353" s="16"/>
      <c r="AM353" s="16"/>
      <c r="AN353" s="16"/>
      <c r="AO353" s="16"/>
      <c r="AP353" s="16"/>
      <c r="AQ353" s="16"/>
      <c r="AR353" s="16"/>
      <c r="AS353" s="16"/>
      <c r="AT353" s="16"/>
    </row>
    <row r="354">
      <c r="A354" s="9"/>
      <c r="B354" s="24"/>
      <c r="D354" s="16"/>
      <c r="E354" s="16"/>
      <c r="F354" s="16"/>
      <c r="G354" s="16"/>
      <c r="H354" s="16"/>
      <c r="I354" s="16"/>
      <c r="J354" s="16"/>
      <c r="K354" s="16"/>
      <c r="L354" s="16"/>
      <c r="M354" s="16"/>
      <c r="N354" s="16"/>
      <c r="O354" s="16"/>
      <c r="P354" s="16"/>
      <c r="Q354" s="16"/>
      <c r="R354" s="16"/>
      <c r="S354" s="16"/>
      <c r="T354" s="16"/>
      <c r="U354" s="16"/>
      <c r="V354" s="16"/>
      <c r="W354" s="16"/>
      <c r="Z354" s="24"/>
      <c r="AB354" s="16"/>
      <c r="AC354" s="16"/>
      <c r="AD354" s="16"/>
      <c r="AE354" s="16"/>
      <c r="AF354" s="16"/>
      <c r="AG354" s="16"/>
      <c r="AH354" s="16"/>
      <c r="AI354" s="16"/>
      <c r="AJ354" s="16"/>
      <c r="AK354" s="16"/>
      <c r="AL354" s="16"/>
      <c r="AM354" s="16"/>
      <c r="AN354" s="16"/>
      <c r="AO354" s="16"/>
      <c r="AP354" s="16"/>
      <c r="AQ354" s="16"/>
      <c r="AR354" s="16"/>
      <c r="AS354" s="16"/>
      <c r="AT354" s="16"/>
    </row>
    <row r="355">
      <c r="A355" s="9"/>
      <c r="B355" s="24"/>
      <c r="D355" s="16"/>
      <c r="E355" s="16"/>
      <c r="F355" s="16"/>
      <c r="G355" s="16"/>
      <c r="H355" s="16"/>
      <c r="I355" s="16"/>
      <c r="J355" s="16"/>
      <c r="K355" s="16"/>
      <c r="L355" s="16"/>
      <c r="M355" s="16"/>
      <c r="N355" s="16"/>
      <c r="O355" s="16"/>
      <c r="P355" s="16"/>
      <c r="Q355" s="16"/>
      <c r="R355" s="16"/>
      <c r="S355" s="16"/>
      <c r="T355" s="16"/>
      <c r="U355" s="16"/>
      <c r="V355" s="16"/>
      <c r="W355" s="16"/>
      <c r="Z355" s="24"/>
      <c r="AB355" s="16"/>
      <c r="AC355" s="16"/>
      <c r="AD355" s="16"/>
      <c r="AE355" s="16"/>
      <c r="AF355" s="16"/>
      <c r="AG355" s="16"/>
      <c r="AH355" s="16"/>
      <c r="AI355" s="16"/>
      <c r="AJ355" s="16"/>
      <c r="AK355" s="16"/>
      <c r="AL355" s="16"/>
      <c r="AM355" s="16"/>
      <c r="AN355" s="16"/>
      <c r="AO355" s="16"/>
      <c r="AP355" s="16"/>
      <c r="AQ355" s="16"/>
      <c r="AR355" s="16"/>
      <c r="AS355" s="16"/>
      <c r="AT355" s="16"/>
    </row>
    <row r="356">
      <c r="A356" s="9"/>
      <c r="B356" s="24"/>
      <c r="D356" s="16"/>
      <c r="E356" s="16"/>
      <c r="F356" s="16"/>
      <c r="G356" s="16"/>
      <c r="H356" s="16"/>
      <c r="I356" s="16"/>
      <c r="J356" s="16"/>
      <c r="K356" s="16"/>
      <c r="L356" s="16"/>
      <c r="M356" s="16"/>
      <c r="N356" s="16"/>
      <c r="O356" s="16"/>
      <c r="P356" s="16"/>
      <c r="Q356" s="16"/>
      <c r="R356" s="16"/>
      <c r="S356" s="16"/>
      <c r="T356" s="16"/>
      <c r="U356" s="16"/>
      <c r="V356" s="16"/>
      <c r="W356" s="16"/>
      <c r="Z356" s="24"/>
      <c r="AB356" s="16"/>
      <c r="AC356" s="16"/>
      <c r="AD356" s="16"/>
      <c r="AE356" s="16"/>
      <c r="AF356" s="16"/>
      <c r="AG356" s="16"/>
      <c r="AH356" s="16"/>
      <c r="AI356" s="16"/>
      <c r="AJ356" s="16"/>
      <c r="AK356" s="16"/>
      <c r="AL356" s="16"/>
      <c r="AM356" s="16"/>
      <c r="AN356" s="16"/>
      <c r="AO356" s="16"/>
      <c r="AP356" s="16"/>
      <c r="AQ356" s="16"/>
      <c r="AR356" s="16"/>
      <c r="AS356" s="16"/>
      <c r="AT356" s="16"/>
    </row>
    <row r="357">
      <c r="A357" s="9"/>
      <c r="B357" s="24"/>
      <c r="D357" s="16"/>
      <c r="E357" s="16"/>
      <c r="F357" s="16"/>
      <c r="G357" s="16"/>
      <c r="H357" s="16"/>
      <c r="I357" s="16"/>
      <c r="J357" s="16"/>
      <c r="K357" s="16"/>
      <c r="L357" s="16"/>
      <c r="M357" s="16"/>
      <c r="N357" s="16"/>
      <c r="O357" s="16"/>
      <c r="P357" s="16"/>
      <c r="Q357" s="16"/>
      <c r="R357" s="16"/>
      <c r="S357" s="16"/>
      <c r="T357" s="16"/>
      <c r="U357" s="16"/>
      <c r="V357" s="16"/>
      <c r="W357" s="16"/>
      <c r="Z357" s="24"/>
      <c r="AB357" s="16"/>
      <c r="AC357" s="16"/>
      <c r="AD357" s="16"/>
      <c r="AE357" s="16"/>
      <c r="AF357" s="16"/>
      <c r="AG357" s="16"/>
      <c r="AH357" s="16"/>
      <c r="AI357" s="16"/>
      <c r="AJ357" s="16"/>
      <c r="AK357" s="16"/>
      <c r="AL357" s="16"/>
      <c r="AM357" s="16"/>
      <c r="AN357" s="16"/>
      <c r="AO357" s="16"/>
      <c r="AP357" s="16"/>
      <c r="AQ357" s="16"/>
      <c r="AR357" s="16"/>
      <c r="AS357" s="16"/>
      <c r="AT357" s="16"/>
    </row>
    <row r="358">
      <c r="A358" s="9"/>
      <c r="B358" s="24"/>
      <c r="D358" s="16"/>
      <c r="E358" s="16"/>
      <c r="F358" s="16"/>
      <c r="G358" s="16"/>
      <c r="H358" s="16"/>
      <c r="I358" s="16"/>
      <c r="J358" s="16"/>
      <c r="K358" s="16"/>
      <c r="L358" s="16"/>
      <c r="M358" s="16"/>
      <c r="N358" s="16"/>
      <c r="O358" s="16"/>
      <c r="P358" s="16"/>
      <c r="Q358" s="16"/>
      <c r="R358" s="16"/>
      <c r="S358" s="16"/>
      <c r="T358" s="16"/>
      <c r="U358" s="16"/>
      <c r="V358" s="16"/>
      <c r="W358" s="16"/>
      <c r="Z358" s="24"/>
      <c r="AB358" s="16"/>
      <c r="AC358" s="16"/>
      <c r="AD358" s="16"/>
      <c r="AE358" s="16"/>
      <c r="AF358" s="16"/>
      <c r="AG358" s="16"/>
      <c r="AH358" s="16"/>
      <c r="AI358" s="16"/>
      <c r="AJ358" s="16"/>
      <c r="AK358" s="16"/>
      <c r="AL358" s="16"/>
      <c r="AM358" s="16"/>
      <c r="AN358" s="16"/>
      <c r="AO358" s="16"/>
      <c r="AP358" s="16"/>
      <c r="AQ358" s="16"/>
      <c r="AR358" s="16"/>
      <c r="AS358" s="16"/>
      <c r="AT358" s="16"/>
    </row>
    <row r="359">
      <c r="A359" s="9"/>
      <c r="B359" s="24"/>
      <c r="D359" s="16"/>
      <c r="E359" s="16"/>
      <c r="F359" s="16"/>
      <c r="G359" s="16"/>
      <c r="H359" s="16"/>
      <c r="I359" s="16"/>
      <c r="J359" s="16"/>
      <c r="K359" s="16"/>
      <c r="L359" s="16"/>
      <c r="M359" s="16"/>
      <c r="N359" s="16"/>
      <c r="O359" s="16"/>
      <c r="P359" s="16"/>
      <c r="Q359" s="16"/>
      <c r="R359" s="16"/>
      <c r="S359" s="16"/>
      <c r="T359" s="16"/>
      <c r="U359" s="16"/>
      <c r="V359" s="16"/>
      <c r="W359" s="16"/>
      <c r="Z359" s="24"/>
      <c r="AB359" s="16"/>
      <c r="AC359" s="16"/>
      <c r="AD359" s="16"/>
      <c r="AE359" s="16"/>
      <c r="AF359" s="16"/>
      <c r="AG359" s="16"/>
      <c r="AH359" s="16"/>
      <c r="AI359" s="16"/>
      <c r="AJ359" s="16"/>
      <c r="AK359" s="16"/>
      <c r="AL359" s="16"/>
      <c r="AM359" s="16"/>
      <c r="AN359" s="16"/>
      <c r="AO359" s="16"/>
      <c r="AP359" s="16"/>
      <c r="AQ359" s="16"/>
      <c r="AR359" s="16"/>
      <c r="AS359" s="16"/>
      <c r="AT359" s="16"/>
    </row>
    <row r="360">
      <c r="A360" s="9"/>
      <c r="B360" s="24"/>
      <c r="D360" s="16"/>
      <c r="E360" s="16"/>
      <c r="F360" s="16"/>
      <c r="G360" s="16"/>
      <c r="H360" s="16"/>
      <c r="I360" s="16"/>
      <c r="J360" s="16"/>
      <c r="K360" s="16"/>
      <c r="L360" s="16"/>
      <c r="M360" s="16"/>
      <c r="N360" s="16"/>
      <c r="O360" s="16"/>
      <c r="P360" s="16"/>
      <c r="Q360" s="16"/>
      <c r="R360" s="16"/>
      <c r="S360" s="16"/>
      <c r="T360" s="16"/>
      <c r="U360" s="16"/>
      <c r="V360" s="16"/>
      <c r="W360" s="16"/>
      <c r="Z360" s="24"/>
      <c r="AB360" s="16"/>
      <c r="AC360" s="16"/>
      <c r="AD360" s="16"/>
      <c r="AE360" s="16"/>
      <c r="AF360" s="16"/>
      <c r="AG360" s="16"/>
      <c r="AH360" s="16"/>
      <c r="AI360" s="16"/>
      <c r="AJ360" s="16"/>
      <c r="AK360" s="16"/>
      <c r="AL360" s="16"/>
      <c r="AM360" s="16"/>
      <c r="AN360" s="16"/>
      <c r="AO360" s="16"/>
      <c r="AP360" s="16"/>
      <c r="AQ360" s="16"/>
      <c r="AR360" s="16"/>
      <c r="AS360" s="16"/>
      <c r="AT360" s="16"/>
    </row>
    <row r="361">
      <c r="A361" s="9"/>
      <c r="B361" s="24"/>
      <c r="D361" s="16"/>
      <c r="E361" s="16"/>
      <c r="F361" s="16"/>
      <c r="G361" s="16"/>
      <c r="H361" s="16"/>
      <c r="I361" s="16"/>
      <c r="J361" s="16"/>
      <c r="K361" s="16"/>
      <c r="L361" s="16"/>
      <c r="M361" s="16"/>
      <c r="N361" s="16"/>
      <c r="O361" s="16"/>
      <c r="P361" s="16"/>
      <c r="Q361" s="16"/>
      <c r="R361" s="16"/>
      <c r="S361" s="16"/>
      <c r="T361" s="16"/>
      <c r="U361" s="16"/>
      <c r="V361" s="16"/>
      <c r="W361" s="16"/>
      <c r="Z361" s="24"/>
      <c r="AB361" s="16"/>
      <c r="AC361" s="16"/>
      <c r="AD361" s="16"/>
      <c r="AE361" s="16"/>
      <c r="AF361" s="16"/>
      <c r="AG361" s="16"/>
      <c r="AH361" s="16"/>
      <c r="AI361" s="16"/>
      <c r="AJ361" s="16"/>
      <c r="AK361" s="16"/>
      <c r="AL361" s="16"/>
      <c r="AM361" s="16"/>
      <c r="AN361" s="16"/>
      <c r="AO361" s="16"/>
      <c r="AP361" s="16"/>
      <c r="AQ361" s="16"/>
      <c r="AR361" s="16"/>
      <c r="AS361" s="16"/>
      <c r="AT361" s="16"/>
    </row>
    <row r="362">
      <c r="A362" s="9"/>
      <c r="B362" s="24"/>
      <c r="D362" s="16"/>
      <c r="E362" s="16"/>
      <c r="F362" s="16"/>
      <c r="G362" s="16"/>
      <c r="H362" s="16"/>
      <c r="I362" s="16"/>
      <c r="J362" s="16"/>
      <c r="K362" s="16"/>
      <c r="L362" s="16"/>
      <c r="M362" s="16"/>
      <c r="N362" s="16"/>
      <c r="O362" s="16"/>
      <c r="P362" s="16"/>
      <c r="Q362" s="16"/>
      <c r="R362" s="16"/>
      <c r="S362" s="16"/>
      <c r="T362" s="16"/>
      <c r="U362" s="16"/>
      <c r="V362" s="16"/>
      <c r="W362" s="16"/>
      <c r="Z362" s="24"/>
      <c r="AB362" s="16"/>
      <c r="AC362" s="16"/>
      <c r="AD362" s="16"/>
      <c r="AE362" s="16"/>
      <c r="AF362" s="16"/>
      <c r="AG362" s="16"/>
      <c r="AH362" s="16"/>
      <c r="AI362" s="16"/>
      <c r="AJ362" s="16"/>
      <c r="AK362" s="16"/>
      <c r="AL362" s="16"/>
      <c r="AM362" s="16"/>
      <c r="AN362" s="16"/>
      <c r="AO362" s="16"/>
      <c r="AP362" s="16"/>
      <c r="AQ362" s="16"/>
      <c r="AR362" s="16"/>
      <c r="AS362" s="16"/>
      <c r="AT362" s="16"/>
    </row>
    <row r="363">
      <c r="A363" s="9"/>
      <c r="B363" s="24"/>
      <c r="D363" s="16"/>
      <c r="E363" s="16"/>
      <c r="F363" s="16"/>
      <c r="G363" s="16"/>
      <c r="H363" s="16"/>
      <c r="I363" s="16"/>
      <c r="J363" s="16"/>
      <c r="K363" s="16"/>
      <c r="L363" s="16"/>
      <c r="M363" s="16"/>
      <c r="N363" s="16"/>
      <c r="O363" s="16"/>
      <c r="P363" s="16"/>
      <c r="Q363" s="16"/>
      <c r="R363" s="16"/>
      <c r="S363" s="16"/>
      <c r="T363" s="16"/>
      <c r="U363" s="16"/>
      <c r="V363" s="16"/>
      <c r="W363" s="16"/>
      <c r="Z363" s="24"/>
      <c r="AB363" s="16"/>
      <c r="AC363" s="16"/>
      <c r="AD363" s="16"/>
      <c r="AE363" s="16"/>
      <c r="AF363" s="16"/>
      <c r="AG363" s="16"/>
      <c r="AH363" s="16"/>
      <c r="AI363" s="16"/>
      <c r="AJ363" s="16"/>
      <c r="AK363" s="16"/>
      <c r="AL363" s="16"/>
      <c r="AM363" s="16"/>
      <c r="AN363" s="16"/>
      <c r="AO363" s="16"/>
      <c r="AP363" s="16"/>
      <c r="AQ363" s="16"/>
      <c r="AR363" s="16"/>
      <c r="AS363" s="16"/>
      <c r="AT363" s="16"/>
    </row>
    <row r="364">
      <c r="A364" s="9"/>
      <c r="B364" s="24"/>
      <c r="D364" s="16"/>
      <c r="E364" s="16"/>
      <c r="F364" s="16"/>
      <c r="G364" s="16"/>
      <c r="H364" s="16"/>
      <c r="I364" s="16"/>
      <c r="J364" s="16"/>
      <c r="K364" s="16"/>
      <c r="L364" s="16"/>
      <c r="M364" s="16"/>
      <c r="N364" s="16"/>
      <c r="O364" s="16"/>
      <c r="P364" s="16"/>
      <c r="Q364" s="16"/>
      <c r="R364" s="16"/>
      <c r="S364" s="16"/>
      <c r="T364" s="16"/>
      <c r="U364" s="16"/>
      <c r="V364" s="16"/>
      <c r="W364" s="16"/>
      <c r="Z364" s="24"/>
      <c r="AB364" s="16"/>
      <c r="AC364" s="16"/>
      <c r="AD364" s="16"/>
      <c r="AE364" s="16"/>
      <c r="AF364" s="16"/>
      <c r="AG364" s="16"/>
      <c r="AH364" s="16"/>
      <c r="AI364" s="16"/>
      <c r="AJ364" s="16"/>
      <c r="AK364" s="16"/>
      <c r="AL364" s="16"/>
      <c r="AM364" s="16"/>
      <c r="AN364" s="16"/>
      <c r="AO364" s="16"/>
      <c r="AP364" s="16"/>
      <c r="AQ364" s="16"/>
      <c r="AR364" s="16"/>
      <c r="AS364" s="16"/>
      <c r="AT364" s="16"/>
    </row>
    <row r="365">
      <c r="A365" s="9"/>
      <c r="B365" s="24"/>
      <c r="D365" s="16"/>
      <c r="E365" s="16"/>
      <c r="F365" s="16"/>
      <c r="G365" s="16"/>
      <c r="H365" s="16"/>
      <c r="I365" s="16"/>
      <c r="J365" s="16"/>
      <c r="K365" s="16"/>
      <c r="L365" s="16"/>
      <c r="M365" s="16"/>
      <c r="N365" s="16"/>
      <c r="O365" s="16"/>
      <c r="P365" s="16"/>
      <c r="Q365" s="16"/>
      <c r="R365" s="16"/>
      <c r="S365" s="16"/>
      <c r="T365" s="16"/>
      <c r="U365" s="16"/>
      <c r="V365" s="16"/>
      <c r="W365" s="16"/>
      <c r="Z365" s="24"/>
      <c r="AB365" s="16"/>
      <c r="AC365" s="16"/>
      <c r="AD365" s="16"/>
      <c r="AE365" s="16"/>
      <c r="AF365" s="16"/>
      <c r="AG365" s="16"/>
      <c r="AH365" s="16"/>
      <c r="AI365" s="16"/>
      <c r="AJ365" s="16"/>
      <c r="AK365" s="16"/>
      <c r="AL365" s="16"/>
      <c r="AM365" s="16"/>
      <c r="AN365" s="16"/>
      <c r="AO365" s="16"/>
      <c r="AP365" s="16"/>
      <c r="AQ365" s="16"/>
      <c r="AR365" s="16"/>
      <c r="AS365" s="16"/>
      <c r="AT365" s="16"/>
    </row>
    <row r="366">
      <c r="A366" s="9"/>
      <c r="B366" s="24"/>
      <c r="D366" s="16"/>
      <c r="E366" s="16"/>
      <c r="F366" s="16"/>
      <c r="G366" s="16"/>
      <c r="H366" s="16"/>
      <c r="I366" s="16"/>
      <c r="J366" s="16"/>
      <c r="K366" s="16"/>
      <c r="L366" s="16"/>
      <c r="M366" s="16"/>
      <c r="N366" s="16"/>
      <c r="O366" s="16"/>
      <c r="P366" s="16"/>
      <c r="Q366" s="16"/>
      <c r="R366" s="16"/>
      <c r="S366" s="16"/>
      <c r="T366" s="16"/>
      <c r="U366" s="16"/>
      <c r="V366" s="16"/>
      <c r="W366" s="16"/>
      <c r="Z366" s="24"/>
      <c r="AB366" s="16"/>
      <c r="AC366" s="16"/>
      <c r="AD366" s="16"/>
      <c r="AE366" s="16"/>
      <c r="AF366" s="16"/>
      <c r="AG366" s="16"/>
      <c r="AH366" s="16"/>
      <c r="AI366" s="16"/>
      <c r="AJ366" s="16"/>
      <c r="AK366" s="16"/>
      <c r="AL366" s="16"/>
      <c r="AM366" s="16"/>
      <c r="AN366" s="16"/>
      <c r="AO366" s="16"/>
      <c r="AP366" s="16"/>
      <c r="AQ366" s="16"/>
      <c r="AR366" s="16"/>
      <c r="AS366" s="16"/>
      <c r="AT366" s="16"/>
    </row>
    <row r="367">
      <c r="A367" s="9"/>
      <c r="B367" s="24"/>
      <c r="D367" s="16"/>
      <c r="E367" s="16"/>
      <c r="F367" s="16"/>
      <c r="G367" s="16"/>
      <c r="H367" s="16"/>
      <c r="I367" s="16"/>
      <c r="J367" s="16"/>
      <c r="K367" s="16"/>
      <c r="L367" s="16"/>
      <c r="M367" s="16"/>
      <c r="N367" s="16"/>
      <c r="O367" s="16"/>
      <c r="P367" s="16"/>
      <c r="Q367" s="16"/>
      <c r="R367" s="16"/>
      <c r="S367" s="16"/>
      <c r="T367" s="16"/>
      <c r="U367" s="16"/>
      <c r="V367" s="16"/>
      <c r="W367" s="16"/>
      <c r="Z367" s="24"/>
      <c r="AB367" s="16"/>
      <c r="AC367" s="16"/>
      <c r="AD367" s="16"/>
      <c r="AE367" s="16"/>
      <c r="AF367" s="16"/>
      <c r="AG367" s="16"/>
      <c r="AH367" s="16"/>
      <c r="AI367" s="16"/>
      <c r="AJ367" s="16"/>
      <c r="AK367" s="16"/>
      <c r="AL367" s="16"/>
      <c r="AM367" s="16"/>
      <c r="AN367" s="16"/>
      <c r="AO367" s="16"/>
      <c r="AP367" s="16"/>
      <c r="AQ367" s="16"/>
      <c r="AR367" s="16"/>
      <c r="AS367" s="16"/>
      <c r="AT367" s="16"/>
    </row>
    <row r="368">
      <c r="A368" s="9"/>
      <c r="B368" s="24"/>
      <c r="D368" s="16"/>
      <c r="E368" s="16"/>
      <c r="F368" s="16"/>
      <c r="G368" s="16"/>
      <c r="H368" s="16"/>
      <c r="I368" s="16"/>
      <c r="J368" s="16"/>
      <c r="K368" s="16"/>
      <c r="L368" s="16"/>
      <c r="M368" s="16"/>
      <c r="N368" s="16"/>
      <c r="O368" s="16"/>
      <c r="P368" s="16"/>
      <c r="Q368" s="16"/>
      <c r="R368" s="16"/>
      <c r="S368" s="16"/>
      <c r="T368" s="16"/>
      <c r="U368" s="16"/>
      <c r="V368" s="16"/>
      <c r="W368" s="16"/>
      <c r="Z368" s="24"/>
      <c r="AB368" s="16"/>
      <c r="AC368" s="16"/>
      <c r="AD368" s="16"/>
      <c r="AE368" s="16"/>
      <c r="AF368" s="16"/>
      <c r="AG368" s="16"/>
      <c r="AH368" s="16"/>
      <c r="AI368" s="16"/>
      <c r="AJ368" s="16"/>
      <c r="AK368" s="16"/>
      <c r="AL368" s="16"/>
      <c r="AM368" s="16"/>
      <c r="AN368" s="16"/>
      <c r="AO368" s="16"/>
      <c r="AP368" s="16"/>
      <c r="AQ368" s="16"/>
      <c r="AR368" s="16"/>
      <c r="AS368" s="16"/>
      <c r="AT368" s="16"/>
    </row>
    <row r="369">
      <c r="A369" s="9"/>
      <c r="B369" s="24"/>
      <c r="D369" s="16"/>
      <c r="E369" s="16"/>
      <c r="F369" s="16"/>
      <c r="G369" s="16"/>
      <c r="H369" s="16"/>
      <c r="I369" s="16"/>
      <c r="J369" s="16"/>
      <c r="K369" s="16"/>
      <c r="L369" s="16"/>
      <c r="M369" s="16"/>
      <c r="N369" s="16"/>
      <c r="O369" s="16"/>
      <c r="P369" s="16"/>
      <c r="Q369" s="16"/>
      <c r="R369" s="16"/>
      <c r="S369" s="16"/>
      <c r="T369" s="16"/>
      <c r="U369" s="16"/>
      <c r="V369" s="16"/>
      <c r="W369" s="16"/>
      <c r="Z369" s="24"/>
      <c r="AB369" s="16"/>
      <c r="AC369" s="16"/>
      <c r="AD369" s="16"/>
      <c r="AE369" s="16"/>
      <c r="AF369" s="16"/>
      <c r="AG369" s="16"/>
      <c r="AH369" s="16"/>
      <c r="AI369" s="16"/>
      <c r="AJ369" s="16"/>
      <c r="AK369" s="16"/>
      <c r="AL369" s="16"/>
      <c r="AM369" s="16"/>
      <c r="AN369" s="16"/>
      <c r="AO369" s="16"/>
      <c r="AP369" s="16"/>
      <c r="AQ369" s="16"/>
      <c r="AR369" s="16"/>
      <c r="AS369" s="16"/>
      <c r="AT369" s="16"/>
    </row>
    <row r="370">
      <c r="A370" s="9"/>
      <c r="B370" s="24"/>
      <c r="D370" s="16"/>
      <c r="E370" s="16"/>
      <c r="F370" s="16"/>
      <c r="G370" s="16"/>
      <c r="H370" s="16"/>
      <c r="I370" s="16"/>
      <c r="J370" s="16"/>
      <c r="K370" s="16"/>
      <c r="L370" s="16"/>
      <c r="M370" s="16"/>
      <c r="N370" s="16"/>
      <c r="O370" s="16"/>
      <c r="P370" s="16"/>
      <c r="Q370" s="16"/>
      <c r="R370" s="16"/>
      <c r="S370" s="16"/>
      <c r="T370" s="16"/>
      <c r="U370" s="16"/>
      <c r="V370" s="16"/>
      <c r="W370" s="16"/>
      <c r="Z370" s="24"/>
      <c r="AB370" s="16"/>
      <c r="AC370" s="16"/>
      <c r="AD370" s="16"/>
      <c r="AE370" s="16"/>
      <c r="AF370" s="16"/>
      <c r="AG370" s="16"/>
      <c r="AH370" s="16"/>
      <c r="AI370" s="16"/>
      <c r="AJ370" s="16"/>
      <c r="AK370" s="16"/>
      <c r="AL370" s="16"/>
      <c r="AM370" s="16"/>
      <c r="AN370" s="16"/>
      <c r="AO370" s="16"/>
      <c r="AP370" s="16"/>
      <c r="AQ370" s="16"/>
      <c r="AR370" s="16"/>
      <c r="AS370" s="16"/>
      <c r="AT370" s="16"/>
    </row>
    <row r="371">
      <c r="A371" s="9"/>
      <c r="B371" s="24"/>
      <c r="D371" s="16"/>
      <c r="E371" s="16"/>
      <c r="F371" s="16"/>
      <c r="G371" s="16"/>
      <c r="H371" s="16"/>
      <c r="I371" s="16"/>
      <c r="J371" s="16"/>
      <c r="K371" s="16"/>
      <c r="L371" s="16"/>
      <c r="M371" s="16"/>
      <c r="N371" s="16"/>
      <c r="O371" s="16"/>
      <c r="P371" s="16"/>
      <c r="Q371" s="16"/>
      <c r="R371" s="16"/>
      <c r="S371" s="16"/>
      <c r="T371" s="16"/>
      <c r="U371" s="16"/>
      <c r="V371" s="16"/>
      <c r="W371" s="16"/>
      <c r="Z371" s="24"/>
      <c r="AB371" s="16"/>
      <c r="AC371" s="16"/>
      <c r="AD371" s="16"/>
      <c r="AE371" s="16"/>
      <c r="AF371" s="16"/>
      <c r="AG371" s="16"/>
      <c r="AH371" s="16"/>
      <c r="AI371" s="16"/>
      <c r="AJ371" s="16"/>
      <c r="AK371" s="16"/>
      <c r="AL371" s="16"/>
      <c r="AM371" s="16"/>
      <c r="AN371" s="16"/>
      <c r="AO371" s="16"/>
      <c r="AP371" s="16"/>
      <c r="AQ371" s="16"/>
      <c r="AR371" s="16"/>
      <c r="AS371" s="16"/>
      <c r="AT371" s="16"/>
    </row>
    <row r="372">
      <c r="A372" s="9"/>
      <c r="B372" s="24"/>
      <c r="D372" s="16"/>
      <c r="E372" s="16"/>
      <c r="F372" s="16"/>
      <c r="G372" s="16"/>
      <c r="H372" s="16"/>
      <c r="I372" s="16"/>
      <c r="J372" s="16"/>
      <c r="K372" s="16"/>
      <c r="L372" s="16"/>
      <c r="M372" s="16"/>
      <c r="N372" s="16"/>
      <c r="O372" s="16"/>
      <c r="P372" s="16"/>
      <c r="Q372" s="16"/>
      <c r="R372" s="16"/>
      <c r="S372" s="16"/>
      <c r="T372" s="16"/>
      <c r="U372" s="16"/>
      <c r="V372" s="16"/>
      <c r="W372" s="16"/>
      <c r="Z372" s="24"/>
      <c r="AB372" s="16"/>
      <c r="AC372" s="16"/>
      <c r="AD372" s="16"/>
      <c r="AE372" s="16"/>
      <c r="AF372" s="16"/>
      <c r="AG372" s="16"/>
      <c r="AH372" s="16"/>
      <c r="AI372" s="16"/>
      <c r="AJ372" s="16"/>
      <c r="AK372" s="16"/>
      <c r="AL372" s="16"/>
      <c r="AM372" s="16"/>
      <c r="AN372" s="16"/>
      <c r="AO372" s="16"/>
      <c r="AP372" s="16"/>
      <c r="AQ372" s="16"/>
      <c r="AR372" s="16"/>
      <c r="AS372" s="16"/>
      <c r="AT372" s="16"/>
    </row>
    <row r="373">
      <c r="A373" s="9"/>
      <c r="B373" s="24"/>
      <c r="D373" s="16"/>
      <c r="E373" s="16"/>
      <c r="F373" s="16"/>
      <c r="G373" s="16"/>
      <c r="H373" s="16"/>
      <c r="I373" s="16"/>
      <c r="J373" s="16"/>
      <c r="K373" s="16"/>
      <c r="L373" s="16"/>
      <c r="M373" s="16"/>
      <c r="N373" s="16"/>
      <c r="O373" s="16"/>
      <c r="P373" s="16"/>
      <c r="Q373" s="16"/>
      <c r="R373" s="16"/>
      <c r="S373" s="16"/>
      <c r="T373" s="16"/>
      <c r="U373" s="16"/>
      <c r="V373" s="16"/>
      <c r="W373" s="16"/>
      <c r="Z373" s="24"/>
      <c r="AB373" s="16"/>
      <c r="AC373" s="16"/>
      <c r="AD373" s="16"/>
      <c r="AE373" s="16"/>
      <c r="AF373" s="16"/>
      <c r="AG373" s="16"/>
      <c r="AH373" s="16"/>
      <c r="AI373" s="16"/>
      <c r="AJ373" s="16"/>
      <c r="AK373" s="16"/>
      <c r="AL373" s="16"/>
      <c r="AM373" s="16"/>
      <c r="AN373" s="16"/>
      <c r="AO373" s="16"/>
      <c r="AP373" s="16"/>
      <c r="AQ373" s="16"/>
      <c r="AR373" s="16"/>
      <c r="AS373" s="16"/>
      <c r="AT373" s="16"/>
    </row>
    <row r="374">
      <c r="A374" s="9"/>
      <c r="B374" s="24"/>
      <c r="D374" s="16"/>
      <c r="E374" s="16"/>
      <c r="F374" s="16"/>
      <c r="G374" s="16"/>
      <c r="H374" s="16"/>
      <c r="I374" s="16"/>
      <c r="J374" s="16"/>
      <c r="K374" s="16"/>
      <c r="L374" s="16"/>
      <c r="M374" s="16"/>
      <c r="N374" s="16"/>
      <c r="O374" s="16"/>
      <c r="P374" s="16"/>
      <c r="Q374" s="16"/>
      <c r="R374" s="16"/>
      <c r="S374" s="16"/>
      <c r="T374" s="16"/>
      <c r="U374" s="16"/>
      <c r="V374" s="16"/>
      <c r="W374" s="16"/>
      <c r="Z374" s="24"/>
      <c r="AB374" s="16"/>
      <c r="AC374" s="16"/>
      <c r="AD374" s="16"/>
      <c r="AE374" s="16"/>
      <c r="AF374" s="16"/>
      <c r="AG374" s="16"/>
      <c r="AH374" s="16"/>
      <c r="AI374" s="16"/>
      <c r="AJ374" s="16"/>
      <c r="AK374" s="16"/>
      <c r="AL374" s="16"/>
      <c r="AM374" s="16"/>
      <c r="AN374" s="16"/>
      <c r="AO374" s="16"/>
      <c r="AP374" s="16"/>
      <c r="AQ374" s="16"/>
      <c r="AR374" s="16"/>
      <c r="AS374" s="16"/>
      <c r="AT374" s="16"/>
    </row>
    <row r="375">
      <c r="A375" s="9"/>
      <c r="B375" s="24"/>
      <c r="D375" s="16"/>
      <c r="E375" s="16"/>
      <c r="F375" s="16"/>
      <c r="G375" s="16"/>
      <c r="H375" s="16"/>
      <c r="I375" s="16"/>
      <c r="J375" s="16"/>
      <c r="K375" s="16"/>
      <c r="L375" s="16"/>
      <c r="M375" s="16"/>
      <c r="N375" s="16"/>
      <c r="O375" s="16"/>
      <c r="P375" s="16"/>
      <c r="Q375" s="16"/>
      <c r="R375" s="16"/>
      <c r="S375" s="16"/>
      <c r="T375" s="16"/>
      <c r="U375" s="16"/>
      <c r="V375" s="16"/>
      <c r="W375" s="16"/>
      <c r="Z375" s="24"/>
      <c r="AB375" s="16"/>
      <c r="AC375" s="16"/>
      <c r="AD375" s="16"/>
      <c r="AE375" s="16"/>
      <c r="AF375" s="16"/>
      <c r="AG375" s="16"/>
      <c r="AH375" s="16"/>
      <c r="AI375" s="16"/>
      <c r="AJ375" s="16"/>
      <c r="AK375" s="16"/>
      <c r="AL375" s="16"/>
      <c r="AM375" s="16"/>
      <c r="AN375" s="16"/>
      <c r="AO375" s="16"/>
      <c r="AP375" s="16"/>
      <c r="AQ375" s="16"/>
      <c r="AR375" s="16"/>
      <c r="AS375" s="16"/>
      <c r="AT375" s="16"/>
    </row>
    <row r="376">
      <c r="A376" s="9"/>
      <c r="B376" s="24"/>
      <c r="D376" s="16"/>
      <c r="E376" s="16"/>
      <c r="F376" s="16"/>
      <c r="G376" s="16"/>
      <c r="H376" s="16"/>
      <c r="I376" s="16"/>
      <c r="J376" s="16"/>
      <c r="K376" s="16"/>
      <c r="L376" s="16"/>
      <c r="M376" s="16"/>
      <c r="N376" s="16"/>
      <c r="O376" s="16"/>
      <c r="P376" s="16"/>
      <c r="Q376" s="16"/>
      <c r="R376" s="16"/>
      <c r="S376" s="16"/>
      <c r="T376" s="16"/>
      <c r="U376" s="16"/>
      <c r="V376" s="16"/>
      <c r="W376" s="16"/>
      <c r="Z376" s="24"/>
      <c r="AB376" s="16"/>
      <c r="AC376" s="16"/>
      <c r="AD376" s="16"/>
      <c r="AE376" s="16"/>
      <c r="AF376" s="16"/>
      <c r="AG376" s="16"/>
      <c r="AH376" s="16"/>
      <c r="AI376" s="16"/>
      <c r="AJ376" s="16"/>
      <c r="AK376" s="16"/>
      <c r="AL376" s="16"/>
      <c r="AM376" s="16"/>
      <c r="AN376" s="16"/>
      <c r="AO376" s="16"/>
      <c r="AP376" s="16"/>
      <c r="AQ376" s="16"/>
      <c r="AR376" s="16"/>
      <c r="AS376" s="16"/>
      <c r="AT376" s="16"/>
    </row>
    <row r="377">
      <c r="A377" s="9"/>
      <c r="B377" s="24"/>
      <c r="D377" s="16"/>
      <c r="E377" s="16"/>
      <c r="F377" s="16"/>
      <c r="G377" s="16"/>
      <c r="H377" s="16"/>
      <c r="I377" s="16"/>
      <c r="J377" s="16"/>
      <c r="K377" s="16"/>
      <c r="L377" s="16"/>
      <c r="M377" s="16"/>
      <c r="N377" s="16"/>
      <c r="O377" s="16"/>
      <c r="P377" s="16"/>
      <c r="Q377" s="16"/>
      <c r="R377" s="16"/>
      <c r="S377" s="16"/>
      <c r="T377" s="16"/>
      <c r="U377" s="16"/>
      <c r="V377" s="16"/>
      <c r="W377" s="16"/>
      <c r="Z377" s="24"/>
      <c r="AB377" s="16"/>
      <c r="AC377" s="16"/>
      <c r="AD377" s="16"/>
      <c r="AE377" s="16"/>
      <c r="AF377" s="16"/>
      <c r="AG377" s="16"/>
      <c r="AH377" s="16"/>
      <c r="AI377" s="16"/>
      <c r="AJ377" s="16"/>
      <c r="AK377" s="16"/>
      <c r="AL377" s="16"/>
      <c r="AM377" s="16"/>
      <c r="AN377" s="16"/>
      <c r="AO377" s="16"/>
      <c r="AP377" s="16"/>
      <c r="AQ377" s="16"/>
      <c r="AR377" s="16"/>
      <c r="AS377" s="16"/>
      <c r="AT377" s="16"/>
    </row>
    <row r="378">
      <c r="A378" s="9"/>
      <c r="B378" s="24"/>
      <c r="D378" s="16"/>
      <c r="E378" s="16"/>
      <c r="F378" s="16"/>
      <c r="G378" s="16"/>
      <c r="H378" s="16"/>
      <c r="I378" s="16"/>
      <c r="J378" s="16"/>
      <c r="K378" s="16"/>
      <c r="L378" s="16"/>
      <c r="M378" s="16"/>
      <c r="N378" s="16"/>
      <c r="O378" s="16"/>
      <c r="P378" s="16"/>
      <c r="Q378" s="16"/>
      <c r="R378" s="16"/>
      <c r="S378" s="16"/>
      <c r="T378" s="16"/>
      <c r="U378" s="16"/>
      <c r="V378" s="16"/>
      <c r="W378" s="16"/>
      <c r="Z378" s="24"/>
      <c r="AB378" s="16"/>
      <c r="AC378" s="16"/>
      <c r="AD378" s="16"/>
      <c r="AE378" s="16"/>
      <c r="AF378" s="16"/>
      <c r="AG378" s="16"/>
      <c r="AH378" s="16"/>
      <c r="AI378" s="16"/>
      <c r="AJ378" s="16"/>
      <c r="AK378" s="16"/>
      <c r="AL378" s="16"/>
      <c r="AM378" s="16"/>
      <c r="AN378" s="16"/>
      <c r="AO378" s="16"/>
      <c r="AP378" s="16"/>
      <c r="AQ378" s="16"/>
      <c r="AR378" s="16"/>
      <c r="AS378" s="16"/>
      <c r="AT378" s="16"/>
    </row>
    <row r="379">
      <c r="A379" s="9"/>
      <c r="B379" s="24"/>
      <c r="D379" s="16"/>
      <c r="E379" s="16"/>
      <c r="F379" s="16"/>
      <c r="G379" s="16"/>
      <c r="H379" s="16"/>
      <c r="I379" s="16"/>
      <c r="J379" s="16"/>
      <c r="K379" s="16"/>
      <c r="L379" s="16"/>
      <c r="M379" s="16"/>
      <c r="N379" s="16"/>
      <c r="O379" s="16"/>
      <c r="P379" s="16"/>
      <c r="Q379" s="16"/>
      <c r="R379" s="16"/>
      <c r="S379" s="16"/>
      <c r="T379" s="16"/>
      <c r="U379" s="16"/>
      <c r="V379" s="16"/>
      <c r="W379" s="16"/>
      <c r="Z379" s="24"/>
      <c r="AB379" s="16"/>
      <c r="AC379" s="16"/>
      <c r="AD379" s="16"/>
      <c r="AE379" s="16"/>
      <c r="AF379" s="16"/>
      <c r="AG379" s="16"/>
      <c r="AH379" s="16"/>
      <c r="AI379" s="16"/>
      <c r="AJ379" s="16"/>
      <c r="AK379" s="16"/>
      <c r="AL379" s="16"/>
      <c r="AM379" s="16"/>
      <c r="AN379" s="16"/>
      <c r="AO379" s="16"/>
      <c r="AP379" s="16"/>
      <c r="AQ379" s="16"/>
      <c r="AR379" s="16"/>
      <c r="AS379" s="16"/>
      <c r="AT379" s="16"/>
    </row>
    <row r="380">
      <c r="A380" s="9"/>
      <c r="B380" s="24"/>
      <c r="D380" s="16"/>
      <c r="E380" s="16"/>
      <c r="F380" s="16"/>
      <c r="G380" s="16"/>
      <c r="H380" s="16"/>
      <c r="I380" s="16"/>
      <c r="J380" s="16"/>
      <c r="K380" s="16"/>
      <c r="L380" s="16"/>
      <c r="M380" s="16"/>
      <c r="N380" s="16"/>
      <c r="O380" s="16"/>
      <c r="P380" s="16"/>
      <c r="Q380" s="16"/>
      <c r="R380" s="16"/>
      <c r="S380" s="16"/>
      <c r="T380" s="16"/>
      <c r="U380" s="16"/>
      <c r="V380" s="16"/>
      <c r="W380" s="16"/>
      <c r="Z380" s="24"/>
      <c r="AB380" s="16"/>
      <c r="AC380" s="16"/>
      <c r="AD380" s="16"/>
      <c r="AE380" s="16"/>
      <c r="AF380" s="16"/>
      <c r="AG380" s="16"/>
      <c r="AH380" s="16"/>
      <c r="AI380" s="16"/>
      <c r="AJ380" s="16"/>
      <c r="AK380" s="16"/>
      <c r="AL380" s="16"/>
      <c r="AM380" s="16"/>
      <c r="AN380" s="16"/>
      <c r="AO380" s="16"/>
      <c r="AP380" s="16"/>
      <c r="AQ380" s="16"/>
      <c r="AR380" s="16"/>
      <c r="AS380" s="16"/>
      <c r="AT380" s="16"/>
    </row>
    <row r="381">
      <c r="A381" s="9"/>
      <c r="B381" s="24"/>
      <c r="D381" s="16"/>
      <c r="E381" s="16"/>
      <c r="F381" s="16"/>
      <c r="G381" s="16"/>
      <c r="H381" s="16"/>
      <c r="I381" s="16"/>
      <c r="J381" s="16"/>
      <c r="K381" s="16"/>
      <c r="L381" s="16"/>
      <c r="M381" s="16"/>
      <c r="N381" s="16"/>
      <c r="O381" s="16"/>
      <c r="P381" s="16"/>
      <c r="Q381" s="16"/>
      <c r="R381" s="16"/>
      <c r="S381" s="16"/>
      <c r="T381" s="16"/>
      <c r="U381" s="16"/>
      <c r="V381" s="16"/>
      <c r="W381" s="16"/>
      <c r="Z381" s="24"/>
      <c r="AB381" s="16"/>
      <c r="AC381" s="16"/>
      <c r="AD381" s="16"/>
      <c r="AE381" s="16"/>
      <c r="AF381" s="16"/>
      <c r="AG381" s="16"/>
      <c r="AH381" s="16"/>
      <c r="AI381" s="16"/>
      <c r="AJ381" s="16"/>
      <c r="AK381" s="16"/>
      <c r="AL381" s="16"/>
      <c r="AM381" s="16"/>
      <c r="AN381" s="16"/>
      <c r="AO381" s="16"/>
      <c r="AP381" s="16"/>
      <c r="AQ381" s="16"/>
      <c r="AR381" s="16"/>
      <c r="AS381" s="16"/>
      <c r="AT381" s="16"/>
    </row>
    <row r="382">
      <c r="A382" s="9"/>
      <c r="B382" s="24"/>
      <c r="D382" s="16"/>
      <c r="E382" s="16"/>
      <c r="F382" s="16"/>
      <c r="G382" s="16"/>
      <c r="H382" s="16"/>
      <c r="I382" s="16"/>
      <c r="J382" s="16"/>
      <c r="K382" s="16"/>
      <c r="L382" s="16"/>
      <c r="M382" s="16"/>
      <c r="N382" s="16"/>
      <c r="O382" s="16"/>
      <c r="P382" s="16"/>
      <c r="Q382" s="16"/>
      <c r="R382" s="16"/>
      <c r="S382" s="16"/>
      <c r="T382" s="16"/>
      <c r="U382" s="16"/>
      <c r="V382" s="16"/>
      <c r="W382" s="16"/>
      <c r="Z382" s="24"/>
      <c r="AB382" s="16"/>
      <c r="AC382" s="16"/>
      <c r="AD382" s="16"/>
      <c r="AE382" s="16"/>
      <c r="AF382" s="16"/>
      <c r="AG382" s="16"/>
      <c r="AH382" s="16"/>
      <c r="AI382" s="16"/>
      <c r="AJ382" s="16"/>
      <c r="AK382" s="16"/>
      <c r="AL382" s="16"/>
      <c r="AM382" s="16"/>
      <c r="AN382" s="16"/>
      <c r="AO382" s="16"/>
      <c r="AP382" s="16"/>
      <c r="AQ382" s="16"/>
      <c r="AR382" s="16"/>
      <c r="AS382" s="16"/>
      <c r="AT382" s="16"/>
    </row>
    <row r="383">
      <c r="A383" s="9"/>
      <c r="B383" s="24"/>
      <c r="D383" s="16"/>
      <c r="E383" s="16"/>
      <c r="F383" s="16"/>
      <c r="G383" s="16"/>
      <c r="H383" s="16"/>
      <c r="I383" s="16"/>
      <c r="J383" s="16"/>
      <c r="K383" s="16"/>
      <c r="L383" s="16"/>
      <c r="M383" s="16"/>
      <c r="N383" s="16"/>
      <c r="O383" s="16"/>
      <c r="P383" s="16"/>
      <c r="Q383" s="16"/>
      <c r="R383" s="16"/>
      <c r="S383" s="16"/>
      <c r="T383" s="16"/>
      <c r="U383" s="16"/>
      <c r="V383" s="16"/>
      <c r="W383" s="16"/>
      <c r="Z383" s="24"/>
      <c r="AB383" s="16"/>
      <c r="AC383" s="16"/>
      <c r="AD383" s="16"/>
      <c r="AE383" s="16"/>
      <c r="AF383" s="16"/>
      <c r="AG383" s="16"/>
      <c r="AH383" s="16"/>
      <c r="AI383" s="16"/>
      <c r="AJ383" s="16"/>
      <c r="AK383" s="16"/>
      <c r="AL383" s="16"/>
      <c r="AM383" s="16"/>
      <c r="AN383" s="16"/>
      <c r="AO383" s="16"/>
      <c r="AP383" s="16"/>
      <c r="AQ383" s="16"/>
      <c r="AR383" s="16"/>
      <c r="AS383" s="16"/>
      <c r="AT383" s="16"/>
    </row>
    <row r="384">
      <c r="A384" s="9"/>
      <c r="B384" s="24"/>
      <c r="D384" s="16"/>
      <c r="E384" s="16"/>
      <c r="F384" s="16"/>
      <c r="G384" s="16"/>
      <c r="H384" s="16"/>
      <c r="I384" s="16"/>
      <c r="J384" s="16"/>
      <c r="K384" s="16"/>
      <c r="L384" s="16"/>
      <c r="M384" s="16"/>
      <c r="N384" s="16"/>
      <c r="O384" s="16"/>
      <c r="P384" s="16"/>
      <c r="Q384" s="16"/>
      <c r="R384" s="16"/>
      <c r="S384" s="16"/>
      <c r="T384" s="16"/>
      <c r="U384" s="16"/>
      <c r="V384" s="16"/>
      <c r="W384" s="16"/>
      <c r="Z384" s="24"/>
      <c r="AB384" s="16"/>
      <c r="AC384" s="16"/>
      <c r="AD384" s="16"/>
      <c r="AE384" s="16"/>
      <c r="AF384" s="16"/>
      <c r="AG384" s="16"/>
      <c r="AH384" s="16"/>
      <c r="AI384" s="16"/>
      <c r="AJ384" s="16"/>
      <c r="AK384" s="16"/>
      <c r="AL384" s="16"/>
      <c r="AM384" s="16"/>
      <c r="AN384" s="16"/>
      <c r="AO384" s="16"/>
      <c r="AP384" s="16"/>
      <c r="AQ384" s="16"/>
      <c r="AR384" s="16"/>
      <c r="AS384" s="16"/>
      <c r="AT384" s="16"/>
    </row>
    <row r="385">
      <c r="A385" s="9"/>
      <c r="B385" s="24"/>
      <c r="D385" s="16"/>
      <c r="E385" s="16"/>
      <c r="F385" s="16"/>
      <c r="G385" s="16"/>
      <c r="H385" s="16"/>
      <c r="I385" s="16"/>
      <c r="J385" s="16"/>
      <c r="K385" s="16"/>
      <c r="L385" s="16"/>
      <c r="M385" s="16"/>
      <c r="N385" s="16"/>
      <c r="O385" s="16"/>
      <c r="P385" s="16"/>
      <c r="Q385" s="16"/>
      <c r="R385" s="16"/>
      <c r="S385" s="16"/>
      <c r="T385" s="16"/>
      <c r="U385" s="16"/>
      <c r="V385" s="16"/>
      <c r="W385" s="16"/>
      <c r="Z385" s="24"/>
      <c r="AB385" s="16"/>
      <c r="AC385" s="16"/>
      <c r="AD385" s="16"/>
      <c r="AE385" s="16"/>
      <c r="AF385" s="16"/>
      <c r="AG385" s="16"/>
      <c r="AH385" s="16"/>
      <c r="AI385" s="16"/>
      <c r="AJ385" s="16"/>
      <c r="AK385" s="16"/>
      <c r="AL385" s="16"/>
      <c r="AM385" s="16"/>
      <c r="AN385" s="16"/>
      <c r="AO385" s="16"/>
      <c r="AP385" s="16"/>
      <c r="AQ385" s="16"/>
      <c r="AR385" s="16"/>
      <c r="AS385" s="16"/>
      <c r="AT385" s="16"/>
    </row>
    <row r="386">
      <c r="A386" s="9"/>
      <c r="B386" s="24"/>
      <c r="D386" s="16"/>
      <c r="E386" s="16"/>
      <c r="F386" s="16"/>
      <c r="G386" s="16"/>
      <c r="H386" s="16"/>
      <c r="I386" s="16"/>
      <c r="J386" s="16"/>
      <c r="K386" s="16"/>
      <c r="L386" s="16"/>
      <c r="M386" s="16"/>
      <c r="N386" s="16"/>
      <c r="O386" s="16"/>
      <c r="P386" s="16"/>
      <c r="Q386" s="16"/>
      <c r="R386" s="16"/>
      <c r="S386" s="16"/>
      <c r="T386" s="16"/>
      <c r="U386" s="16"/>
      <c r="V386" s="16"/>
      <c r="W386" s="16"/>
      <c r="Z386" s="24"/>
      <c r="AB386" s="16"/>
      <c r="AC386" s="16"/>
      <c r="AD386" s="16"/>
      <c r="AE386" s="16"/>
      <c r="AF386" s="16"/>
      <c r="AG386" s="16"/>
      <c r="AH386" s="16"/>
      <c r="AI386" s="16"/>
      <c r="AJ386" s="16"/>
      <c r="AK386" s="16"/>
      <c r="AL386" s="16"/>
      <c r="AM386" s="16"/>
      <c r="AN386" s="16"/>
      <c r="AO386" s="16"/>
      <c r="AP386" s="16"/>
      <c r="AQ386" s="16"/>
      <c r="AR386" s="16"/>
      <c r="AS386" s="16"/>
      <c r="AT386" s="16"/>
    </row>
    <row r="387">
      <c r="A387" s="9"/>
      <c r="B387" s="24"/>
      <c r="D387" s="16"/>
      <c r="E387" s="16"/>
      <c r="F387" s="16"/>
      <c r="G387" s="16"/>
      <c r="H387" s="16"/>
      <c r="I387" s="16"/>
      <c r="J387" s="16"/>
      <c r="K387" s="16"/>
      <c r="L387" s="16"/>
      <c r="M387" s="16"/>
      <c r="N387" s="16"/>
      <c r="O387" s="16"/>
      <c r="P387" s="16"/>
      <c r="Q387" s="16"/>
      <c r="R387" s="16"/>
      <c r="S387" s="16"/>
      <c r="T387" s="16"/>
      <c r="U387" s="16"/>
      <c r="V387" s="16"/>
      <c r="W387" s="16"/>
      <c r="Z387" s="24"/>
      <c r="AB387" s="16"/>
      <c r="AC387" s="16"/>
      <c r="AD387" s="16"/>
      <c r="AE387" s="16"/>
      <c r="AF387" s="16"/>
      <c r="AG387" s="16"/>
      <c r="AH387" s="16"/>
      <c r="AI387" s="16"/>
      <c r="AJ387" s="16"/>
      <c r="AK387" s="16"/>
      <c r="AL387" s="16"/>
      <c r="AM387" s="16"/>
      <c r="AN387" s="16"/>
      <c r="AO387" s="16"/>
      <c r="AP387" s="16"/>
      <c r="AQ387" s="16"/>
      <c r="AR387" s="16"/>
      <c r="AS387" s="16"/>
      <c r="AT387" s="16"/>
    </row>
    <row r="388">
      <c r="A388" s="9"/>
      <c r="B388" s="24"/>
      <c r="D388" s="16"/>
      <c r="E388" s="16"/>
      <c r="F388" s="16"/>
      <c r="G388" s="16"/>
      <c r="H388" s="16"/>
      <c r="I388" s="16"/>
      <c r="J388" s="16"/>
      <c r="K388" s="16"/>
      <c r="L388" s="16"/>
      <c r="M388" s="16"/>
      <c r="N388" s="16"/>
      <c r="O388" s="16"/>
      <c r="P388" s="16"/>
      <c r="Q388" s="16"/>
      <c r="R388" s="16"/>
      <c r="S388" s="16"/>
      <c r="T388" s="16"/>
      <c r="U388" s="16"/>
      <c r="V388" s="16"/>
      <c r="W388" s="16"/>
      <c r="Z388" s="24"/>
      <c r="AB388" s="16"/>
      <c r="AC388" s="16"/>
      <c r="AD388" s="16"/>
      <c r="AE388" s="16"/>
      <c r="AF388" s="16"/>
      <c r="AG388" s="16"/>
      <c r="AH388" s="16"/>
      <c r="AI388" s="16"/>
      <c r="AJ388" s="16"/>
      <c r="AK388" s="16"/>
      <c r="AL388" s="16"/>
      <c r="AM388" s="16"/>
      <c r="AN388" s="16"/>
      <c r="AO388" s="16"/>
      <c r="AP388" s="16"/>
      <c r="AQ388" s="16"/>
      <c r="AR388" s="16"/>
      <c r="AS388" s="16"/>
      <c r="AT388" s="16"/>
    </row>
    <row r="389">
      <c r="A389" s="9"/>
      <c r="B389" s="24"/>
      <c r="D389" s="16"/>
      <c r="E389" s="16"/>
      <c r="F389" s="16"/>
      <c r="G389" s="16"/>
      <c r="H389" s="16"/>
      <c r="I389" s="16"/>
      <c r="J389" s="16"/>
      <c r="K389" s="16"/>
      <c r="L389" s="16"/>
      <c r="M389" s="16"/>
      <c r="N389" s="16"/>
      <c r="O389" s="16"/>
      <c r="P389" s="16"/>
      <c r="Q389" s="16"/>
      <c r="R389" s="16"/>
      <c r="S389" s="16"/>
      <c r="T389" s="16"/>
      <c r="U389" s="16"/>
      <c r="V389" s="16"/>
      <c r="W389" s="16"/>
      <c r="Z389" s="24"/>
      <c r="AB389" s="16"/>
      <c r="AC389" s="16"/>
      <c r="AD389" s="16"/>
      <c r="AE389" s="16"/>
      <c r="AF389" s="16"/>
      <c r="AG389" s="16"/>
      <c r="AH389" s="16"/>
      <c r="AI389" s="16"/>
      <c r="AJ389" s="16"/>
      <c r="AK389" s="16"/>
      <c r="AL389" s="16"/>
      <c r="AM389" s="16"/>
      <c r="AN389" s="16"/>
      <c r="AO389" s="16"/>
      <c r="AP389" s="16"/>
      <c r="AQ389" s="16"/>
      <c r="AR389" s="16"/>
      <c r="AS389" s="16"/>
      <c r="AT389" s="16"/>
    </row>
    <row r="390">
      <c r="A390" s="9"/>
      <c r="B390" s="24"/>
      <c r="D390" s="16"/>
      <c r="E390" s="16"/>
      <c r="F390" s="16"/>
      <c r="G390" s="16"/>
      <c r="H390" s="16"/>
      <c r="I390" s="16"/>
      <c r="J390" s="16"/>
      <c r="K390" s="16"/>
      <c r="L390" s="16"/>
      <c r="M390" s="16"/>
      <c r="N390" s="16"/>
      <c r="O390" s="16"/>
      <c r="P390" s="16"/>
      <c r="Q390" s="16"/>
      <c r="R390" s="16"/>
      <c r="S390" s="16"/>
      <c r="T390" s="16"/>
      <c r="U390" s="16"/>
      <c r="V390" s="16"/>
      <c r="W390" s="16"/>
      <c r="Z390" s="24"/>
      <c r="AB390" s="16"/>
      <c r="AC390" s="16"/>
      <c r="AD390" s="16"/>
      <c r="AE390" s="16"/>
      <c r="AF390" s="16"/>
      <c r="AG390" s="16"/>
      <c r="AH390" s="16"/>
      <c r="AI390" s="16"/>
      <c r="AJ390" s="16"/>
      <c r="AK390" s="16"/>
      <c r="AL390" s="16"/>
      <c r="AM390" s="16"/>
      <c r="AN390" s="16"/>
      <c r="AO390" s="16"/>
      <c r="AP390" s="16"/>
      <c r="AQ390" s="16"/>
      <c r="AR390" s="16"/>
      <c r="AS390" s="16"/>
      <c r="AT390" s="16"/>
    </row>
    <row r="391">
      <c r="A391" s="9"/>
      <c r="B391" s="24"/>
      <c r="D391" s="16"/>
      <c r="E391" s="16"/>
      <c r="F391" s="16"/>
      <c r="G391" s="16"/>
      <c r="H391" s="16"/>
      <c r="I391" s="16"/>
      <c r="J391" s="16"/>
      <c r="K391" s="16"/>
      <c r="L391" s="16"/>
      <c r="M391" s="16"/>
      <c r="N391" s="16"/>
      <c r="O391" s="16"/>
      <c r="P391" s="16"/>
      <c r="Q391" s="16"/>
      <c r="R391" s="16"/>
      <c r="S391" s="16"/>
      <c r="T391" s="16"/>
      <c r="U391" s="16"/>
      <c r="V391" s="16"/>
      <c r="W391" s="16"/>
      <c r="Z391" s="24"/>
      <c r="AB391" s="16"/>
      <c r="AC391" s="16"/>
      <c r="AD391" s="16"/>
      <c r="AE391" s="16"/>
      <c r="AF391" s="16"/>
      <c r="AG391" s="16"/>
      <c r="AH391" s="16"/>
      <c r="AI391" s="16"/>
      <c r="AJ391" s="16"/>
      <c r="AK391" s="16"/>
      <c r="AL391" s="16"/>
      <c r="AM391" s="16"/>
      <c r="AN391" s="16"/>
      <c r="AO391" s="16"/>
      <c r="AP391" s="16"/>
      <c r="AQ391" s="16"/>
      <c r="AR391" s="16"/>
      <c r="AS391" s="16"/>
      <c r="AT391" s="16"/>
    </row>
    <row r="392">
      <c r="A392" s="9"/>
      <c r="B392" s="24"/>
      <c r="D392" s="16"/>
      <c r="E392" s="16"/>
      <c r="F392" s="16"/>
      <c r="G392" s="16"/>
      <c r="H392" s="16"/>
      <c r="I392" s="16"/>
      <c r="J392" s="16"/>
      <c r="K392" s="16"/>
      <c r="L392" s="16"/>
      <c r="M392" s="16"/>
      <c r="N392" s="16"/>
      <c r="O392" s="16"/>
      <c r="P392" s="16"/>
      <c r="Q392" s="16"/>
      <c r="R392" s="16"/>
      <c r="S392" s="16"/>
      <c r="T392" s="16"/>
      <c r="U392" s="16"/>
      <c r="V392" s="16"/>
      <c r="W392" s="16"/>
      <c r="Z392" s="24"/>
      <c r="AB392" s="16"/>
      <c r="AC392" s="16"/>
      <c r="AD392" s="16"/>
      <c r="AE392" s="16"/>
      <c r="AF392" s="16"/>
      <c r="AG392" s="16"/>
      <c r="AH392" s="16"/>
      <c r="AI392" s="16"/>
      <c r="AJ392" s="16"/>
      <c r="AK392" s="16"/>
      <c r="AL392" s="16"/>
      <c r="AM392" s="16"/>
      <c r="AN392" s="16"/>
      <c r="AO392" s="16"/>
      <c r="AP392" s="16"/>
      <c r="AQ392" s="16"/>
      <c r="AR392" s="16"/>
      <c r="AS392" s="16"/>
      <c r="AT392" s="16"/>
    </row>
    <row r="393">
      <c r="A393" s="9"/>
      <c r="B393" s="24"/>
      <c r="D393" s="16"/>
      <c r="E393" s="16"/>
      <c r="F393" s="16"/>
      <c r="G393" s="16"/>
      <c r="H393" s="16"/>
      <c r="I393" s="16"/>
      <c r="J393" s="16"/>
      <c r="K393" s="16"/>
      <c r="L393" s="16"/>
      <c r="M393" s="16"/>
      <c r="N393" s="16"/>
      <c r="O393" s="16"/>
      <c r="P393" s="16"/>
      <c r="Q393" s="16"/>
      <c r="R393" s="16"/>
      <c r="S393" s="16"/>
      <c r="T393" s="16"/>
      <c r="U393" s="16"/>
      <c r="V393" s="16"/>
      <c r="W393" s="16"/>
      <c r="Z393" s="24"/>
      <c r="AB393" s="16"/>
      <c r="AC393" s="16"/>
      <c r="AD393" s="16"/>
      <c r="AE393" s="16"/>
      <c r="AF393" s="16"/>
      <c r="AG393" s="16"/>
      <c r="AH393" s="16"/>
      <c r="AI393" s="16"/>
      <c r="AJ393" s="16"/>
      <c r="AK393" s="16"/>
      <c r="AL393" s="16"/>
      <c r="AM393" s="16"/>
      <c r="AN393" s="16"/>
      <c r="AO393" s="16"/>
      <c r="AP393" s="16"/>
      <c r="AQ393" s="16"/>
      <c r="AR393" s="16"/>
      <c r="AS393" s="16"/>
      <c r="AT393" s="16"/>
    </row>
    <row r="394">
      <c r="A394" s="9"/>
      <c r="B394" s="24"/>
      <c r="D394" s="16"/>
      <c r="E394" s="16"/>
      <c r="F394" s="16"/>
      <c r="G394" s="16"/>
      <c r="H394" s="16"/>
      <c r="I394" s="16"/>
      <c r="J394" s="16"/>
      <c r="K394" s="16"/>
      <c r="L394" s="16"/>
      <c r="M394" s="16"/>
      <c r="N394" s="16"/>
      <c r="O394" s="16"/>
      <c r="P394" s="16"/>
      <c r="Q394" s="16"/>
      <c r="R394" s="16"/>
      <c r="S394" s="16"/>
      <c r="T394" s="16"/>
      <c r="U394" s="16"/>
      <c r="V394" s="16"/>
      <c r="W394" s="16"/>
      <c r="Z394" s="24"/>
      <c r="AB394" s="16"/>
      <c r="AC394" s="16"/>
      <c r="AD394" s="16"/>
      <c r="AE394" s="16"/>
      <c r="AF394" s="16"/>
      <c r="AG394" s="16"/>
      <c r="AH394" s="16"/>
      <c r="AI394" s="16"/>
      <c r="AJ394" s="16"/>
      <c r="AK394" s="16"/>
      <c r="AL394" s="16"/>
      <c r="AM394" s="16"/>
      <c r="AN394" s="16"/>
      <c r="AO394" s="16"/>
      <c r="AP394" s="16"/>
      <c r="AQ394" s="16"/>
      <c r="AR394" s="16"/>
      <c r="AS394" s="16"/>
      <c r="AT394" s="16"/>
    </row>
    <row r="395">
      <c r="A395" s="9"/>
      <c r="B395" s="24"/>
      <c r="D395" s="16"/>
      <c r="E395" s="16"/>
      <c r="F395" s="16"/>
      <c r="G395" s="16"/>
      <c r="H395" s="16"/>
      <c r="I395" s="16"/>
      <c r="J395" s="16"/>
      <c r="K395" s="16"/>
      <c r="L395" s="16"/>
      <c r="M395" s="16"/>
      <c r="N395" s="16"/>
      <c r="O395" s="16"/>
      <c r="P395" s="16"/>
      <c r="Q395" s="16"/>
      <c r="R395" s="16"/>
      <c r="S395" s="16"/>
      <c r="T395" s="16"/>
      <c r="U395" s="16"/>
      <c r="V395" s="16"/>
      <c r="W395" s="16"/>
      <c r="Z395" s="24"/>
      <c r="AB395" s="16"/>
      <c r="AC395" s="16"/>
      <c r="AD395" s="16"/>
      <c r="AE395" s="16"/>
      <c r="AF395" s="16"/>
      <c r="AG395" s="16"/>
      <c r="AH395" s="16"/>
      <c r="AI395" s="16"/>
      <c r="AJ395" s="16"/>
      <c r="AK395" s="16"/>
      <c r="AL395" s="16"/>
      <c r="AM395" s="16"/>
      <c r="AN395" s="16"/>
      <c r="AO395" s="16"/>
      <c r="AP395" s="16"/>
      <c r="AQ395" s="16"/>
      <c r="AR395" s="16"/>
      <c r="AS395" s="16"/>
      <c r="AT395" s="16"/>
    </row>
    <row r="396">
      <c r="A396" s="9"/>
      <c r="B396" s="24"/>
      <c r="D396" s="16"/>
      <c r="E396" s="16"/>
      <c r="F396" s="16"/>
      <c r="G396" s="16"/>
      <c r="H396" s="16"/>
      <c r="I396" s="16"/>
      <c r="J396" s="16"/>
      <c r="K396" s="16"/>
      <c r="L396" s="16"/>
      <c r="M396" s="16"/>
      <c r="N396" s="16"/>
      <c r="O396" s="16"/>
      <c r="P396" s="16"/>
      <c r="Q396" s="16"/>
      <c r="R396" s="16"/>
      <c r="S396" s="16"/>
      <c r="T396" s="16"/>
      <c r="U396" s="16"/>
      <c r="V396" s="16"/>
      <c r="W396" s="16"/>
      <c r="Z396" s="24"/>
      <c r="AB396" s="16"/>
      <c r="AC396" s="16"/>
      <c r="AD396" s="16"/>
      <c r="AE396" s="16"/>
      <c r="AF396" s="16"/>
      <c r="AG396" s="16"/>
      <c r="AH396" s="16"/>
      <c r="AI396" s="16"/>
      <c r="AJ396" s="16"/>
      <c r="AK396" s="16"/>
      <c r="AL396" s="16"/>
      <c r="AM396" s="16"/>
      <c r="AN396" s="16"/>
      <c r="AO396" s="16"/>
      <c r="AP396" s="16"/>
      <c r="AQ396" s="16"/>
      <c r="AR396" s="16"/>
      <c r="AS396" s="16"/>
      <c r="AT396" s="16"/>
    </row>
    <row r="397">
      <c r="A397" s="9"/>
      <c r="B397" s="24"/>
      <c r="D397" s="16"/>
      <c r="E397" s="16"/>
      <c r="F397" s="16"/>
      <c r="G397" s="16"/>
      <c r="H397" s="16"/>
      <c r="I397" s="16"/>
      <c r="J397" s="16"/>
      <c r="K397" s="16"/>
      <c r="L397" s="16"/>
      <c r="M397" s="16"/>
      <c r="N397" s="16"/>
      <c r="O397" s="16"/>
      <c r="P397" s="16"/>
      <c r="Q397" s="16"/>
      <c r="R397" s="16"/>
      <c r="S397" s="16"/>
      <c r="T397" s="16"/>
      <c r="U397" s="16"/>
      <c r="V397" s="16"/>
      <c r="W397" s="16"/>
      <c r="Z397" s="24"/>
      <c r="AB397" s="16"/>
      <c r="AC397" s="16"/>
      <c r="AD397" s="16"/>
      <c r="AE397" s="16"/>
      <c r="AF397" s="16"/>
      <c r="AG397" s="16"/>
      <c r="AH397" s="16"/>
      <c r="AI397" s="16"/>
      <c r="AJ397" s="16"/>
      <c r="AK397" s="16"/>
      <c r="AL397" s="16"/>
      <c r="AM397" s="16"/>
      <c r="AN397" s="16"/>
      <c r="AO397" s="16"/>
      <c r="AP397" s="16"/>
      <c r="AQ397" s="16"/>
      <c r="AR397" s="16"/>
      <c r="AS397" s="16"/>
      <c r="AT397" s="16"/>
    </row>
    <row r="398">
      <c r="A398" s="9"/>
      <c r="B398" s="24"/>
      <c r="D398" s="16"/>
      <c r="E398" s="16"/>
      <c r="F398" s="16"/>
      <c r="G398" s="16"/>
      <c r="H398" s="16"/>
      <c r="I398" s="16"/>
      <c r="J398" s="16"/>
      <c r="K398" s="16"/>
      <c r="L398" s="16"/>
      <c r="M398" s="16"/>
      <c r="N398" s="16"/>
      <c r="O398" s="16"/>
      <c r="P398" s="16"/>
      <c r="Q398" s="16"/>
      <c r="R398" s="16"/>
      <c r="S398" s="16"/>
      <c r="T398" s="16"/>
      <c r="U398" s="16"/>
      <c r="V398" s="16"/>
      <c r="W398" s="16"/>
      <c r="Z398" s="24"/>
      <c r="AB398" s="16"/>
      <c r="AC398" s="16"/>
      <c r="AD398" s="16"/>
      <c r="AE398" s="16"/>
      <c r="AF398" s="16"/>
      <c r="AG398" s="16"/>
      <c r="AH398" s="16"/>
      <c r="AI398" s="16"/>
      <c r="AJ398" s="16"/>
      <c r="AK398" s="16"/>
      <c r="AL398" s="16"/>
      <c r="AM398" s="16"/>
      <c r="AN398" s="16"/>
      <c r="AO398" s="16"/>
      <c r="AP398" s="16"/>
      <c r="AQ398" s="16"/>
      <c r="AR398" s="16"/>
      <c r="AS398" s="16"/>
      <c r="AT398" s="16"/>
    </row>
    <row r="399">
      <c r="A399" s="9"/>
      <c r="B399" s="24"/>
      <c r="D399" s="16"/>
      <c r="E399" s="16"/>
      <c r="F399" s="16"/>
      <c r="G399" s="16"/>
      <c r="H399" s="16"/>
      <c r="I399" s="16"/>
      <c r="J399" s="16"/>
      <c r="K399" s="16"/>
      <c r="L399" s="16"/>
      <c r="M399" s="16"/>
      <c r="N399" s="16"/>
      <c r="O399" s="16"/>
      <c r="P399" s="16"/>
      <c r="Q399" s="16"/>
      <c r="R399" s="16"/>
      <c r="S399" s="16"/>
      <c r="T399" s="16"/>
      <c r="U399" s="16"/>
      <c r="V399" s="16"/>
      <c r="W399" s="16"/>
      <c r="Z399" s="24"/>
      <c r="AB399" s="16"/>
      <c r="AC399" s="16"/>
      <c r="AD399" s="16"/>
      <c r="AE399" s="16"/>
      <c r="AF399" s="16"/>
      <c r="AG399" s="16"/>
      <c r="AH399" s="16"/>
      <c r="AI399" s="16"/>
      <c r="AJ399" s="16"/>
      <c r="AK399" s="16"/>
      <c r="AL399" s="16"/>
      <c r="AM399" s="16"/>
      <c r="AN399" s="16"/>
      <c r="AO399" s="16"/>
      <c r="AP399" s="16"/>
      <c r="AQ399" s="16"/>
      <c r="AR399" s="16"/>
      <c r="AS399" s="16"/>
      <c r="AT399" s="16"/>
    </row>
    <row r="400">
      <c r="A400" s="9"/>
      <c r="B400" s="24"/>
      <c r="D400" s="16"/>
      <c r="E400" s="16"/>
      <c r="F400" s="16"/>
      <c r="G400" s="16"/>
      <c r="H400" s="16"/>
      <c r="I400" s="16"/>
      <c r="J400" s="16"/>
      <c r="K400" s="16"/>
      <c r="L400" s="16"/>
      <c r="M400" s="16"/>
      <c r="N400" s="16"/>
      <c r="O400" s="16"/>
      <c r="P400" s="16"/>
      <c r="Q400" s="16"/>
      <c r="R400" s="16"/>
      <c r="S400" s="16"/>
      <c r="T400" s="16"/>
      <c r="U400" s="16"/>
      <c r="V400" s="16"/>
      <c r="W400" s="16"/>
      <c r="Z400" s="24"/>
      <c r="AB400" s="16"/>
      <c r="AC400" s="16"/>
      <c r="AD400" s="16"/>
      <c r="AE400" s="16"/>
      <c r="AF400" s="16"/>
      <c r="AG400" s="16"/>
      <c r="AH400" s="16"/>
      <c r="AI400" s="16"/>
      <c r="AJ400" s="16"/>
      <c r="AK400" s="16"/>
      <c r="AL400" s="16"/>
      <c r="AM400" s="16"/>
      <c r="AN400" s="16"/>
      <c r="AO400" s="16"/>
      <c r="AP400" s="16"/>
      <c r="AQ400" s="16"/>
      <c r="AR400" s="16"/>
      <c r="AS400" s="16"/>
      <c r="AT400" s="16"/>
    </row>
    <row r="401">
      <c r="A401" s="9"/>
      <c r="B401" s="24"/>
      <c r="D401" s="16"/>
      <c r="E401" s="16"/>
      <c r="F401" s="16"/>
      <c r="G401" s="16"/>
      <c r="H401" s="16"/>
      <c r="I401" s="16"/>
      <c r="J401" s="16"/>
      <c r="K401" s="16"/>
      <c r="L401" s="16"/>
      <c r="M401" s="16"/>
      <c r="N401" s="16"/>
      <c r="O401" s="16"/>
      <c r="P401" s="16"/>
      <c r="Q401" s="16"/>
      <c r="R401" s="16"/>
      <c r="S401" s="16"/>
      <c r="T401" s="16"/>
      <c r="U401" s="16"/>
      <c r="V401" s="16"/>
      <c r="W401" s="16"/>
      <c r="Z401" s="24"/>
      <c r="AB401" s="16"/>
      <c r="AC401" s="16"/>
      <c r="AD401" s="16"/>
      <c r="AE401" s="16"/>
      <c r="AF401" s="16"/>
      <c r="AG401" s="16"/>
      <c r="AH401" s="16"/>
      <c r="AI401" s="16"/>
      <c r="AJ401" s="16"/>
      <c r="AK401" s="16"/>
      <c r="AL401" s="16"/>
      <c r="AM401" s="16"/>
      <c r="AN401" s="16"/>
      <c r="AO401" s="16"/>
      <c r="AP401" s="16"/>
      <c r="AQ401" s="16"/>
      <c r="AR401" s="16"/>
      <c r="AS401" s="16"/>
      <c r="AT401" s="16"/>
    </row>
    <row r="402">
      <c r="A402" s="9"/>
      <c r="B402" s="24"/>
      <c r="D402" s="16"/>
      <c r="E402" s="16"/>
      <c r="F402" s="16"/>
      <c r="G402" s="16"/>
      <c r="H402" s="16"/>
      <c r="I402" s="16"/>
      <c r="J402" s="16"/>
      <c r="K402" s="16"/>
      <c r="L402" s="16"/>
      <c r="M402" s="16"/>
      <c r="N402" s="16"/>
      <c r="O402" s="16"/>
      <c r="P402" s="16"/>
      <c r="Q402" s="16"/>
      <c r="R402" s="16"/>
      <c r="S402" s="16"/>
      <c r="T402" s="16"/>
      <c r="U402" s="16"/>
      <c r="V402" s="16"/>
      <c r="W402" s="16"/>
      <c r="Z402" s="24"/>
      <c r="AB402" s="16"/>
      <c r="AC402" s="16"/>
      <c r="AD402" s="16"/>
      <c r="AE402" s="16"/>
      <c r="AF402" s="16"/>
      <c r="AG402" s="16"/>
      <c r="AH402" s="16"/>
      <c r="AI402" s="16"/>
      <c r="AJ402" s="16"/>
      <c r="AK402" s="16"/>
      <c r="AL402" s="16"/>
      <c r="AM402" s="16"/>
      <c r="AN402" s="16"/>
      <c r="AO402" s="16"/>
      <c r="AP402" s="16"/>
      <c r="AQ402" s="16"/>
      <c r="AR402" s="16"/>
      <c r="AS402" s="16"/>
      <c r="AT402" s="16"/>
    </row>
    <row r="403">
      <c r="A403" s="9"/>
      <c r="B403" s="24"/>
      <c r="D403" s="16"/>
      <c r="E403" s="16"/>
      <c r="F403" s="16"/>
      <c r="G403" s="16"/>
      <c r="H403" s="16"/>
      <c r="I403" s="16"/>
      <c r="J403" s="16"/>
      <c r="K403" s="16"/>
      <c r="L403" s="16"/>
      <c r="M403" s="16"/>
      <c r="N403" s="16"/>
      <c r="O403" s="16"/>
      <c r="P403" s="16"/>
      <c r="Q403" s="16"/>
      <c r="R403" s="16"/>
      <c r="S403" s="16"/>
      <c r="T403" s="16"/>
      <c r="U403" s="16"/>
      <c r="V403" s="16"/>
      <c r="W403" s="16"/>
      <c r="Z403" s="24"/>
      <c r="AB403" s="16"/>
      <c r="AC403" s="16"/>
      <c r="AD403" s="16"/>
      <c r="AE403" s="16"/>
      <c r="AF403" s="16"/>
      <c r="AG403" s="16"/>
      <c r="AH403" s="16"/>
      <c r="AI403" s="16"/>
      <c r="AJ403" s="16"/>
      <c r="AK403" s="16"/>
      <c r="AL403" s="16"/>
      <c r="AM403" s="16"/>
      <c r="AN403" s="16"/>
      <c r="AO403" s="16"/>
      <c r="AP403" s="16"/>
      <c r="AQ403" s="16"/>
      <c r="AR403" s="16"/>
      <c r="AS403" s="16"/>
      <c r="AT403" s="16"/>
    </row>
    <row r="404">
      <c r="A404" s="9"/>
      <c r="B404" s="24"/>
      <c r="D404" s="16"/>
      <c r="E404" s="16"/>
      <c r="F404" s="16"/>
      <c r="G404" s="16"/>
      <c r="H404" s="16"/>
      <c r="I404" s="16"/>
      <c r="J404" s="16"/>
      <c r="K404" s="16"/>
      <c r="L404" s="16"/>
      <c r="M404" s="16"/>
      <c r="N404" s="16"/>
      <c r="O404" s="16"/>
      <c r="P404" s="16"/>
      <c r="Q404" s="16"/>
      <c r="R404" s="16"/>
      <c r="S404" s="16"/>
      <c r="T404" s="16"/>
      <c r="U404" s="16"/>
      <c r="V404" s="16"/>
      <c r="W404" s="16"/>
      <c r="Z404" s="24"/>
      <c r="AB404" s="16"/>
      <c r="AC404" s="16"/>
      <c r="AD404" s="16"/>
      <c r="AE404" s="16"/>
      <c r="AF404" s="16"/>
      <c r="AG404" s="16"/>
      <c r="AH404" s="16"/>
      <c r="AI404" s="16"/>
      <c r="AJ404" s="16"/>
      <c r="AK404" s="16"/>
      <c r="AL404" s="16"/>
      <c r="AM404" s="16"/>
      <c r="AN404" s="16"/>
      <c r="AO404" s="16"/>
      <c r="AP404" s="16"/>
      <c r="AQ404" s="16"/>
      <c r="AR404" s="16"/>
      <c r="AS404" s="16"/>
      <c r="AT404" s="16"/>
    </row>
    <row r="405">
      <c r="A405" s="9"/>
      <c r="B405" s="24"/>
      <c r="D405" s="16"/>
      <c r="E405" s="16"/>
      <c r="F405" s="16"/>
      <c r="G405" s="16"/>
      <c r="H405" s="16"/>
      <c r="I405" s="16"/>
      <c r="J405" s="16"/>
      <c r="K405" s="16"/>
      <c r="L405" s="16"/>
      <c r="M405" s="16"/>
      <c r="N405" s="16"/>
      <c r="O405" s="16"/>
      <c r="P405" s="16"/>
      <c r="Q405" s="16"/>
      <c r="R405" s="16"/>
      <c r="S405" s="16"/>
      <c r="T405" s="16"/>
      <c r="U405" s="16"/>
      <c r="V405" s="16"/>
      <c r="W405" s="16"/>
      <c r="Z405" s="24"/>
      <c r="AB405" s="16"/>
      <c r="AC405" s="16"/>
      <c r="AD405" s="16"/>
      <c r="AE405" s="16"/>
      <c r="AF405" s="16"/>
      <c r="AG405" s="16"/>
      <c r="AH405" s="16"/>
      <c r="AI405" s="16"/>
      <c r="AJ405" s="16"/>
      <c r="AK405" s="16"/>
      <c r="AL405" s="16"/>
      <c r="AM405" s="16"/>
      <c r="AN405" s="16"/>
      <c r="AO405" s="16"/>
      <c r="AP405" s="16"/>
      <c r="AQ405" s="16"/>
      <c r="AR405" s="16"/>
      <c r="AS405" s="16"/>
      <c r="AT405" s="16"/>
    </row>
    <row r="406">
      <c r="A406" s="9"/>
      <c r="B406" s="24"/>
      <c r="D406" s="16"/>
      <c r="E406" s="16"/>
      <c r="F406" s="16"/>
      <c r="G406" s="16"/>
      <c r="H406" s="16"/>
      <c r="I406" s="16"/>
      <c r="J406" s="16"/>
      <c r="K406" s="16"/>
      <c r="L406" s="16"/>
      <c r="M406" s="16"/>
      <c r="N406" s="16"/>
      <c r="O406" s="16"/>
      <c r="P406" s="16"/>
      <c r="Q406" s="16"/>
      <c r="R406" s="16"/>
      <c r="S406" s="16"/>
      <c r="T406" s="16"/>
      <c r="U406" s="16"/>
      <c r="V406" s="16"/>
      <c r="W406" s="16"/>
      <c r="Z406" s="24"/>
      <c r="AB406" s="16"/>
      <c r="AC406" s="16"/>
      <c r="AD406" s="16"/>
      <c r="AE406" s="16"/>
      <c r="AF406" s="16"/>
      <c r="AG406" s="16"/>
      <c r="AH406" s="16"/>
      <c r="AI406" s="16"/>
      <c r="AJ406" s="16"/>
      <c r="AK406" s="16"/>
      <c r="AL406" s="16"/>
      <c r="AM406" s="16"/>
      <c r="AN406" s="16"/>
      <c r="AO406" s="16"/>
      <c r="AP406" s="16"/>
      <c r="AQ406" s="16"/>
      <c r="AR406" s="16"/>
      <c r="AS406" s="16"/>
      <c r="AT406" s="16"/>
    </row>
    <row r="407">
      <c r="A407" s="9"/>
      <c r="B407" s="24"/>
      <c r="D407" s="16"/>
      <c r="E407" s="16"/>
      <c r="F407" s="16"/>
      <c r="G407" s="16"/>
      <c r="H407" s="16"/>
      <c r="I407" s="16"/>
      <c r="J407" s="16"/>
      <c r="K407" s="16"/>
      <c r="L407" s="16"/>
      <c r="M407" s="16"/>
      <c r="N407" s="16"/>
      <c r="O407" s="16"/>
      <c r="P407" s="16"/>
      <c r="Q407" s="16"/>
      <c r="R407" s="16"/>
      <c r="S407" s="16"/>
      <c r="T407" s="16"/>
      <c r="U407" s="16"/>
      <c r="V407" s="16"/>
      <c r="W407" s="16"/>
      <c r="Z407" s="24"/>
      <c r="AB407" s="16"/>
      <c r="AC407" s="16"/>
      <c r="AD407" s="16"/>
      <c r="AE407" s="16"/>
      <c r="AF407" s="16"/>
      <c r="AG407" s="16"/>
      <c r="AH407" s="16"/>
      <c r="AI407" s="16"/>
      <c r="AJ407" s="16"/>
      <c r="AK407" s="16"/>
      <c r="AL407" s="16"/>
      <c r="AM407" s="16"/>
      <c r="AN407" s="16"/>
      <c r="AO407" s="16"/>
      <c r="AP407" s="16"/>
      <c r="AQ407" s="16"/>
      <c r="AR407" s="16"/>
      <c r="AS407" s="16"/>
      <c r="AT407" s="16"/>
    </row>
    <row r="408">
      <c r="A408" s="9"/>
      <c r="B408" s="24"/>
      <c r="D408" s="16"/>
      <c r="E408" s="16"/>
      <c r="F408" s="16"/>
      <c r="G408" s="16"/>
      <c r="H408" s="16"/>
      <c r="I408" s="16"/>
      <c r="J408" s="16"/>
      <c r="K408" s="16"/>
      <c r="L408" s="16"/>
      <c r="M408" s="16"/>
      <c r="N408" s="16"/>
      <c r="O408" s="16"/>
      <c r="P408" s="16"/>
      <c r="Q408" s="16"/>
      <c r="R408" s="16"/>
      <c r="S408" s="16"/>
      <c r="T408" s="16"/>
      <c r="U408" s="16"/>
      <c r="V408" s="16"/>
      <c r="W408" s="16"/>
      <c r="Z408" s="24"/>
      <c r="AB408" s="16"/>
      <c r="AC408" s="16"/>
      <c r="AD408" s="16"/>
      <c r="AE408" s="16"/>
      <c r="AF408" s="16"/>
      <c r="AG408" s="16"/>
      <c r="AH408" s="16"/>
      <c r="AI408" s="16"/>
      <c r="AJ408" s="16"/>
      <c r="AK408" s="16"/>
      <c r="AL408" s="16"/>
      <c r="AM408" s="16"/>
      <c r="AN408" s="16"/>
      <c r="AO408" s="16"/>
      <c r="AP408" s="16"/>
      <c r="AQ408" s="16"/>
      <c r="AR408" s="16"/>
      <c r="AS408" s="16"/>
      <c r="AT408" s="16"/>
    </row>
    <row r="409">
      <c r="A409" s="9"/>
      <c r="B409" s="24"/>
      <c r="D409" s="16"/>
      <c r="E409" s="16"/>
      <c r="F409" s="16"/>
      <c r="G409" s="16"/>
      <c r="H409" s="16"/>
      <c r="I409" s="16"/>
      <c r="J409" s="16"/>
      <c r="K409" s="16"/>
      <c r="L409" s="16"/>
      <c r="M409" s="16"/>
      <c r="N409" s="16"/>
      <c r="O409" s="16"/>
      <c r="P409" s="16"/>
      <c r="Q409" s="16"/>
      <c r="R409" s="16"/>
      <c r="S409" s="16"/>
      <c r="T409" s="16"/>
      <c r="U409" s="16"/>
      <c r="V409" s="16"/>
      <c r="W409" s="16"/>
      <c r="Z409" s="24"/>
      <c r="AB409" s="16"/>
      <c r="AC409" s="16"/>
      <c r="AD409" s="16"/>
      <c r="AE409" s="16"/>
      <c r="AF409" s="16"/>
      <c r="AG409" s="16"/>
      <c r="AH409" s="16"/>
      <c r="AI409" s="16"/>
      <c r="AJ409" s="16"/>
      <c r="AK409" s="16"/>
      <c r="AL409" s="16"/>
      <c r="AM409" s="16"/>
      <c r="AN409" s="16"/>
      <c r="AO409" s="16"/>
      <c r="AP409" s="16"/>
      <c r="AQ409" s="16"/>
      <c r="AR409" s="16"/>
      <c r="AS409" s="16"/>
      <c r="AT409" s="16"/>
    </row>
    <row r="410">
      <c r="A410" s="9"/>
      <c r="B410" s="24"/>
      <c r="D410" s="16"/>
      <c r="E410" s="16"/>
      <c r="F410" s="16"/>
      <c r="G410" s="16"/>
      <c r="H410" s="16"/>
      <c r="I410" s="16"/>
      <c r="J410" s="16"/>
      <c r="K410" s="16"/>
      <c r="L410" s="16"/>
      <c r="M410" s="16"/>
      <c r="N410" s="16"/>
      <c r="O410" s="16"/>
      <c r="P410" s="16"/>
      <c r="Q410" s="16"/>
      <c r="R410" s="16"/>
      <c r="S410" s="16"/>
      <c r="T410" s="16"/>
      <c r="U410" s="16"/>
      <c r="V410" s="16"/>
      <c r="W410" s="16"/>
      <c r="Z410" s="24"/>
      <c r="AB410" s="16"/>
      <c r="AC410" s="16"/>
      <c r="AD410" s="16"/>
      <c r="AE410" s="16"/>
      <c r="AF410" s="16"/>
      <c r="AG410" s="16"/>
      <c r="AH410" s="16"/>
      <c r="AI410" s="16"/>
      <c r="AJ410" s="16"/>
      <c r="AK410" s="16"/>
      <c r="AL410" s="16"/>
      <c r="AM410" s="16"/>
      <c r="AN410" s="16"/>
      <c r="AO410" s="16"/>
      <c r="AP410" s="16"/>
      <c r="AQ410" s="16"/>
      <c r="AR410" s="16"/>
      <c r="AS410" s="16"/>
      <c r="AT410" s="16"/>
    </row>
    <row r="411">
      <c r="A411" s="9"/>
      <c r="B411" s="24"/>
      <c r="D411" s="16"/>
      <c r="E411" s="16"/>
      <c r="F411" s="16"/>
      <c r="G411" s="16"/>
      <c r="H411" s="16"/>
      <c r="I411" s="16"/>
      <c r="J411" s="16"/>
      <c r="K411" s="16"/>
      <c r="L411" s="16"/>
      <c r="M411" s="16"/>
      <c r="N411" s="16"/>
      <c r="O411" s="16"/>
      <c r="P411" s="16"/>
      <c r="Q411" s="16"/>
      <c r="R411" s="16"/>
      <c r="S411" s="16"/>
      <c r="T411" s="16"/>
      <c r="U411" s="16"/>
      <c r="V411" s="16"/>
      <c r="W411" s="16"/>
      <c r="Z411" s="24"/>
      <c r="AB411" s="16"/>
      <c r="AC411" s="16"/>
      <c r="AD411" s="16"/>
      <c r="AE411" s="16"/>
      <c r="AF411" s="16"/>
      <c r="AG411" s="16"/>
      <c r="AH411" s="16"/>
      <c r="AI411" s="16"/>
      <c r="AJ411" s="16"/>
      <c r="AK411" s="16"/>
      <c r="AL411" s="16"/>
      <c r="AM411" s="16"/>
      <c r="AN411" s="16"/>
      <c r="AO411" s="16"/>
      <c r="AP411" s="16"/>
      <c r="AQ411" s="16"/>
      <c r="AR411" s="16"/>
      <c r="AS411" s="16"/>
      <c r="AT411" s="16"/>
    </row>
    <row r="412">
      <c r="A412" s="9"/>
      <c r="B412" s="24"/>
      <c r="D412" s="16"/>
      <c r="E412" s="16"/>
      <c r="F412" s="16"/>
      <c r="G412" s="16"/>
      <c r="H412" s="16"/>
      <c r="I412" s="16"/>
      <c r="J412" s="16"/>
      <c r="K412" s="16"/>
      <c r="L412" s="16"/>
      <c r="M412" s="16"/>
      <c r="N412" s="16"/>
      <c r="O412" s="16"/>
      <c r="P412" s="16"/>
      <c r="Q412" s="16"/>
      <c r="R412" s="16"/>
      <c r="S412" s="16"/>
      <c r="T412" s="16"/>
      <c r="U412" s="16"/>
      <c r="V412" s="16"/>
      <c r="W412" s="16"/>
      <c r="Z412" s="24"/>
      <c r="AB412" s="16"/>
      <c r="AC412" s="16"/>
      <c r="AD412" s="16"/>
      <c r="AE412" s="16"/>
      <c r="AF412" s="16"/>
      <c r="AG412" s="16"/>
      <c r="AH412" s="16"/>
      <c r="AI412" s="16"/>
      <c r="AJ412" s="16"/>
      <c r="AK412" s="16"/>
      <c r="AL412" s="16"/>
      <c r="AM412" s="16"/>
      <c r="AN412" s="16"/>
      <c r="AO412" s="16"/>
      <c r="AP412" s="16"/>
      <c r="AQ412" s="16"/>
      <c r="AR412" s="16"/>
      <c r="AS412" s="16"/>
      <c r="AT412" s="16"/>
    </row>
    <row r="413">
      <c r="A413" s="9"/>
      <c r="B413" s="24"/>
      <c r="D413" s="16"/>
      <c r="E413" s="16"/>
      <c r="F413" s="16"/>
      <c r="G413" s="16"/>
      <c r="H413" s="16"/>
      <c r="I413" s="16"/>
      <c r="J413" s="16"/>
      <c r="K413" s="16"/>
      <c r="L413" s="16"/>
      <c r="M413" s="16"/>
      <c r="N413" s="16"/>
      <c r="O413" s="16"/>
      <c r="P413" s="16"/>
      <c r="Q413" s="16"/>
      <c r="R413" s="16"/>
      <c r="S413" s="16"/>
      <c r="T413" s="16"/>
      <c r="U413" s="16"/>
      <c r="V413" s="16"/>
      <c r="W413" s="16"/>
      <c r="Z413" s="24"/>
      <c r="AB413" s="16"/>
      <c r="AC413" s="16"/>
      <c r="AD413" s="16"/>
      <c r="AE413" s="16"/>
      <c r="AF413" s="16"/>
      <c r="AG413" s="16"/>
      <c r="AH413" s="16"/>
      <c r="AI413" s="16"/>
      <c r="AJ413" s="16"/>
      <c r="AK413" s="16"/>
      <c r="AL413" s="16"/>
      <c r="AM413" s="16"/>
      <c r="AN413" s="16"/>
      <c r="AO413" s="16"/>
      <c r="AP413" s="16"/>
      <c r="AQ413" s="16"/>
      <c r="AR413" s="16"/>
      <c r="AS413" s="16"/>
      <c r="AT413" s="16"/>
    </row>
    <row r="414">
      <c r="A414" s="9"/>
      <c r="B414" s="24"/>
      <c r="D414" s="16"/>
      <c r="E414" s="16"/>
      <c r="F414" s="16"/>
      <c r="G414" s="16"/>
      <c r="H414" s="16"/>
      <c r="I414" s="16"/>
      <c r="J414" s="16"/>
      <c r="K414" s="16"/>
      <c r="L414" s="16"/>
      <c r="M414" s="16"/>
      <c r="N414" s="16"/>
      <c r="O414" s="16"/>
      <c r="P414" s="16"/>
      <c r="Q414" s="16"/>
      <c r="R414" s="16"/>
      <c r="S414" s="16"/>
      <c r="T414" s="16"/>
      <c r="U414" s="16"/>
      <c r="V414" s="16"/>
      <c r="W414" s="16"/>
      <c r="Z414" s="24"/>
      <c r="AB414" s="16"/>
      <c r="AC414" s="16"/>
      <c r="AD414" s="16"/>
      <c r="AE414" s="16"/>
      <c r="AF414" s="16"/>
      <c r="AG414" s="16"/>
      <c r="AH414" s="16"/>
      <c r="AI414" s="16"/>
      <c r="AJ414" s="16"/>
      <c r="AK414" s="16"/>
      <c r="AL414" s="16"/>
      <c r="AM414" s="16"/>
      <c r="AN414" s="16"/>
      <c r="AO414" s="16"/>
      <c r="AP414" s="16"/>
      <c r="AQ414" s="16"/>
      <c r="AR414" s="16"/>
      <c r="AS414" s="16"/>
      <c r="AT414" s="16"/>
    </row>
    <row r="415">
      <c r="A415" s="9"/>
      <c r="B415" s="24"/>
      <c r="D415" s="16"/>
      <c r="E415" s="16"/>
      <c r="F415" s="16"/>
      <c r="G415" s="16"/>
      <c r="H415" s="16"/>
      <c r="I415" s="16"/>
      <c r="J415" s="16"/>
      <c r="K415" s="16"/>
      <c r="L415" s="16"/>
      <c r="M415" s="16"/>
      <c r="N415" s="16"/>
      <c r="O415" s="16"/>
      <c r="P415" s="16"/>
      <c r="Q415" s="16"/>
      <c r="R415" s="16"/>
      <c r="S415" s="16"/>
      <c r="T415" s="16"/>
      <c r="U415" s="16"/>
      <c r="V415" s="16"/>
      <c r="W415" s="16"/>
      <c r="Z415" s="24"/>
      <c r="AB415" s="16"/>
      <c r="AC415" s="16"/>
      <c r="AD415" s="16"/>
      <c r="AE415" s="16"/>
      <c r="AF415" s="16"/>
      <c r="AG415" s="16"/>
      <c r="AH415" s="16"/>
      <c r="AI415" s="16"/>
      <c r="AJ415" s="16"/>
      <c r="AK415" s="16"/>
      <c r="AL415" s="16"/>
      <c r="AM415" s="16"/>
      <c r="AN415" s="16"/>
      <c r="AO415" s="16"/>
      <c r="AP415" s="16"/>
      <c r="AQ415" s="16"/>
      <c r="AR415" s="16"/>
      <c r="AS415" s="16"/>
      <c r="AT415" s="16"/>
    </row>
    <row r="416">
      <c r="A416" s="9"/>
      <c r="B416" s="24"/>
      <c r="D416" s="16"/>
      <c r="E416" s="16"/>
      <c r="F416" s="16"/>
      <c r="G416" s="16"/>
      <c r="H416" s="16"/>
      <c r="I416" s="16"/>
      <c r="J416" s="16"/>
      <c r="K416" s="16"/>
      <c r="L416" s="16"/>
      <c r="M416" s="16"/>
      <c r="N416" s="16"/>
      <c r="O416" s="16"/>
      <c r="P416" s="16"/>
      <c r="Q416" s="16"/>
      <c r="R416" s="16"/>
      <c r="S416" s="16"/>
      <c r="T416" s="16"/>
      <c r="U416" s="16"/>
      <c r="V416" s="16"/>
      <c r="W416" s="16"/>
      <c r="Z416" s="24"/>
      <c r="AB416" s="16"/>
      <c r="AC416" s="16"/>
      <c r="AD416" s="16"/>
      <c r="AE416" s="16"/>
      <c r="AF416" s="16"/>
      <c r="AG416" s="16"/>
      <c r="AH416" s="16"/>
      <c r="AI416" s="16"/>
      <c r="AJ416" s="16"/>
      <c r="AK416" s="16"/>
      <c r="AL416" s="16"/>
      <c r="AM416" s="16"/>
      <c r="AN416" s="16"/>
      <c r="AO416" s="16"/>
      <c r="AP416" s="16"/>
      <c r="AQ416" s="16"/>
      <c r="AR416" s="16"/>
      <c r="AS416" s="16"/>
      <c r="AT416" s="16"/>
    </row>
    <row r="417">
      <c r="A417" s="9"/>
      <c r="B417" s="24"/>
      <c r="D417" s="16"/>
      <c r="E417" s="16"/>
      <c r="F417" s="16"/>
      <c r="G417" s="16"/>
      <c r="H417" s="16"/>
      <c r="I417" s="16"/>
      <c r="J417" s="16"/>
      <c r="K417" s="16"/>
      <c r="L417" s="16"/>
      <c r="M417" s="16"/>
      <c r="N417" s="16"/>
      <c r="O417" s="16"/>
      <c r="P417" s="16"/>
      <c r="Q417" s="16"/>
      <c r="R417" s="16"/>
      <c r="S417" s="16"/>
      <c r="T417" s="16"/>
      <c r="U417" s="16"/>
      <c r="V417" s="16"/>
      <c r="W417" s="16"/>
      <c r="Z417" s="24"/>
      <c r="AB417" s="16"/>
      <c r="AC417" s="16"/>
      <c r="AD417" s="16"/>
      <c r="AE417" s="16"/>
      <c r="AF417" s="16"/>
      <c r="AG417" s="16"/>
      <c r="AH417" s="16"/>
      <c r="AI417" s="16"/>
      <c r="AJ417" s="16"/>
      <c r="AK417" s="16"/>
      <c r="AL417" s="16"/>
      <c r="AM417" s="16"/>
      <c r="AN417" s="16"/>
      <c r="AO417" s="16"/>
      <c r="AP417" s="16"/>
      <c r="AQ417" s="16"/>
      <c r="AR417" s="16"/>
      <c r="AS417" s="16"/>
      <c r="AT417" s="16"/>
    </row>
    <row r="418">
      <c r="A418" s="9"/>
      <c r="B418" s="24"/>
      <c r="D418" s="16"/>
      <c r="E418" s="16"/>
      <c r="F418" s="16"/>
      <c r="G418" s="16"/>
      <c r="H418" s="16"/>
      <c r="I418" s="16"/>
      <c r="J418" s="16"/>
      <c r="K418" s="16"/>
      <c r="L418" s="16"/>
      <c r="M418" s="16"/>
      <c r="N418" s="16"/>
      <c r="O418" s="16"/>
      <c r="P418" s="16"/>
      <c r="Q418" s="16"/>
      <c r="R418" s="16"/>
      <c r="S418" s="16"/>
      <c r="T418" s="16"/>
      <c r="U418" s="16"/>
      <c r="V418" s="16"/>
      <c r="W418" s="16"/>
      <c r="Z418" s="24"/>
      <c r="AB418" s="16"/>
      <c r="AC418" s="16"/>
      <c r="AD418" s="16"/>
      <c r="AE418" s="16"/>
      <c r="AF418" s="16"/>
      <c r="AG418" s="16"/>
      <c r="AH418" s="16"/>
      <c r="AI418" s="16"/>
      <c r="AJ418" s="16"/>
      <c r="AK418" s="16"/>
      <c r="AL418" s="16"/>
      <c r="AM418" s="16"/>
      <c r="AN418" s="16"/>
      <c r="AO418" s="16"/>
      <c r="AP418" s="16"/>
      <c r="AQ418" s="16"/>
      <c r="AR418" s="16"/>
      <c r="AS418" s="16"/>
      <c r="AT418" s="16"/>
    </row>
    <row r="419">
      <c r="A419" s="9"/>
      <c r="B419" s="24"/>
      <c r="D419" s="16"/>
      <c r="E419" s="16"/>
      <c r="F419" s="16"/>
      <c r="G419" s="16"/>
      <c r="H419" s="16"/>
      <c r="I419" s="16"/>
      <c r="J419" s="16"/>
      <c r="K419" s="16"/>
      <c r="L419" s="16"/>
      <c r="M419" s="16"/>
      <c r="N419" s="16"/>
      <c r="O419" s="16"/>
      <c r="P419" s="16"/>
      <c r="Q419" s="16"/>
      <c r="R419" s="16"/>
      <c r="S419" s="16"/>
      <c r="T419" s="16"/>
      <c r="U419" s="16"/>
      <c r="V419" s="16"/>
      <c r="W419" s="16"/>
      <c r="Z419" s="24"/>
      <c r="AB419" s="16"/>
      <c r="AC419" s="16"/>
      <c r="AD419" s="16"/>
      <c r="AE419" s="16"/>
      <c r="AF419" s="16"/>
      <c r="AG419" s="16"/>
      <c r="AH419" s="16"/>
      <c r="AI419" s="16"/>
      <c r="AJ419" s="16"/>
      <c r="AK419" s="16"/>
      <c r="AL419" s="16"/>
      <c r="AM419" s="16"/>
      <c r="AN419" s="16"/>
      <c r="AO419" s="16"/>
      <c r="AP419" s="16"/>
      <c r="AQ419" s="16"/>
      <c r="AR419" s="16"/>
      <c r="AS419" s="16"/>
      <c r="AT419" s="16"/>
    </row>
    <row r="420">
      <c r="A420" s="9"/>
      <c r="B420" s="24"/>
      <c r="D420" s="16"/>
      <c r="E420" s="16"/>
      <c r="F420" s="16"/>
      <c r="G420" s="16"/>
      <c r="H420" s="16"/>
      <c r="I420" s="16"/>
      <c r="J420" s="16"/>
      <c r="K420" s="16"/>
      <c r="L420" s="16"/>
      <c r="M420" s="16"/>
      <c r="N420" s="16"/>
      <c r="O420" s="16"/>
      <c r="P420" s="16"/>
      <c r="Q420" s="16"/>
      <c r="R420" s="16"/>
      <c r="S420" s="16"/>
      <c r="T420" s="16"/>
      <c r="U420" s="16"/>
      <c r="V420" s="16"/>
      <c r="W420" s="16"/>
      <c r="Z420" s="24"/>
      <c r="AB420" s="16"/>
      <c r="AC420" s="16"/>
      <c r="AD420" s="16"/>
      <c r="AE420" s="16"/>
      <c r="AF420" s="16"/>
      <c r="AG420" s="16"/>
      <c r="AH420" s="16"/>
      <c r="AI420" s="16"/>
      <c r="AJ420" s="16"/>
      <c r="AK420" s="16"/>
      <c r="AL420" s="16"/>
      <c r="AM420" s="16"/>
      <c r="AN420" s="16"/>
      <c r="AO420" s="16"/>
      <c r="AP420" s="16"/>
      <c r="AQ420" s="16"/>
      <c r="AR420" s="16"/>
      <c r="AS420" s="16"/>
      <c r="AT420" s="16"/>
    </row>
    <row r="421">
      <c r="A421" s="9"/>
      <c r="B421" s="24"/>
      <c r="D421" s="16"/>
      <c r="E421" s="16"/>
      <c r="F421" s="16"/>
      <c r="G421" s="16"/>
      <c r="H421" s="16"/>
      <c r="I421" s="16"/>
      <c r="J421" s="16"/>
      <c r="K421" s="16"/>
      <c r="L421" s="16"/>
      <c r="M421" s="16"/>
      <c r="N421" s="16"/>
      <c r="O421" s="16"/>
      <c r="P421" s="16"/>
      <c r="Q421" s="16"/>
      <c r="R421" s="16"/>
      <c r="S421" s="16"/>
      <c r="T421" s="16"/>
      <c r="U421" s="16"/>
      <c r="V421" s="16"/>
      <c r="W421" s="16"/>
      <c r="Z421" s="24"/>
      <c r="AB421" s="16"/>
      <c r="AC421" s="16"/>
      <c r="AD421" s="16"/>
      <c r="AE421" s="16"/>
      <c r="AF421" s="16"/>
      <c r="AG421" s="16"/>
      <c r="AH421" s="16"/>
      <c r="AI421" s="16"/>
      <c r="AJ421" s="16"/>
      <c r="AK421" s="16"/>
      <c r="AL421" s="16"/>
      <c r="AM421" s="16"/>
      <c r="AN421" s="16"/>
      <c r="AO421" s="16"/>
      <c r="AP421" s="16"/>
      <c r="AQ421" s="16"/>
      <c r="AR421" s="16"/>
      <c r="AS421" s="16"/>
      <c r="AT421" s="16"/>
    </row>
    <row r="422">
      <c r="A422" s="9"/>
      <c r="B422" s="24"/>
      <c r="D422" s="16"/>
      <c r="E422" s="16"/>
      <c r="F422" s="16"/>
      <c r="G422" s="16"/>
      <c r="H422" s="16"/>
      <c r="I422" s="16"/>
      <c r="J422" s="16"/>
      <c r="K422" s="16"/>
      <c r="L422" s="16"/>
      <c r="M422" s="16"/>
      <c r="N422" s="16"/>
      <c r="O422" s="16"/>
      <c r="P422" s="16"/>
      <c r="Q422" s="16"/>
      <c r="R422" s="16"/>
      <c r="S422" s="16"/>
      <c r="T422" s="16"/>
      <c r="U422" s="16"/>
      <c r="V422" s="16"/>
      <c r="W422" s="16"/>
      <c r="Z422" s="24"/>
      <c r="AB422" s="16"/>
      <c r="AC422" s="16"/>
      <c r="AD422" s="16"/>
      <c r="AE422" s="16"/>
      <c r="AF422" s="16"/>
      <c r="AG422" s="16"/>
      <c r="AH422" s="16"/>
      <c r="AI422" s="16"/>
      <c r="AJ422" s="16"/>
      <c r="AK422" s="16"/>
      <c r="AL422" s="16"/>
      <c r="AM422" s="16"/>
      <c r="AN422" s="16"/>
      <c r="AO422" s="16"/>
      <c r="AP422" s="16"/>
      <c r="AQ422" s="16"/>
      <c r="AR422" s="16"/>
      <c r="AS422" s="16"/>
      <c r="AT422" s="16"/>
    </row>
    <row r="423">
      <c r="A423" s="9"/>
      <c r="B423" s="24"/>
      <c r="D423" s="16"/>
      <c r="E423" s="16"/>
      <c r="F423" s="16"/>
      <c r="G423" s="16"/>
      <c r="H423" s="16"/>
      <c r="I423" s="16"/>
      <c r="J423" s="16"/>
      <c r="K423" s="16"/>
      <c r="L423" s="16"/>
      <c r="M423" s="16"/>
      <c r="N423" s="16"/>
      <c r="O423" s="16"/>
      <c r="P423" s="16"/>
      <c r="Q423" s="16"/>
      <c r="R423" s="16"/>
      <c r="S423" s="16"/>
      <c r="T423" s="16"/>
      <c r="U423" s="16"/>
      <c r="V423" s="16"/>
      <c r="W423" s="16"/>
      <c r="Z423" s="24"/>
      <c r="AB423" s="16"/>
      <c r="AC423" s="16"/>
      <c r="AD423" s="16"/>
      <c r="AE423" s="16"/>
      <c r="AF423" s="16"/>
      <c r="AG423" s="16"/>
      <c r="AH423" s="16"/>
      <c r="AI423" s="16"/>
      <c r="AJ423" s="16"/>
      <c r="AK423" s="16"/>
      <c r="AL423" s="16"/>
      <c r="AM423" s="16"/>
      <c r="AN423" s="16"/>
      <c r="AO423" s="16"/>
      <c r="AP423" s="16"/>
      <c r="AQ423" s="16"/>
      <c r="AR423" s="16"/>
      <c r="AS423" s="16"/>
      <c r="AT423" s="16"/>
    </row>
    <row r="424">
      <c r="A424" s="9"/>
      <c r="B424" s="24"/>
      <c r="D424" s="16"/>
      <c r="E424" s="16"/>
      <c r="F424" s="16"/>
      <c r="G424" s="16"/>
      <c r="H424" s="16"/>
      <c r="I424" s="16"/>
      <c r="J424" s="16"/>
      <c r="K424" s="16"/>
      <c r="L424" s="16"/>
      <c r="M424" s="16"/>
      <c r="N424" s="16"/>
      <c r="O424" s="16"/>
      <c r="P424" s="16"/>
      <c r="Q424" s="16"/>
      <c r="R424" s="16"/>
      <c r="S424" s="16"/>
      <c r="T424" s="16"/>
      <c r="U424" s="16"/>
      <c r="V424" s="16"/>
      <c r="W424" s="16"/>
      <c r="Z424" s="24"/>
      <c r="AB424" s="16"/>
      <c r="AC424" s="16"/>
      <c r="AD424" s="16"/>
      <c r="AE424" s="16"/>
      <c r="AF424" s="16"/>
      <c r="AG424" s="16"/>
      <c r="AH424" s="16"/>
      <c r="AI424" s="16"/>
      <c r="AJ424" s="16"/>
      <c r="AK424" s="16"/>
      <c r="AL424" s="16"/>
      <c r="AM424" s="16"/>
      <c r="AN424" s="16"/>
      <c r="AO424" s="16"/>
      <c r="AP424" s="16"/>
      <c r="AQ424" s="16"/>
      <c r="AR424" s="16"/>
      <c r="AS424" s="16"/>
      <c r="AT424" s="16"/>
    </row>
    <row r="425">
      <c r="A425" s="9"/>
      <c r="B425" s="24"/>
      <c r="D425" s="16"/>
      <c r="E425" s="16"/>
      <c r="F425" s="16"/>
      <c r="G425" s="16"/>
      <c r="H425" s="16"/>
      <c r="I425" s="16"/>
      <c r="J425" s="16"/>
      <c r="K425" s="16"/>
      <c r="L425" s="16"/>
      <c r="M425" s="16"/>
      <c r="N425" s="16"/>
      <c r="O425" s="16"/>
      <c r="P425" s="16"/>
      <c r="Q425" s="16"/>
      <c r="R425" s="16"/>
      <c r="S425" s="16"/>
      <c r="T425" s="16"/>
      <c r="U425" s="16"/>
      <c r="V425" s="16"/>
      <c r="W425" s="16"/>
      <c r="Z425" s="24"/>
      <c r="AB425" s="16"/>
      <c r="AC425" s="16"/>
      <c r="AD425" s="16"/>
      <c r="AE425" s="16"/>
      <c r="AF425" s="16"/>
      <c r="AG425" s="16"/>
      <c r="AH425" s="16"/>
      <c r="AI425" s="16"/>
      <c r="AJ425" s="16"/>
      <c r="AK425" s="16"/>
      <c r="AL425" s="16"/>
      <c r="AM425" s="16"/>
      <c r="AN425" s="16"/>
      <c r="AO425" s="16"/>
      <c r="AP425" s="16"/>
      <c r="AQ425" s="16"/>
      <c r="AR425" s="16"/>
      <c r="AS425" s="16"/>
      <c r="AT425" s="16"/>
    </row>
    <row r="426">
      <c r="A426" s="9"/>
      <c r="B426" s="24"/>
      <c r="D426" s="16"/>
      <c r="E426" s="16"/>
      <c r="F426" s="16"/>
      <c r="G426" s="16"/>
      <c r="H426" s="16"/>
      <c r="I426" s="16"/>
      <c r="J426" s="16"/>
      <c r="K426" s="16"/>
      <c r="L426" s="16"/>
      <c r="M426" s="16"/>
      <c r="N426" s="16"/>
      <c r="O426" s="16"/>
      <c r="P426" s="16"/>
      <c r="Q426" s="16"/>
      <c r="R426" s="16"/>
      <c r="S426" s="16"/>
      <c r="T426" s="16"/>
      <c r="U426" s="16"/>
      <c r="V426" s="16"/>
      <c r="W426" s="16"/>
      <c r="Z426" s="24"/>
      <c r="AB426" s="16"/>
      <c r="AC426" s="16"/>
      <c r="AD426" s="16"/>
      <c r="AE426" s="16"/>
      <c r="AF426" s="16"/>
      <c r="AG426" s="16"/>
      <c r="AH426" s="16"/>
      <c r="AI426" s="16"/>
      <c r="AJ426" s="16"/>
      <c r="AK426" s="16"/>
      <c r="AL426" s="16"/>
      <c r="AM426" s="16"/>
      <c r="AN426" s="16"/>
      <c r="AO426" s="16"/>
      <c r="AP426" s="16"/>
      <c r="AQ426" s="16"/>
      <c r="AR426" s="16"/>
      <c r="AS426" s="16"/>
      <c r="AT426" s="16"/>
    </row>
    <row r="427">
      <c r="A427" s="9"/>
      <c r="B427" s="24"/>
      <c r="D427" s="16"/>
      <c r="E427" s="16"/>
      <c r="F427" s="16"/>
      <c r="G427" s="16"/>
      <c r="H427" s="16"/>
      <c r="I427" s="16"/>
      <c r="J427" s="16"/>
      <c r="K427" s="16"/>
      <c r="L427" s="16"/>
      <c r="M427" s="16"/>
      <c r="N427" s="16"/>
      <c r="O427" s="16"/>
      <c r="P427" s="16"/>
      <c r="Q427" s="16"/>
      <c r="R427" s="16"/>
      <c r="S427" s="16"/>
      <c r="T427" s="16"/>
      <c r="U427" s="16"/>
      <c r="V427" s="16"/>
      <c r="W427" s="16"/>
      <c r="Z427" s="24"/>
      <c r="AB427" s="16"/>
      <c r="AC427" s="16"/>
      <c r="AD427" s="16"/>
      <c r="AE427" s="16"/>
      <c r="AF427" s="16"/>
      <c r="AG427" s="16"/>
      <c r="AH427" s="16"/>
      <c r="AI427" s="16"/>
      <c r="AJ427" s="16"/>
      <c r="AK427" s="16"/>
      <c r="AL427" s="16"/>
      <c r="AM427" s="16"/>
      <c r="AN427" s="16"/>
      <c r="AO427" s="16"/>
      <c r="AP427" s="16"/>
      <c r="AQ427" s="16"/>
      <c r="AR427" s="16"/>
      <c r="AS427" s="16"/>
      <c r="AT427" s="16"/>
    </row>
    <row r="428">
      <c r="A428" s="9"/>
      <c r="B428" s="24"/>
      <c r="D428" s="16"/>
      <c r="E428" s="16"/>
      <c r="F428" s="16"/>
      <c r="G428" s="16"/>
      <c r="H428" s="16"/>
      <c r="I428" s="16"/>
      <c r="J428" s="16"/>
      <c r="K428" s="16"/>
      <c r="L428" s="16"/>
      <c r="M428" s="16"/>
      <c r="N428" s="16"/>
      <c r="O428" s="16"/>
      <c r="P428" s="16"/>
      <c r="Q428" s="16"/>
      <c r="R428" s="16"/>
      <c r="S428" s="16"/>
      <c r="T428" s="16"/>
      <c r="U428" s="16"/>
      <c r="V428" s="16"/>
      <c r="W428" s="16"/>
      <c r="Z428" s="24"/>
      <c r="AB428" s="16"/>
      <c r="AC428" s="16"/>
      <c r="AD428" s="16"/>
      <c r="AE428" s="16"/>
      <c r="AF428" s="16"/>
      <c r="AG428" s="16"/>
      <c r="AH428" s="16"/>
      <c r="AI428" s="16"/>
      <c r="AJ428" s="16"/>
      <c r="AK428" s="16"/>
      <c r="AL428" s="16"/>
      <c r="AM428" s="16"/>
      <c r="AN428" s="16"/>
      <c r="AO428" s="16"/>
      <c r="AP428" s="16"/>
      <c r="AQ428" s="16"/>
      <c r="AR428" s="16"/>
      <c r="AS428" s="16"/>
      <c r="AT428" s="16"/>
    </row>
    <row r="429">
      <c r="A429" s="9"/>
      <c r="B429" s="24"/>
      <c r="D429" s="16"/>
      <c r="E429" s="16"/>
      <c r="F429" s="16"/>
      <c r="G429" s="16"/>
      <c r="H429" s="16"/>
      <c r="I429" s="16"/>
      <c r="J429" s="16"/>
      <c r="K429" s="16"/>
      <c r="L429" s="16"/>
      <c r="M429" s="16"/>
      <c r="N429" s="16"/>
      <c r="O429" s="16"/>
      <c r="P429" s="16"/>
      <c r="Q429" s="16"/>
      <c r="R429" s="16"/>
      <c r="S429" s="16"/>
      <c r="T429" s="16"/>
      <c r="U429" s="16"/>
      <c r="V429" s="16"/>
      <c r="W429" s="16"/>
      <c r="Z429" s="24"/>
      <c r="AB429" s="16"/>
      <c r="AC429" s="16"/>
      <c r="AD429" s="16"/>
      <c r="AE429" s="16"/>
      <c r="AF429" s="16"/>
      <c r="AG429" s="16"/>
      <c r="AH429" s="16"/>
      <c r="AI429" s="16"/>
      <c r="AJ429" s="16"/>
      <c r="AK429" s="16"/>
      <c r="AL429" s="16"/>
      <c r="AM429" s="16"/>
      <c r="AN429" s="16"/>
      <c r="AO429" s="16"/>
      <c r="AP429" s="16"/>
      <c r="AQ429" s="16"/>
      <c r="AR429" s="16"/>
      <c r="AS429" s="16"/>
      <c r="AT429" s="16"/>
    </row>
    <row r="430">
      <c r="A430" s="9"/>
      <c r="B430" s="24"/>
      <c r="D430" s="16"/>
      <c r="E430" s="16"/>
      <c r="F430" s="16"/>
      <c r="G430" s="16"/>
      <c r="H430" s="16"/>
      <c r="I430" s="16"/>
      <c r="J430" s="16"/>
      <c r="K430" s="16"/>
      <c r="L430" s="16"/>
      <c r="M430" s="16"/>
      <c r="N430" s="16"/>
      <c r="O430" s="16"/>
      <c r="P430" s="16"/>
      <c r="Q430" s="16"/>
      <c r="R430" s="16"/>
      <c r="S430" s="16"/>
      <c r="T430" s="16"/>
      <c r="U430" s="16"/>
      <c r="V430" s="16"/>
      <c r="W430" s="16"/>
      <c r="Z430" s="24"/>
      <c r="AB430" s="16"/>
      <c r="AC430" s="16"/>
      <c r="AD430" s="16"/>
      <c r="AE430" s="16"/>
      <c r="AF430" s="16"/>
      <c r="AG430" s="16"/>
      <c r="AH430" s="16"/>
      <c r="AI430" s="16"/>
      <c r="AJ430" s="16"/>
      <c r="AK430" s="16"/>
      <c r="AL430" s="16"/>
      <c r="AM430" s="16"/>
      <c r="AN430" s="16"/>
      <c r="AO430" s="16"/>
      <c r="AP430" s="16"/>
      <c r="AQ430" s="16"/>
      <c r="AR430" s="16"/>
      <c r="AS430" s="16"/>
      <c r="AT430" s="16"/>
    </row>
    <row r="431">
      <c r="A431" s="9"/>
      <c r="B431" s="24"/>
      <c r="D431" s="16"/>
      <c r="E431" s="16"/>
      <c r="F431" s="16"/>
      <c r="G431" s="16"/>
      <c r="H431" s="16"/>
      <c r="I431" s="16"/>
      <c r="J431" s="16"/>
      <c r="K431" s="16"/>
      <c r="L431" s="16"/>
      <c r="M431" s="16"/>
      <c r="N431" s="16"/>
      <c r="O431" s="16"/>
      <c r="P431" s="16"/>
      <c r="Q431" s="16"/>
      <c r="R431" s="16"/>
      <c r="S431" s="16"/>
      <c r="T431" s="16"/>
      <c r="U431" s="16"/>
      <c r="V431" s="16"/>
      <c r="W431" s="16"/>
      <c r="Z431" s="24"/>
      <c r="AB431" s="16"/>
      <c r="AC431" s="16"/>
      <c r="AD431" s="16"/>
      <c r="AE431" s="16"/>
      <c r="AF431" s="16"/>
      <c r="AG431" s="16"/>
      <c r="AH431" s="16"/>
      <c r="AI431" s="16"/>
      <c r="AJ431" s="16"/>
      <c r="AK431" s="16"/>
      <c r="AL431" s="16"/>
      <c r="AM431" s="16"/>
      <c r="AN431" s="16"/>
      <c r="AO431" s="16"/>
      <c r="AP431" s="16"/>
      <c r="AQ431" s="16"/>
      <c r="AR431" s="16"/>
      <c r="AS431" s="16"/>
      <c r="AT431" s="16"/>
    </row>
    <row r="432">
      <c r="A432" s="9"/>
      <c r="B432" s="24"/>
      <c r="D432" s="16"/>
      <c r="E432" s="16"/>
      <c r="F432" s="16"/>
      <c r="G432" s="16"/>
      <c r="H432" s="16"/>
      <c r="I432" s="16"/>
      <c r="J432" s="16"/>
      <c r="K432" s="16"/>
      <c r="L432" s="16"/>
      <c r="M432" s="16"/>
      <c r="N432" s="16"/>
      <c r="O432" s="16"/>
      <c r="P432" s="16"/>
      <c r="Q432" s="16"/>
      <c r="R432" s="16"/>
      <c r="S432" s="16"/>
      <c r="T432" s="16"/>
      <c r="U432" s="16"/>
      <c r="V432" s="16"/>
      <c r="W432" s="16"/>
      <c r="Z432" s="24"/>
      <c r="AB432" s="16"/>
      <c r="AC432" s="16"/>
      <c r="AD432" s="16"/>
      <c r="AE432" s="16"/>
      <c r="AF432" s="16"/>
      <c r="AG432" s="16"/>
      <c r="AH432" s="16"/>
      <c r="AI432" s="16"/>
      <c r="AJ432" s="16"/>
      <c r="AK432" s="16"/>
      <c r="AL432" s="16"/>
      <c r="AM432" s="16"/>
      <c r="AN432" s="16"/>
      <c r="AO432" s="16"/>
      <c r="AP432" s="16"/>
      <c r="AQ432" s="16"/>
      <c r="AR432" s="16"/>
      <c r="AS432" s="16"/>
      <c r="AT432" s="16"/>
    </row>
    <row r="433">
      <c r="A433" s="9"/>
      <c r="B433" s="24"/>
      <c r="D433" s="16"/>
      <c r="E433" s="16"/>
      <c r="F433" s="16"/>
      <c r="G433" s="16"/>
      <c r="H433" s="16"/>
      <c r="I433" s="16"/>
      <c r="J433" s="16"/>
      <c r="K433" s="16"/>
      <c r="L433" s="16"/>
      <c r="M433" s="16"/>
      <c r="N433" s="16"/>
      <c r="O433" s="16"/>
      <c r="P433" s="16"/>
      <c r="Q433" s="16"/>
      <c r="R433" s="16"/>
      <c r="S433" s="16"/>
      <c r="T433" s="16"/>
      <c r="U433" s="16"/>
      <c r="V433" s="16"/>
      <c r="W433" s="16"/>
      <c r="Z433" s="24"/>
      <c r="AB433" s="16"/>
      <c r="AC433" s="16"/>
      <c r="AD433" s="16"/>
      <c r="AE433" s="16"/>
      <c r="AF433" s="16"/>
      <c r="AG433" s="16"/>
      <c r="AH433" s="16"/>
      <c r="AI433" s="16"/>
      <c r="AJ433" s="16"/>
      <c r="AK433" s="16"/>
      <c r="AL433" s="16"/>
      <c r="AM433" s="16"/>
      <c r="AN433" s="16"/>
      <c r="AO433" s="16"/>
      <c r="AP433" s="16"/>
      <c r="AQ433" s="16"/>
      <c r="AR433" s="16"/>
      <c r="AS433" s="16"/>
      <c r="AT433" s="16"/>
    </row>
    <row r="434">
      <c r="A434" s="9"/>
      <c r="B434" s="24"/>
      <c r="D434" s="16"/>
      <c r="E434" s="16"/>
      <c r="F434" s="16"/>
      <c r="G434" s="16"/>
      <c r="H434" s="16"/>
      <c r="I434" s="16"/>
      <c r="J434" s="16"/>
      <c r="K434" s="16"/>
      <c r="L434" s="16"/>
      <c r="M434" s="16"/>
      <c r="N434" s="16"/>
      <c r="O434" s="16"/>
      <c r="P434" s="16"/>
      <c r="Q434" s="16"/>
      <c r="R434" s="16"/>
      <c r="S434" s="16"/>
      <c r="T434" s="16"/>
      <c r="U434" s="16"/>
      <c r="V434" s="16"/>
      <c r="W434" s="16"/>
      <c r="Z434" s="24"/>
      <c r="AB434" s="16"/>
      <c r="AC434" s="16"/>
      <c r="AD434" s="16"/>
      <c r="AE434" s="16"/>
      <c r="AF434" s="16"/>
      <c r="AG434" s="16"/>
      <c r="AH434" s="16"/>
      <c r="AI434" s="16"/>
      <c r="AJ434" s="16"/>
      <c r="AK434" s="16"/>
      <c r="AL434" s="16"/>
      <c r="AM434" s="16"/>
      <c r="AN434" s="16"/>
      <c r="AO434" s="16"/>
      <c r="AP434" s="16"/>
      <c r="AQ434" s="16"/>
      <c r="AR434" s="16"/>
      <c r="AS434" s="16"/>
      <c r="AT434" s="16"/>
    </row>
    <row r="435">
      <c r="A435" s="9"/>
      <c r="B435" s="24"/>
      <c r="D435" s="16"/>
      <c r="E435" s="16"/>
      <c r="F435" s="16"/>
      <c r="G435" s="16"/>
      <c r="H435" s="16"/>
      <c r="I435" s="16"/>
      <c r="J435" s="16"/>
      <c r="K435" s="16"/>
      <c r="L435" s="16"/>
      <c r="M435" s="16"/>
      <c r="N435" s="16"/>
      <c r="O435" s="16"/>
      <c r="P435" s="16"/>
      <c r="Q435" s="16"/>
      <c r="R435" s="16"/>
      <c r="S435" s="16"/>
      <c r="T435" s="16"/>
      <c r="U435" s="16"/>
      <c r="V435" s="16"/>
      <c r="W435" s="16"/>
      <c r="Z435" s="24"/>
      <c r="AB435" s="16"/>
      <c r="AC435" s="16"/>
      <c r="AD435" s="16"/>
      <c r="AE435" s="16"/>
      <c r="AF435" s="16"/>
      <c r="AG435" s="16"/>
      <c r="AH435" s="16"/>
      <c r="AI435" s="16"/>
      <c r="AJ435" s="16"/>
      <c r="AK435" s="16"/>
      <c r="AL435" s="16"/>
      <c r="AM435" s="16"/>
      <c r="AN435" s="16"/>
      <c r="AO435" s="16"/>
      <c r="AP435" s="16"/>
      <c r="AQ435" s="16"/>
      <c r="AR435" s="16"/>
      <c r="AS435" s="16"/>
      <c r="AT435" s="16"/>
    </row>
    <row r="436">
      <c r="A436" s="9"/>
      <c r="B436" s="24"/>
      <c r="D436" s="16"/>
      <c r="E436" s="16"/>
      <c r="F436" s="16"/>
      <c r="G436" s="16"/>
      <c r="H436" s="16"/>
      <c r="I436" s="16"/>
      <c r="J436" s="16"/>
      <c r="K436" s="16"/>
      <c r="L436" s="16"/>
      <c r="M436" s="16"/>
      <c r="N436" s="16"/>
      <c r="O436" s="16"/>
      <c r="P436" s="16"/>
      <c r="Q436" s="16"/>
      <c r="R436" s="16"/>
      <c r="S436" s="16"/>
      <c r="T436" s="16"/>
      <c r="U436" s="16"/>
      <c r="V436" s="16"/>
      <c r="W436" s="16"/>
      <c r="Z436" s="24"/>
      <c r="AB436" s="16"/>
      <c r="AC436" s="16"/>
      <c r="AD436" s="16"/>
      <c r="AE436" s="16"/>
      <c r="AF436" s="16"/>
      <c r="AG436" s="16"/>
      <c r="AH436" s="16"/>
      <c r="AI436" s="16"/>
      <c r="AJ436" s="16"/>
      <c r="AK436" s="16"/>
      <c r="AL436" s="16"/>
      <c r="AM436" s="16"/>
      <c r="AN436" s="16"/>
      <c r="AO436" s="16"/>
      <c r="AP436" s="16"/>
      <c r="AQ436" s="16"/>
      <c r="AR436" s="16"/>
      <c r="AS436" s="16"/>
      <c r="AT436" s="16"/>
    </row>
    <row r="437">
      <c r="A437" s="9"/>
      <c r="B437" s="24"/>
      <c r="D437" s="16"/>
      <c r="E437" s="16"/>
      <c r="F437" s="16"/>
      <c r="G437" s="16"/>
      <c r="H437" s="16"/>
      <c r="I437" s="16"/>
      <c r="J437" s="16"/>
      <c r="K437" s="16"/>
      <c r="L437" s="16"/>
      <c r="M437" s="16"/>
      <c r="N437" s="16"/>
      <c r="O437" s="16"/>
      <c r="P437" s="16"/>
      <c r="Q437" s="16"/>
      <c r="R437" s="16"/>
      <c r="S437" s="16"/>
      <c r="T437" s="16"/>
      <c r="U437" s="16"/>
      <c r="V437" s="16"/>
      <c r="W437" s="16"/>
      <c r="Z437" s="24"/>
      <c r="AB437" s="16"/>
      <c r="AC437" s="16"/>
      <c r="AD437" s="16"/>
      <c r="AE437" s="16"/>
      <c r="AF437" s="16"/>
      <c r="AG437" s="16"/>
      <c r="AH437" s="16"/>
      <c r="AI437" s="16"/>
      <c r="AJ437" s="16"/>
      <c r="AK437" s="16"/>
      <c r="AL437" s="16"/>
      <c r="AM437" s="16"/>
      <c r="AN437" s="16"/>
      <c r="AO437" s="16"/>
      <c r="AP437" s="16"/>
      <c r="AQ437" s="16"/>
      <c r="AR437" s="16"/>
      <c r="AS437" s="16"/>
      <c r="AT437" s="16"/>
    </row>
    <row r="438">
      <c r="A438" s="9"/>
      <c r="B438" s="24"/>
      <c r="D438" s="16"/>
      <c r="E438" s="16"/>
      <c r="F438" s="16"/>
      <c r="G438" s="16"/>
      <c r="H438" s="16"/>
      <c r="I438" s="16"/>
      <c r="J438" s="16"/>
      <c r="K438" s="16"/>
      <c r="L438" s="16"/>
      <c r="M438" s="16"/>
      <c r="N438" s="16"/>
      <c r="O438" s="16"/>
      <c r="P438" s="16"/>
      <c r="Q438" s="16"/>
      <c r="R438" s="16"/>
      <c r="S438" s="16"/>
      <c r="T438" s="16"/>
      <c r="U438" s="16"/>
      <c r="V438" s="16"/>
      <c r="W438" s="16"/>
      <c r="Z438" s="24"/>
      <c r="AB438" s="16"/>
      <c r="AC438" s="16"/>
      <c r="AD438" s="16"/>
      <c r="AE438" s="16"/>
      <c r="AF438" s="16"/>
      <c r="AG438" s="16"/>
      <c r="AH438" s="16"/>
      <c r="AI438" s="16"/>
      <c r="AJ438" s="16"/>
      <c r="AK438" s="16"/>
      <c r="AL438" s="16"/>
      <c r="AM438" s="16"/>
      <c r="AN438" s="16"/>
      <c r="AO438" s="16"/>
      <c r="AP438" s="16"/>
      <c r="AQ438" s="16"/>
      <c r="AR438" s="16"/>
      <c r="AS438" s="16"/>
      <c r="AT438" s="16"/>
    </row>
    <row r="439">
      <c r="A439" s="9"/>
      <c r="B439" s="24"/>
      <c r="D439" s="16"/>
      <c r="E439" s="16"/>
      <c r="F439" s="16"/>
      <c r="G439" s="16"/>
      <c r="H439" s="16"/>
      <c r="I439" s="16"/>
      <c r="J439" s="16"/>
      <c r="K439" s="16"/>
      <c r="L439" s="16"/>
      <c r="M439" s="16"/>
      <c r="N439" s="16"/>
      <c r="O439" s="16"/>
      <c r="P439" s="16"/>
      <c r="Q439" s="16"/>
      <c r="R439" s="16"/>
      <c r="S439" s="16"/>
      <c r="T439" s="16"/>
      <c r="U439" s="16"/>
      <c r="V439" s="16"/>
      <c r="W439" s="16"/>
      <c r="Z439" s="24"/>
      <c r="AB439" s="16"/>
      <c r="AC439" s="16"/>
      <c r="AD439" s="16"/>
      <c r="AE439" s="16"/>
      <c r="AF439" s="16"/>
      <c r="AG439" s="16"/>
      <c r="AH439" s="16"/>
      <c r="AI439" s="16"/>
      <c r="AJ439" s="16"/>
      <c r="AK439" s="16"/>
      <c r="AL439" s="16"/>
      <c r="AM439" s="16"/>
      <c r="AN439" s="16"/>
      <c r="AO439" s="16"/>
      <c r="AP439" s="16"/>
      <c r="AQ439" s="16"/>
      <c r="AR439" s="16"/>
      <c r="AS439" s="16"/>
      <c r="AT439" s="16"/>
    </row>
    <row r="440">
      <c r="A440" s="9"/>
      <c r="B440" s="24"/>
      <c r="D440" s="16"/>
      <c r="E440" s="16"/>
      <c r="F440" s="16"/>
      <c r="G440" s="16"/>
      <c r="H440" s="16"/>
      <c r="I440" s="16"/>
      <c r="J440" s="16"/>
      <c r="K440" s="16"/>
      <c r="L440" s="16"/>
      <c r="M440" s="16"/>
      <c r="N440" s="16"/>
      <c r="O440" s="16"/>
      <c r="P440" s="16"/>
      <c r="Q440" s="16"/>
      <c r="R440" s="16"/>
      <c r="S440" s="16"/>
      <c r="T440" s="16"/>
      <c r="U440" s="16"/>
      <c r="V440" s="16"/>
      <c r="W440" s="16"/>
      <c r="Z440" s="24"/>
      <c r="AB440" s="16"/>
      <c r="AC440" s="16"/>
      <c r="AD440" s="16"/>
      <c r="AE440" s="16"/>
      <c r="AF440" s="16"/>
      <c r="AG440" s="16"/>
      <c r="AH440" s="16"/>
      <c r="AI440" s="16"/>
      <c r="AJ440" s="16"/>
      <c r="AK440" s="16"/>
      <c r="AL440" s="16"/>
      <c r="AM440" s="16"/>
      <c r="AN440" s="16"/>
      <c r="AO440" s="16"/>
      <c r="AP440" s="16"/>
      <c r="AQ440" s="16"/>
      <c r="AR440" s="16"/>
      <c r="AS440" s="16"/>
      <c r="AT440" s="16"/>
    </row>
    <row r="441">
      <c r="A441" s="9"/>
      <c r="B441" s="24"/>
      <c r="D441" s="16"/>
      <c r="E441" s="16"/>
      <c r="F441" s="16"/>
      <c r="G441" s="16"/>
      <c r="H441" s="16"/>
      <c r="I441" s="16"/>
      <c r="J441" s="16"/>
      <c r="K441" s="16"/>
      <c r="L441" s="16"/>
      <c r="M441" s="16"/>
      <c r="N441" s="16"/>
      <c r="O441" s="16"/>
      <c r="P441" s="16"/>
      <c r="Q441" s="16"/>
      <c r="R441" s="16"/>
      <c r="S441" s="16"/>
      <c r="T441" s="16"/>
      <c r="U441" s="16"/>
      <c r="V441" s="16"/>
      <c r="W441" s="16"/>
      <c r="Z441" s="24"/>
      <c r="AB441" s="16"/>
      <c r="AC441" s="16"/>
      <c r="AD441" s="16"/>
      <c r="AE441" s="16"/>
      <c r="AF441" s="16"/>
      <c r="AG441" s="16"/>
      <c r="AH441" s="16"/>
      <c r="AI441" s="16"/>
      <c r="AJ441" s="16"/>
      <c r="AK441" s="16"/>
      <c r="AL441" s="16"/>
      <c r="AM441" s="16"/>
      <c r="AN441" s="16"/>
      <c r="AO441" s="16"/>
      <c r="AP441" s="16"/>
      <c r="AQ441" s="16"/>
      <c r="AR441" s="16"/>
      <c r="AS441" s="16"/>
      <c r="AT441" s="16"/>
    </row>
    <row r="442">
      <c r="A442" s="9"/>
      <c r="B442" s="24"/>
      <c r="D442" s="16"/>
      <c r="E442" s="16"/>
      <c r="F442" s="16"/>
      <c r="G442" s="16"/>
      <c r="H442" s="16"/>
      <c r="I442" s="16"/>
      <c r="J442" s="16"/>
      <c r="K442" s="16"/>
      <c r="L442" s="16"/>
      <c r="M442" s="16"/>
      <c r="N442" s="16"/>
      <c r="O442" s="16"/>
      <c r="P442" s="16"/>
      <c r="Q442" s="16"/>
      <c r="R442" s="16"/>
      <c r="S442" s="16"/>
      <c r="T442" s="16"/>
      <c r="U442" s="16"/>
      <c r="V442" s="16"/>
      <c r="W442" s="16"/>
      <c r="Z442" s="24"/>
      <c r="AB442" s="16"/>
      <c r="AC442" s="16"/>
      <c r="AD442" s="16"/>
      <c r="AE442" s="16"/>
      <c r="AF442" s="16"/>
      <c r="AG442" s="16"/>
      <c r="AH442" s="16"/>
      <c r="AI442" s="16"/>
      <c r="AJ442" s="16"/>
      <c r="AK442" s="16"/>
      <c r="AL442" s="16"/>
      <c r="AM442" s="16"/>
      <c r="AN442" s="16"/>
      <c r="AO442" s="16"/>
      <c r="AP442" s="16"/>
      <c r="AQ442" s="16"/>
      <c r="AR442" s="16"/>
      <c r="AS442" s="16"/>
      <c r="AT442" s="16"/>
    </row>
    <row r="443">
      <c r="A443" s="9"/>
      <c r="B443" s="24"/>
      <c r="D443" s="16"/>
      <c r="E443" s="16"/>
      <c r="F443" s="16"/>
      <c r="G443" s="16"/>
      <c r="H443" s="16"/>
      <c r="I443" s="16"/>
      <c r="J443" s="16"/>
      <c r="K443" s="16"/>
      <c r="L443" s="16"/>
      <c r="M443" s="16"/>
      <c r="N443" s="16"/>
      <c r="O443" s="16"/>
      <c r="P443" s="16"/>
      <c r="Q443" s="16"/>
      <c r="R443" s="16"/>
      <c r="S443" s="16"/>
      <c r="T443" s="16"/>
      <c r="U443" s="16"/>
      <c r="V443" s="16"/>
      <c r="W443" s="16"/>
      <c r="Z443" s="24"/>
      <c r="AB443" s="16"/>
      <c r="AC443" s="16"/>
      <c r="AD443" s="16"/>
      <c r="AE443" s="16"/>
      <c r="AF443" s="16"/>
      <c r="AG443" s="16"/>
      <c r="AH443" s="16"/>
      <c r="AI443" s="16"/>
      <c r="AJ443" s="16"/>
      <c r="AK443" s="16"/>
      <c r="AL443" s="16"/>
      <c r="AM443" s="16"/>
      <c r="AN443" s="16"/>
      <c r="AO443" s="16"/>
      <c r="AP443" s="16"/>
      <c r="AQ443" s="16"/>
      <c r="AR443" s="16"/>
      <c r="AS443" s="16"/>
      <c r="AT443" s="16"/>
    </row>
    <row r="444">
      <c r="A444" s="9"/>
      <c r="B444" s="24"/>
      <c r="D444" s="16"/>
      <c r="E444" s="16"/>
      <c r="F444" s="16"/>
      <c r="G444" s="16"/>
      <c r="H444" s="16"/>
      <c r="I444" s="16"/>
      <c r="J444" s="16"/>
      <c r="K444" s="16"/>
      <c r="L444" s="16"/>
      <c r="M444" s="16"/>
      <c r="N444" s="16"/>
      <c r="O444" s="16"/>
      <c r="P444" s="16"/>
      <c r="Q444" s="16"/>
      <c r="R444" s="16"/>
      <c r="S444" s="16"/>
      <c r="T444" s="16"/>
      <c r="U444" s="16"/>
      <c r="V444" s="16"/>
      <c r="W444" s="16"/>
      <c r="Z444" s="24"/>
      <c r="AB444" s="16"/>
      <c r="AC444" s="16"/>
      <c r="AD444" s="16"/>
      <c r="AE444" s="16"/>
      <c r="AF444" s="16"/>
      <c r="AG444" s="16"/>
      <c r="AH444" s="16"/>
      <c r="AI444" s="16"/>
      <c r="AJ444" s="16"/>
      <c r="AK444" s="16"/>
      <c r="AL444" s="16"/>
      <c r="AM444" s="16"/>
      <c r="AN444" s="16"/>
      <c r="AO444" s="16"/>
      <c r="AP444" s="16"/>
      <c r="AQ444" s="16"/>
      <c r="AR444" s="16"/>
      <c r="AS444" s="16"/>
      <c r="AT444" s="16"/>
    </row>
    <row r="445">
      <c r="A445" s="9"/>
      <c r="B445" s="24"/>
      <c r="D445" s="16"/>
      <c r="E445" s="16"/>
      <c r="F445" s="16"/>
      <c r="G445" s="16"/>
      <c r="H445" s="16"/>
      <c r="I445" s="16"/>
      <c r="J445" s="16"/>
      <c r="K445" s="16"/>
      <c r="L445" s="16"/>
      <c r="M445" s="16"/>
      <c r="N445" s="16"/>
      <c r="O445" s="16"/>
      <c r="P445" s="16"/>
      <c r="Q445" s="16"/>
      <c r="R445" s="16"/>
      <c r="S445" s="16"/>
      <c r="T445" s="16"/>
      <c r="U445" s="16"/>
      <c r="V445" s="16"/>
      <c r="W445" s="16"/>
      <c r="Z445" s="24"/>
      <c r="AB445" s="16"/>
      <c r="AC445" s="16"/>
      <c r="AD445" s="16"/>
      <c r="AE445" s="16"/>
      <c r="AF445" s="16"/>
      <c r="AG445" s="16"/>
      <c r="AH445" s="16"/>
      <c r="AI445" s="16"/>
      <c r="AJ445" s="16"/>
      <c r="AK445" s="16"/>
      <c r="AL445" s="16"/>
      <c r="AM445" s="16"/>
      <c r="AN445" s="16"/>
      <c r="AO445" s="16"/>
      <c r="AP445" s="16"/>
      <c r="AQ445" s="16"/>
      <c r="AR445" s="16"/>
      <c r="AS445" s="16"/>
      <c r="AT445" s="16"/>
    </row>
    <row r="446">
      <c r="A446" s="9"/>
      <c r="B446" s="24"/>
      <c r="D446" s="16"/>
      <c r="E446" s="16"/>
      <c r="F446" s="16"/>
      <c r="G446" s="16"/>
      <c r="H446" s="16"/>
      <c r="I446" s="16"/>
      <c r="J446" s="16"/>
      <c r="K446" s="16"/>
      <c r="L446" s="16"/>
      <c r="M446" s="16"/>
      <c r="N446" s="16"/>
      <c r="O446" s="16"/>
      <c r="P446" s="16"/>
      <c r="Q446" s="16"/>
      <c r="R446" s="16"/>
      <c r="S446" s="16"/>
      <c r="T446" s="16"/>
      <c r="U446" s="16"/>
      <c r="V446" s="16"/>
      <c r="W446" s="16"/>
      <c r="Z446" s="24"/>
      <c r="AB446" s="16"/>
      <c r="AC446" s="16"/>
      <c r="AD446" s="16"/>
      <c r="AE446" s="16"/>
      <c r="AF446" s="16"/>
      <c r="AG446" s="16"/>
      <c r="AH446" s="16"/>
      <c r="AI446" s="16"/>
      <c r="AJ446" s="16"/>
      <c r="AK446" s="16"/>
      <c r="AL446" s="16"/>
      <c r="AM446" s="16"/>
      <c r="AN446" s="16"/>
      <c r="AO446" s="16"/>
      <c r="AP446" s="16"/>
      <c r="AQ446" s="16"/>
      <c r="AR446" s="16"/>
      <c r="AS446" s="16"/>
      <c r="AT446" s="16"/>
    </row>
    <row r="447">
      <c r="A447" s="9"/>
      <c r="B447" s="24"/>
      <c r="D447" s="16"/>
      <c r="E447" s="16"/>
      <c r="F447" s="16"/>
      <c r="G447" s="16"/>
      <c r="H447" s="16"/>
      <c r="I447" s="16"/>
      <c r="J447" s="16"/>
      <c r="K447" s="16"/>
      <c r="L447" s="16"/>
      <c r="M447" s="16"/>
      <c r="N447" s="16"/>
      <c r="O447" s="16"/>
      <c r="P447" s="16"/>
      <c r="Q447" s="16"/>
      <c r="R447" s="16"/>
      <c r="S447" s="16"/>
      <c r="T447" s="16"/>
      <c r="U447" s="16"/>
      <c r="V447" s="16"/>
      <c r="W447" s="16"/>
      <c r="Z447" s="24"/>
      <c r="AB447" s="16"/>
      <c r="AC447" s="16"/>
      <c r="AD447" s="16"/>
      <c r="AE447" s="16"/>
      <c r="AF447" s="16"/>
      <c r="AG447" s="16"/>
      <c r="AH447" s="16"/>
      <c r="AI447" s="16"/>
      <c r="AJ447" s="16"/>
      <c r="AK447" s="16"/>
      <c r="AL447" s="16"/>
      <c r="AM447" s="16"/>
      <c r="AN447" s="16"/>
      <c r="AO447" s="16"/>
      <c r="AP447" s="16"/>
      <c r="AQ447" s="16"/>
      <c r="AR447" s="16"/>
      <c r="AS447" s="16"/>
      <c r="AT447" s="16"/>
    </row>
    <row r="448">
      <c r="A448" s="9"/>
      <c r="B448" s="24"/>
      <c r="D448" s="16"/>
      <c r="E448" s="16"/>
      <c r="F448" s="16"/>
      <c r="G448" s="16"/>
      <c r="H448" s="16"/>
      <c r="I448" s="16"/>
      <c r="J448" s="16"/>
      <c r="K448" s="16"/>
      <c r="L448" s="16"/>
      <c r="M448" s="16"/>
      <c r="N448" s="16"/>
      <c r="O448" s="16"/>
      <c r="P448" s="16"/>
      <c r="Q448" s="16"/>
      <c r="R448" s="16"/>
      <c r="S448" s="16"/>
      <c r="T448" s="16"/>
      <c r="U448" s="16"/>
      <c r="V448" s="16"/>
      <c r="W448" s="16"/>
      <c r="Z448" s="24"/>
      <c r="AB448" s="16"/>
      <c r="AC448" s="16"/>
      <c r="AD448" s="16"/>
      <c r="AE448" s="16"/>
      <c r="AF448" s="16"/>
      <c r="AG448" s="16"/>
      <c r="AH448" s="16"/>
      <c r="AI448" s="16"/>
      <c r="AJ448" s="16"/>
      <c r="AK448" s="16"/>
      <c r="AL448" s="16"/>
      <c r="AM448" s="16"/>
      <c r="AN448" s="16"/>
      <c r="AO448" s="16"/>
      <c r="AP448" s="16"/>
      <c r="AQ448" s="16"/>
      <c r="AR448" s="16"/>
      <c r="AS448" s="16"/>
      <c r="AT448" s="16"/>
    </row>
    <row r="449">
      <c r="A449" s="9"/>
      <c r="B449" s="24"/>
      <c r="D449" s="16"/>
      <c r="E449" s="16"/>
      <c r="F449" s="16"/>
      <c r="G449" s="16"/>
      <c r="H449" s="16"/>
      <c r="I449" s="16"/>
      <c r="J449" s="16"/>
      <c r="K449" s="16"/>
      <c r="L449" s="16"/>
      <c r="M449" s="16"/>
      <c r="N449" s="16"/>
      <c r="O449" s="16"/>
      <c r="P449" s="16"/>
      <c r="Q449" s="16"/>
      <c r="R449" s="16"/>
      <c r="S449" s="16"/>
      <c r="T449" s="16"/>
      <c r="U449" s="16"/>
      <c r="V449" s="16"/>
      <c r="W449" s="16"/>
      <c r="Z449" s="24"/>
      <c r="AB449" s="16"/>
      <c r="AC449" s="16"/>
      <c r="AD449" s="16"/>
      <c r="AE449" s="16"/>
      <c r="AF449" s="16"/>
      <c r="AG449" s="16"/>
      <c r="AH449" s="16"/>
      <c r="AI449" s="16"/>
      <c r="AJ449" s="16"/>
      <c r="AK449" s="16"/>
      <c r="AL449" s="16"/>
      <c r="AM449" s="16"/>
      <c r="AN449" s="16"/>
      <c r="AO449" s="16"/>
      <c r="AP449" s="16"/>
      <c r="AQ449" s="16"/>
      <c r="AR449" s="16"/>
      <c r="AS449" s="16"/>
      <c r="AT449" s="16"/>
    </row>
    <row r="450">
      <c r="A450" s="9"/>
      <c r="B450" s="24"/>
      <c r="D450" s="16"/>
      <c r="E450" s="16"/>
      <c r="F450" s="16"/>
      <c r="G450" s="16"/>
      <c r="H450" s="16"/>
      <c r="I450" s="16"/>
      <c r="J450" s="16"/>
      <c r="K450" s="16"/>
      <c r="L450" s="16"/>
      <c r="M450" s="16"/>
      <c r="N450" s="16"/>
      <c r="O450" s="16"/>
      <c r="P450" s="16"/>
      <c r="Q450" s="16"/>
      <c r="R450" s="16"/>
      <c r="S450" s="16"/>
      <c r="T450" s="16"/>
      <c r="U450" s="16"/>
      <c r="V450" s="16"/>
      <c r="W450" s="16"/>
      <c r="Z450" s="24"/>
      <c r="AB450" s="16"/>
      <c r="AC450" s="16"/>
      <c r="AD450" s="16"/>
      <c r="AE450" s="16"/>
      <c r="AF450" s="16"/>
      <c r="AG450" s="16"/>
      <c r="AH450" s="16"/>
      <c r="AI450" s="16"/>
      <c r="AJ450" s="16"/>
      <c r="AK450" s="16"/>
      <c r="AL450" s="16"/>
      <c r="AM450" s="16"/>
      <c r="AN450" s="16"/>
      <c r="AO450" s="16"/>
      <c r="AP450" s="16"/>
      <c r="AQ450" s="16"/>
      <c r="AR450" s="16"/>
      <c r="AS450" s="16"/>
      <c r="AT450" s="16"/>
    </row>
    <row r="451">
      <c r="A451" s="9"/>
      <c r="B451" s="24"/>
      <c r="D451" s="16"/>
      <c r="E451" s="16"/>
      <c r="F451" s="16"/>
      <c r="G451" s="16"/>
      <c r="H451" s="16"/>
      <c r="I451" s="16"/>
      <c r="J451" s="16"/>
      <c r="K451" s="16"/>
      <c r="L451" s="16"/>
      <c r="M451" s="16"/>
      <c r="N451" s="16"/>
      <c r="O451" s="16"/>
      <c r="P451" s="16"/>
      <c r="Q451" s="16"/>
      <c r="R451" s="16"/>
      <c r="S451" s="16"/>
      <c r="T451" s="16"/>
      <c r="U451" s="16"/>
      <c r="V451" s="16"/>
      <c r="W451" s="16"/>
      <c r="Z451" s="24"/>
      <c r="AB451" s="16"/>
      <c r="AC451" s="16"/>
      <c r="AD451" s="16"/>
      <c r="AE451" s="16"/>
      <c r="AF451" s="16"/>
      <c r="AG451" s="16"/>
      <c r="AH451" s="16"/>
      <c r="AI451" s="16"/>
      <c r="AJ451" s="16"/>
      <c r="AK451" s="16"/>
      <c r="AL451" s="16"/>
      <c r="AM451" s="16"/>
      <c r="AN451" s="16"/>
      <c r="AO451" s="16"/>
      <c r="AP451" s="16"/>
      <c r="AQ451" s="16"/>
      <c r="AR451" s="16"/>
      <c r="AS451" s="16"/>
      <c r="AT451" s="16"/>
    </row>
    <row r="452">
      <c r="A452" s="9"/>
      <c r="B452" s="24"/>
      <c r="D452" s="16"/>
      <c r="E452" s="16"/>
      <c r="F452" s="16"/>
      <c r="G452" s="16"/>
      <c r="H452" s="16"/>
      <c r="I452" s="16"/>
      <c r="J452" s="16"/>
      <c r="K452" s="16"/>
      <c r="L452" s="16"/>
      <c r="M452" s="16"/>
      <c r="N452" s="16"/>
      <c r="O452" s="16"/>
      <c r="P452" s="16"/>
      <c r="Q452" s="16"/>
      <c r="R452" s="16"/>
      <c r="S452" s="16"/>
      <c r="T452" s="16"/>
      <c r="U452" s="16"/>
      <c r="V452" s="16"/>
      <c r="W452" s="16"/>
      <c r="Z452" s="24"/>
      <c r="AB452" s="16"/>
      <c r="AC452" s="16"/>
      <c r="AD452" s="16"/>
      <c r="AE452" s="16"/>
      <c r="AF452" s="16"/>
      <c r="AG452" s="16"/>
      <c r="AH452" s="16"/>
      <c r="AI452" s="16"/>
      <c r="AJ452" s="16"/>
      <c r="AK452" s="16"/>
      <c r="AL452" s="16"/>
      <c r="AM452" s="16"/>
      <c r="AN452" s="16"/>
      <c r="AO452" s="16"/>
      <c r="AP452" s="16"/>
      <c r="AQ452" s="16"/>
      <c r="AR452" s="16"/>
      <c r="AS452" s="16"/>
      <c r="AT452" s="16"/>
    </row>
    <row r="453">
      <c r="A453" s="9"/>
      <c r="B453" s="24"/>
      <c r="D453" s="16"/>
      <c r="E453" s="16"/>
      <c r="F453" s="16"/>
      <c r="G453" s="16"/>
      <c r="H453" s="16"/>
      <c r="I453" s="16"/>
      <c r="J453" s="16"/>
      <c r="K453" s="16"/>
      <c r="L453" s="16"/>
      <c r="M453" s="16"/>
      <c r="N453" s="16"/>
      <c r="O453" s="16"/>
      <c r="P453" s="16"/>
      <c r="Q453" s="16"/>
      <c r="R453" s="16"/>
      <c r="S453" s="16"/>
      <c r="T453" s="16"/>
      <c r="U453" s="16"/>
      <c r="V453" s="16"/>
      <c r="W453" s="16"/>
      <c r="Z453" s="24"/>
      <c r="AB453" s="16"/>
      <c r="AC453" s="16"/>
      <c r="AD453" s="16"/>
      <c r="AE453" s="16"/>
      <c r="AF453" s="16"/>
      <c r="AG453" s="16"/>
      <c r="AH453" s="16"/>
      <c r="AI453" s="16"/>
      <c r="AJ453" s="16"/>
      <c r="AK453" s="16"/>
      <c r="AL453" s="16"/>
      <c r="AM453" s="16"/>
      <c r="AN453" s="16"/>
      <c r="AO453" s="16"/>
      <c r="AP453" s="16"/>
      <c r="AQ453" s="16"/>
      <c r="AR453" s="16"/>
      <c r="AS453" s="16"/>
      <c r="AT453" s="16"/>
    </row>
    <row r="454">
      <c r="A454" s="9"/>
      <c r="B454" s="24"/>
      <c r="D454" s="16"/>
      <c r="E454" s="16"/>
      <c r="F454" s="16"/>
      <c r="G454" s="16"/>
      <c r="H454" s="16"/>
      <c r="I454" s="16"/>
      <c r="J454" s="16"/>
      <c r="K454" s="16"/>
      <c r="L454" s="16"/>
      <c r="M454" s="16"/>
      <c r="N454" s="16"/>
      <c r="O454" s="16"/>
      <c r="P454" s="16"/>
      <c r="Q454" s="16"/>
      <c r="R454" s="16"/>
      <c r="S454" s="16"/>
      <c r="T454" s="16"/>
      <c r="U454" s="16"/>
      <c r="V454" s="16"/>
      <c r="W454" s="16"/>
      <c r="Z454" s="24"/>
      <c r="AB454" s="16"/>
      <c r="AC454" s="16"/>
      <c r="AD454" s="16"/>
      <c r="AE454" s="16"/>
      <c r="AF454" s="16"/>
      <c r="AG454" s="16"/>
      <c r="AH454" s="16"/>
      <c r="AI454" s="16"/>
      <c r="AJ454" s="16"/>
      <c r="AK454" s="16"/>
      <c r="AL454" s="16"/>
      <c r="AM454" s="16"/>
      <c r="AN454" s="16"/>
      <c r="AO454" s="16"/>
      <c r="AP454" s="16"/>
      <c r="AQ454" s="16"/>
      <c r="AR454" s="16"/>
      <c r="AS454" s="16"/>
      <c r="AT454" s="16"/>
    </row>
    <row r="455">
      <c r="A455" s="9"/>
      <c r="B455" s="24"/>
      <c r="D455" s="16"/>
      <c r="E455" s="16"/>
      <c r="F455" s="16"/>
      <c r="G455" s="16"/>
      <c r="H455" s="16"/>
      <c r="I455" s="16"/>
      <c r="J455" s="16"/>
      <c r="K455" s="16"/>
      <c r="L455" s="16"/>
      <c r="M455" s="16"/>
      <c r="N455" s="16"/>
      <c r="O455" s="16"/>
      <c r="P455" s="16"/>
      <c r="Q455" s="16"/>
      <c r="R455" s="16"/>
      <c r="S455" s="16"/>
      <c r="T455" s="16"/>
      <c r="U455" s="16"/>
      <c r="V455" s="16"/>
      <c r="W455" s="16"/>
      <c r="Z455" s="24"/>
      <c r="AB455" s="16"/>
      <c r="AC455" s="16"/>
      <c r="AD455" s="16"/>
      <c r="AE455" s="16"/>
      <c r="AF455" s="16"/>
      <c r="AG455" s="16"/>
      <c r="AH455" s="16"/>
      <c r="AI455" s="16"/>
      <c r="AJ455" s="16"/>
      <c r="AK455" s="16"/>
      <c r="AL455" s="16"/>
      <c r="AM455" s="16"/>
      <c r="AN455" s="16"/>
      <c r="AO455" s="16"/>
      <c r="AP455" s="16"/>
      <c r="AQ455" s="16"/>
      <c r="AR455" s="16"/>
      <c r="AS455" s="16"/>
      <c r="AT455" s="16"/>
    </row>
    <row r="456">
      <c r="A456" s="9"/>
      <c r="B456" s="24"/>
      <c r="D456" s="16"/>
      <c r="E456" s="16"/>
      <c r="F456" s="16"/>
      <c r="G456" s="16"/>
      <c r="H456" s="16"/>
      <c r="I456" s="16"/>
      <c r="J456" s="16"/>
      <c r="K456" s="16"/>
      <c r="L456" s="16"/>
      <c r="M456" s="16"/>
      <c r="N456" s="16"/>
      <c r="O456" s="16"/>
      <c r="P456" s="16"/>
      <c r="Q456" s="16"/>
      <c r="R456" s="16"/>
      <c r="S456" s="16"/>
      <c r="T456" s="16"/>
      <c r="U456" s="16"/>
      <c r="V456" s="16"/>
      <c r="W456" s="16"/>
      <c r="Z456" s="24"/>
      <c r="AB456" s="16"/>
      <c r="AC456" s="16"/>
      <c r="AD456" s="16"/>
      <c r="AE456" s="16"/>
      <c r="AF456" s="16"/>
      <c r="AG456" s="16"/>
      <c r="AH456" s="16"/>
      <c r="AI456" s="16"/>
      <c r="AJ456" s="16"/>
      <c r="AK456" s="16"/>
      <c r="AL456" s="16"/>
      <c r="AM456" s="16"/>
      <c r="AN456" s="16"/>
      <c r="AO456" s="16"/>
      <c r="AP456" s="16"/>
      <c r="AQ456" s="16"/>
      <c r="AR456" s="16"/>
      <c r="AS456" s="16"/>
      <c r="AT456" s="16"/>
    </row>
    <row r="457">
      <c r="A457" s="9"/>
      <c r="B457" s="24"/>
      <c r="D457" s="16"/>
      <c r="E457" s="16"/>
      <c r="F457" s="16"/>
      <c r="G457" s="16"/>
      <c r="H457" s="16"/>
      <c r="I457" s="16"/>
      <c r="J457" s="16"/>
      <c r="K457" s="16"/>
      <c r="L457" s="16"/>
      <c r="M457" s="16"/>
      <c r="N457" s="16"/>
      <c r="O457" s="16"/>
      <c r="P457" s="16"/>
      <c r="Q457" s="16"/>
      <c r="R457" s="16"/>
      <c r="S457" s="16"/>
      <c r="T457" s="16"/>
      <c r="U457" s="16"/>
      <c r="V457" s="16"/>
      <c r="W457" s="16"/>
      <c r="Z457" s="24"/>
      <c r="AB457" s="16"/>
      <c r="AC457" s="16"/>
      <c r="AD457" s="16"/>
      <c r="AE457" s="16"/>
      <c r="AF457" s="16"/>
      <c r="AG457" s="16"/>
      <c r="AH457" s="16"/>
      <c r="AI457" s="16"/>
      <c r="AJ457" s="16"/>
      <c r="AK457" s="16"/>
      <c r="AL457" s="16"/>
      <c r="AM457" s="16"/>
      <c r="AN457" s="16"/>
      <c r="AO457" s="16"/>
      <c r="AP457" s="16"/>
      <c r="AQ457" s="16"/>
      <c r="AR457" s="16"/>
      <c r="AS457" s="16"/>
      <c r="AT457" s="16"/>
    </row>
    <row r="458">
      <c r="A458" s="9"/>
      <c r="B458" s="24"/>
      <c r="D458" s="16"/>
      <c r="E458" s="16"/>
      <c r="F458" s="16"/>
      <c r="G458" s="16"/>
      <c r="H458" s="16"/>
      <c r="I458" s="16"/>
      <c r="J458" s="16"/>
      <c r="K458" s="16"/>
      <c r="L458" s="16"/>
      <c r="M458" s="16"/>
      <c r="N458" s="16"/>
      <c r="O458" s="16"/>
      <c r="P458" s="16"/>
      <c r="Q458" s="16"/>
      <c r="R458" s="16"/>
      <c r="S458" s="16"/>
      <c r="T458" s="16"/>
      <c r="U458" s="16"/>
      <c r="V458" s="16"/>
      <c r="W458" s="16"/>
      <c r="Z458" s="24"/>
      <c r="AB458" s="16"/>
      <c r="AC458" s="16"/>
      <c r="AD458" s="16"/>
      <c r="AE458" s="16"/>
      <c r="AF458" s="16"/>
      <c r="AG458" s="16"/>
      <c r="AH458" s="16"/>
      <c r="AI458" s="16"/>
      <c r="AJ458" s="16"/>
      <c r="AK458" s="16"/>
      <c r="AL458" s="16"/>
      <c r="AM458" s="16"/>
      <c r="AN458" s="16"/>
      <c r="AO458" s="16"/>
      <c r="AP458" s="16"/>
      <c r="AQ458" s="16"/>
      <c r="AR458" s="16"/>
      <c r="AS458" s="16"/>
      <c r="AT458" s="16"/>
    </row>
    <row r="459">
      <c r="A459" s="9"/>
      <c r="B459" s="24"/>
      <c r="D459" s="16"/>
      <c r="E459" s="16"/>
      <c r="F459" s="16"/>
      <c r="G459" s="16"/>
      <c r="H459" s="16"/>
      <c r="I459" s="16"/>
      <c r="J459" s="16"/>
      <c r="K459" s="16"/>
      <c r="L459" s="16"/>
      <c r="M459" s="16"/>
      <c r="N459" s="16"/>
      <c r="O459" s="16"/>
      <c r="P459" s="16"/>
      <c r="Q459" s="16"/>
      <c r="R459" s="16"/>
      <c r="S459" s="16"/>
      <c r="T459" s="16"/>
      <c r="U459" s="16"/>
      <c r="V459" s="16"/>
      <c r="W459" s="16"/>
      <c r="Z459" s="24"/>
      <c r="AB459" s="16"/>
      <c r="AC459" s="16"/>
      <c r="AD459" s="16"/>
      <c r="AE459" s="16"/>
      <c r="AF459" s="16"/>
      <c r="AG459" s="16"/>
      <c r="AH459" s="16"/>
      <c r="AI459" s="16"/>
      <c r="AJ459" s="16"/>
      <c r="AK459" s="16"/>
      <c r="AL459" s="16"/>
      <c r="AM459" s="16"/>
      <c r="AN459" s="16"/>
      <c r="AO459" s="16"/>
      <c r="AP459" s="16"/>
      <c r="AQ459" s="16"/>
      <c r="AR459" s="16"/>
      <c r="AS459" s="16"/>
      <c r="AT459" s="16"/>
    </row>
    <row r="460">
      <c r="A460" s="9"/>
      <c r="B460" s="24"/>
      <c r="D460" s="16"/>
      <c r="E460" s="16"/>
      <c r="F460" s="16"/>
      <c r="G460" s="16"/>
      <c r="H460" s="16"/>
      <c r="I460" s="16"/>
      <c r="J460" s="16"/>
      <c r="K460" s="16"/>
      <c r="L460" s="16"/>
      <c r="M460" s="16"/>
      <c r="N460" s="16"/>
      <c r="O460" s="16"/>
      <c r="P460" s="16"/>
      <c r="Q460" s="16"/>
      <c r="R460" s="16"/>
      <c r="S460" s="16"/>
      <c r="T460" s="16"/>
      <c r="U460" s="16"/>
      <c r="V460" s="16"/>
      <c r="W460" s="16"/>
      <c r="Z460" s="24"/>
      <c r="AB460" s="16"/>
      <c r="AC460" s="16"/>
      <c r="AD460" s="16"/>
      <c r="AE460" s="16"/>
      <c r="AF460" s="16"/>
      <c r="AG460" s="16"/>
      <c r="AH460" s="16"/>
      <c r="AI460" s="16"/>
      <c r="AJ460" s="16"/>
      <c r="AK460" s="16"/>
      <c r="AL460" s="16"/>
      <c r="AM460" s="16"/>
      <c r="AN460" s="16"/>
      <c r="AO460" s="16"/>
      <c r="AP460" s="16"/>
      <c r="AQ460" s="16"/>
      <c r="AR460" s="16"/>
      <c r="AS460" s="16"/>
      <c r="AT460" s="16"/>
    </row>
    <row r="461">
      <c r="A461" s="9"/>
      <c r="B461" s="24"/>
      <c r="D461" s="16"/>
      <c r="E461" s="16"/>
      <c r="F461" s="16"/>
      <c r="G461" s="16"/>
      <c r="H461" s="16"/>
      <c r="I461" s="16"/>
      <c r="J461" s="16"/>
      <c r="K461" s="16"/>
      <c r="L461" s="16"/>
      <c r="M461" s="16"/>
      <c r="N461" s="16"/>
      <c r="O461" s="16"/>
      <c r="P461" s="16"/>
      <c r="Q461" s="16"/>
      <c r="R461" s="16"/>
      <c r="S461" s="16"/>
      <c r="T461" s="16"/>
      <c r="U461" s="16"/>
      <c r="V461" s="16"/>
      <c r="W461" s="16"/>
      <c r="Z461" s="24"/>
      <c r="AB461" s="16"/>
      <c r="AC461" s="16"/>
      <c r="AD461" s="16"/>
      <c r="AE461" s="16"/>
      <c r="AF461" s="16"/>
      <c r="AG461" s="16"/>
      <c r="AH461" s="16"/>
      <c r="AI461" s="16"/>
      <c r="AJ461" s="16"/>
      <c r="AK461" s="16"/>
      <c r="AL461" s="16"/>
      <c r="AM461" s="16"/>
      <c r="AN461" s="16"/>
      <c r="AO461" s="16"/>
      <c r="AP461" s="16"/>
      <c r="AQ461" s="16"/>
      <c r="AR461" s="16"/>
      <c r="AS461" s="16"/>
      <c r="AT461" s="16"/>
    </row>
    <row r="462">
      <c r="A462" s="9"/>
      <c r="B462" s="24"/>
      <c r="D462" s="16"/>
      <c r="E462" s="16"/>
      <c r="F462" s="16"/>
      <c r="G462" s="16"/>
      <c r="H462" s="16"/>
      <c r="I462" s="16"/>
      <c r="J462" s="16"/>
      <c r="K462" s="16"/>
      <c r="L462" s="16"/>
      <c r="M462" s="16"/>
      <c r="N462" s="16"/>
      <c r="O462" s="16"/>
      <c r="P462" s="16"/>
      <c r="Q462" s="16"/>
      <c r="R462" s="16"/>
      <c r="S462" s="16"/>
      <c r="T462" s="16"/>
      <c r="U462" s="16"/>
      <c r="V462" s="16"/>
      <c r="W462" s="16"/>
      <c r="Z462" s="24"/>
      <c r="AB462" s="16"/>
      <c r="AC462" s="16"/>
      <c r="AD462" s="16"/>
      <c r="AE462" s="16"/>
      <c r="AF462" s="16"/>
      <c r="AG462" s="16"/>
      <c r="AH462" s="16"/>
      <c r="AI462" s="16"/>
      <c r="AJ462" s="16"/>
      <c r="AK462" s="16"/>
      <c r="AL462" s="16"/>
      <c r="AM462" s="16"/>
      <c r="AN462" s="16"/>
      <c r="AO462" s="16"/>
      <c r="AP462" s="16"/>
      <c r="AQ462" s="16"/>
      <c r="AR462" s="16"/>
      <c r="AS462" s="16"/>
      <c r="AT462" s="16"/>
    </row>
    <row r="463">
      <c r="A463" s="9"/>
      <c r="B463" s="24"/>
      <c r="D463" s="16"/>
      <c r="E463" s="16"/>
      <c r="F463" s="16"/>
      <c r="G463" s="16"/>
      <c r="H463" s="16"/>
      <c r="I463" s="16"/>
      <c r="J463" s="16"/>
      <c r="K463" s="16"/>
      <c r="L463" s="16"/>
      <c r="M463" s="16"/>
      <c r="N463" s="16"/>
      <c r="O463" s="16"/>
      <c r="P463" s="16"/>
      <c r="Q463" s="16"/>
      <c r="R463" s="16"/>
      <c r="S463" s="16"/>
      <c r="T463" s="16"/>
      <c r="U463" s="16"/>
      <c r="V463" s="16"/>
      <c r="W463" s="16"/>
      <c r="Z463" s="24"/>
      <c r="AB463" s="16"/>
      <c r="AC463" s="16"/>
      <c r="AD463" s="16"/>
      <c r="AE463" s="16"/>
      <c r="AF463" s="16"/>
      <c r="AG463" s="16"/>
      <c r="AH463" s="16"/>
      <c r="AI463" s="16"/>
      <c r="AJ463" s="16"/>
      <c r="AK463" s="16"/>
      <c r="AL463" s="16"/>
      <c r="AM463" s="16"/>
      <c r="AN463" s="16"/>
      <c r="AO463" s="16"/>
      <c r="AP463" s="16"/>
      <c r="AQ463" s="16"/>
      <c r="AR463" s="16"/>
      <c r="AS463" s="16"/>
      <c r="AT463" s="16"/>
    </row>
    <row r="464">
      <c r="A464" s="9"/>
      <c r="B464" s="24"/>
      <c r="D464" s="16"/>
      <c r="E464" s="16"/>
      <c r="F464" s="16"/>
      <c r="G464" s="16"/>
      <c r="H464" s="16"/>
      <c r="I464" s="16"/>
      <c r="J464" s="16"/>
      <c r="K464" s="16"/>
      <c r="L464" s="16"/>
      <c r="M464" s="16"/>
      <c r="N464" s="16"/>
      <c r="O464" s="16"/>
      <c r="P464" s="16"/>
      <c r="Q464" s="16"/>
      <c r="R464" s="16"/>
      <c r="S464" s="16"/>
      <c r="T464" s="16"/>
      <c r="U464" s="16"/>
      <c r="V464" s="16"/>
      <c r="W464" s="16"/>
      <c r="Z464" s="24"/>
      <c r="AB464" s="16"/>
      <c r="AC464" s="16"/>
      <c r="AD464" s="16"/>
      <c r="AE464" s="16"/>
      <c r="AF464" s="16"/>
      <c r="AG464" s="16"/>
      <c r="AH464" s="16"/>
      <c r="AI464" s="16"/>
      <c r="AJ464" s="16"/>
      <c r="AK464" s="16"/>
      <c r="AL464" s="16"/>
      <c r="AM464" s="16"/>
      <c r="AN464" s="16"/>
      <c r="AO464" s="16"/>
      <c r="AP464" s="16"/>
      <c r="AQ464" s="16"/>
      <c r="AR464" s="16"/>
      <c r="AS464" s="16"/>
      <c r="AT464" s="16"/>
    </row>
    <row r="465">
      <c r="A465" s="9"/>
      <c r="B465" s="24"/>
      <c r="D465" s="16"/>
      <c r="E465" s="16"/>
      <c r="F465" s="16"/>
      <c r="G465" s="16"/>
      <c r="H465" s="16"/>
      <c r="I465" s="16"/>
      <c r="J465" s="16"/>
      <c r="K465" s="16"/>
      <c r="L465" s="16"/>
      <c r="M465" s="16"/>
      <c r="N465" s="16"/>
      <c r="O465" s="16"/>
      <c r="P465" s="16"/>
      <c r="Q465" s="16"/>
      <c r="R465" s="16"/>
      <c r="S465" s="16"/>
      <c r="T465" s="16"/>
      <c r="U465" s="16"/>
      <c r="V465" s="16"/>
      <c r="W465" s="16"/>
      <c r="Z465" s="24"/>
      <c r="AB465" s="16"/>
      <c r="AC465" s="16"/>
      <c r="AD465" s="16"/>
      <c r="AE465" s="16"/>
      <c r="AF465" s="16"/>
      <c r="AG465" s="16"/>
      <c r="AH465" s="16"/>
      <c r="AI465" s="16"/>
      <c r="AJ465" s="16"/>
      <c r="AK465" s="16"/>
      <c r="AL465" s="16"/>
      <c r="AM465" s="16"/>
      <c r="AN465" s="16"/>
      <c r="AO465" s="16"/>
      <c r="AP465" s="16"/>
      <c r="AQ465" s="16"/>
      <c r="AR465" s="16"/>
      <c r="AS465" s="16"/>
      <c r="AT465" s="16"/>
    </row>
    <row r="466">
      <c r="A466" s="9"/>
      <c r="B466" s="24"/>
      <c r="D466" s="16"/>
      <c r="E466" s="16"/>
      <c r="F466" s="16"/>
      <c r="G466" s="16"/>
      <c r="H466" s="16"/>
      <c r="I466" s="16"/>
      <c r="J466" s="16"/>
      <c r="K466" s="16"/>
      <c r="L466" s="16"/>
      <c r="M466" s="16"/>
      <c r="N466" s="16"/>
      <c r="O466" s="16"/>
      <c r="P466" s="16"/>
      <c r="Q466" s="16"/>
      <c r="R466" s="16"/>
      <c r="S466" s="16"/>
      <c r="T466" s="16"/>
      <c r="U466" s="16"/>
      <c r="V466" s="16"/>
      <c r="W466" s="16"/>
      <c r="Z466" s="24"/>
      <c r="AB466" s="16"/>
      <c r="AC466" s="16"/>
      <c r="AD466" s="16"/>
      <c r="AE466" s="16"/>
      <c r="AF466" s="16"/>
      <c r="AG466" s="16"/>
      <c r="AH466" s="16"/>
      <c r="AI466" s="16"/>
      <c r="AJ466" s="16"/>
      <c r="AK466" s="16"/>
      <c r="AL466" s="16"/>
      <c r="AM466" s="16"/>
      <c r="AN466" s="16"/>
      <c r="AO466" s="16"/>
      <c r="AP466" s="16"/>
      <c r="AQ466" s="16"/>
      <c r="AR466" s="16"/>
      <c r="AS466" s="16"/>
      <c r="AT466" s="16"/>
    </row>
    <row r="467">
      <c r="A467" s="9"/>
      <c r="B467" s="24"/>
      <c r="D467" s="16"/>
      <c r="E467" s="16"/>
      <c r="F467" s="16"/>
      <c r="G467" s="16"/>
      <c r="H467" s="16"/>
      <c r="I467" s="16"/>
      <c r="J467" s="16"/>
      <c r="K467" s="16"/>
      <c r="L467" s="16"/>
      <c r="M467" s="16"/>
      <c r="N467" s="16"/>
      <c r="O467" s="16"/>
      <c r="P467" s="16"/>
      <c r="Q467" s="16"/>
      <c r="R467" s="16"/>
      <c r="S467" s="16"/>
      <c r="T467" s="16"/>
      <c r="U467" s="16"/>
      <c r="V467" s="16"/>
      <c r="W467" s="16"/>
      <c r="Z467" s="24"/>
      <c r="AB467" s="16"/>
      <c r="AC467" s="16"/>
      <c r="AD467" s="16"/>
      <c r="AE467" s="16"/>
      <c r="AF467" s="16"/>
      <c r="AG467" s="16"/>
      <c r="AH467" s="16"/>
      <c r="AI467" s="16"/>
      <c r="AJ467" s="16"/>
      <c r="AK467" s="16"/>
      <c r="AL467" s="16"/>
      <c r="AM467" s="16"/>
      <c r="AN467" s="16"/>
      <c r="AO467" s="16"/>
      <c r="AP467" s="16"/>
      <c r="AQ467" s="16"/>
      <c r="AR467" s="16"/>
      <c r="AS467" s="16"/>
      <c r="AT467" s="16"/>
    </row>
    <row r="468">
      <c r="A468" s="9"/>
      <c r="B468" s="24"/>
      <c r="D468" s="16"/>
      <c r="E468" s="16"/>
      <c r="F468" s="16"/>
      <c r="G468" s="16"/>
      <c r="H468" s="16"/>
      <c r="I468" s="16"/>
      <c r="J468" s="16"/>
      <c r="K468" s="16"/>
      <c r="L468" s="16"/>
      <c r="M468" s="16"/>
      <c r="N468" s="16"/>
      <c r="O468" s="16"/>
      <c r="P468" s="16"/>
      <c r="Q468" s="16"/>
      <c r="R468" s="16"/>
      <c r="S468" s="16"/>
      <c r="T468" s="16"/>
      <c r="U468" s="16"/>
      <c r="V468" s="16"/>
      <c r="W468" s="16"/>
      <c r="Z468" s="24"/>
      <c r="AB468" s="16"/>
      <c r="AC468" s="16"/>
      <c r="AD468" s="16"/>
      <c r="AE468" s="16"/>
      <c r="AF468" s="16"/>
      <c r="AG468" s="16"/>
      <c r="AH468" s="16"/>
      <c r="AI468" s="16"/>
      <c r="AJ468" s="16"/>
      <c r="AK468" s="16"/>
      <c r="AL468" s="16"/>
      <c r="AM468" s="16"/>
      <c r="AN468" s="16"/>
      <c r="AO468" s="16"/>
      <c r="AP468" s="16"/>
      <c r="AQ468" s="16"/>
      <c r="AR468" s="16"/>
      <c r="AS468" s="16"/>
      <c r="AT468" s="16"/>
    </row>
    <row r="469">
      <c r="A469" s="9"/>
      <c r="B469" s="24"/>
      <c r="D469" s="16"/>
      <c r="E469" s="16"/>
      <c r="F469" s="16"/>
      <c r="G469" s="16"/>
      <c r="H469" s="16"/>
      <c r="I469" s="16"/>
      <c r="J469" s="16"/>
      <c r="K469" s="16"/>
      <c r="L469" s="16"/>
      <c r="M469" s="16"/>
      <c r="N469" s="16"/>
      <c r="O469" s="16"/>
      <c r="P469" s="16"/>
      <c r="Q469" s="16"/>
      <c r="R469" s="16"/>
      <c r="S469" s="16"/>
      <c r="T469" s="16"/>
      <c r="U469" s="16"/>
      <c r="V469" s="16"/>
      <c r="W469" s="16"/>
      <c r="Z469" s="24"/>
      <c r="AB469" s="16"/>
      <c r="AC469" s="16"/>
      <c r="AD469" s="16"/>
      <c r="AE469" s="16"/>
      <c r="AF469" s="16"/>
      <c r="AG469" s="16"/>
      <c r="AH469" s="16"/>
      <c r="AI469" s="16"/>
      <c r="AJ469" s="16"/>
      <c r="AK469" s="16"/>
      <c r="AL469" s="16"/>
      <c r="AM469" s="16"/>
      <c r="AN469" s="16"/>
      <c r="AO469" s="16"/>
      <c r="AP469" s="16"/>
      <c r="AQ469" s="16"/>
      <c r="AR469" s="16"/>
      <c r="AS469" s="16"/>
      <c r="AT469" s="16"/>
    </row>
    <row r="470">
      <c r="A470" s="9"/>
      <c r="B470" s="24"/>
      <c r="D470" s="16"/>
      <c r="E470" s="16"/>
      <c r="F470" s="16"/>
      <c r="G470" s="16"/>
      <c r="H470" s="16"/>
      <c r="I470" s="16"/>
      <c r="J470" s="16"/>
      <c r="K470" s="16"/>
      <c r="L470" s="16"/>
      <c r="M470" s="16"/>
      <c r="N470" s="16"/>
      <c r="O470" s="16"/>
      <c r="P470" s="16"/>
      <c r="Q470" s="16"/>
      <c r="R470" s="16"/>
      <c r="S470" s="16"/>
      <c r="T470" s="16"/>
      <c r="U470" s="16"/>
      <c r="V470" s="16"/>
      <c r="W470" s="16"/>
      <c r="Z470" s="24"/>
      <c r="AB470" s="16"/>
      <c r="AC470" s="16"/>
      <c r="AD470" s="16"/>
      <c r="AE470" s="16"/>
      <c r="AF470" s="16"/>
      <c r="AG470" s="16"/>
      <c r="AH470" s="16"/>
      <c r="AI470" s="16"/>
      <c r="AJ470" s="16"/>
      <c r="AK470" s="16"/>
      <c r="AL470" s="16"/>
      <c r="AM470" s="16"/>
      <c r="AN470" s="16"/>
      <c r="AO470" s="16"/>
      <c r="AP470" s="16"/>
      <c r="AQ470" s="16"/>
      <c r="AR470" s="16"/>
      <c r="AS470" s="16"/>
      <c r="AT470" s="16"/>
    </row>
    <row r="471">
      <c r="A471" s="9"/>
      <c r="B471" s="24"/>
      <c r="D471" s="16"/>
      <c r="E471" s="16"/>
      <c r="F471" s="16"/>
      <c r="G471" s="16"/>
      <c r="H471" s="16"/>
      <c r="I471" s="16"/>
      <c r="J471" s="16"/>
      <c r="K471" s="16"/>
      <c r="L471" s="16"/>
      <c r="M471" s="16"/>
      <c r="N471" s="16"/>
      <c r="O471" s="16"/>
      <c r="P471" s="16"/>
      <c r="Q471" s="16"/>
      <c r="R471" s="16"/>
      <c r="S471" s="16"/>
      <c r="T471" s="16"/>
      <c r="U471" s="16"/>
      <c r="V471" s="16"/>
      <c r="W471" s="16"/>
      <c r="Z471" s="24"/>
      <c r="AB471" s="16"/>
      <c r="AC471" s="16"/>
      <c r="AD471" s="16"/>
      <c r="AE471" s="16"/>
      <c r="AF471" s="16"/>
      <c r="AG471" s="16"/>
      <c r="AH471" s="16"/>
      <c r="AI471" s="16"/>
      <c r="AJ471" s="16"/>
      <c r="AK471" s="16"/>
      <c r="AL471" s="16"/>
      <c r="AM471" s="16"/>
      <c r="AN471" s="16"/>
      <c r="AO471" s="16"/>
      <c r="AP471" s="16"/>
      <c r="AQ471" s="16"/>
      <c r="AR471" s="16"/>
      <c r="AS471" s="16"/>
      <c r="AT471" s="16"/>
    </row>
    <row r="472">
      <c r="A472" s="9"/>
      <c r="B472" s="24"/>
      <c r="D472" s="16"/>
      <c r="E472" s="16"/>
      <c r="F472" s="16"/>
      <c r="G472" s="16"/>
      <c r="H472" s="16"/>
      <c r="I472" s="16"/>
      <c r="J472" s="16"/>
      <c r="K472" s="16"/>
      <c r="L472" s="16"/>
      <c r="M472" s="16"/>
      <c r="N472" s="16"/>
      <c r="O472" s="16"/>
      <c r="P472" s="16"/>
      <c r="Q472" s="16"/>
      <c r="R472" s="16"/>
      <c r="S472" s="16"/>
      <c r="T472" s="16"/>
      <c r="U472" s="16"/>
      <c r="V472" s="16"/>
      <c r="W472" s="16"/>
      <c r="Z472" s="24"/>
      <c r="AB472" s="16"/>
      <c r="AC472" s="16"/>
      <c r="AD472" s="16"/>
      <c r="AE472" s="16"/>
      <c r="AF472" s="16"/>
      <c r="AG472" s="16"/>
      <c r="AH472" s="16"/>
      <c r="AI472" s="16"/>
      <c r="AJ472" s="16"/>
      <c r="AK472" s="16"/>
      <c r="AL472" s="16"/>
      <c r="AM472" s="16"/>
      <c r="AN472" s="16"/>
      <c r="AO472" s="16"/>
      <c r="AP472" s="16"/>
      <c r="AQ472" s="16"/>
      <c r="AR472" s="16"/>
      <c r="AS472" s="16"/>
      <c r="AT472" s="16"/>
    </row>
    <row r="473">
      <c r="A473" s="9"/>
      <c r="B473" s="24"/>
      <c r="D473" s="16"/>
      <c r="E473" s="16"/>
      <c r="F473" s="16"/>
      <c r="G473" s="16"/>
      <c r="H473" s="16"/>
      <c r="I473" s="16"/>
      <c r="J473" s="16"/>
      <c r="K473" s="16"/>
      <c r="L473" s="16"/>
      <c r="M473" s="16"/>
      <c r="N473" s="16"/>
      <c r="O473" s="16"/>
      <c r="P473" s="16"/>
      <c r="Q473" s="16"/>
      <c r="R473" s="16"/>
      <c r="S473" s="16"/>
      <c r="T473" s="16"/>
      <c r="U473" s="16"/>
      <c r="V473" s="16"/>
      <c r="W473" s="16"/>
      <c r="Z473" s="24"/>
      <c r="AB473" s="16"/>
      <c r="AC473" s="16"/>
      <c r="AD473" s="16"/>
      <c r="AE473" s="16"/>
      <c r="AF473" s="16"/>
      <c r="AG473" s="16"/>
      <c r="AH473" s="16"/>
      <c r="AI473" s="16"/>
      <c r="AJ473" s="16"/>
      <c r="AK473" s="16"/>
      <c r="AL473" s="16"/>
      <c r="AM473" s="16"/>
      <c r="AN473" s="16"/>
      <c r="AO473" s="16"/>
      <c r="AP473" s="16"/>
      <c r="AQ473" s="16"/>
      <c r="AR473" s="16"/>
      <c r="AS473" s="16"/>
      <c r="AT473" s="16"/>
    </row>
    <row r="474">
      <c r="A474" s="9"/>
      <c r="B474" s="24"/>
      <c r="D474" s="16"/>
      <c r="E474" s="16"/>
      <c r="F474" s="16"/>
      <c r="G474" s="16"/>
      <c r="H474" s="16"/>
      <c r="I474" s="16"/>
      <c r="J474" s="16"/>
      <c r="K474" s="16"/>
      <c r="L474" s="16"/>
      <c r="M474" s="16"/>
      <c r="N474" s="16"/>
      <c r="O474" s="16"/>
      <c r="P474" s="16"/>
      <c r="Q474" s="16"/>
      <c r="R474" s="16"/>
      <c r="S474" s="16"/>
      <c r="T474" s="16"/>
      <c r="U474" s="16"/>
      <c r="V474" s="16"/>
      <c r="W474" s="16"/>
      <c r="Z474" s="24"/>
      <c r="AB474" s="16"/>
      <c r="AC474" s="16"/>
      <c r="AD474" s="16"/>
      <c r="AE474" s="16"/>
      <c r="AF474" s="16"/>
      <c r="AG474" s="16"/>
      <c r="AH474" s="16"/>
      <c r="AI474" s="16"/>
      <c r="AJ474" s="16"/>
      <c r="AK474" s="16"/>
      <c r="AL474" s="16"/>
      <c r="AM474" s="16"/>
      <c r="AN474" s="16"/>
      <c r="AO474" s="16"/>
      <c r="AP474" s="16"/>
      <c r="AQ474" s="16"/>
      <c r="AR474" s="16"/>
      <c r="AS474" s="16"/>
      <c r="AT474" s="16"/>
    </row>
    <row r="475">
      <c r="A475" s="9"/>
      <c r="B475" s="24"/>
      <c r="D475" s="16"/>
      <c r="E475" s="16"/>
      <c r="F475" s="16"/>
      <c r="G475" s="16"/>
      <c r="H475" s="16"/>
      <c r="I475" s="16"/>
      <c r="J475" s="16"/>
      <c r="K475" s="16"/>
      <c r="L475" s="16"/>
      <c r="M475" s="16"/>
      <c r="N475" s="16"/>
      <c r="O475" s="16"/>
      <c r="P475" s="16"/>
      <c r="Q475" s="16"/>
      <c r="R475" s="16"/>
      <c r="S475" s="16"/>
      <c r="T475" s="16"/>
      <c r="U475" s="16"/>
      <c r="V475" s="16"/>
      <c r="W475" s="16"/>
      <c r="Z475" s="24"/>
      <c r="AB475" s="16"/>
      <c r="AC475" s="16"/>
      <c r="AD475" s="16"/>
      <c r="AE475" s="16"/>
      <c r="AF475" s="16"/>
      <c r="AG475" s="16"/>
      <c r="AH475" s="16"/>
      <c r="AI475" s="16"/>
      <c r="AJ475" s="16"/>
      <c r="AK475" s="16"/>
      <c r="AL475" s="16"/>
      <c r="AM475" s="16"/>
      <c r="AN475" s="16"/>
      <c r="AO475" s="16"/>
      <c r="AP475" s="16"/>
      <c r="AQ475" s="16"/>
      <c r="AR475" s="16"/>
      <c r="AS475" s="16"/>
      <c r="AT475" s="16"/>
    </row>
    <row r="476">
      <c r="A476" s="9"/>
      <c r="B476" s="24"/>
      <c r="D476" s="16"/>
      <c r="E476" s="16"/>
      <c r="F476" s="16"/>
      <c r="G476" s="16"/>
      <c r="H476" s="16"/>
      <c r="I476" s="16"/>
      <c r="J476" s="16"/>
      <c r="K476" s="16"/>
      <c r="L476" s="16"/>
      <c r="M476" s="16"/>
      <c r="N476" s="16"/>
      <c r="O476" s="16"/>
      <c r="P476" s="16"/>
      <c r="Q476" s="16"/>
      <c r="R476" s="16"/>
      <c r="S476" s="16"/>
      <c r="T476" s="16"/>
      <c r="U476" s="16"/>
      <c r="V476" s="16"/>
      <c r="W476" s="16"/>
      <c r="Z476" s="24"/>
      <c r="AB476" s="16"/>
      <c r="AC476" s="16"/>
      <c r="AD476" s="16"/>
      <c r="AE476" s="16"/>
      <c r="AF476" s="16"/>
      <c r="AG476" s="16"/>
      <c r="AH476" s="16"/>
      <c r="AI476" s="16"/>
      <c r="AJ476" s="16"/>
      <c r="AK476" s="16"/>
      <c r="AL476" s="16"/>
      <c r="AM476" s="16"/>
      <c r="AN476" s="16"/>
      <c r="AO476" s="16"/>
      <c r="AP476" s="16"/>
      <c r="AQ476" s="16"/>
      <c r="AR476" s="16"/>
      <c r="AS476" s="16"/>
      <c r="AT476" s="16"/>
    </row>
    <row r="477">
      <c r="A477" s="9"/>
      <c r="B477" s="24"/>
      <c r="D477" s="16"/>
      <c r="E477" s="16"/>
      <c r="F477" s="16"/>
      <c r="G477" s="16"/>
      <c r="H477" s="16"/>
      <c r="I477" s="16"/>
      <c r="J477" s="16"/>
      <c r="K477" s="16"/>
      <c r="L477" s="16"/>
      <c r="M477" s="16"/>
      <c r="N477" s="16"/>
      <c r="O477" s="16"/>
      <c r="P477" s="16"/>
      <c r="Q477" s="16"/>
      <c r="R477" s="16"/>
      <c r="S477" s="16"/>
      <c r="T477" s="16"/>
      <c r="U477" s="16"/>
      <c r="V477" s="16"/>
      <c r="W477" s="16"/>
      <c r="Z477" s="24"/>
      <c r="AB477" s="16"/>
      <c r="AC477" s="16"/>
      <c r="AD477" s="16"/>
      <c r="AE477" s="16"/>
      <c r="AF477" s="16"/>
      <c r="AG477" s="16"/>
      <c r="AH477" s="16"/>
      <c r="AI477" s="16"/>
      <c r="AJ477" s="16"/>
      <c r="AK477" s="16"/>
      <c r="AL477" s="16"/>
      <c r="AM477" s="16"/>
      <c r="AN477" s="16"/>
      <c r="AO477" s="16"/>
      <c r="AP477" s="16"/>
      <c r="AQ477" s="16"/>
      <c r="AR477" s="16"/>
      <c r="AS477" s="16"/>
      <c r="AT477" s="16"/>
    </row>
    <row r="478">
      <c r="A478" s="9"/>
      <c r="B478" s="24"/>
      <c r="D478" s="16"/>
      <c r="E478" s="16"/>
      <c r="F478" s="16"/>
      <c r="G478" s="16"/>
      <c r="H478" s="16"/>
      <c r="I478" s="16"/>
      <c r="J478" s="16"/>
      <c r="K478" s="16"/>
      <c r="L478" s="16"/>
      <c r="M478" s="16"/>
      <c r="N478" s="16"/>
      <c r="O478" s="16"/>
      <c r="P478" s="16"/>
      <c r="Q478" s="16"/>
      <c r="R478" s="16"/>
      <c r="S478" s="16"/>
      <c r="T478" s="16"/>
      <c r="U478" s="16"/>
      <c r="V478" s="16"/>
      <c r="W478" s="16"/>
      <c r="Z478" s="24"/>
      <c r="AB478" s="16"/>
      <c r="AC478" s="16"/>
      <c r="AD478" s="16"/>
      <c r="AE478" s="16"/>
      <c r="AF478" s="16"/>
      <c r="AG478" s="16"/>
      <c r="AH478" s="16"/>
      <c r="AI478" s="16"/>
      <c r="AJ478" s="16"/>
      <c r="AK478" s="16"/>
      <c r="AL478" s="16"/>
      <c r="AM478" s="16"/>
      <c r="AN478" s="16"/>
      <c r="AO478" s="16"/>
      <c r="AP478" s="16"/>
      <c r="AQ478" s="16"/>
      <c r="AR478" s="16"/>
      <c r="AS478" s="16"/>
      <c r="AT478" s="16"/>
    </row>
    <row r="479">
      <c r="A479" s="9"/>
      <c r="B479" s="24"/>
      <c r="D479" s="16"/>
      <c r="E479" s="16"/>
      <c r="F479" s="16"/>
      <c r="G479" s="16"/>
      <c r="H479" s="16"/>
      <c r="I479" s="16"/>
      <c r="J479" s="16"/>
      <c r="K479" s="16"/>
      <c r="L479" s="16"/>
      <c r="M479" s="16"/>
      <c r="N479" s="16"/>
      <c r="O479" s="16"/>
      <c r="P479" s="16"/>
      <c r="Q479" s="16"/>
      <c r="R479" s="16"/>
      <c r="S479" s="16"/>
      <c r="T479" s="16"/>
      <c r="U479" s="16"/>
      <c r="V479" s="16"/>
      <c r="W479" s="16"/>
      <c r="Z479" s="24"/>
      <c r="AB479" s="16"/>
      <c r="AC479" s="16"/>
      <c r="AD479" s="16"/>
      <c r="AE479" s="16"/>
      <c r="AF479" s="16"/>
      <c r="AG479" s="16"/>
      <c r="AH479" s="16"/>
      <c r="AI479" s="16"/>
      <c r="AJ479" s="16"/>
      <c r="AK479" s="16"/>
      <c r="AL479" s="16"/>
      <c r="AM479" s="16"/>
      <c r="AN479" s="16"/>
      <c r="AO479" s="16"/>
      <c r="AP479" s="16"/>
      <c r="AQ479" s="16"/>
      <c r="AR479" s="16"/>
      <c r="AS479" s="16"/>
      <c r="AT479" s="16"/>
    </row>
    <row r="480">
      <c r="A480" s="9"/>
      <c r="B480" s="24"/>
      <c r="D480" s="16"/>
      <c r="E480" s="16"/>
      <c r="F480" s="16"/>
      <c r="G480" s="16"/>
      <c r="H480" s="16"/>
      <c r="I480" s="16"/>
      <c r="J480" s="16"/>
      <c r="K480" s="16"/>
      <c r="L480" s="16"/>
      <c r="M480" s="16"/>
      <c r="N480" s="16"/>
      <c r="O480" s="16"/>
      <c r="P480" s="16"/>
      <c r="Q480" s="16"/>
      <c r="R480" s="16"/>
      <c r="S480" s="16"/>
      <c r="T480" s="16"/>
      <c r="U480" s="16"/>
      <c r="V480" s="16"/>
      <c r="W480" s="16"/>
      <c r="Z480" s="24"/>
      <c r="AB480" s="16"/>
      <c r="AC480" s="16"/>
      <c r="AD480" s="16"/>
      <c r="AE480" s="16"/>
      <c r="AF480" s="16"/>
      <c r="AG480" s="16"/>
      <c r="AH480" s="16"/>
      <c r="AI480" s="16"/>
      <c r="AJ480" s="16"/>
      <c r="AK480" s="16"/>
      <c r="AL480" s="16"/>
      <c r="AM480" s="16"/>
      <c r="AN480" s="16"/>
      <c r="AO480" s="16"/>
      <c r="AP480" s="16"/>
      <c r="AQ480" s="16"/>
      <c r="AR480" s="16"/>
      <c r="AS480" s="16"/>
      <c r="AT480" s="16"/>
    </row>
    <row r="481">
      <c r="A481" s="9"/>
      <c r="B481" s="24"/>
      <c r="D481" s="16"/>
      <c r="E481" s="16"/>
      <c r="F481" s="16"/>
      <c r="G481" s="16"/>
      <c r="H481" s="16"/>
      <c r="I481" s="16"/>
      <c r="J481" s="16"/>
      <c r="K481" s="16"/>
      <c r="L481" s="16"/>
      <c r="M481" s="16"/>
      <c r="N481" s="16"/>
      <c r="O481" s="16"/>
      <c r="P481" s="16"/>
      <c r="Q481" s="16"/>
      <c r="R481" s="16"/>
      <c r="S481" s="16"/>
      <c r="T481" s="16"/>
      <c r="U481" s="16"/>
      <c r="V481" s="16"/>
      <c r="W481" s="16"/>
      <c r="Z481" s="24"/>
      <c r="AB481" s="16"/>
      <c r="AC481" s="16"/>
      <c r="AD481" s="16"/>
      <c r="AE481" s="16"/>
      <c r="AF481" s="16"/>
      <c r="AG481" s="16"/>
      <c r="AH481" s="16"/>
      <c r="AI481" s="16"/>
      <c r="AJ481" s="16"/>
      <c r="AK481" s="16"/>
      <c r="AL481" s="16"/>
      <c r="AM481" s="16"/>
      <c r="AN481" s="16"/>
      <c r="AO481" s="16"/>
      <c r="AP481" s="16"/>
      <c r="AQ481" s="16"/>
      <c r="AR481" s="16"/>
      <c r="AS481" s="16"/>
      <c r="AT481" s="16"/>
    </row>
    <row r="482">
      <c r="A482" s="9"/>
      <c r="B482" s="24"/>
      <c r="D482" s="16"/>
      <c r="E482" s="16"/>
      <c r="F482" s="16"/>
      <c r="G482" s="16"/>
      <c r="H482" s="16"/>
      <c r="I482" s="16"/>
      <c r="J482" s="16"/>
      <c r="K482" s="16"/>
      <c r="L482" s="16"/>
      <c r="M482" s="16"/>
      <c r="N482" s="16"/>
      <c r="O482" s="16"/>
      <c r="P482" s="16"/>
      <c r="Q482" s="16"/>
      <c r="R482" s="16"/>
      <c r="S482" s="16"/>
      <c r="T482" s="16"/>
      <c r="U482" s="16"/>
      <c r="V482" s="16"/>
      <c r="W482" s="16"/>
      <c r="Z482" s="24"/>
      <c r="AB482" s="16"/>
      <c r="AC482" s="16"/>
      <c r="AD482" s="16"/>
      <c r="AE482" s="16"/>
      <c r="AF482" s="16"/>
      <c r="AG482" s="16"/>
      <c r="AH482" s="16"/>
      <c r="AI482" s="16"/>
      <c r="AJ482" s="16"/>
      <c r="AK482" s="16"/>
      <c r="AL482" s="16"/>
      <c r="AM482" s="16"/>
      <c r="AN482" s="16"/>
      <c r="AO482" s="16"/>
      <c r="AP482" s="16"/>
      <c r="AQ482" s="16"/>
      <c r="AR482" s="16"/>
      <c r="AS482" s="16"/>
      <c r="AT482" s="16"/>
    </row>
    <row r="483">
      <c r="A483" s="9"/>
      <c r="B483" s="24"/>
      <c r="D483" s="16"/>
      <c r="E483" s="16"/>
      <c r="F483" s="16"/>
      <c r="G483" s="16"/>
      <c r="H483" s="16"/>
      <c r="I483" s="16"/>
      <c r="J483" s="16"/>
      <c r="K483" s="16"/>
      <c r="L483" s="16"/>
      <c r="M483" s="16"/>
      <c r="N483" s="16"/>
      <c r="O483" s="16"/>
      <c r="P483" s="16"/>
      <c r="Q483" s="16"/>
      <c r="R483" s="16"/>
      <c r="S483" s="16"/>
      <c r="T483" s="16"/>
      <c r="U483" s="16"/>
      <c r="V483" s="16"/>
      <c r="W483" s="16"/>
      <c r="Z483" s="24"/>
      <c r="AB483" s="16"/>
      <c r="AC483" s="16"/>
      <c r="AD483" s="16"/>
      <c r="AE483" s="16"/>
      <c r="AF483" s="16"/>
      <c r="AG483" s="16"/>
      <c r="AH483" s="16"/>
      <c r="AI483" s="16"/>
      <c r="AJ483" s="16"/>
      <c r="AK483" s="16"/>
      <c r="AL483" s="16"/>
      <c r="AM483" s="16"/>
      <c r="AN483" s="16"/>
      <c r="AO483" s="16"/>
      <c r="AP483" s="16"/>
      <c r="AQ483" s="16"/>
      <c r="AR483" s="16"/>
      <c r="AS483" s="16"/>
      <c r="AT483" s="16"/>
    </row>
    <row r="484">
      <c r="A484" s="9"/>
      <c r="B484" s="24"/>
      <c r="D484" s="16"/>
      <c r="E484" s="16"/>
      <c r="F484" s="16"/>
      <c r="G484" s="16"/>
      <c r="H484" s="16"/>
      <c r="I484" s="16"/>
      <c r="J484" s="16"/>
      <c r="K484" s="16"/>
      <c r="L484" s="16"/>
      <c r="M484" s="16"/>
      <c r="N484" s="16"/>
      <c r="O484" s="16"/>
      <c r="P484" s="16"/>
      <c r="Q484" s="16"/>
      <c r="R484" s="16"/>
      <c r="S484" s="16"/>
      <c r="T484" s="16"/>
      <c r="U484" s="16"/>
      <c r="V484" s="16"/>
      <c r="W484" s="16"/>
      <c r="Z484" s="24"/>
      <c r="AB484" s="16"/>
      <c r="AC484" s="16"/>
      <c r="AD484" s="16"/>
      <c r="AE484" s="16"/>
      <c r="AF484" s="16"/>
      <c r="AG484" s="16"/>
      <c r="AH484" s="16"/>
      <c r="AI484" s="16"/>
      <c r="AJ484" s="16"/>
      <c r="AK484" s="16"/>
      <c r="AL484" s="16"/>
      <c r="AM484" s="16"/>
      <c r="AN484" s="16"/>
      <c r="AO484" s="16"/>
      <c r="AP484" s="16"/>
      <c r="AQ484" s="16"/>
      <c r="AR484" s="16"/>
      <c r="AS484" s="16"/>
      <c r="AT484" s="16"/>
    </row>
    <row r="485">
      <c r="A485" s="9"/>
      <c r="B485" s="24"/>
      <c r="D485" s="16"/>
      <c r="E485" s="16"/>
      <c r="F485" s="16"/>
      <c r="G485" s="16"/>
      <c r="H485" s="16"/>
      <c r="I485" s="16"/>
      <c r="J485" s="16"/>
      <c r="K485" s="16"/>
      <c r="L485" s="16"/>
      <c r="M485" s="16"/>
      <c r="N485" s="16"/>
      <c r="O485" s="16"/>
      <c r="P485" s="16"/>
      <c r="Q485" s="16"/>
      <c r="R485" s="16"/>
      <c r="S485" s="16"/>
      <c r="T485" s="16"/>
      <c r="U485" s="16"/>
      <c r="V485" s="16"/>
      <c r="W485" s="16"/>
      <c r="Z485" s="24"/>
      <c r="AB485" s="16"/>
      <c r="AC485" s="16"/>
      <c r="AD485" s="16"/>
      <c r="AE485" s="16"/>
      <c r="AF485" s="16"/>
      <c r="AG485" s="16"/>
      <c r="AH485" s="16"/>
      <c r="AI485" s="16"/>
      <c r="AJ485" s="16"/>
      <c r="AK485" s="16"/>
      <c r="AL485" s="16"/>
      <c r="AM485" s="16"/>
      <c r="AN485" s="16"/>
      <c r="AO485" s="16"/>
      <c r="AP485" s="16"/>
      <c r="AQ485" s="16"/>
      <c r="AR485" s="16"/>
      <c r="AS485" s="16"/>
      <c r="AT485" s="16"/>
    </row>
    <row r="486">
      <c r="A486" s="9"/>
      <c r="B486" s="24"/>
      <c r="D486" s="16"/>
      <c r="E486" s="16"/>
      <c r="F486" s="16"/>
      <c r="G486" s="16"/>
      <c r="H486" s="16"/>
      <c r="I486" s="16"/>
      <c r="J486" s="16"/>
      <c r="K486" s="16"/>
      <c r="L486" s="16"/>
      <c r="M486" s="16"/>
      <c r="N486" s="16"/>
      <c r="O486" s="16"/>
      <c r="P486" s="16"/>
      <c r="Q486" s="16"/>
      <c r="R486" s="16"/>
      <c r="S486" s="16"/>
      <c r="T486" s="16"/>
      <c r="U486" s="16"/>
      <c r="V486" s="16"/>
      <c r="W486" s="16"/>
      <c r="Z486" s="24"/>
      <c r="AB486" s="16"/>
      <c r="AC486" s="16"/>
      <c r="AD486" s="16"/>
      <c r="AE486" s="16"/>
      <c r="AF486" s="16"/>
      <c r="AG486" s="16"/>
      <c r="AH486" s="16"/>
      <c r="AI486" s="16"/>
      <c r="AJ486" s="16"/>
      <c r="AK486" s="16"/>
      <c r="AL486" s="16"/>
      <c r="AM486" s="16"/>
      <c r="AN486" s="16"/>
      <c r="AO486" s="16"/>
      <c r="AP486" s="16"/>
      <c r="AQ486" s="16"/>
      <c r="AR486" s="16"/>
      <c r="AS486" s="16"/>
      <c r="AT486" s="16"/>
    </row>
    <row r="487">
      <c r="A487" s="9"/>
      <c r="B487" s="24"/>
      <c r="D487" s="16"/>
      <c r="E487" s="16"/>
      <c r="F487" s="16"/>
      <c r="G487" s="16"/>
      <c r="H487" s="16"/>
      <c r="I487" s="16"/>
      <c r="J487" s="16"/>
      <c r="K487" s="16"/>
      <c r="L487" s="16"/>
      <c r="M487" s="16"/>
      <c r="N487" s="16"/>
      <c r="O487" s="16"/>
      <c r="P487" s="16"/>
      <c r="Q487" s="16"/>
      <c r="R487" s="16"/>
      <c r="S487" s="16"/>
      <c r="T487" s="16"/>
      <c r="U487" s="16"/>
      <c r="V487" s="16"/>
      <c r="W487" s="16"/>
      <c r="Z487" s="24"/>
      <c r="AB487" s="16"/>
      <c r="AC487" s="16"/>
      <c r="AD487" s="16"/>
      <c r="AE487" s="16"/>
      <c r="AF487" s="16"/>
      <c r="AG487" s="16"/>
      <c r="AH487" s="16"/>
      <c r="AI487" s="16"/>
      <c r="AJ487" s="16"/>
      <c r="AK487" s="16"/>
      <c r="AL487" s="16"/>
      <c r="AM487" s="16"/>
      <c r="AN487" s="16"/>
      <c r="AO487" s="16"/>
      <c r="AP487" s="16"/>
      <c r="AQ487" s="16"/>
      <c r="AR487" s="16"/>
      <c r="AS487" s="16"/>
      <c r="AT487" s="16"/>
    </row>
    <row r="488">
      <c r="A488" s="9"/>
      <c r="B488" s="24"/>
      <c r="D488" s="16"/>
      <c r="E488" s="16"/>
      <c r="F488" s="16"/>
      <c r="G488" s="16"/>
      <c r="H488" s="16"/>
      <c r="I488" s="16"/>
      <c r="J488" s="16"/>
      <c r="K488" s="16"/>
      <c r="L488" s="16"/>
      <c r="M488" s="16"/>
      <c r="N488" s="16"/>
      <c r="O488" s="16"/>
      <c r="P488" s="16"/>
      <c r="Q488" s="16"/>
      <c r="R488" s="16"/>
      <c r="S488" s="16"/>
      <c r="T488" s="16"/>
      <c r="U488" s="16"/>
      <c r="V488" s="16"/>
      <c r="W488" s="16"/>
      <c r="Z488" s="24"/>
      <c r="AB488" s="16"/>
      <c r="AC488" s="16"/>
      <c r="AD488" s="16"/>
      <c r="AE488" s="16"/>
      <c r="AF488" s="16"/>
      <c r="AG488" s="16"/>
      <c r="AH488" s="16"/>
      <c r="AI488" s="16"/>
      <c r="AJ488" s="16"/>
      <c r="AK488" s="16"/>
      <c r="AL488" s="16"/>
      <c r="AM488" s="16"/>
      <c r="AN488" s="16"/>
      <c r="AO488" s="16"/>
      <c r="AP488" s="16"/>
      <c r="AQ488" s="16"/>
      <c r="AR488" s="16"/>
      <c r="AS488" s="16"/>
      <c r="AT488" s="16"/>
    </row>
    <row r="489">
      <c r="A489" s="9"/>
      <c r="B489" s="24"/>
      <c r="D489" s="16"/>
      <c r="E489" s="16"/>
      <c r="F489" s="16"/>
      <c r="G489" s="16"/>
      <c r="H489" s="16"/>
      <c r="I489" s="16"/>
      <c r="J489" s="16"/>
      <c r="K489" s="16"/>
      <c r="L489" s="16"/>
      <c r="M489" s="16"/>
      <c r="N489" s="16"/>
      <c r="O489" s="16"/>
      <c r="P489" s="16"/>
      <c r="Q489" s="16"/>
      <c r="R489" s="16"/>
      <c r="S489" s="16"/>
      <c r="T489" s="16"/>
      <c r="U489" s="16"/>
      <c r="V489" s="16"/>
      <c r="W489" s="16"/>
      <c r="Z489" s="24"/>
      <c r="AB489" s="16"/>
      <c r="AC489" s="16"/>
      <c r="AD489" s="16"/>
      <c r="AE489" s="16"/>
      <c r="AF489" s="16"/>
      <c r="AG489" s="16"/>
      <c r="AH489" s="16"/>
      <c r="AI489" s="16"/>
      <c r="AJ489" s="16"/>
      <c r="AK489" s="16"/>
      <c r="AL489" s="16"/>
      <c r="AM489" s="16"/>
      <c r="AN489" s="16"/>
      <c r="AO489" s="16"/>
      <c r="AP489" s="16"/>
      <c r="AQ489" s="16"/>
      <c r="AR489" s="16"/>
      <c r="AS489" s="16"/>
      <c r="AT489" s="16"/>
    </row>
    <row r="490">
      <c r="A490" s="9"/>
      <c r="B490" s="24"/>
      <c r="D490" s="16"/>
      <c r="E490" s="16"/>
      <c r="F490" s="16"/>
      <c r="G490" s="16"/>
      <c r="H490" s="16"/>
      <c r="I490" s="16"/>
      <c r="J490" s="16"/>
      <c r="K490" s="16"/>
      <c r="L490" s="16"/>
      <c r="M490" s="16"/>
      <c r="N490" s="16"/>
      <c r="O490" s="16"/>
      <c r="P490" s="16"/>
      <c r="Q490" s="16"/>
      <c r="R490" s="16"/>
      <c r="S490" s="16"/>
      <c r="T490" s="16"/>
      <c r="U490" s="16"/>
      <c r="V490" s="16"/>
      <c r="W490" s="16"/>
      <c r="Z490" s="24"/>
      <c r="AB490" s="16"/>
      <c r="AC490" s="16"/>
      <c r="AD490" s="16"/>
      <c r="AE490" s="16"/>
      <c r="AF490" s="16"/>
      <c r="AG490" s="16"/>
      <c r="AH490" s="16"/>
      <c r="AI490" s="16"/>
      <c r="AJ490" s="16"/>
      <c r="AK490" s="16"/>
      <c r="AL490" s="16"/>
      <c r="AM490" s="16"/>
      <c r="AN490" s="16"/>
      <c r="AO490" s="16"/>
      <c r="AP490" s="16"/>
      <c r="AQ490" s="16"/>
      <c r="AR490" s="16"/>
      <c r="AS490" s="16"/>
      <c r="AT490" s="16"/>
    </row>
    <row r="491">
      <c r="A491" s="9"/>
      <c r="B491" s="24"/>
      <c r="D491" s="16"/>
      <c r="E491" s="16"/>
      <c r="F491" s="16"/>
      <c r="G491" s="16"/>
      <c r="H491" s="16"/>
      <c r="I491" s="16"/>
      <c r="J491" s="16"/>
      <c r="K491" s="16"/>
      <c r="L491" s="16"/>
      <c r="M491" s="16"/>
      <c r="N491" s="16"/>
      <c r="O491" s="16"/>
      <c r="P491" s="16"/>
      <c r="Q491" s="16"/>
      <c r="R491" s="16"/>
      <c r="S491" s="16"/>
      <c r="T491" s="16"/>
      <c r="U491" s="16"/>
      <c r="V491" s="16"/>
      <c r="W491" s="16"/>
      <c r="Z491" s="24"/>
      <c r="AB491" s="16"/>
      <c r="AC491" s="16"/>
      <c r="AD491" s="16"/>
      <c r="AE491" s="16"/>
      <c r="AF491" s="16"/>
      <c r="AG491" s="16"/>
      <c r="AH491" s="16"/>
      <c r="AI491" s="16"/>
      <c r="AJ491" s="16"/>
      <c r="AK491" s="16"/>
      <c r="AL491" s="16"/>
      <c r="AM491" s="16"/>
      <c r="AN491" s="16"/>
      <c r="AO491" s="16"/>
      <c r="AP491" s="16"/>
      <c r="AQ491" s="16"/>
      <c r="AR491" s="16"/>
      <c r="AS491" s="16"/>
      <c r="AT491" s="16"/>
    </row>
    <row r="492">
      <c r="A492" s="9"/>
      <c r="B492" s="24"/>
      <c r="D492" s="16"/>
      <c r="E492" s="16"/>
      <c r="F492" s="16"/>
      <c r="G492" s="16"/>
      <c r="H492" s="16"/>
      <c r="I492" s="16"/>
      <c r="J492" s="16"/>
      <c r="K492" s="16"/>
      <c r="L492" s="16"/>
      <c r="M492" s="16"/>
      <c r="N492" s="16"/>
      <c r="O492" s="16"/>
      <c r="P492" s="16"/>
      <c r="Q492" s="16"/>
      <c r="R492" s="16"/>
      <c r="S492" s="16"/>
      <c r="T492" s="16"/>
      <c r="U492" s="16"/>
      <c r="V492" s="16"/>
      <c r="W492" s="16"/>
      <c r="Z492" s="24"/>
      <c r="AB492" s="16"/>
      <c r="AC492" s="16"/>
      <c r="AD492" s="16"/>
      <c r="AE492" s="16"/>
      <c r="AF492" s="16"/>
      <c r="AG492" s="16"/>
      <c r="AH492" s="16"/>
      <c r="AI492" s="16"/>
      <c r="AJ492" s="16"/>
      <c r="AK492" s="16"/>
      <c r="AL492" s="16"/>
      <c r="AM492" s="16"/>
      <c r="AN492" s="16"/>
      <c r="AO492" s="16"/>
      <c r="AP492" s="16"/>
      <c r="AQ492" s="16"/>
      <c r="AR492" s="16"/>
      <c r="AS492" s="16"/>
      <c r="AT492" s="16"/>
    </row>
    <row r="493">
      <c r="A493" s="9"/>
      <c r="B493" s="24"/>
      <c r="D493" s="16"/>
      <c r="E493" s="16"/>
      <c r="F493" s="16"/>
      <c r="G493" s="16"/>
      <c r="H493" s="16"/>
      <c r="I493" s="16"/>
      <c r="J493" s="16"/>
      <c r="K493" s="16"/>
      <c r="L493" s="16"/>
      <c r="M493" s="16"/>
      <c r="N493" s="16"/>
      <c r="O493" s="16"/>
      <c r="P493" s="16"/>
      <c r="Q493" s="16"/>
      <c r="R493" s="16"/>
      <c r="S493" s="16"/>
      <c r="T493" s="16"/>
      <c r="U493" s="16"/>
      <c r="V493" s="16"/>
      <c r="W493" s="16"/>
      <c r="Z493" s="24"/>
      <c r="AB493" s="16"/>
      <c r="AC493" s="16"/>
      <c r="AD493" s="16"/>
      <c r="AE493" s="16"/>
      <c r="AF493" s="16"/>
      <c r="AG493" s="16"/>
      <c r="AH493" s="16"/>
      <c r="AI493" s="16"/>
      <c r="AJ493" s="16"/>
      <c r="AK493" s="16"/>
      <c r="AL493" s="16"/>
      <c r="AM493" s="16"/>
      <c r="AN493" s="16"/>
      <c r="AO493" s="16"/>
      <c r="AP493" s="16"/>
      <c r="AQ493" s="16"/>
      <c r="AR493" s="16"/>
      <c r="AS493" s="16"/>
      <c r="AT493" s="16"/>
    </row>
    <row r="494">
      <c r="A494" s="9"/>
      <c r="B494" s="24"/>
      <c r="D494" s="16"/>
      <c r="E494" s="16"/>
      <c r="F494" s="16"/>
      <c r="G494" s="16"/>
      <c r="H494" s="16"/>
      <c r="I494" s="16"/>
      <c r="J494" s="16"/>
      <c r="K494" s="16"/>
      <c r="L494" s="16"/>
      <c r="M494" s="16"/>
      <c r="N494" s="16"/>
      <c r="O494" s="16"/>
      <c r="P494" s="16"/>
      <c r="Q494" s="16"/>
      <c r="R494" s="16"/>
      <c r="S494" s="16"/>
      <c r="T494" s="16"/>
      <c r="U494" s="16"/>
      <c r="V494" s="16"/>
      <c r="W494" s="16"/>
      <c r="Z494" s="24"/>
      <c r="AB494" s="16"/>
      <c r="AC494" s="16"/>
      <c r="AD494" s="16"/>
      <c r="AE494" s="16"/>
      <c r="AF494" s="16"/>
      <c r="AG494" s="16"/>
      <c r="AH494" s="16"/>
      <c r="AI494" s="16"/>
      <c r="AJ494" s="16"/>
      <c r="AK494" s="16"/>
      <c r="AL494" s="16"/>
      <c r="AM494" s="16"/>
      <c r="AN494" s="16"/>
      <c r="AO494" s="16"/>
      <c r="AP494" s="16"/>
      <c r="AQ494" s="16"/>
      <c r="AR494" s="16"/>
      <c r="AS494" s="16"/>
      <c r="AT494" s="16"/>
    </row>
    <row r="495">
      <c r="A495" s="9"/>
      <c r="B495" s="24"/>
      <c r="D495" s="16"/>
      <c r="E495" s="16"/>
      <c r="F495" s="16"/>
      <c r="G495" s="16"/>
      <c r="H495" s="16"/>
      <c r="I495" s="16"/>
      <c r="J495" s="16"/>
      <c r="K495" s="16"/>
      <c r="L495" s="16"/>
      <c r="M495" s="16"/>
      <c r="N495" s="16"/>
      <c r="O495" s="16"/>
      <c r="P495" s="16"/>
      <c r="Q495" s="16"/>
      <c r="R495" s="16"/>
      <c r="S495" s="16"/>
      <c r="T495" s="16"/>
      <c r="U495" s="16"/>
      <c r="V495" s="16"/>
      <c r="W495" s="16"/>
      <c r="Z495" s="24"/>
      <c r="AB495" s="16"/>
      <c r="AC495" s="16"/>
      <c r="AD495" s="16"/>
      <c r="AE495" s="16"/>
      <c r="AF495" s="16"/>
      <c r="AG495" s="16"/>
      <c r="AH495" s="16"/>
      <c r="AI495" s="16"/>
      <c r="AJ495" s="16"/>
      <c r="AK495" s="16"/>
      <c r="AL495" s="16"/>
      <c r="AM495" s="16"/>
      <c r="AN495" s="16"/>
      <c r="AO495" s="16"/>
      <c r="AP495" s="16"/>
      <c r="AQ495" s="16"/>
      <c r="AR495" s="16"/>
      <c r="AS495" s="16"/>
      <c r="AT495" s="16"/>
    </row>
    <row r="496">
      <c r="A496" s="9"/>
      <c r="B496" s="24"/>
      <c r="D496" s="16"/>
      <c r="E496" s="16"/>
      <c r="F496" s="16"/>
      <c r="G496" s="16"/>
      <c r="H496" s="16"/>
      <c r="I496" s="16"/>
      <c r="J496" s="16"/>
      <c r="K496" s="16"/>
      <c r="L496" s="16"/>
      <c r="M496" s="16"/>
      <c r="N496" s="16"/>
      <c r="O496" s="16"/>
      <c r="P496" s="16"/>
      <c r="Q496" s="16"/>
      <c r="R496" s="16"/>
      <c r="S496" s="16"/>
      <c r="T496" s="16"/>
      <c r="U496" s="16"/>
      <c r="V496" s="16"/>
      <c r="W496" s="16"/>
      <c r="Z496" s="24"/>
      <c r="AB496" s="16"/>
      <c r="AC496" s="16"/>
      <c r="AD496" s="16"/>
      <c r="AE496" s="16"/>
      <c r="AF496" s="16"/>
      <c r="AG496" s="16"/>
      <c r="AH496" s="16"/>
      <c r="AI496" s="16"/>
      <c r="AJ496" s="16"/>
      <c r="AK496" s="16"/>
      <c r="AL496" s="16"/>
      <c r="AM496" s="16"/>
      <c r="AN496" s="16"/>
      <c r="AO496" s="16"/>
      <c r="AP496" s="16"/>
      <c r="AQ496" s="16"/>
      <c r="AR496" s="16"/>
      <c r="AS496" s="16"/>
      <c r="AT496" s="16"/>
    </row>
    <row r="497">
      <c r="A497" s="9"/>
      <c r="B497" s="24"/>
      <c r="D497" s="16"/>
      <c r="E497" s="16"/>
      <c r="F497" s="16"/>
      <c r="G497" s="16"/>
      <c r="H497" s="16"/>
      <c r="I497" s="16"/>
      <c r="J497" s="16"/>
      <c r="K497" s="16"/>
      <c r="L497" s="16"/>
      <c r="M497" s="16"/>
      <c r="N497" s="16"/>
      <c r="O497" s="16"/>
      <c r="P497" s="16"/>
      <c r="Q497" s="16"/>
      <c r="R497" s="16"/>
      <c r="S497" s="16"/>
      <c r="T497" s="16"/>
      <c r="U497" s="16"/>
      <c r="V497" s="16"/>
      <c r="W497" s="16"/>
      <c r="Z497" s="24"/>
      <c r="AB497" s="16"/>
      <c r="AC497" s="16"/>
      <c r="AD497" s="16"/>
      <c r="AE497" s="16"/>
      <c r="AF497" s="16"/>
      <c r="AG497" s="16"/>
      <c r="AH497" s="16"/>
      <c r="AI497" s="16"/>
      <c r="AJ497" s="16"/>
      <c r="AK497" s="16"/>
      <c r="AL497" s="16"/>
      <c r="AM497" s="16"/>
      <c r="AN497" s="16"/>
      <c r="AO497" s="16"/>
      <c r="AP497" s="16"/>
      <c r="AQ497" s="16"/>
      <c r="AR497" s="16"/>
      <c r="AS497" s="16"/>
      <c r="AT497" s="16"/>
    </row>
    <row r="498">
      <c r="A498" s="9"/>
      <c r="B498" s="24"/>
      <c r="D498" s="16"/>
      <c r="E498" s="16"/>
      <c r="F498" s="16"/>
      <c r="G498" s="16"/>
      <c r="H498" s="16"/>
      <c r="I498" s="16"/>
      <c r="J498" s="16"/>
      <c r="K498" s="16"/>
      <c r="L498" s="16"/>
      <c r="M498" s="16"/>
      <c r="N498" s="16"/>
      <c r="O498" s="16"/>
      <c r="P498" s="16"/>
      <c r="Q498" s="16"/>
      <c r="R498" s="16"/>
      <c r="S498" s="16"/>
      <c r="T498" s="16"/>
      <c r="U498" s="16"/>
      <c r="V498" s="16"/>
      <c r="W498" s="16"/>
      <c r="Z498" s="24"/>
      <c r="AB498" s="16"/>
      <c r="AC498" s="16"/>
      <c r="AD498" s="16"/>
      <c r="AE498" s="16"/>
      <c r="AF498" s="16"/>
      <c r="AG498" s="16"/>
      <c r="AH498" s="16"/>
      <c r="AI498" s="16"/>
      <c r="AJ498" s="16"/>
      <c r="AK498" s="16"/>
      <c r="AL498" s="16"/>
      <c r="AM498" s="16"/>
      <c r="AN498" s="16"/>
      <c r="AO498" s="16"/>
      <c r="AP498" s="16"/>
      <c r="AQ498" s="16"/>
      <c r="AR498" s="16"/>
      <c r="AS498" s="16"/>
      <c r="AT498" s="16"/>
    </row>
    <row r="499">
      <c r="A499" s="9"/>
      <c r="B499" s="24"/>
      <c r="D499" s="16"/>
      <c r="E499" s="16"/>
      <c r="F499" s="16"/>
      <c r="G499" s="16"/>
      <c r="H499" s="16"/>
      <c r="I499" s="16"/>
      <c r="J499" s="16"/>
      <c r="K499" s="16"/>
      <c r="L499" s="16"/>
      <c r="M499" s="16"/>
      <c r="N499" s="16"/>
      <c r="O499" s="16"/>
      <c r="P499" s="16"/>
      <c r="Q499" s="16"/>
      <c r="R499" s="16"/>
      <c r="S499" s="16"/>
      <c r="T499" s="16"/>
      <c r="U499" s="16"/>
      <c r="V499" s="16"/>
      <c r="W499" s="16"/>
      <c r="Z499" s="24"/>
      <c r="AB499" s="16"/>
      <c r="AC499" s="16"/>
      <c r="AD499" s="16"/>
      <c r="AE499" s="16"/>
      <c r="AF499" s="16"/>
      <c r="AG499" s="16"/>
      <c r="AH499" s="16"/>
      <c r="AI499" s="16"/>
      <c r="AJ499" s="16"/>
      <c r="AK499" s="16"/>
      <c r="AL499" s="16"/>
      <c r="AM499" s="16"/>
      <c r="AN499" s="16"/>
      <c r="AO499" s="16"/>
      <c r="AP499" s="16"/>
      <c r="AQ499" s="16"/>
      <c r="AR499" s="16"/>
      <c r="AS499" s="16"/>
      <c r="AT499" s="16"/>
    </row>
    <row r="500">
      <c r="A500" s="9"/>
      <c r="B500" s="24"/>
      <c r="D500" s="16"/>
      <c r="E500" s="16"/>
      <c r="F500" s="16"/>
      <c r="G500" s="16"/>
      <c r="H500" s="16"/>
      <c r="I500" s="16"/>
      <c r="J500" s="16"/>
      <c r="K500" s="16"/>
      <c r="L500" s="16"/>
      <c r="M500" s="16"/>
      <c r="N500" s="16"/>
      <c r="O500" s="16"/>
      <c r="P500" s="16"/>
      <c r="Q500" s="16"/>
      <c r="R500" s="16"/>
      <c r="S500" s="16"/>
      <c r="T500" s="16"/>
      <c r="U500" s="16"/>
      <c r="V500" s="16"/>
      <c r="W500" s="16"/>
      <c r="Z500" s="24"/>
      <c r="AB500" s="16"/>
      <c r="AC500" s="16"/>
      <c r="AD500" s="16"/>
      <c r="AE500" s="16"/>
      <c r="AF500" s="16"/>
      <c r="AG500" s="16"/>
      <c r="AH500" s="16"/>
      <c r="AI500" s="16"/>
      <c r="AJ500" s="16"/>
      <c r="AK500" s="16"/>
      <c r="AL500" s="16"/>
      <c r="AM500" s="16"/>
      <c r="AN500" s="16"/>
      <c r="AO500" s="16"/>
      <c r="AP500" s="16"/>
      <c r="AQ500" s="16"/>
      <c r="AR500" s="16"/>
      <c r="AS500" s="16"/>
      <c r="AT500" s="16"/>
    </row>
    <row r="501">
      <c r="A501" s="9"/>
      <c r="B501" s="24"/>
      <c r="D501" s="16"/>
      <c r="E501" s="16"/>
      <c r="F501" s="16"/>
      <c r="G501" s="16"/>
      <c r="H501" s="16"/>
      <c r="I501" s="16"/>
      <c r="J501" s="16"/>
      <c r="K501" s="16"/>
      <c r="L501" s="16"/>
      <c r="M501" s="16"/>
      <c r="N501" s="16"/>
      <c r="O501" s="16"/>
      <c r="P501" s="16"/>
      <c r="Q501" s="16"/>
      <c r="R501" s="16"/>
      <c r="S501" s="16"/>
      <c r="T501" s="16"/>
      <c r="U501" s="16"/>
      <c r="V501" s="16"/>
      <c r="W501" s="16"/>
      <c r="Z501" s="24"/>
      <c r="AB501" s="16"/>
      <c r="AC501" s="16"/>
      <c r="AD501" s="16"/>
      <c r="AE501" s="16"/>
      <c r="AF501" s="16"/>
      <c r="AG501" s="16"/>
      <c r="AH501" s="16"/>
      <c r="AI501" s="16"/>
      <c r="AJ501" s="16"/>
      <c r="AK501" s="16"/>
      <c r="AL501" s="16"/>
      <c r="AM501" s="16"/>
      <c r="AN501" s="16"/>
      <c r="AO501" s="16"/>
      <c r="AP501" s="16"/>
      <c r="AQ501" s="16"/>
      <c r="AR501" s="16"/>
      <c r="AS501" s="16"/>
      <c r="AT501" s="16"/>
    </row>
    <row r="502">
      <c r="A502" s="9"/>
      <c r="B502" s="24"/>
      <c r="D502" s="16"/>
      <c r="E502" s="16"/>
      <c r="F502" s="16"/>
      <c r="G502" s="16"/>
      <c r="H502" s="16"/>
      <c r="I502" s="16"/>
      <c r="J502" s="16"/>
      <c r="K502" s="16"/>
      <c r="L502" s="16"/>
      <c r="M502" s="16"/>
      <c r="N502" s="16"/>
      <c r="O502" s="16"/>
      <c r="P502" s="16"/>
      <c r="Q502" s="16"/>
      <c r="R502" s="16"/>
      <c r="S502" s="16"/>
      <c r="T502" s="16"/>
      <c r="U502" s="16"/>
      <c r="V502" s="16"/>
      <c r="W502" s="16"/>
      <c r="Z502" s="24"/>
      <c r="AB502" s="16"/>
      <c r="AC502" s="16"/>
      <c r="AD502" s="16"/>
      <c r="AE502" s="16"/>
      <c r="AF502" s="16"/>
      <c r="AG502" s="16"/>
      <c r="AH502" s="16"/>
      <c r="AI502" s="16"/>
      <c r="AJ502" s="16"/>
      <c r="AK502" s="16"/>
      <c r="AL502" s="16"/>
      <c r="AM502" s="16"/>
      <c r="AN502" s="16"/>
      <c r="AO502" s="16"/>
      <c r="AP502" s="16"/>
      <c r="AQ502" s="16"/>
      <c r="AR502" s="16"/>
      <c r="AS502" s="16"/>
      <c r="AT502" s="16"/>
    </row>
    <row r="503">
      <c r="A503" s="9"/>
      <c r="B503" s="24"/>
      <c r="D503" s="16"/>
      <c r="E503" s="16"/>
      <c r="F503" s="16"/>
      <c r="G503" s="16"/>
      <c r="H503" s="16"/>
      <c r="I503" s="16"/>
      <c r="J503" s="16"/>
      <c r="K503" s="16"/>
      <c r="L503" s="16"/>
      <c r="M503" s="16"/>
      <c r="N503" s="16"/>
      <c r="O503" s="16"/>
      <c r="P503" s="16"/>
      <c r="Q503" s="16"/>
      <c r="R503" s="16"/>
      <c r="S503" s="16"/>
      <c r="T503" s="16"/>
      <c r="U503" s="16"/>
      <c r="V503" s="16"/>
      <c r="W503" s="16"/>
      <c r="Z503" s="24"/>
      <c r="AB503" s="16"/>
      <c r="AC503" s="16"/>
      <c r="AD503" s="16"/>
      <c r="AE503" s="16"/>
      <c r="AF503" s="16"/>
      <c r="AG503" s="16"/>
      <c r="AH503" s="16"/>
      <c r="AI503" s="16"/>
      <c r="AJ503" s="16"/>
      <c r="AK503" s="16"/>
      <c r="AL503" s="16"/>
      <c r="AM503" s="16"/>
      <c r="AN503" s="16"/>
      <c r="AO503" s="16"/>
      <c r="AP503" s="16"/>
      <c r="AQ503" s="16"/>
      <c r="AR503" s="16"/>
      <c r="AS503" s="16"/>
      <c r="AT503" s="16"/>
    </row>
    <row r="504">
      <c r="A504" s="9"/>
      <c r="B504" s="24"/>
      <c r="D504" s="16"/>
      <c r="E504" s="16"/>
      <c r="F504" s="16"/>
      <c r="G504" s="16"/>
      <c r="H504" s="16"/>
      <c r="I504" s="16"/>
      <c r="J504" s="16"/>
      <c r="K504" s="16"/>
      <c r="L504" s="16"/>
      <c r="M504" s="16"/>
      <c r="N504" s="16"/>
      <c r="O504" s="16"/>
      <c r="P504" s="16"/>
      <c r="Q504" s="16"/>
      <c r="R504" s="16"/>
      <c r="S504" s="16"/>
      <c r="T504" s="16"/>
      <c r="U504" s="16"/>
      <c r="V504" s="16"/>
      <c r="W504" s="16"/>
      <c r="Z504" s="24"/>
      <c r="AB504" s="16"/>
      <c r="AC504" s="16"/>
      <c r="AD504" s="16"/>
      <c r="AE504" s="16"/>
      <c r="AF504" s="16"/>
      <c r="AG504" s="16"/>
      <c r="AH504" s="16"/>
      <c r="AI504" s="16"/>
      <c r="AJ504" s="16"/>
      <c r="AK504" s="16"/>
      <c r="AL504" s="16"/>
      <c r="AM504" s="16"/>
      <c r="AN504" s="16"/>
      <c r="AO504" s="16"/>
      <c r="AP504" s="16"/>
      <c r="AQ504" s="16"/>
      <c r="AR504" s="16"/>
      <c r="AS504" s="16"/>
      <c r="AT504" s="16"/>
    </row>
    <row r="505">
      <c r="A505" s="9"/>
      <c r="B505" s="24"/>
      <c r="D505" s="16"/>
      <c r="E505" s="16"/>
      <c r="F505" s="16"/>
      <c r="G505" s="16"/>
      <c r="H505" s="16"/>
      <c r="I505" s="16"/>
      <c r="J505" s="16"/>
      <c r="K505" s="16"/>
      <c r="L505" s="16"/>
      <c r="M505" s="16"/>
      <c r="N505" s="16"/>
      <c r="O505" s="16"/>
      <c r="P505" s="16"/>
      <c r="Q505" s="16"/>
      <c r="R505" s="16"/>
      <c r="S505" s="16"/>
      <c r="T505" s="16"/>
      <c r="U505" s="16"/>
      <c r="V505" s="16"/>
      <c r="W505" s="16"/>
      <c r="Z505" s="24"/>
      <c r="AB505" s="16"/>
      <c r="AC505" s="16"/>
      <c r="AD505" s="16"/>
      <c r="AE505" s="16"/>
      <c r="AF505" s="16"/>
      <c r="AG505" s="16"/>
      <c r="AH505" s="16"/>
      <c r="AI505" s="16"/>
      <c r="AJ505" s="16"/>
      <c r="AK505" s="16"/>
      <c r="AL505" s="16"/>
      <c r="AM505" s="16"/>
      <c r="AN505" s="16"/>
      <c r="AO505" s="16"/>
      <c r="AP505" s="16"/>
      <c r="AQ505" s="16"/>
      <c r="AR505" s="16"/>
      <c r="AS505" s="16"/>
      <c r="AT505" s="16"/>
    </row>
    <row r="506">
      <c r="A506" s="9"/>
      <c r="B506" s="24"/>
      <c r="D506" s="16"/>
      <c r="E506" s="16"/>
      <c r="F506" s="16"/>
      <c r="G506" s="16"/>
      <c r="H506" s="16"/>
      <c r="I506" s="16"/>
      <c r="J506" s="16"/>
      <c r="K506" s="16"/>
      <c r="L506" s="16"/>
      <c r="M506" s="16"/>
      <c r="N506" s="16"/>
      <c r="O506" s="16"/>
      <c r="P506" s="16"/>
      <c r="Q506" s="16"/>
      <c r="R506" s="16"/>
      <c r="S506" s="16"/>
      <c r="T506" s="16"/>
      <c r="U506" s="16"/>
      <c r="V506" s="16"/>
      <c r="W506" s="16"/>
      <c r="Z506" s="24"/>
      <c r="AB506" s="16"/>
      <c r="AC506" s="16"/>
      <c r="AD506" s="16"/>
      <c r="AE506" s="16"/>
      <c r="AF506" s="16"/>
      <c r="AG506" s="16"/>
      <c r="AH506" s="16"/>
      <c r="AI506" s="16"/>
      <c r="AJ506" s="16"/>
      <c r="AK506" s="16"/>
      <c r="AL506" s="16"/>
      <c r="AM506" s="16"/>
      <c r="AN506" s="16"/>
      <c r="AO506" s="16"/>
      <c r="AP506" s="16"/>
      <c r="AQ506" s="16"/>
      <c r="AR506" s="16"/>
      <c r="AS506" s="16"/>
      <c r="AT506" s="16"/>
    </row>
    <row r="507">
      <c r="A507" s="9"/>
      <c r="B507" s="24"/>
      <c r="D507" s="16"/>
      <c r="E507" s="16"/>
      <c r="F507" s="16"/>
      <c r="G507" s="16"/>
      <c r="H507" s="16"/>
      <c r="I507" s="16"/>
      <c r="J507" s="16"/>
      <c r="K507" s="16"/>
      <c r="L507" s="16"/>
      <c r="M507" s="16"/>
      <c r="N507" s="16"/>
      <c r="O507" s="16"/>
      <c r="P507" s="16"/>
      <c r="Q507" s="16"/>
      <c r="R507" s="16"/>
      <c r="S507" s="16"/>
      <c r="T507" s="16"/>
      <c r="U507" s="16"/>
      <c r="V507" s="16"/>
      <c r="W507" s="16"/>
      <c r="Z507" s="24"/>
      <c r="AB507" s="16"/>
      <c r="AC507" s="16"/>
      <c r="AD507" s="16"/>
      <c r="AE507" s="16"/>
      <c r="AF507" s="16"/>
      <c r="AG507" s="16"/>
      <c r="AH507" s="16"/>
      <c r="AI507" s="16"/>
      <c r="AJ507" s="16"/>
      <c r="AK507" s="16"/>
      <c r="AL507" s="16"/>
      <c r="AM507" s="16"/>
      <c r="AN507" s="16"/>
      <c r="AO507" s="16"/>
      <c r="AP507" s="16"/>
      <c r="AQ507" s="16"/>
      <c r="AR507" s="16"/>
      <c r="AS507" s="16"/>
      <c r="AT507" s="16"/>
    </row>
    <row r="508">
      <c r="A508" s="9"/>
      <c r="B508" s="24"/>
      <c r="D508" s="16"/>
      <c r="E508" s="16"/>
      <c r="F508" s="16"/>
      <c r="G508" s="16"/>
      <c r="H508" s="16"/>
      <c r="I508" s="16"/>
      <c r="J508" s="16"/>
      <c r="K508" s="16"/>
      <c r="L508" s="16"/>
      <c r="M508" s="16"/>
      <c r="N508" s="16"/>
      <c r="O508" s="16"/>
      <c r="P508" s="16"/>
      <c r="Q508" s="16"/>
      <c r="R508" s="16"/>
      <c r="S508" s="16"/>
      <c r="T508" s="16"/>
      <c r="U508" s="16"/>
      <c r="V508" s="16"/>
      <c r="W508" s="16"/>
      <c r="Z508" s="24"/>
      <c r="AB508" s="16"/>
      <c r="AC508" s="16"/>
      <c r="AD508" s="16"/>
      <c r="AE508" s="16"/>
      <c r="AF508" s="16"/>
      <c r="AG508" s="16"/>
      <c r="AH508" s="16"/>
      <c r="AI508" s="16"/>
      <c r="AJ508" s="16"/>
      <c r="AK508" s="16"/>
      <c r="AL508" s="16"/>
      <c r="AM508" s="16"/>
      <c r="AN508" s="16"/>
      <c r="AO508" s="16"/>
      <c r="AP508" s="16"/>
      <c r="AQ508" s="16"/>
      <c r="AR508" s="16"/>
      <c r="AS508" s="16"/>
      <c r="AT508" s="16"/>
    </row>
    <row r="509">
      <c r="A509" s="9"/>
      <c r="B509" s="24"/>
      <c r="D509" s="16"/>
      <c r="E509" s="16"/>
      <c r="F509" s="16"/>
      <c r="G509" s="16"/>
      <c r="H509" s="16"/>
      <c r="I509" s="16"/>
      <c r="J509" s="16"/>
      <c r="K509" s="16"/>
      <c r="L509" s="16"/>
      <c r="M509" s="16"/>
      <c r="N509" s="16"/>
      <c r="O509" s="16"/>
      <c r="P509" s="16"/>
      <c r="Q509" s="16"/>
      <c r="R509" s="16"/>
      <c r="S509" s="16"/>
      <c r="T509" s="16"/>
      <c r="U509" s="16"/>
      <c r="V509" s="16"/>
      <c r="W509" s="16"/>
      <c r="Z509" s="24"/>
      <c r="AB509" s="16"/>
      <c r="AC509" s="16"/>
      <c r="AD509" s="16"/>
      <c r="AE509" s="16"/>
      <c r="AF509" s="16"/>
      <c r="AG509" s="16"/>
      <c r="AH509" s="16"/>
      <c r="AI509" s="16"/>
      <c r="AJ509" s="16"/>
      <c r="AK509" s="16"/>
      <c r="AL509" s="16"/>
      <c r="AM509" s="16"/>
      <c r="AN509" s="16"/>
      <c r="AO509" s="16"/>
      <c r="AP509" s="16"/>
      <c r="AQ509" s="16"/>
      <c r="AR509" s="16"/>
      <c r="AS509" s="16"/>
      <c r="AT509" s="16"/>
    </row>
    <row r="510">
      <c r="A510" s="9"/>
      <c r="B510" s="24"/>
      <c r="D510" s="16"/>
      <c r="E510" s="16"/>
      <c r="F510" s="16"/>
      <c r="G510" s="16"/>
      <c r="H510" s="16"/>
      <c r="I510" s="16"/>
      <c r="J510" s="16"/>
      <c r="K510" s="16"/>
      <c r="L510" s="16"/>
      <c r="M510" s="16"/>
      <c r="N510" s="16"/>
      <c r="O510" s="16"/>
      <c r="P510" s="16"/>
      <c r="Q510" s="16"/>
      <c r="R510" s="16"/>
      <c r="S510" s="16"/>
      <c r="T510" s="16"/>
      <c r="U510" s="16"/>
      <c r="V510" s="16"/>
      <c r="W510" s="16"/>
      <c r="Z510" s="24"/>
      <c r="AB510" s="16"/>
      <c r="AC510" s="16"/>
      <c r="AD510" s="16"/>
      <c r="AE510" s="16"/>
      <c r="AF510" s="16"/>
      <c r="AG510" s="16"/>
      <c r="AH510" s="16"/>
      <c r="AI510" s="16"/>
      <c r="AJ510" s="16"/>
      <c r="AK510" s="16"/>
      <c r="AL510" s="16"/>
      <c r="AM510" s="16"/>
      <c r="AN510" s="16"/>
      <c r="AO510" s="16"/>
      <c r="AP510" s="16"/>
      <c r="AQ510" s="16"/>
      <c r="AR510" s="16"/>
      <c r="AS510" s="16"/>
      <c r="AT510" s="16"/>
    </row>
    <row r="511">
      <c r="A511" s="9"/>
      <c r="B511" s="24"/>
      <c r="D511" s="16"/>
      <c r="E511" s="16"/>
      <c r="F511" s="16"/>
      <c r="G511" s="16"/>
      <c r="H511" s="16"/>
      <c r="I511" s="16"/>
      <c r="J511" s="16"/>
      <c r="K511" s="16"/>
      <c r="L511" s="16"/>
      <c r="M511" s="16"/>
      <c r="N511" s="16"/>
      <c r="O511" s="16"/>
      <c r="P511" s="16"/>
      <c r="Q511" s="16"/>
      <c r="R511" s="16"/>
      <c r="S511" s="16"/>
      <c r="T511" s="16"/>
      <c r="U511" s="16"/>
      <c r="V511" s="16"/>
      <c r="W511" s="16"/>
      <c r="Z511" s="24"/>
      <c r="AB511" s="16"/>
      <c r="AC511" s="16"/>
      <c r="AD511" s="16"/>
      <c r="AE511" s="16"/>
      <c r="AF511" s="16"/>
      <c r="AG511" s="16"/>
      <c r="AH511" s="16"/>
      <c r="AI511" s="16"/>
      <c r="AJ511" s="16"/>
      <c r="AK511" s="16"/>
      <c r="AL511" s="16"/>
      <c r="AM511" s="16"/>
      <c r="AN511" s="16"/>
      <c r="AO511" s="16"/>
      <c r="AP511" s="16"/>
      <c r="AQ511" s="16"/>
      <c r="AR511" s="16"/>
      <c r="AS511" s="16"/>
      <c r="AT511" s="16"/>
    </row>
    <row r="512">
      <c r="A512" s="9"/>
      <c r="B512" s="24"/>
      <c r="D512" s="16"/>
      <c r="E512" s="16"/>
      <c r="F512" s="16"/>
      <c r="G512" s="16"/>
      <c r="H512" s="16"/>
      <c r="I512" s="16"/>
      <c r="J512" s="16"/>
      <c r="K512" s="16"/>
      <c r="L512" s="16"/>
      <c r="M512" s="16"/>
      <c r="N512" s="16"/>
      <c r="O512" s="16"/>
      <c r="P512" s="16"/>
      <c r="Q512" s="16"/>
      <c r="R512" s="16"/>
      <c r="S512" s="16"/>
      <c r="T512" s="16"/>
      <c r="U512" s="16"/>
      <c r="V512" s="16"/>
      <c r="W512" s="16"/>
      <c r="Z512" s="24"/>
      <c r="AB512" s="16"/>
      <c r="AC512" s="16"/>
      <c r="AD512" s="16"/>
      <c r="AE512" s="16"/>
      <c r="AF512" s="16"/>
      <c r="AG512" s="16"/>
      <c r="AH512" s="16"/>
      <c r="AI512" s="16"/>
      <c r="AJ512" s="16"/>
      <c r="AK512" s="16"/>
      <c r="AL512" s="16"/>
      <c r="AM512" s="16"/>
      <c r="AN512" s="16"/>
      <c r="AO512" s="16"/>
      <c r="AP512" s="16"/>
      <c r="AQ512" s="16"/>
      <c r="AR512" s="16"/>
      <c r="AS512" s="16"/>
      <c r="AT512" s="16"/>
    </row>
    <row r="513">
      <c r="A513" s="9"/>
      <c r="B513" s="24"/>
      <c r="D513" s="16"/>
      <c r="E513" s="16"/>
      <c r="F513" s="16"/>
      <c r="G513" s="16"/>
      <c r="H513" s="16"/>
      <c r="I513" s="16"/>
      <c r="J513" s="16"/>
      <c r="K513" s="16"/>
      <c r="L513" s="16"/>
      <c r="M513" s="16"/>
      <c r="N513" s="16"/>
      <c r="O513" s="16"/>
      <c r="P513" s="16"/>
      <c r="Q513" s="16"/>
      <c r="R513" s="16"/>
      <c r="S513" s="16"/>
      <c r="T513" s="16"/>
      <c r="U513" s="16"/>
      <c r="V513" s="16"/>
      <c r="W513" s="16"/>
      <c r="Z513" s="24"/>
      <c r="AB513" s="16"/>
      <c r="AC513" s="16"/>
      <c r="AD513" s="16"/>
      <c r="AE513" s="16"/>
      <c r="AF513" s="16"/>
      <c r="AG513" s="16"/>
      <c r="AH513" s="16"/>
      <c r="AI513" s="16"/>
      <c r="AJ513" s="16"/>
      <c r="AK513" s="16"/>
      <c r="AL513" s="16"/>
      <c r="AM513" s="16"/>
      <c r="AN513" s="16"/>
      <c r="AO513" s="16"/>
      <c r="AP513" s="16"/>
      <c r="AQ513" s="16"/>
      <c r="AR513" s="16"/>
      <c r="AS513" s="16"/>
      <c r="AT513" s="16"/>
    </row>
    <row r="514">
      <c r="A514" s="9"/>
      <c r="B514" s="24"/>
      <c r="D514" s="16"/>
      <c r="E514" s="16"/>
      <c r="F514" s="16"/>
      <c r="G514" s="16"/>
      <c r="H514" s="16"/>
      <c r="I514" s="16"/>
      <c r="J514" s="16"/>
      <c r="K514" s="16"/>
      <c r="L514" s="16"/>
      <c r="M514" s="16"/>
      <c r="N514" s="16"/>
      <c r="O514" s="16"/>
      <c r="P514" s="16"/>
      <c r="Q514" s="16"/>
      <c r="R514" s="16"/>
      <c r="S514" s="16"/>
      <c r="T514" s="16"/>
      <c r="U514" s="16"/>
      <c r="V514" s="16"/>
      <c r="W514" s="16"/>
      <c r="Z514" s="24"/>
      <c r="AB514" s="16"/>
      <c r="AC514" s="16"/>
      <c r="AD514" s="16"/>
      <c r="AE514" s="16"/>
      <c r="AF514" s="16"/>
      <c r="AG514" s="16"/>
      <c r="AH514" s="16"/>
      <c r="AI514" s="16"/>
      <c r="AJ514" s="16"/>
      <c r="AK514" s="16"/>
      <c r="AL514" s="16"/>
      <c r="AM514" s="16"/>
      <c r="AN514" s="16"/>
      <c r="AO514" s="16"/>
      <c r="AP514" s="16"/>
      <c r="AQ514" s="16"/>
      <c r="AR514" s="16"/>
      <c r="AS514" s="16"/>
      <c r="AT514" s="16"/>
    </row>
    <row r="515">
      <c r="A515" s="9"/>
      <c r="B515" s="24"/>
      <c r="D515" s="16"/>
      <c r="E515" s="16"/>
      <c r="F515" s="16"/>
      <c r="G515" s="16"/>
      <c r="H515" s="16"/>
      <c r="I515" s="16"/>
      <c r="J515" s="16"/>
      <c r="K515" s="16"/>
      <c r="L515" s="16"/>
      <c r="M515" s="16"/>
      <c r="N515" s="16"/>
      <c r="O515" s="16"/>
      <c r="P515" s="16"/>
      <c r="Q515" s="16"/>
      <c r="R515" s="16"/>
      <c r="S515" s="16"/>
      <c r="T515" s="16"/>
      <c r="U515" s="16"/>
      <c r="V515" s="16"/>
      <c r="W515" s="16"/>
      <c r="Z515" s="24"/>
      <c r="AB515" s="16"/>
      <c r="AC515" s="16"/>
      <c r="AD515" s="16"/>
      <c r="AE515" s="16"/>
      <c r="AF515" s="16"/>
      <c r="AG515" s="16"/>
      <c r="AH515" s="16"/>
      <c r="AI515" s="16"/>
      <c r="AJ515" s="16"/>
      <c r="AK515" s="16"/>
      <c r="AL515" s="16"/>
      <c r="AM515" s="16"/>
      <c r="AN515" s="16"/>
      <c r="AO515" s="16"/>
      <c r="AP515" s="16"/>
      <c r="AQ515" s="16"/>
      <c r="AR515" s="16"/>
      <c r="AS515" s="16"/>
      <c r="AT515" s="16"/>
    </row>
    <row r="516">
      <c r="A516" s="9"/>
      <c r="B516" s="24"/>
      <c r="D516" s="16"/>
      <c r="E516" s="16"/>
      <c r="F516" s="16"/>
      <c r="G516" s="16"/>
      <c r="H516" s="16"/>
      <c r="I516" s="16"/>
      <c r="J516" s="16"/>
      <c r="K516" s="16"/>
      <c r="L516" s="16"/>
      <c r="M516" s="16"/>
      <c r="N516" s="16"/>
      <c r="O516" s="16"/>
      <c r="P516" s="16"/>
      <c r="Q516" s="16"/>
      <c r="R516" s="16"/>
      <c r="S516" s="16"/>
      <c r="T516" s="16"/>
      <c r="U516" s="16"/>
      <c r="V516" s="16"/>
      <c r="W516" s="16"/>
      <c r="Z516" s="24"/>
      <c r="AB516" s="16"/>
      <c r="AC516" s="16"/>
      <c r="AD516" s="16"/>
      <c r="AE516" s="16"/>
      <c r="AF516" s="16"/>
      <c r="AG516" s="16"/>
      <c r="AH516" s="16"/>
      <c r="AI516" s="16"/>
      <c r="AJ516" s="16"/>
      <c r="AK516" s="16"/>
      <c r="AL516" s="16"/>
      <c r="AM516" s="16"/>
      <c r="AN516" s="16"/>
      <c r="AO516" s="16"/>
      <c r="AP516" s="16"/>
      <c r="AQ516" s="16"/>
      <c r="AR516" s="16"/>
      <c r="AS516" s="16"/>
      <c r="AT516" s="16"/>
    </row>
    <row r="517">
      <c r="A517" s="9"/>
      <c r="B517" s="24"/>
      <c r="D517" s="16"/>
      <c r="E517" s="16"/>
      <c r="F517" s="16"/>
      <c r="G517" s="16"/>
      <c r="H517" s="16"/>
      <c r="I517" s="16"/>
      <c r="J517" s="16"/>
      <c r="K517" s="16"/>
      <c r="L517" s="16"/>
      <c r="M517" s="16"/>
      <c r="N517" s="16"/>
      <c r="O517" s="16"/>
      <c r="P517" s="16"/>
      <c r="Q517" s="16"/>
      <c r="R517" s="16"/>
      <c r="S517" s="16"/>
      <c r="T517" s="16"/>
      <c r="U517" s="16"/>
      <c r="V517" s="16"/>
      <c r="W517" s="16"/>
      <c r="Z517" s="24"/>
      <c r="AB517" s="16"/>
      <c r="AC517" s="16"/>
      <c r="AD517" s="16"/>
      <c r="AE517" s="16"/>
      <c r="AF517" s="16"/>
      <c r="AG517" s="16"/>
      <c r="AH517" s="16"/>
      <c r="AI517" s="16"/>
      <c r="AJ517" s="16"/>
      <c r="AK517" s="16"/>
      <c r="AL517" s="16"/>
      <c r="AM517" s="16"/>
      <c r="AN517" s="16"/>
      <c r="AO517" s="16"/>
      <c r="AP517" s="16"/>
      <c r="AQ517" s="16"/>
      <c r="AR517" s="16"/>
      <c r="AS517" s="16"/>
      <c r="AT517" s="16"/>
    </row>
    <row r="518">
      <c r="A518" s="9"/>
      <c r="B518" s="24"/>
      <c r="D518" s="16"/>
      <c r="E518" s="16"/>
      <c r="F518" s="16"/>
      <c r="G518" s="16"/>
      <c r="H518" s="16"/>
      <c r="I518" s="16"/>
      <c r="J518" s="16"/>
      <c r="K518" s="16"/>
      <c r="L518" s="16"/>
      <c r="M518" s="16"/>
      <c r="N518" s="16"/>
      <c r="O518" s="16"/>
      <c r="P518" s="16"/>
      <c r="Q518" s="16"/>
      <c r="R518" s="16"/>
      <c r="S518" s="16"/>
      <c r="T518" s="16"/>
      <c r="U518" s="16"/>
      <c r="V518" s="16"/>
      <c r="W518" s="16"/>
      <c r="Z518" s="24"/>
      <c r="AB518" s="16"/>
      <c r="AC518" s="16"/>
      <c r="AD518" s="16"/>
      <c r="AE518" s="16"/>
      <c r="AF518" s="16"/>
      <c r="AG518" s="16"/>
      <c r="AH518" s="16"/>
      <c r="AI518" s="16"/>
      <c r="AJ518" s="16"/>
      <c r="AK518" s="16"/>
      <c r="AL518" s="16"/>
      <c r="AM518" s="16"/>
      <c r="AN518" s="16"/>
      <c r="AO518" s="16"/>
      <c r="AP518" s="16"/>
      <c r="AQ518" s="16"/>
      <c r="AR518" s="16"/>
      <c r="AS518" s="16"/>
      <c r="AT518" s="16"/>
    </row>
    <row r="519">
      <c r="A519" s="9"/>
      <c r="B519" s="24"/>
      <c r="D519" s="16"/>
      <c r="E519" s="16"/>
      <c r="F519" s="16"/>
      <c r="G519" s="16"/>
      <c r="H519" s="16"/>
      <c r="I519" s="16"/>
      <c r="J519" s="16"/>
      <c r="K519" s="16"/>
      <c r="L519" s="16"/>
      <c r="M519" s="16"/>
      <c r="N519" s="16"/>
      <c r="O519" s="16"/>
      <c r="P519" s="16"/>
      <c r="Q519" s="16"/>
      <c r="R519" s="16"/>
      <c r="S519" s="16"/>
      <c r="T519" s="16"/>
      <c r="U519" s="16"/>
      <c r="V519" s="16"/>
      <c r="W519" s="16"/>
      <c r="Z519" s="24"/>
      <c r="AB519" s="16"/>
      <c r="AC519" s="16"/>
      <c r="AD519" s="16"/>
      <c r="AE519" s="16"/>
      <c r="AF519" s="16"/>
      <c r="AG519" s="16"/>
      <c r="AH519" s="16"/>
      <c r="AI519" s="16"/>
      <c r="AJ519" s="16"/>
      <c r="AK519" s="16"/>
      <c r="AL519" s="16"/>
      <c r="AM519" s="16"/>
      <c r="AN519" s="16"/>
      <c r="AO519" s="16"/>
      <c r="AP519" s="16"/>
      <c r="AQ519" s="16"/>
      <c r="AR519" s="16"/>
      <c r="AS519" s="16"/>
      <c r="AT519" s="16"/>
    </row>
    <row r="520">
      <c r="A520" s="9"/>
      <c r="B520" s="24"/>
      <c r="D520" s="16"/>
      <c r="E520" s="16"/>
      <c r="F520" s="16"/>
      <c r="G520" s="16"/>
      <c r="H520" s="16"/>
      <c r="I520" s="16"/>
      <c r="J520" s="16"/>
      <c r="K520" s="16"/>
      <c r="L520" s="16"/>
      <c r="M520" s="16"/>
      <c r="N520" s="16"/>
      <c r="O520" s="16"/>
      <c r="P520" s="16"/>
      <c r="Q520" s="16"/>
      <c r="R520" s="16"/>
      <c r="S520" s="16"/>
      <c r="T520" s="16"/>
      <c r="U520" s="16"/>
      <c r="V520" s="16"/>
      <c r="W520" s="16"/>
      <c r="Z520" s="24"/>
      <c r="AB520" s="16"/>
      <c r="AC520" s="16"/>
      <c r="AD520" s="16"/>
      <c r="AE520" s="16"/>
      <c r="AF520" s="16"/>
      <c r="AG520" s="16"/>
      <c r="AH520" s="16"/>
      <c r="AI520" s="16"/>
      <c r="AJ520" s="16"/>
      <c r="AK520" s="16"/>
      <c r="AL520" s="16"/>
      <c r="AM520" s="16"/>
      <c r="AN520" s="16"/>
      <c r="AO520" s="16"/>
      <c r="AP520" s="16"/>
      <c r="AQ520" s="16"/>
      <c r="AR520" s="16"/>
      <c r="AS520" s="16"/>
      <c r="AT520" s="16"/>
    </row>
    <row r="521">
      <c r="A521" s="9"/>
      <c r="B521" s="24"/>
      <c r="D521" s="16"/>
      <c r="E521" s="16"/>
      <c r="F521" s="16"/>
      <c r="G521" s="16"/>
      <c r="H521" s="16"/>
      <c r="I521" s="16"/>
      <c r="J521" s="16"/>
      <c r="K521" s="16"/>
      <c r="L521" s="16"/>
      <c r="M521" s="16"/>
      <c r="N521" s="16"/>
      <c r="O521" s="16"/>
      <c r="P521" s="16"/>
      <c r="Q521" s="16"/>
      <c r="R521" s="16"/>
      <c r="S521" s="16"/>
      <c r="T521" s="16"/>
      <c r="U521" s="16"/>
      <c r="V521" s="16"/>
      <c r="W521" s="16"/>
      <c r="Z521" s="24"/>
      <c r="AB521" s="16"/>
      <c r="AC521" s="16"/>
      <c r="AD521" s="16"/>
      <c r="AE521" s="16"/>
      <c r="AF521" s="16"/>
      <c r="AG521" s="16"/>
      <c r="AH521" s="16"/>
      <c r="AI521" s="16"/>
      <c r="AJ521" s="16"/>
      <c r="AK521" s="16"/>
      <c r="AL521" s="16"/>
      <c r="AM521" s="16"/>
      <c r="AN521" s="16"/>
      <c r="AO521" s="16"/>
      <c r="AP521" s="16"/>
      <c r="AQ521" s="16"/>
      <c r="AR521" s="16"/>
      <c r="AS521" s="16"/>
      <c r="AT521" s="16"/>
    </row>
    <row r="522">
      <c r="A522" s="9"/>
      <c r="B522" s="24"/>
      <c r="D522" s="16"/>
      <c r="E522" s="16"/>
      <c r="F522" s="16"/>
      <c r="G522" s="16"/>
      <c r="H522" s="16"/>
      <c r="I522" s="16"/>
      <c r="J522" s="16"/>
      <c r="K522" s="16"/>
      <c r="L522" s="16"/>
      <c r="M522" s="16"/>
      <c r="N522" s="16"/>
      <c r="O522" s="16"/>
      <c r="P522" s="16"/>
      <c r="Q522" s="16"/>
      <c r="R522" s="16"/>
      <c r="S522" s="16"/>
      <c r="T522" s="16"/>
      <c r="U522" s="16"/>
      <c r="V522" s="16"/>
      <c r="W522" s="16"/>
      <c r="Z522" s="24"/>
      <c r="AB522" s="16"/>
      <c r="AC522" s="16"/>
      <c r="AD522" s="16"/>
      <c r="AE522" s="16"/>
      <c r="AF522" s="16"/>
      <c r="AG522" s="16"/>
      <c r="AH522" s="16"/>
      <c r="AI522" s="16"/>
      <c r="AJ522" s="16"/>
      <c r="AK522" s="16"/>
      <c r="AL522" s="16"/>
      <c r="AM522" s="16"/>
      <c r="AN522" s="16"/>
      <c r="AO522" s="16"/>
      <c r="AP522" s="16"/>
      <c r="AQ522" s="16"/>
      <c r="AR522" s="16"/>
      <c r="AS522" s="16"/>
      <c r="AT522" s="16"/>
    </row>
    <row r="523">
      <c r="A523" s="9"/>
      <c r="B523" s="24"/>
      <c r="D523" s="16"/>
      <c r="E523" s="16"/>
      <c r="F523" s="16"/>
      <c r="G523" s="16"/>
      <c r="H523" s="16"/>
      <c r="I523" s="16"/>
      <c r="J523" s="16"/>
      <c r="K523" s="16"/>
      <c r="L523" s="16"/>
      <c r="M523" s="16"/>
      <c r="N523" s="16"/>
      <c r="O523" s="16"/>
      <c r="P523" s="16"/>
      <c r="Q523" s="16"/>
      <c r="R523" s="16"/>
      <c r="S523" s="16"/>
      <c r="T523" s="16"/>
      <c r="U523" s="16"/>
      <c r="V523" s="16"/>
      <c r="W523" s="16"/>
      <c r="Z523" s="24"/>
      <c r="AB523" s="16"/>
      <c r="AC523" s="16"/>
      <c r="AD523" s="16"/>
      <c r="AE523" s="16"/>
      <c r="AF523" s="16"/>
      <c r="AG523" s="16"/>
      <c r="AH523" s="16"/>
      <c r="AI523" s="16"/>
      <c r="AJ523" s="16"/>
      <c r="AK523" s="16"/>
      <c r="AL523" s="16"/>
      <c r="AM523" s="16"/>
      <c r="AN523" s="16"/>
      <c r="AO523" s="16"/>
      <c r="AP523" s="16"/>
      <c r="AQ523" s="16"/>
      <c r="AR523" s="16"/>
      <c r="AS523" s="16"/>
      <c r="AT523" s="16"/>
    </row>
    <row r="524">
      <c r="A524" s="9"/>
      <c r="B524" s="24"/>
      <c r="D524" s="16"/>
      <c r="E524" s="16"/>
      <c r="F524" s="16"/>
      <c r="G524" s="16"/>
      <c r="H524" s="16"/>
      <c r="I524" s="16"/>
      <c r="J524" s="16"/>
      <c r="K524" s="16"/>
      <c r="L524" s="16"/>
      <c r="M524" s="16"/>
      <c r="N524" s="16"/>
      <c r="O524" s="16"/>
      <c r="P524" s="16"/>
      <c r="Q524" s="16"/>
      <c r="R524" s="16"/>
      <c r="S524" s="16"/>
      <c r="T524" s="16"/>
      <c r="U524" s="16"/>
      <c r="V524" s="16"/>
      <c r="W524" s="16"/>
      <c r="Z524" s="24"/>
      <c r="AB524" s="16"/>
      <c r="AC524" s="16"/>
      <c r="AD524" s="16"/>
      <c r="AE524" s="16"/>
      <c r="AF524" s="16"/>
      <c r="AG524" s="16"/>
      <c r="AH524" s="16"/>
      <c r="AI524" s="16"/>
      <c r="AJ524" s="16"/>
      <c r="AK524" s="16"/>
      <c r="AL524" s="16"/>
      <c r="AM524" s="16"/>
      <c r="AN524" s="16"/>
      <c r="AO524" s="16"/>
      <c r="AP524" s="16"/>
      <c r="AQ524" s="16"/>
      <c r="AR524" s="16"/>
      <c r="AS524" s="16"/>
      <c r="AT524" s="16"/>
    </row>
    <row r="525">
      <c r="A525" s="9"/>
      <c r="B525" s="24"/>
      <c r="D525" s="16"/>
      <c r="E525" s="16"/>
      <c r="F525" s="16"/>
      <c r="G525" s="16"/>
      <c r="H525" s="16"/>
      <c r="I525" s="16"/>
      <c r="J525" s="16"/>
      <c r="K525" s="16"/>
      <c r="L525" s="16"/>
      <c r="M525" s="16"/>
      <c r="N525" s="16"/>
      <c r="O525" s="16"/>
      <c r="P525" s="16"/>
      <c r="Q525" s="16"/>
      <c r="R525" s="16"/>
      <c r="S525" s="16"/>
      <c r="T525" s="16"/>
      <c r="U525" s="16"/>
      <c r="V525" s="16"/>
      <c r="W525" s="16"/>
      <c r="Z525" s="24"/>
      <c r="AB525" s="16"/>
      <c r="AC525" s="16"/>
      <c r="AD525" s="16"/>
      <c r="AE525" s="16"/>
      <c r="AF525" s="16"/>
      <c r="AG525" s="16"/>
      <c r="AH525" s="16"/>
      <c r="AI525" s="16"/>
      <c r="AJ525" s="16"/>
      <c r="AK525" s="16"/>
      <c r="AL525" s="16"/>
      <c r="AM525" s="16"/>
      <c r="AN525" s="16"/>
      <c r="AO525" s="16"/>
      <c r="AP525" s="16"/>
      <c r="AQ525" s="16"/>
      <c r="AR525" s="16"/>
      <c r="AS525" s="16"/>
      <c r="AT525" s="16"/>
    </row>
    <row r="526">
      <c r="A526" s="9"/>
      <c r="B526" s="24"/>
      <c r="D526" s="16"/>
      <c r="E526" s="16"/>
      <c r="F526" s="16"/>
      <c r="G526" s="16"/>
      <c r="H526" s="16"/>
      <c r="I526" s="16"/>
      <c r="J526" s="16"/>
      <c r="K526" s="16"/>
      <c r="L526" s="16"/>
      <c r="M526" s="16"/>
      <c r="N526" s="16"/>
      <c r="O526" s="16"/>
      <c r="P526" s="16"/>
      <c r="Q526" s="16"/>
      <c r="R526" s="16"/>
      <c r="S526" s="16"/>
      <c r="T526" s="16"/>
      <c r="U526" s="16"/>
      <c r="V526" s="16"/>
      <c r="W526" s="16"/>
      <c r="Z526" s="24"/>
      <c r="AB526" s="16"/>
      <c r="AC526" s="16"/>
      <c r="AD526" s="16"/>
      <c r="AE526" s="16"/>
      <c r="AF526" s="16"/>
      <c r="AG526" s="16"/>
      <c r="AH526" s="16"/>
      <c r="AI526" s="16"/>
      <c r="AJ526" s="16"/>
      <c r="AK526" s="16"/>
      <c r="AL526" s="16"/>
      <c r="AM526" s="16"/>
      <c r="AN526" s="16"/>
      <c r="AO526" s="16"/>
      <c r="AP526" s="16"/>
      <c r="AQ526" s="16"/>
      <c r="AR526" s="16"/>
      <c r="AS526" s="16"/>
      <c r="AT526" s="16"/>
    </row>
    <row r="527">
      <c r="A527" s="9"/>
      <c r="B527" s="24"/>
      <c r="D527" s="16"/>
      <c r="E527" s="16"/>
      <c r="F527" s="16"/>
      <c r="G527" s="16"/>
      <c r="H527" s="16"/>
      <c r="I527" s="16"/>
      <c r="J527" s="16"/>
      <c r="K527" s="16"/>
      <c r="L527" s="16"/>
      <c r="M527" s="16"/>
      <c r="N527" s="16"/>
      <c r="O527" s="16"/>
      <c r="P527" s="16"/>
      <c r="Q527" s="16"/>
      <c r="R527" s="16"/>
      <c r="S527" s="16"/>
      <c r="T527" s="16"/>
      <c r="U527" s="16"/>
      <c r="V527" s="16"/>
      <c r="W527" s="16"/>
      <c r="Z527" s="24"/>
      <c r="AB527" s="16"/>
      <c r="AC527" s="16"/>
      <c r="AD527" s="16"/>
      <c r="AE527" s="16"/>
      <c r="AF527" s="16"/>
      <c r="AG527" s="16"/>
      <c r="AH527" s="16"/>
      <c r="AI527" s="16"/>
      <c r="AJ527" s="16"/>
      <c r="AK527" s="16"/>
      <c r="AL527" s="16"/>
      <c r="AM527" s="16"/>
      <c r="AN527" s="16"/>
      <c r="AO527" s="16"/>
      <c r="AP527" s="16"/>
      <c r="AQ527" s="16"/>
      <c r="AR527" s="16"/>
      <c r="AS527" s="16"/>
      <c r="AT527" s="16"/>
    </row>
    <row r="528">
      <c r="A528" s="9"/>
      <c r="B528" s="24"/>
      <c r="D528" s="16"/>
      <c r="E528" s="16"/>
      <c r="F528" s="16"/>
      <c r="G528" s="16"/>
      <c r="H528" s="16"/>
      <c r="I528" s="16"/>
      <c r="J528" s="16"/>
      <c r="K528" s="16"/>
      <c r="L528" s="16"/>
      <c r="M528" s="16"/>
      <c r="N528" s="16"/>
      <c r="O528" s="16"/>
      <c r="P528" s="16"/>
      <c r="Q528" s="16"/>
      <c r="R528" s="16"/>
      <c r="S528" s="16"/>
      <c r="T528" s="16"/>
      <c r="U528" s="16"/>
      <c r="V528" s="16"/>
      <c r="W528" s="16"/>
      <c r="Z528" s="24"/>
      <c r="AB528" s="16"/>
      <c r="AC528" s="16"/>
      <c r="AD528" s="16"/>
      <c r="AE528" s="16"/>
      <c r="AF528" s="16"/>
      <c r="AG528" s="16"/>
      <c r="AH528" s="16"/>
      <c r="AI528" s="16"/>
      <c r="AJ528" s="16"/>
      <c r="AK528" s="16"/>
      <c r="AL528" s="16"/>
      <c r="AM528" s="16"/>
      <c r="AN528" s="16"/>
      <c r="AO528" s="16"/>
      <c r="AP528" s="16"/>
      <c r="AQ528" s="16"/>
      <c r="AR528" s="16"/>
      <c r="AS528" s="16"/>
      <c r="AT528" s="16"/>
    </row>
    <row r="529">
      <c r="A529" s="9"/>
      <c r="B529" s="24"/>
      <c r="D529" s="16"/>
      <c r="E529" s="16"/>
      <c r="F529" s="16"/>
      <c r="G529" s="16"/>
      <c r="H529" s="16"/>
      <c r="I529" s="16"/>
      <c r="J529" s="16"/>
      <c r="K529" s="16"/>
      <c r="L529" s="16"/>
      <c r="M529" s="16"/>
      <c r="N529" s="16"/>
      <c r="O529" s="16"/>
      <c r="P529" s="16"/>
      <c r="Q529" s="16"/>
      <c r="R529" s="16"/>
      <c r="S529" s="16"/>
      <c r="T529" s="16"/>
      <c r="U529" s="16"/>
      <c r="V529" s="16"/>
      <c r="W529" s="16"/>
      <c r="Z529" s="24"/>
      <c r="AB529" s="16"/>
      <c r="AC529" s="16"/>
      <c r="AD529" s="16"/>
      <c r="AE529" s="16"/>
      <c r="AF529" s="16"/>
      <c r="AG529" s="16"/>
      <c r="AH529" s="16"/>
      <c r="AI529" s="16"/>
      <c r="AJ529" s="16"/>
      <c r="AK529" s="16"/>
      <c r="AL529" s="16"/>
      <c r="AM529" s="16"/>
      <c r="AN529" s="16"/>
      <c r="AO529" s="16"/>
      <c r="AP529" s="16"/>
      <c r="AQ529" s="16"/>
      <c r="AR529" s="16"/>
      <c r="AS529" s="16"/>
      <c r="AT529" s="16"/>
    </row>
    <row r="530">
      <c r="A530" s="9"/>
      <c r="B530" s="24"/>
      <c r="D530" s="16"/>
      <c r="E530" s="16"/>
      <c r="F530" s="16"/>
      <c r="G530" s="16"/>
      <c r="H530" s="16"/>
      <c r="I530" s="16"/>
      <c r="J530" s="16"/>
      <c r="K530" s="16"/>
      <c r="L530" s="16"/>
      <c r="M530" s="16"/>
      <c r="N530" s="16"/>
      <c r="O530" s="16"/>
      <c r="P530" s="16"/>
      <c r="Q530" s="16"/>
      <c r="R530" s="16"/>
      <c r="S530" s="16"/>
      <c r="T530" s="16"/>
      <c r="U530" s="16"/>
      <c r="V530" s="16"/>
      <c r="W530" s="16"/>
      <c r="Z530" s="24"/>
      <c r="AB530" s="16"/>
      <c r="AC530" s="16"/>
      <c r="AD530" s="16"/>
      <c r="AE530" s="16"/>
      <c r="AF530" s="16"/>
      <c r="AG530" s="16"/>
      <c r="AH530" s="16"/>
      <c r="AI530" s="16"/>
      <c r="AJ530" s="16"/>
      <c r="AK530" s="16"/>
      <c r="AL530" s="16"/>
      <c r="AM530" s="16"/>
      <c r="AN530" s="16"/>
      <c r="AO530" s="16"/>
      <c r="AP530" s="16"/>
      <c r="AQ530" s="16"/>
      <c r="AR530" s="16"/>
      <c r="AS530" s="16"/>
      <c r="AT530" s="16"/>
    </row>
    <row r="531">
      <c r="A531" s="9"/>
      <c r="B531" s="24"/>
      <c r="D531" s="16"/>
      <c r="E531" s="16"/>
      <c r="F531" s="16"/>
      <c r="G531" s="16"/>
      <c r="H531" s="16"/>
      <c r="I531" s="16"/>
      <c r="J531" s="16"/>
      <c r="K531" s="16"/>
      <c r="L531" s="16"/>
      <c r="M531" s="16"/>
      <c r="N531" s="16"/>
      <c r="O531" s="16"/>
      <c r="P531" s="16"/>
      <c r="Q531" s="16"/>
      <c r="R531" s="16"/>
      <c r="S531" s="16"/>
      <c r="T531" s="16"/>
      <c r="U531" s="16"/>
      <c r="V531" s="16"/>
      <c r="W531" s="16"/>
      <c r="Z531" s="24"/>
      <c r="AB531" s="16"/>
      <c r="AC531" s="16"/>
      <c r="AD531" s="16"/>
      <c r="AE531" s="16"/>
      <c r="AF531" s="16"/>
      <c r="AG531" s="16"/>
      <c r="AH531" s="16"/>
      <c r="AI531" s="16"/>
      <c r="AJ531" s="16"/>
      <c r="AK531" s="16"/>
      <c r="AL531" s="16"/>
      <c r="AM531" s="16"/>
      <c r="AN531" s="16"/>
      <c r="AO531" s="16"/>
      <c r="AP531" s="16"/>
      <c r="AQ531" s="16"/>
      <c r="AR531" s="16"/>
      <c r="AS531" s="16"/>
      <c r="AT531" s="16"/>
    </row>
    <row r="532">
      <c r="A532" s="9"/>
      <c r="B532" s="24"/>
      <c r="D532" s="16"/>
      <c r="E532" s="16"/>
      <c r="F532" s="16"/>
      <c r="G532" s="16"/>
      <c r="H532" s="16"/>
      <c r="I532" s="16"/>
      <c r="J532" s="16"/>
      <c r="K532" s="16"/>
      <c r="L532" s="16"/>
      <c r="M532" s="16"/>
      <c r="N532" s="16"/>
      <c r="O532" s="16"/>
      <c r="P532" s="16"/>
      <c r="Q532" s="16"/>
      <c r="R532" s="16"/>
      <c r="S532" s="16"/>
      <c r="T532" s="16"/>
      <c r="U532" s="16"/>
      <c r="V532" s="16"/>
      <c r="W532" s="16"/>
      <c r="Z532" s="24"/>
      <c r="AB532" s="16"/>
      <c r="AC532" s="16"/>
      <c r="AD532" s="16"/>
      <c r="AE532" s="16"/>
      <c r="AF532" s="16"/>
      <c r="AG532" s="16"/>
      <c r="AH532" s="16"/>
      <c r="AI532" s="16"/>
      <c r="AJ532" s="16"/>
      <c r="AK532" s="16"/>
      <c r="AL532" s="16"/>
      <c r="AM532" s="16"/>
      <c r="AN532" s="16"/>
      <c r="AO532" s="16"/>
      <c r="AP532" s="16"/>
      <c r="AQ532" s="16"/>
      <c r="AR532" s="16"/>
      <c r="AS532" s="16"/>
      <c r="AT532" s="16"/>
    </row>
    <row r="533">
      <c r="A533" s="9"/>
      <c r="B533" s="24"/>
      <c r="D533" s="16"/>
      <c r="E533" s="16"/>
      <c r="F533" s="16"/>
      <c r="G533" s="16"/>
      <c r="H533" s="16"/>
      <c r="I533" s="16"/>
      <c r="J533" s="16"/>
      <c r="K533" s="16"/>
      <c r="L533" s="16"/>
      <c r="M533" s="16"/>
      <c r="N533" s="16"/>
      <c r="O533" s="16"/>
      <c r="P533" s="16"/>
      <c r="Q533" s="16"/>
      <c r="R533" s="16"/>
      <c r="S533" s="16"/>
      <c r="T533" s="16"/>
      <c r="U533" s="16"/>
      <c r="V533" s="16"/>
      <c r="W533" s="16"/>
      <c r="Z533" s="24"/>
      <c r="AB533" s="16"/>
      <c r="AC533" s="16"/>
      <c r="AD533" s="16"/>
      <c r="AE533" s="16"/>
      <c r="AF533" s="16"/>
      <c r="AG533" s="16"/>
      <c r="AH533" s="16"/>
      <c r="AI533" s="16"/>
      <c r="AJ533" s="16"/>
      <c r="AK533" s="16"/>
      <c r="AL533" s="16"/>
      <c r="AM533" s="16"/>
      <c r="AN533" s="16"/>
      <c r="AO533" s="16"/>
      <c r="AP533" s="16"/>
      <c r="AQ533" s="16"/>
      <c r="AR533" s="16"/>
      <c r="AS533" s="16"/>
      <c r="AT533" s="16"/>
    </row>
    <row r="534">
      <c r="A534" s="9"/>
      <c r="B534" s="24"/>
      <c r="D534" s="16"/>
      <c r="E534" s="16"/>
      <c r="F534" s="16"/>
      <c r="G534" s="16"/>
      <c r="H534" s="16"/>
      <c r="I534" s="16"/>
      <c r="J534" s="16"/>
      <c r="K534" s="16"/>
      <c r="L534" s="16"/>
      <c r="M534" s="16"/>
      <c r="N534" s="16"/>
      <c r="O534" s="16"/>
      <c r="P534" s="16"/>
      <c r="Q534" s="16"/>
      <c r="R534" s="16"/>
      <c r="S534" s="16"/>
      <c r="T534" s="16"/>
      <c r="U534" s="16"/>
      <c r="V534" s="16"/>
      <c r="W534" s="16"/>
      <c r="Z534" s="24"/>
      <c r="AB534" s="16"/>
      <c r="AC534" s="16"/>
      <c r="AD534" s="16"/>
      <c r="AE534" s="16"/>
      <c r="AF534" s="16"/>
      <c r="AG534" s="16"/>
      <c r="AH534" s="16"/>
      <c r="AI534" s="16"/>
      <c r="AJ534" s="16"/>
      <c r="AK534" s="16"/>
      <c r="AL534" s="16"/>
      <c r="AM534" s="16"/>
      <c r="AN534" s="16"/>
      <c r="AO534" s="16"/>
      <c r="AP534" s="16"/>
      <c r="AQ534" s="16"/>
      <c r="AR534" s="16"/>
      <c r="AS534" s="16"/>
      <c r="AT534" s="16"/>
    </row>
    <row r="535">
      <c r="A535" s="9"/>
      <c r="B535" s="24"/>
      <c r="D535" s="16"/>
      <c r="E535" s="16"/>
      <c r="F535" s="16"/>
      <c r="G535" s="16"/>
      <c r="H535" s="16"/>
      <c r="I535" s="16"/>
      <c r="J535" s="16"/>
      <c r="K535" s="16"/>
      <c r="L535" s="16"/>
      <c r="M535" s="16"/>
      <c r="N535" s="16"/>
      <c r="O535" s="16"/>
      <c r="P535" s="16"/>
      <c r="Q535" s="16"/>
      <c r="R535" s="16"/>
      <c r="S535" s="16"/>
      <c r="T535" s="16"/>
      <c r="U535" s="16"/>
      <c r="V535" s="16"/>
      <c r="W535" s="16"/>
      <c r="Z535" s="24"/>
      <c r="AB535" s="16"/>
      <c r="AC535" s="16"/>
      <c r="AD535" s="16"/>
      <c r="AE535" s="16"/>
      <c r="AF535" s="16"/>
      <c r="AG535" s="16"/>
      <c r="AH535" s="16"/>
      <c r="AI535" s="16"/>
      <c r="AJ535" s="16"/>
      <c r="AK535" s="16"/>
      <c r="AL535" s="16"/>
      <c r="AM535" s="16"/>
      <c r="AN535" s="16"/>
      <c r="AO535" s="16"/>
      <c r="AP535" s="16"/>
      <c r="AQ535" s="16"/>
      <c r="AR535" s="16"/>
      <c r="AS535" s="16"/>
      <c r="AT535" s="16"/>
    </row>
    <row r="536">
      <c r="A536" s="9"/>
      <c r="B536" s="24"/>
      <c r="D536" s="16"/>
      <c r="E536" s="16"/>
      <c r="F536" s="16"/>
      <c r="G536" s="16"/>
      <c r="H536" s="16"/>
      <c r="I536" s="16"/>
      <c r="J536" s="16"/>
      <c r="K536" s="16"/>
      <c r="L536" s="16"/>
      <c r="M536" s="16"/>
      <c r="N536" s="16"/>
      <c r="O536" s="16"/>
      <c r="P536" s="16"/>
      <c r="Q536" s="16"/>
      <c r="R536" s="16"/>
      <c r="S536" s="16"/>
      <c r="T536" s="16"/>
      <c r="U536" s="16"/>
      <c r="V536" s="16"/>
      <c r="W536" s="16"/>
      <c r="Z536" s="24"/>
      <c r="AB536" s="16"/>
      <c r="AC536" s="16"/>
      <c r="AD536" s="16"/>
      <c r="AE536" s="16"/>
      <c r="AF536" s="16"/>
      <c r="AG536" s="16"/>
      <c r="AH536" s="16"/>
      <c r="AI536" s="16"/>
      <c r="AJ536" s="16"/>
      <c r="AK536" s="16"/>
      <c r="AL536" s="16"/>
      <c r="AM536" s="16"/>
      <c r="AN536" s="16"/>
      <c r="AO536" s="16"/>
      <c r="AP536" s="16"/>
      <c r="AQ536" s="16"/>
      <c r="AR536" s="16"/>
      <c r="AS536" s="16"/>
      <c r="AT536" s="16"/>
    </row>
    <row r="537">
      <c r="A537" s="9"/>
      <c r="B537" s="24"/>
      <c r="D537" s="16"/>
      <c r="E537" s="16"/>
      <c r="F537" s="16"/>
      <c r="G537" s="16"/>
      <c r="H537" s="16"/>
      <c r="I537" s="16"/>
      <c r="J537" s="16"/>
      <c r="K537" s="16"/>
      <c r="L537" s="16"/>
      <c r="M537" s="16"/>
      <c r="N537" s="16"/>
      <c r="O537" s="16"/>
      <c r="P537" s="16"/>
      <c r="Q537" s="16"/>
      <c r="R537" s="16"/>
      <c r="S537" s="16"/>
      <c r="T537" s="16"/>
      <c r="U537" s="16"/>
      <c r="V537" s="16"/>
      <c r="W537" s="16"/>
      <c r="Z537" s="24"/>
      <c r="AB537" s="16"/>
      <c r="AC537" s="16"/>
      <c r="AD537" s="16"/>
      <c r="AE537" s="16"/>
      <c r="AF537" s="16"/>
      <c r="AG537" s="16"/>
      <c r="AH537" s="16"/>
      <c r="AI537" s="16"/>
      <c r="AJ537" s="16"/>
      <c r="AK537" s="16"/>
      <c r="AL537" s="16"/>
      <c r="AM537" s="16"/>
      <c r="AN537" s="16"/>
      <c r="AO537" s="16"/>
      <c r="AP537" s="16"/>
      <c r="AQ537" s="16"/>
      <c r="AR537" s="16"/>
      <c r="AS537" s="16"/>
      <c r="AT537" s="16"/>
    </row>
    <row r="538">
      <c r="A538" s="9"/>
      <c r="B538" s="24"/>
      <c r="D538" s="16"/>
      <c r="E538" s="16"/>
      <c r="F538" s="16"/>
      <c r="G538" s="16"/>
      <c r="H538" s="16"/>
      <c r="I538" s="16"/>
      <c r="J538" s="16"/>
      <c r="K538" s="16"/>
      <c r="L538" s="16"/>
      <c r="M538" s="16"/>
      <c r="N538" s="16"/>
      <c r="O538" s="16"/>
      <c r="P538" s="16"/>
      <c r="Q538" s="16"/>
      <c r="R538" s="16"/>
      <c r="S538" s="16"/>
      <c r="T538" s="16"/>
      <c r="U538" s="16"/>
      <c r="V538" s="16"/>
      <c r="W538" s="16"/>
      <c r="Z538" s="24"/>
      <c r="AB538" s="16"/>
      <c r="AC538" s="16"/>
      <c r="AD538" s="16"/>
      <c r="AE538" s="16"/>
      <c r="AF538" s="16"/>
      <c r="AG538" s="16"/>
      <c r="AH538" s="16"/>
      <c r="AI538" s="16"/>
      <c r="AJ538" s="16"/>
      <c r="AK538" s="16"/>
      <c r="AL538" s="16"/>
      <c r="AM538" s="16"/>
      <c r="AN538" s="16"/>
      <c r="AO538" s="16"/>
      <c r="AP538" s="16"/>
      <c r="AQ538" s="16"/>
      <c r="AR538" s="16"/>
      <c r="AS538" s="16"/>
      <c r="AT538" s="16"/>
    </row>
    <row r="539">
      <c r="A539" s="9"/>
      <c r="B539" s="24"/>
      <c r="D539" s="16"/>
      <c r="E539" s="16"/>
      <c r="F539" s="16"/>
      <c r="G539" s="16"/>
      <c r="H539" s="16"/>
      <c r="I539" s="16"/>
      <c r="J539" s="16"/>
      <c r="K539" s="16"/>
      <c r="L539" s="16"/>
      <c r="M539" s="16"/>
      <c r="N539" s="16"/>
      <c r="O539" s="16"/>
      <c r="P539" s="16"/>
      <c r="Q539" s="16"/>
      <c r="R539" s="16"/>
      <c r="S539" s="16"/>
      <c r="T539" s="16"/>
      <c r="U539" s="16"/>
      <c r="V539" s="16"/>
      <c r="W539" s="16"/>
      <c r="Z539" s="24"/>
      <c r="AB539" s="16"/>
      <c r="AC539" s="16"/>
      <c r="AD539" s="16"/>
      <c r="AE539" s="16"/>
      <c r="AF539" s="16"/>
      <c r="AG539" s="16"/>
      <c r="AH539" s="16"/>
      <c r="AI539" s="16"/>
      <c r="AJ539" s="16"/>
      <c r="AK539" s="16"/>
      <c r="AL539" s="16"/>
      <c r="AM539" s="16"/>
      <c r="AN539" s="16"/>
      <c r="AO539" s="16"/>
      <c r="AP539" s="16"/>
      <c r="AQ539" s="16"/>
      <c r="AR539" s="16"/>
      <c r="AS539" s="16"/>
      <c r="AT539" s="16"/>
    </row>
    <row r="540">
      <c r="A540" s="9"/>
      <c r="B540" s="24"/>
      <c r="D540" s="16"/>
      <c r="E540" s="16"/>
      <c r="F540" s="16"/>
      <c r="G540" s="16"/>
      <c r="H540" s="16"/>
      <c r="I540" s="16"/>
      <c r="J540" s="16"/>
      <c r="K540" s="16"/>
      <c r="L540" s="16"/>
      <c r="M540" s="16"/>
      <c r="N540" s="16"/>
      <c r="O540" s="16"/>
      <c r="P540" s="16"/>
      <c r="Q540" s="16"/>
      <c r="R540" s="16"/>
      <c r="S540" s="16"/>
      <c r="T540" s="16"/>
      <c r="U540" s="16"/>
      <c r="V540" s="16"/>
      <c r="W540" s="16"/>
      <c r="Z540" s="24"/>
      <c r="AB540" s="16"/>
      <c r="AC540" s="16"/>
      <c r="AD540" s="16"/>
      <c r="AE540" s="16"/>
      <c r="AF540" s="16"/>
      <c r="AG540" s="16"/>
      <c r="AH540" s="16"/>
      <c r="AI540" s="16"/>
      <c r="AJ540" s="16"/>
      <c r="AK540" s="16"/>
      <c r="AL540" s="16"/>
      <c r="AM540" s="16"/>
      <c r="AN540" s="16"/>
      <c r="AO540" s="16"/>
      <c r="AP540" s="16"/>
      <c r="AQ540" s="16"/>
      <c r="AR540" s="16"/>
      <c r="AS540" s="16"/>
      <c r="AT540" s="16"/>
    </row>
    <row r="541">
      <c r="A541" s="9"/>
      <c r="B541" s="24"/>
      <c r="D541" s="16"/>
      <c r="E541" s="16"/>
      <c r="F541" s="16"/>
      <c r="G541" s="16"/>
      <c r="H541" s="16"/>
      <c r="I541" s="16"/>
      <c r="J541" s="16"/>
      <c r="K541" s="16"/>
      <c r="L541" s="16"/>
      <c r="M541" s="16"/>
      <c r="N541" s="16"/>
      <c r="O541" s="16"/>
      <c r="P541" s="16"/>
      <c r="Q541" s="16"/>
      <c r="R541" s="16"/>
      <c r="S541" s="16"/>
      <c r="T541" s="16"/>
      <c r="U541" s="16"/>
      <c r="V541" s="16"/>
      <c r="W541" s="16"/>
      <c r="Z541" s="24"/>
      <c r="AB541" s="16"/>
      <c r="AC541" s="16"/>
      <c r="AD541" s="16"/>
      <c r="AE541" s="16"/>
      <c r="AF541" s="16"/>
      <c r="AG541" s="16"/>
      <c r="AH541" s="16"/>
      <c r="AI541" s="16"/>
      <c r="AJ541" s="16"/>
      <c r="AK541" s="16"/>
      <c r="AL541" s="16"/>
      <c r="AM541" s="16"/>
      <c r="AN541" s="16"/>
      <c r="AO541" s="16"/>
      <c r="AP541" s="16"/>
      <c r="AQ541" s="16"/>
      <c r="AR541" s="16"/>
      <c r="AS541" s="16"/>
      <c r="AT541" s="16"/>
    </row>
    <row r="542">
      <c r="A542" s="9"/>
      <c r="B542" s="24"/>
      <c r="D542" s="16"/>
      <c r="E542" s="16"/>
      <c r="F542" s="16"/>
      <c r="G542" s="16"/>
      <c r="H542" s="16"/>
      <c r="I542" s="16"/>
      <c r="J542" s="16"/>
      <c r="K542" s="16"/>
      <c r="L542" s="16"/>
      <c r="M542" s="16"/>
      <c r="N542" s="16"/>
      <c r="O542" s="16"/>
      <c r="P542" s="16"/>
      <c r="Q542" s="16"/>
      <c r="R542" s="16"/>
      <c r="S542" s="16"/>
      <c r="T542" s="16"/>
      <c r="U542" s="16"/>
      <c r="V542" s="16"/>
      <c r="W542" s="16"/>
      <c r="Z542" s="24"/>
      <c r="AB542" s="16"/>
      <c r="AC542" s="16"/>
      <c r="AD542" s="16"/>
      <c r="AE542" s="16"/>
      <c r="AF542" s="16"/>
      <c r="AG542" s="16"/>
      <c r="AH542" s="16"/>
      <c r="AI542" s="16"/>
      <c r="AJ542" s="16"/>
      <c r="AK542" s="16"/>
      <c r="AL542" s="16"/>
      <c r="AM542" s="16"/>
      <c r="AN542" s="16"/>
      <c r="AO542" s="16"/>
      <c r="AP542" s="16"/>
      <c r="AQ542" s="16"/>
      <c r="AR542" s="16"/>
      <c r="AS542" s="16"/>
      <c r="AT542" s="16"/>
    </row>
    <row r="543">
      <c r="A543" s="9"/>
      <c r="B543" s="24"/>
      <c r="D543" s="16"/>
      <c r="E543" s="16"/>
      <c r="F543" s="16"/>
      <c r="G543" s="16"/>
      <c r="H543" s="16"/>
      <c r="I543" s="16"/>
      <c r="J543" s="16"/>
      <c r="K543" s="16"/>
      <c r="L543" s="16"/>
      <c r="M543" s="16"/>
      <c r="N543" s="16"/>
      <c r="O543" s="16"/>
      <c r="P543" s="16"/>
      <c r="Q543" s="16"/>
      <c r="R543" s="16"/>
      <c r="S543" s="16"/>
      <c r="T543" s="16"/>
      <c r="U543" s="16"/>
      <c r="V543" s="16"/>
      <c r="W543" s="16"/>
      <c r="Z543" s="24"/>
      <c r="AB543" s="16"/>
      <c r="AC543" s="16"/>
      <c r="AD543" s="16"/>
      <c r="AE543" s="16"/>
      <c r="AF543" s="16"/>
      <c r="AG543" s="16"/>
      <c r="AH543" s="16"/>
      <c r="AI543" s="16"/>
      <c r="AJ543" s="16"/>
      <c r="AK543" s="16"/>
      <c r="AL543" s="16"/>
      <c r="AM543" s="16"/>
      <c r="AN543" s="16"/>
      <c r="AO543" s="16"/>
      <c r="AP543" s="16"/>
      <c r="AQ543" s="16"/>
      <c r="AR543" s="16"/>
      <c r="AS543" s="16"/>
      <c r="AT543" s="16"/>
    </row>
    <row r="544">
      <c r="A544" s="9"/>
      <c r="B544" s="24"/>
      <c r="D544" s="16"/>
      <c r="E544" s="16"/>
      <c r="F544" s="16"/>
      <c r="G544" s="16"/>
      <c r="H544" s="16"/>
      <c r="I544" s="16"/>
      <c r="J544" s="16"/>
      <c r="K544" s="16"/>
      <c r="L544" s="16"/>
      <c r="M544" s="16"/>
      <c r="N544" s="16"/>
      <c r="O544" s="16"/>
      <c r="P544" s="16"/>
      <c r="Q544" s="16"/>
      <c r="R544" s="16"/>
      <c r="S544" s="16"/>
      <c r="T544" s="16"/>
      <c r="U544" s="16"/>
      <c r="V544" s="16"/>
      <c r="W544" s="16"/>
      <c r="Z544" s="24"/>
      <c r="AB544" s="16"/>
      <c r="AC544" s="16"/>
      <c r="AD544" s="16"/>
      <c r="AE544" s="16"/>
      <c r="AF544" s="16"/>
      <c r="AG544" s="16"/>
      <c r="AH544" s="16"/>
      <c r="AI544" s="16"/>
      <c r="AJ544" s="16"/>
      <c r="AK544" s="16"/>
      <c r="AL544" s="16"/>
      <c r="AM544" s="16"/>
      <c r="AN544" s="16"/>
      <c r="AO544" s="16"/>
      <c r="AP544" s="16"/>
      <c r="AQ544" s="16"/>
      <c r="AR544" s="16"/>
      <c r="AS544" s="16"/>
      <c r="AT544" s="16"/>
    </row>
    <row r="545">
      <c r="A545" s="9"/>
      <c r="B545" s="24"/>
      <c r="D545" s="16"/>
      <c r="E545" s="16"/>
      <c r="F545" s="16"/>
      <c r="G545" s="16"/>
      <c r="H545" s="16"/>
      <c r="I545" s="16"/>
      <c r="J545" s="16"/>
      <c r="K545" s="16"/>
      <c r="L545" s="16"/>
      <c r="M545" s="16"/>
      <c r="N545" s="16"/>
      <c r="O545" s="16"/>
      <c r="P545" s="16"/>
      <c r="Q545" s="16"/>
      <c r="R545" s="16"/>
      <c r="S545" s="16"/>
      <c r="T545" s="16"/>
      <c r="U545" s="16"/>
      <c r="V545" s="16"/>
      <c r="W545" s="16"/>
      <c r="Z545" s="24"/>
      <c r="AB545" s="16"/>
      <c r="AC545" s="16"/>
      <c r="AD545" s="16"/>
      <c r="AE545" s="16"/>
      <c r="AF545" s="16"/>
      <c r="AG545" s="16"/>
      <c r="AH545" s="16"/>
      <c r="AI545" s="16"/>
      <c r="AJ545" s="16"/>
      <c r="AK545" s="16"/>
      <c r="AL545" s="16"/>
      <c r="AM545" s="16"/>
      <c r="AN545" s="16"/>
      <c r="AO545" s="16"/>
      <c r="AP545" s="16"/>
      <c r="AQ545" s="16"/>
      <c r="AR545" s="16"/>
      <c r="AS545" s="16"/>
      <c r="AT545" s="16"/>
    </row>
    <row r="546">
      <c r="A546" s="9"/>
      <c r="B546" s="24"/>
      <c r="D546" s="16"/>
      <c r="E546" s="16"/>
      <c r="F546" s="16"/>
      <c r="G546" s="16"/>
      <c r="H546" s="16"/>
      <c r="I546" s="16"/>
      <c r="J546" s="16"/>
      <c r="K546" s="16"/>
      <c r="L546" s="16"/>
      <c r="M546" s="16"/>
      <c r="N546" s="16"/>
      <c r="O546" s="16"/>
      <c r="P546" s="16"/>
      <c r="Q546" s="16"/>
      <c r="R546" s="16"/>
      <c r="S546" s="16"/>
      <c r="T546" s="16"/>
      <c r="U546" s="16"/>
      <c r="V546" s="16"/>
      <c r="W546" s="16"/>
      <c r="Z546" s="24"/>
      <c r="AB546" s="16"/>
      <c r="AC546" s="16"/>
      <c r="AD546" s="16"/>
      <c r="AE546" s="16"/>
      <c r="AF546" s="16"/>
      <c r="AG546" s="16"/>
      <c r="AH546" s="16"/>
      <c r="AI546" s="16"/>
      <c r="AJ546" s="16"/>
      <c r="AK546" s="16"/>
      <c r="AL546" s="16"/>
      <c r="AM546" s="16"/>
      <c r="AN546" s="16"/>
      <c r="AO546" s="16"/>
      <c r="AP546" s="16"/>
      <c r="AQ546" s="16"/>
      <c r="AR546" s="16"/>
      <c r="AS546" s="16"/>
      <c r="AT546" s="16"/>
    </row>
    <row r="547">
      <c r="A547" s="9"/>
      <c r="B547" s="24"/>
      <c r="D547" s="16"/>
      <c r="E547" s="16"/>
      <c r="F547" s="16"/>
      <c r="G547" s="16"/>
      <c r="H547" s="16"/>
      <c r="I547" s="16"/>
      <c r="J547" s="16"/>
      <c r="K547" s="16"/>
      <c r="L547" s="16"/>
      <c r="M547" s="16"/>
      <c r="N547" s="16"/>
      <c r="O547" s="16"/>
      <c r="P547" s="16"/>
      <c r="Q547" s="16"/>
      <c r="R547" s="16"/>
      <c r="S547" s="16"/>
      <c r="T547" s="16"/>
      <c r="U547" s="16"/>
      <c r="V547" s="16"/>
      <c r="W547" s="16"/>
      <c r="Z547" s="24"/>
      <c r="AB547" s="16"/>
      <c r="AC547" s="16"/>
      <c r="AD547" s="16"/>
      <c r="AE547" s="16"/>
      <c r="AF547" s="16"/>
      <c r="AG547" s="16"/>
      <c r="AH547" s="16"/>
      <c r="AI547" s="16"/>
      <c r="AJ547" s="16"/>
      <c r="AK547" s="16"/>
      <c r="AL547" s="16"/>
      <c r="AM547" s="16"/>
      <c r="AN547" s="16"/>
      <c r="AO547" s="16"/>
      <c r="AP547" s="16"/>
      <c r="AQ547" s="16"/>
      <c r="AR547" s="16"/>
      <c r="AS547" s="16"/>
      <c r="AT547" s="16"/>
    </row>
    <row r="548">
      <c r="A548" s="9"/>
      <c r="B548" s="24"/>
      <c r="D548" s="16"/>
      <c r="E548" s="16"/>
      <c r="F548" s="16"/>
      <c r="G548" s="16"/>
      <c r="H548" s="16"/>
      <c r="I548" s="16"/>
      <c r="J548" s="16"/>
      <c r="K548" s="16"/>
      <c r="L548" s="16"/>
      <c r="M548" s="16"/>
      <c r="N548" s="16"/>
      <c r="O548" s="16"/>
      <c r="P548" s="16"/>
      <c r="Q548" s="16"/>
      <c r="R548" s="16"/>
      <c r="S548" s="16"/>
      <c r="T548" s="16"/>
      <c r="U548" s="16"/>
      <c r="V548" s="16"/>
      <c r="W548" s="16"/>
      <c r="Z548" s="24"/>
      <c r="AB548" s="16"/>
      <c r="AC548" s="16"/>
      <c r="AD548" s="16"/>
      <c r="AE548" s="16"/>
      <c r="AF548" s="16"/>
      <c r="AG548" s="16"/>
      <c r="AH548" s="16"/>
      <c r="AI548" s="16"/>
      <c r="AJ548" s="16"/>
      <c r="AK548" s="16"/>
      <c r="AL548" s="16"/>
      <c r="AM548" s="16"/>
      <c r="AN548" s="16"/>
      <c r="AO548" s="16"/>
      <c r="AP548" s="16"/>
      <c r="AQ548" s="16"/>
      <c r="AR548" s="16"/>
      <c r="AS548" s="16"/>
      <c r="AT548" s="16"/>
    </row>
    <row r="549">
      <c r="A549" s="9"/>
      <c r="B549" s="24"/>
      <c r="D549" s="16"/>
      <c r="E549" s="16"/>
      <c r="F549" s="16"/>
      <c r="G549" s="16"/>
      <c r="H549" s="16"/>
      <c r="I549" s="16"/>
      <c r="J549" s="16"/>
      <c r="K549" s="16"/>
      <c r="L549" s="16"/>
      <c r="M549" s="16"/>
      <c r="N549" s="16"/>
      <c r="O549" s="16"/>
      <c r="P549" s="16"/>
      <c r="Q549" s="16"/>
      <c r="R549" s="16"/>
      <c r="S549" s="16"/>
      <c r="T549" s="16"/>
      <c r="U549" s="16"/>
      <c r="V549" s="16"/>
      <c r="W549" s="16"/>
      <c r="Z549" s="24"/>
      <c r="AB549" s="16"/>
      <c r="AC549" s="16"/>
      <c r="AD549" s="16"/>
      <c r="AE549" s="16"/>
      <c r="AF549" s="16"/>
      <c r="AG549" s="16"/>
      <c r="AH549" s="16"/>
      <c r="AI549" s="16"/>
      <c r="AJ549" s="16"/>
      <c r="AK549" s="16"/>
      <c r="AL549" s="16"/>
      <c r="AM549" s="16"/>
      <c r="AN549" s="16"/>
      <c r="AO549" s="16"/>
      <c r="AP549" s="16"/>
      <c r="AQ549" s="16"/>
      <c r="AR549" s="16"/>
      <c r="AS549" s="16"/>
      <c r="AT549" s="16"/>
    </row>
    <row r="550">
      <c r="A550" s="9"/>
      <c r="B550" s="24"/>
      <c r="D550" s="16"/>
      <c r="E550" s="16"/>
      <c r="F550" s="16"/>
      <c r="G550" s="16"/>
      <c r="H550" s="16"/>
      <c r="I550" s="16"/>
      <c r="J550" s="16"/>
      <c r="K550" s="16"/>
      <c r="L550" s="16"/>
      <c r="M550" s="16"/>
      <c r="N550" s="16"/>
      <c r="O550" s="16"/>
      <c r="P550" s="16"/>
      <c r="Q550" s="16"/>
      <c r="R550" s="16"/>
      <c r="S550" s="16"/>
      <c r="T550" s="16"/>
      <c r="U550" s="16"/>
      <c r="V550" s="16"/>
      <c r="W550" s="16"/>
      <c r="Z550" s="24"/>
      <c r="AB550" s="16"/>
      <c r="AC550" s="16"/>
      <c r="AD550" s="16"/>
      <c r="AE550" s="16"/>
      <c r="AF550" s="16"/>
      <c r="AG550" s="16"/>
      <c r="AH550" s="16"/>
      <c r="AI550" s="16"/>
      <c r="AJ550" s="16"/>
      <c r="AK550" s="16"/>
      <c r="AL550" s="16"/>
      <c r="AM550" s="16"/>
      <c r="AN550" s="16"/>
      <c r="AO550" s="16"/>
      <c r="AP550" s="16"/>
      <c r="AQ550" s="16"/>
      <c r="AR550" s="16"/>
      <c r="AS550" s="16"/>
      <c r="AT550" s="16"/>
    </row>
    <row r="551">
      <c r="A551" s="9"/>
      <c r="B551" s="24"/>
      <c r="D551" s="16"/>
      <c r="E551" s="16"/>
      <c r="F551" s="16"/>
      <c r="G551" s="16"/>
      <c r="H551" s="16"/>
      <c r="I551" s="16"/>
      <c r="J551" s="16"/>
      <c r="K551" s="16"/>
      <c r="L551" s="16"/>
      <c r="M551" s="16"/>
      <c r="N551" s="16"/>
      <c r="O551" s="16"/>
      <c r="P551" s="16"/>
      <c r="Q551" s="16"/>
      <c r="R551" s="16"/>
      <c r="S551" s="16"/>
      <c r="T551" s="16"/>
      <c r="U551" s="16"/>
      <c r="V551" s="16"/>
      <c r="W551" s="16"/>
      <c r="Z551" s="24"/>
      <c r="AB551" s="16"/>
      <c r="AC551" s="16"/>
      <c r="AD551" s="16"/>
      <c r="AE551" s="16"/>
      <c r="AF551" s="16"/>
      <c r="AG551" s="16"/>
      <c r="AH551" s="16"/>
      <c r="AI551" s="16"/>
      <c r="AJ551" s="16"/>
      <c r="AK551" s="16"/>
      <c r="AL551" s="16"/>
      <c r="AM551" s="16"/>
      <c r="AN551" s="16"/>
      <c r="AO551" s="16"/>
      <c r="AP551" s="16"/>
      <c r="AQ551" s="16"/>
      <c r="AR551" s="16"/>
      <c r="AS551" s="16"/>
      <c r="AT551" s="16"/>
    </row>
    <row r="552">
      <c r="A552" s="9"/>
      <c r="B552" s="24"/>
      <c r="D552" s="16"/>
      <c r="E552" s="16"/>
      <c r="F552" s="16"/>
      <c r="G552" s="16"/>
      <c r="H552" s="16"/>
      <c r="I552" s="16"/>
      <c r="J552" s="16"/>
      <c r="K552" s="16"/>
      <c r="L552" s="16"/>
      <c r="M552" s="16"/>
      <c r="N552" s="16"/>
      <c r="O552" s="16"/>
      <c r="P552" s="16"/>
      <c r="Q552" s="16"/>
      <c r="R552" s="16"/>
      <c r="S552" s="16"/>
      <c r="T552" s="16"/>
      <c r="U552" s="16"/>
      <c r="V552" s="16"/>
      <c r="W552" s="16"/>
      <c r="Z552" s="24"/>
      <c r="AB552" s="16"/>
      <c r="AC552" s="16"/>
      <c r="AD552" s="16"/>
      <c r="AE552" s="16"/>
      <c r="AF552" s="16"/>
      <c r="AG552" s="16"/>
      <c r="AH552" s="16"/>
      <c r="AI552" s="16"/>
      <c r="AJ552" s="16"/>
      <c r="AK552" s="16"/>
      <c r="AL552" s="16"/>
      <c r="AM552" s="16"/>
      <c r="AN552" s="16"/>
      <c r="AO552" s="16"/>
      <c r="AP552" s="16"/>
      <c r="AQ552" s="16"/>
      <c r="AR552" s="16"/>
      <c r="AS552" s="16"/>
      <c r="AT552" s="16"/>
    </row>
    <row r="553">
      <c r="A553" s="9"/>
      <c r="B553" s="24"/>
      <c r="D553" s="16"/>
      <c r="E553" s="16"/>
      <c r="F553" s="16"/>
      <c r="G553" s="16"/>
      <c r="H553" s="16"/>
      <c r="I553" s="16"/>
      <c r="J553" s="16"/>
      <c r="K553" s="16"/>
      <c r="L553" s="16"/>
      <c r="M553" s="16"/>
      <c r="N553" s="16"/>
      <c r="O553" s="16"/>
      <c r="P553" s="16"/>
      <c r="Q553" s="16"/>
      <c r="R553" s="16"/>
      <c r="S553" s="16"/>
      <c r="T553" s="16"/>
      <c r="U553" s="16"/>
      <c r="V553" s="16"/>
      <c r="W553" s="16"/>
      <c r="Z553" s="24"/>
      <c r="AB553" s="16"/>
      <c r="AC553" s="16"/>
      <c r="AD553" s="16"/>
      <c r="AE553" s="16"/>
      <c r="AF553" s="16"/>
      <c r="AG553" s="16"/>
      <c r="AH553" s="16"/>
      <c r="AI553" s="16"/>
      <c r="AJ553" s="16"/>
      <c r="AK553" s="16"/>
      <c r="AL553" s="16"/>
      <c r="AM553" s="16"/>
      <c r="AN553" s="16"/>
      <c r="AO553" s="16"/>
      <c r="AP553" s="16"/>
      <c r="AQ553" s="16"/>
      <c r="AR553" s="16"/>
      <c r="AS553" s="16"/>
      <c r="AT553" s="16"/>
    </row>
    <row r="554">
      <c r="A554" s="9"/>
      <c r="B554" s="24"/>
      <c r="D554" s="16"/>
      <c r="E554" s="16"/>
      <c r="F554" s="16"/>
      <c r="G554" s="16"/>
      <c r="H554" s="16"/>
      <c r="I554" s="16"/>
      <c r="J554" s="16"/>
      <c r="K554" s="16"/>
      <c r="L554" s="16"/>
      <c r="M554" s="16"/>
      <c r="N554" s="16"/>
      <c r="O554" s="16"/>
      <c r="P554" s="16"/>
      <c r="Q554" s="16"/>
      <c r="R554" s="16"/>
      <c r="S554" s="16"/>
      <c r="T554" s="16"/>
      <c r="U554" s="16"/>
      <c r="V554" s="16"/>
      <c r="W554" s="16"/>
      <c r="Z554" s="24"/>
      <c r="AB554" s="16"/>
      <c r="AC554" s="16"/>
      <c r="AD554" s="16"/>
      <c r="AE554" s="16"/>
      <c r="AF554" s="16"/>
      <c r="AG554" s="16"/>
      <c r="AH554" s="16"/>
      <c r="AI554" s="16"/>
      <c r="AJ554" s="16"/>
      <c r="AK554" s="16"/>
      <c r="AL554" s="16"/>
      <c r="AM554" s="16"/>
      <c r="AN554" s="16"/>
      <c r="AO554" s="16"/>
      <c r="AP554" s="16"/>
      <c r="AQ554" s="16"/>
      <c r="AR554" s="16"/>
      <c r="AS554" s="16"/>
      <c r="AT554" s="16"/>
    </row>
    <row r="555">
      <c r="A555" s="9"/>
      <c r="B555" s="24"/>
      <c r="D555" s="16"/>
      <c r="E555" s="16"/>
      <c r="F555" s="16"/>
      <c r="G555" s="16"/>
      <c r="H555" s="16"/>
      <c r="I555" s="16"/>
      <c r="J555" s="16"/>
      <c r="K555" s="16"/>
      <c r="L555" s="16"/>
      <c r="M555" s="16"/>
      <c r="N555" s="16"/>
      <c r="O555" s="16"/>
      <c r="P555" s="16"/>
      <c r="Q555" s="16"/>
      <c r="R555" s="16"/>
      <c r="S555" s="16"/>
      <c r="T555" s="16"/>
      <c r="U555" s="16"/>
      <c r="V555" s="16"/>
      <c r="W555" s="16"/>
      <c r="Z555" s="24"/>
      <c r="AB555" s="16"/>
      <c r="AC555" s="16"/>
      <c r="AD555" s="16"/>
      <c r="AE555" s="16"/>
      <c r="AF555" s="16"/>
      <c r="AG555" s="16"/>
      <c r="AH555" s="16"/>
      <c r="AI555" s="16"/>
      <c r="AJ555" s="16"/>
      <c r="AK555" s="16"/>
      <c r="AL555" s="16"/>
      <c r="AM555" s="16"/>
      <c r="AN555" s="16"/>
      <c r="AO555" s="16"/>
      <c r="AP555" s="16"/>
      <c r="AQ555" s="16"/>
      <c r="AR555" s="16"/>
      <c r="AS555" s="16"/>
      <c r="AT555" s="16"/>
    </row>
    <row r="556">
      <c r="A556" s="9"/>
      <c r="B556" s="24"/>
      <c r="D556" s="16"/>
      <c r="E556" s="16"/>
      <c r="F556" s="16"/>
      <c r="G556" s="16"/>
      <c r="H556" s="16"/>
      <c r="I556" s="16"/>
      <c r="J556" s="16"/>
      <c r="K556" s="16"/>
      <c r="L556" s="16"/>
      <c r="M556" s="16"/>
      <c r="N556" s="16"/>
      <c r="O556" s="16"/>
      <c r="P556" s="16"/>
      <c r="Q556" s="16"/>
      <c r="R556" s="16"/>
      <c r="S556" s="16"/>
      <c r="T556" s="16"/>
      <c r="U556" s="16"/>
      <c r="V556" s="16"/>
      <c r="W556" s="16"/>
      <c r="Z556" s="24"/>
      <c r="AB556" s="16"/>
      <c r="AC556" s="16"/>
      <c r="AD556" s="16"/>
      <c r="AE556" s="16"/>
      <c r="AF556" s="16"/>
      <c r="AG556" s="16"/>
      <c r="AH556" s="16"/>
      <c r="AI556" s="16"/>
      <c r="AJ556" s="16"/>
      <c r="AK556" s="16"/>
      <c r="AL556" s="16"/>
      <c r="AM556" s="16"/>
      <c r="AN556" s="16"/>
      <c r="AO556" s="16"/>
      <c r="AP556" s="16"/>
      <c r="AQ556" s="16"/>
      <c r="AR556" s="16"/>
      <c r="AS556" s="16"/>
      <c r="AT556" s="16"/>
    </row>
    <row r="557">
      <c r="A557" s="9"/>
      <c r="B557" s="24"/>
      <c r="D557" s="16"/>
      <c r="E557" s="16"/>
      <c r="F557" s="16"/>
      <c r="G557" s="16"/>
      <c r="H557" s="16"/>
      <c r="I557" s="16"/>
      <c r="J557" s="16"/>
      <c r="K557" s="16"/>
      <c r="L557" s="16"/>
      <c r="M557" s="16"/>
      <c r="N557" s="16"/>
      <c r="O557" s="16"/>
      <c r="P557" s="16"/>
      <c r="Q557" s="16"/>
      <c r="R557" s="16"/>
      <c r="S557" s="16"/>
      <c r="T557" s="16"/>
      <c r="U557" s="16"/>
      <c r="V557" s="16"/>
      <c r="W557" s="16"/>
      <c r="Z557" s="24"/>
      <c r="AB557" s="16"/>
      <c r="AC557" s="16"/>
      <c r="AD557" s="16"/>
      <c r="AE557" s="16"/>
      <c r="AF557" s="16"/>
      <c r="AG557" s="16"/>
      <c r="AH557" s="16"/>
      <c r="AI557" s="16"/>
      <c r="AJ557" s="16"/>
      <c r="AK557" s="16"/>
      <c r="AL557" s="16"/>
      <c r="AM557" s="16"/>
      <c r="AN557" s="16"/>
      <c r="AO557" s="16"/>
      <c r="AP557" s="16"/>
      <c r="AQ557" s="16"/>
      <c r="AR557" s="16"/>
      <c r="AS557" s="16"/>
      <c r="AT557" s="16"/>
    </row>
    <row r="558">
      <c r="A558" s="9"/>
      <c r="B558" s="24"/>
      <c r="D558" s="16"/>
      <c r="E558" s="16"/>
      <c r="F558" s="16"/>
      <c r="G558" s="16"/>
      <c r="H558" s="16"/>
      <c r="I558" s="16"/>
      <c r="J558" s="16"/>
      <c r="K558" s="16"/>
      <c r="L558" s="16"/>
      <c r="M558" s="16"/>
      <c r="N558" s="16"/>
      <c r="O558" s="16"/>
      <c r="P558" s="16"/>
      <c r="Q558" s="16"/>
      <c r="R558" s="16"/>
      <c r="S558" s="16"/>
      <c r="T558" s="16"/>
      <c r="U558" s="16"/>
      <c r="V558" s="16"/>
      <c r="W558" s="16"/>
      <c r="Z558" s="24"/>
      <c r="AB558" s="16"/>
      <c r="AC558" s="16"/>
      <c r="AD558" s="16"/>
      <c r="AE558" s="16"/>
      <c r="AF558" s="16"/>
      <c r="AG558" s="16"/>
      <c r="AH558" s="16"/>
      <c r="AI558" s="16"/>
      <c r="AJ558" s="16"/>
      <c r="AK558" s="16"/>
      <c r="AL558" s="16"/>
      <c r="AM558" s="16"/>
      <c r="AN558" s="16"/>
      <c r="AO558" s="16"/>
      <c r="AP558" s="16"/>
      <c r="AQ558" s="16"/>
      <c r="AR558" s="16"/>
      <c r="AS558" s="16"/>
      <c r="AT558" s="16"/>
    </row>
    <row r="559">
      <c r="A559" s="9"/>
      <c r="B559" s="24"/>
      <c r="D559" s="16"/>
      <c r="E559" s="16"/>
      <c r="F559" s="16"/>
      <c r="G559" s="16"/>
      <c r="H559" s="16"/>
      <c r="I559" s="16"/>
      <c r="J559" s="16"/>
      <c r="K559" s="16"/>
      <c r="L559" s="16"/>
      <c r="M559" s="16"/>
      <c r="N559" s="16"/>
      <c r="O559" s="16"/>
      <c r="P559" s="16"/>
      <c r="Q559" s="16"/>
      <c r="R559" s="16"/>
      <c r="S559" s="16"/>
      <c r="T559" s="16"/>
      <c r="U559" s="16"/>
      <c r="V559" s="16"/>
      <c r="W559" s="16"/>
      <c r="Z559" s="24"/>
      <c r="AB559" s="16"/>
      <c r="AC559" s="16"/>
      <c r="AD559" s="16"/>
      <c r="AE559" s="16"/>
      <c r="AF559" s="16"/>
      <c r="AG559" s="16"/>
      <c r="AH559" s="16"/>
      <c r="AI559" s="16"/>
      <c r="AJ559" s="16"/>
      <c r="AK559" s="16"/>
      <c r="AL559" s="16"/>
      <c r="AM559" s="16"/>
      <c r="AN559" s="16"/>
      <c r="AO559" s="16"/>
      <c r="AP559" s="16"/>
      <c r="AQ559" s="16"/>
      <c r="AR559" s="16"/>
      <c r="AS559" s="16"/>
      <c r="AT559" s="16"/>
    </row>
    <row r="560">
      <c r="A560" s="9"/>
      <c r="B560" s="24"/>
      <c r="D560" s="16"/>
      <c r="E560" s="16"/>
      <c r="F560" s="16"/>
      <c r="G560" s="16"/>
      <c r="H560" s="16"/>
      <c r="I560" s="16"/>
      <c r="J560" s="16"/>
      <c r="K560" s="16"/>
      <c r="L560" s="16"/>
      <c r="M560" s="16"/>
      <c r="N560" s="16"/>
      <c r="O560" s="16"/>
      <c r="P560" s="16"/>
      <c r="Q560" s="16"/>
      <c r="R560" s="16"/>
      <c r="S560" s="16"/>
      <c r="T560" s="16"/>
      <c r="U560" s="16"/>
      <c r="V560" s="16"/>
      <c r="W560" s="16"/>
      <c r="Z560" s="24"/>
      <c r="AB560" s="16"/>
      <c r="AC560" s="16"/>
      <c r="AD560" s="16"/>
      <c r="AE560" s="16"/>
      <c r="AF560" s="16"/>
      <c r="AG560" s="16"/>
      <c r="AH560" s="16"/>
      <c r="AI560" s="16"/>
      <c r="AJ560" s="16"/>
      <c r="AK560" s="16"/>
      <c r="AL560" s="16"/>
      <c r="AM560" s="16"/>
      <c r="AN560" s="16"/>
      <c r="AO560" s="16"/>
      <c r="AP560" s="16"/>
      <c r="AQ560" s="16"/>
      <c r="AR560" s="16"/>
      <c r="AS560" s="16"/>
      <c r="AT560" s="16"/>
    </row>
    <row r="561">
      <c r="A561" s="9"/>
      <c r="B561" s="24"/>
      <c r="D561" s="16"/>
      <c r="E561" s="16"/>
      <c r="F561" s="16"/>
      <c r="G561" s="16"/>
      <c r="H561" s="16"/>
      <c r="I561" s="16"/>
      <c r="J561" s="16"/>
      <c r="K561" s="16"/>
      <c r="L561" s="16"/>
      <c r="M561" s="16"/>
      <c r="N561" s="16"/>
      <c r="O561" s="16"/>
      <c r="P561" s="16"/>
      <c r="Q561" s="16"/>
      <c r="R561" s="16"/>
      <c r="S561" s="16"/>
      <c r="T561" s="16"/>
      <c r="U561" s="16"/>
      <c r="V561" s="16"/>
      <c r="W561" s="16"/>
      <c r="Z561" s="24"/>
      <c r="AB561" s="16"/>
      <c r="AC561" s="16"/>
      <c r="AD561" s="16"/>
      <c r="AE561" s="16"/>
      <c r="AF561" s="16"/>
      <c r="AG561" s="16"/>
      <c r="AH561" s="16"/>
      <c r="AI561" s="16"/>
      <c r="AJ561" s="16"/>
      <c r="AK561" s="16"/>
      <c r="AL561" s="16"/>
      <c r="AM561" s="16"/>
      <c r="AN561" s="16"/>
      <c r="AO561" s="16"/>
      <c r="AP561" s="16"/>
      <c r="AQ561" s="16"/>
      <c r="AR561" s="16"/>
      <c r="AS561" s="16"/>
      <c r="AT561" s="16"/>
    </row>
    <row r="562">
      <c r="A562" s="9"/>
      <c r="B562" s="24"/>
      <c r="D562" s="16"/>
      <c r="E562" s="16"/>
      <c r="F562" s="16"/>
      <c r="G562" s="16"/>
      <c r="H562" s="16"/>
      <c r="I562" s="16"/>
      <c r="J562" s="16"/>
      <c r="K562" s="16"/>
      <c r="L562" s="16"/>
      <c r="M562" s="16"/>
      <c r="N562" s="16"/>
      <c r="O562" s="16"/>
      <c r="P562" s="16"/>
      <c r="Q562" s="16"/>
      <c r="R562" s="16"/>
      <c r="S562" s="16"/>
      <c r="T562" s="16"/>
      <c r="U562" s="16"/>
      <c r="V562" s="16"/>
      <c r="W562" s="16"/>
      <c r="Z562" s="24"/>
      <c r="AB562" s="16"/>
      <c r="AC562" s="16"/>
      <c r="AD562" s="16"/>
      <c r="AE562" s="16"/>
      <c r="AF562" s="16"/>
      <c r="AG562" s="16"/>
      <c r="AH562" s="16"/>
      <c r="AI562" s="16"/>
      <c r="AJ562" s="16"/>
      <c r="AK562" s="16"/>
      <c r="AL562" s="16"/>
      <c r="AM562" s="16"/>
      <c r="AN562" s="16"/>
      <c r="AO562" s="16"/>
      <c r="AP562" s="16"/>
      <c r="AQ562" s="16"/>
      <c r="AR562" s="16"/>
      <c r="AS562" s="16"/>
      <c r="AT562" s="16"/>
    </row>
    <row r="563">
      <c r="A563" s="9"/>
      <c r="B563" s="24"/>
      <c r="D563" s="16"/>
      <c r="E563" s="16"/>
      <c r="F563" s="16"/>
      <c r="G563" s="16"/>
      <c r="H563" s="16"/>
      <c r="I563" s="16"/>
      <c r="J563" s="16"/>
      <c r="K563" s="16"/>
      <c r="L563" s="16"/>
      <c r="M563" s="16"/>
      <c r="N563" s="16"/>
      <c r="O563" s="16"/>
      <c r="P563" s="16"/>
      <c r="Q563" s="16"/>
      <c r="R563" s="16"/>
      <c r="S563" s="16"/>
      <c r="T563" s="16"/>
      <c r="U563" s="16"/>
      <c r="V563" s="16"/>
      <c r="W563" s="16"/>
      <c r="Z563" s="24"/>
      <c r="AB563" s="16"/>
      <c r="AC563" s="16"/>
      <c r="AD563" s="16"/>
      <c r="AE563" s="16"/>
      <c r="AF563" s="16"/>
      <c r="AG563" s="16"/>
      <c r="AH563" s="16"/>
      <c r="AI563" s="16"/>
      <c r="AJ563" s="16"/>
      <c r="AK563" s="16"/>
      <c r="AL563" s="16"/>
      <c r="AM563" s="16"/>
      <c r="AN563" s="16"/>
      <c r="AO563" s="16"/>
      <c r="AP563" s="16"/>
      <c r="AQ563" s="16"/>
      <c r="AR563" s="16"/>
      <c r="AS563" s="16"/>
      <c r="AT563" s="16"/>
    </row>
    <row r="564">
      <c r="A564" s="9"/>
      <c r="B564" s="24"/>
      <c r="D564" s="16"/>
      <c r="E564" s="16"/>
      <c r="F564" s="16"/>
      <c r="G564" s="16"/>
      <c r="H564" s="16"/>
      <c r="I564" s="16"/>
      <c r="J564" s="16"/>
      <c r="K564" s="16"/>
      <c r="L564" s="16"/>
      <c r="M564" s="16"/>
      <c r="N564" s="16"/>
      <c r="O564" s="16"/>
      <c r="P564" s="16"/>
      <c r="Q564" s="16"/>
      <c r="R564" s="16"/>
      <c r="S564" s="16"/>
      <c r="T564" s="16"/>
      <c r="U564" s="16"/>
      <c r="V564" s="16"/>
      <c r="W564" s="16"/>
      <c r="Z564" s="24"/>
      <c r="AB564" s="16"/>
      <c r="AC564" s="16"/>
      <c r="AD564" s="16"/>
      <c r="AE564" s="16"/>
      <c r="AF564" s="16"/>
      <c r="AG564" s="16"/>
      <c r="AH564" s="16"/>
      <c r="AI564" s="16"/>
      <c r="AJ564" s="16"/>
      <c r="AK564" s="16"/>
      <c r="AL564" s="16"/>
      <c r="AM564" s="16"/>
      <c r="AN564" s="16"/>
      <c r="AO564" s="16"/>
      <c r="AP564" s="16"/>
      <c r="AQ564" s="16"/>
      <c r="AR564" s="16"/>
      <c r="AS564" s="16"/>
      <c r="AT564" s="16"/>
    </row>
    <row r="565">
      <c r="A565" s="9"/>
      <c r="B565" s="24"/>
      <c r="D565" s="16"/>
      <c r="E565" s="16"/>
      <c r="F565" s="16"/>
      <c r="G565" s="16"/>
      <c r="H565" s="16"/>
      <c r="I565" s="16"/>
      <c r="J565" s="16"/>
      <c r="K565" s="16"/>
      <c r="L565" s="16"/>
      <c r="M565" s="16"/>
      <c r="N565" s="16"/>
      <c r="O565" s="16"/>
      <c r="P565" s="16"/>
      <c r="Q565" s="16"/>
      <c r="R565" s="16"/>
      <c r="S565" s="16"/>
      <c r="T565" s="16"/>
      <c r="U565" s="16"/>
      <c r="V565" s="16"/>
      <c r="W565" s="16"/>
      <c r="Z565" s="24"/>
      <c r="AB565" s="16"/>
      <c r="AC565" s="16"/>
      <c r="AD565" s="16"/>
      <c r="AE565" s="16"/>
      <c r="AF565" s="16"/>
      <c r="AG565" s="16"/>
      <c r="AH565" s="16"/>
      <c r="AI565" s="16"/>
      <c r="AJ565" s="16"/>
      <c r="AK565" s="16"/>
      <c r="AL565" s="16"/>
      <c r="AM565" s="16"/>
      <c r="AN565" s="16"/>
      <c r="AO565" s="16"/>
      <c r="AP565" s="16"/>
      <c r="AQ565" s="16"/>
      <c r="AR565" s="16"/>
      <c r="AS565" s="16"/>
      <c r="AT565" s="16"/>
    </row>
    <row r="566">
      <c r="A566" s="9"/>
      <c r="B566" s="24"/>
      <c r="D566" s="16"/>
      <c r="E566" s="16"/>
      <c r="F566" s="16"/>
      <c r="G566" s="16"/>
      <c r="H566" s="16"/>
      <c r="I566" s="16"/>
      <c r="J566" s="16"/>
      <c r="K566" s="16"/>
      <c r="L566" s="16"/>
      <c r="M566" s="16"/>
      <c r="N566" s="16"/>
      <c r="O566" s="16"/>
      <c r="P566" s="16"/>
      <c r="Q566" s="16"/>
      <c r="R566" s="16"/>
      <c r="S566" s="16"/>
      <c r="T566" s="16"/>
      <c r="U566" s="16"/>
      <c r="V566" s="16"/>
      <c r="W566" s="16"/>
      <c r="Z566" s="24"/>
      <c r="AB566" s="16"/>
      <c r="AC566" s="16"/>
      <c r="AD566" s="16"/>
      <c r="AE566" s="16"/>
      <c r="AF566" s="16"/>
      <c r="AG566" s="16"/>
      <c r="AH566" s="16"/>
      <c r="AI566" s="16"/>
      <c r="AJ566" s="16"/>
      <c r="AK566" s="16"/>
      <c r="AL566" s="16"/>
      <c r="AM566" s="16"/>
      <c r="AN566" s="16"/>
      <c r="AO566" s="16"/>
      <c r="AP566" s="16"/>
      <c r="AQ566" s="16"/>
      <c r="AR566" s="16"/>
      <c r="AS566" s="16"/>
      <c r="AT566" s="16"/>
    </row>
    <row r="567">
      <c r="A567" s="9"/>
      <c r="B567" s="24"/>
      <c r="D567" s="16"/>
      <c r="E567" s="16"/>
      <c r="F567" s="16"/>
      <c r="G567" s="16"/>
      <c r="H567" s="16"/>
      <c r="I567" s="16"/>
      <c r="J567" s="16"/>
      <c r="K567" s="16"/>
      <c r="L567" s="16"/>
      <c r="M567" s="16"/>
      <c r="N567" s="16"/>
      <c r="O567" s="16"/>
      <c r="P567" s="16"/>
      <c r="Q567" s="16"/>
      <c r="R567" s="16"/>
      <c r="S567" s="16"/>
      <c r="T567" s="16"/>
      <c r="U567" s="16"/>
      <c r="V567" s="16"/>
      <c r="W567" s="16"/>
      <c r="Z567" s="24"/>
      <c r="AB567" s="16"/>
      <c r="AC567" s="16"/>
      <c r="AD567" s="16"/>
      <c r="AE567" s="16"/>
      <c r="AF567" s="16"/>
      <c r="AG567" s="16"/>
      <c r="AH567" s="16"/>
      <c r="AI567" s="16"/>
      <c r="AJ567" s="16"/>
      <c r="AK567" s="16"/>
      <c r="AL567" s="16"/>
      <c r="AM567" s="16"/>
      <c r="AN567" s="16"/>
      <c r="AO567" s="16"/>
      <c r="AP567" s="16"/>
      <c r="AQ567" s="16"/>
      <c r="AR567" s="16"/>
      <c r="AS567" s="16"/>
      <c r="AT567" s="16"/>
    </row>
    <row r="568">
      <c r="A568" s="9"/>
      <c r="B568" s="24"/>
      <c r="D568" s="16"/>
      <c r="E568" s="16"/>
      <c r="F568" s="16"/>
      <c r="G568" s="16"/>
      <c r="H568" s="16"/>
      <c r="I568" s="16"/>
      <c r="J568" s="16"/>
      <c r="K568" s="16"/>
      <c r="L568" s="16"/>
      <c r="M568" s="16"/>
      <c r="N568" s="16"/>
      <c r="O568" s="16"/>
      <c r="P568" s="16"/>
      <c r="Q568" s="16"/>
      <c r="R568" s="16"/>
      <c r="S568" s="16"/>
      <c r="T568" s="16"/>
      <c r="U568" s="16"/>
      <c r="V568" s="16"/>
      <c r="W568" s="16"/>
      <c r="Z568" s="24"/>
      <c r="AB568" s="16"/>
      <c r="AC568" s="16"/>
      <c r="AD568" s="16"/>
      <c r="AE568" s="16"/>
      <c r="AF568" s="16"/>
      <c r="AG568" s="16"/>
      <c r="AH568" s="16"/>
      <c r="AI568" s="16"/>
      <c r="AJ568" s="16"/>
      <c r="AK568" s="16"/>
      <c r="AL568" s="16"/>
      <c r="AM568" s="16"/>
      <c r="AN568" s="16"/>
      <c r="AO568" s="16"/>
      <c r="AP568" s="16"/>
      <c r="AQ568" s="16"/>
      <c r="AR568" s="16"/>
      <c r="AS568" s="16"/>
      <c r="AT568" s="16"/>
    </row>
    <row r="569">
      <c r="A569" s="9"/>
      <c r="B569" s="24"/>
      <c r="D569" s="16"/>
      <c r="E569" s="16"/>
      <c r="F569" s="16"/>
      <c r="G569" s="16"/>
      <c r="H569" s="16"/>
      <c r="I569" s="16"/>
      <c r="J569" s="16"/>
      <c r="K569" s="16"/>
      <c r="L569" s="16"/>
      <c r="M569" s="16"/>
      <c r="N569" s="16"/>
      <c r="O569" s="16"/>
      <c r="P569" s="16"/>
      <c r="Q569" s="16"/>
      <c r="R569" s="16"/>
      <c r="S569" s="16"/>
      <c r="T569" s="16"/>
      <c r="U569" s="16"/>
      <c r="V569" s="16"/>
      <c r="W569" s="16"/>
      <c r="Z569" s="24"/>
      <c r="AB569" s="16"/>
      <c r="AC569" s="16"/>
      <c r="AD569" s="16"/>
      <c r="AE569" s="16"/>
      <c r="AF569" s="16"/>
      <c r="AG569" s="16"/>
      <c r="AH569" s="16"/>
      <c r="AI569" s="16"/>
      <c r="AJ569" s="16"/>
      <c r="AK569" s="16"/>
      <c r="AL569" s="16"/>
      <c r="AM569" s="16"/>
      <c r="AN569" s="16"/>
      <c r="AO569" s="16"/>
      <c r="AP569" s="16"/>
      <c r="AQ569" s="16"/>
      <c r="AR569" s="16"/>
      <c r="AS569" s="16"/>
      <c r="AT569" s="16"/>
    </row>
    <row r="570">
      <c r="A570" s="9"/>
      <c r="B570" s="24"/>
      <c r="D570" s="16"/>
      <c r="E570" s="16"/>
      <c r="F570" s="16"/>
      <c r="G570" s="16"/>
      <c r="H570" s="16"/>
      <c r="I570" s="16"/>
      <c r="J570" s="16"/>
      <c r="K570" s="16"/>
      <c r="L570" s="16"/>
      <c r="M570" s="16"/>
      <c r="N570" s="16"/>
      <c r="O570" s="16"/>
      <c r="P570" s="16"/>
      <c r="Q570" s="16"/>
      <c r="R570" s="16"/>
      <c r="S570" s="16"/>
      <c r="T570" s="16"/>
      <c r="U570" s="16"/>
      <c r="V570" s="16"/>
      <c r="W570" s="16"/>
      <c r="Z570" s="24"/>
      <c r="AB570" s="16"/>
      <c r="AC570" s="16"/>
      <c r="AD570" s="16"/>
      <c r="AE570" s="16"/>
      <c r="AF570" s="16"/>
      <c r="AG570" s="16"/>
      <c r="AH570" s="16"/>
      <c r="AI570" s="16"/>
      <c r="AJ570" s="16"/>
      <c r="AK570" s="16"/>
      <c r="AL570" s="16"/>
      <c r="AM570" s="16"/>
      <c r="AN570" s="16"/>
      <c r="AO570" s="16"/>
      <c r="AP570" s="16"/>
      <c r="AQ570" s="16"/>
      <c r="AR570" s="16"/>
      <c r="AS570" s="16"/>
      <c r="AT570" s="16"/>
    </row>
    <row r="571">
      <c r="A571" s="9"/>
      <c r="B571" s="24"/>
      <c r="D571" s="16"/>
      <c r="E571" s="16"/>
      <c r="F571" s="16"/>
      <c r="G571" s="16"/>
      <c r="H571" s="16"/>
      <c r="I571" s="16"/>
      <c r="J571" s="16"/>
      <c r="K571" s="16"/>
      <c r="L571" s="16"/>
      <c r="M571" s="16"/>
      <c r="N571" s="16"/>
      <c r="O571" s="16"/>
      <c r="P571" s="16"/>
      <c r="Q571" s="16"/>
      <c r="R571" s="16"/>
      <c r="S571" s="16"/>
      <c r="T571" s="16"/>
      <c r="U571" s="16"/>
      <c r="V571" s="16"/>
      <c r="W571" s="16"/>
      <c r="Z571" s="24"/>
      <c r="AB571" s="16"/>
      <c r="AC571" s="16"/>
      <c r="AD571" s="16"/>
      <c r="AE571" s="16"/>
      <c r="AF571" s="16"/>
      <c r="AG571" s="16"/>
      <c r="AH571" s="16"/>
      <c r="AI571" s="16"/>
      <c r="AJ571" s="16"/>
      <c r="AK571" s="16"/>
      <c r="AL571" s="16"/>
      <c r="AM571" s="16"/>
      <c r="AN571" s="16"/>
      <c r="AO571" s="16"/>
      <c r="AP571" s="16"/>
      <c r="AQ571" s="16"/>
      <c r="AR571" s="16"/>
      <c r="AS571" s="16"/>
      <c r="AT571" s="16"/>
    </row>
    <row r="572">
      <c r="A572" s="9"/>
      <c r="B572" s="24"/>
      <c r="D572" s="16"/>
      <c r="E572" s="16"/>
      <c r="F572" s="16"/>
      <c r="G572" s="16"/>
      <c r="H572" s="16"/>
      <c r="I572" s="16"/>
      <c r="J572" s="16"/>
      <c r="K572" s="16"/>
      <c r="L572" s="16"/>
      <c r="M572" s="16"/>
      <c r="N572" s="16"/>
      <c r="O572" s="16"/>
      <c r="P572" s="16"/>
      <c r="Q572" s="16"/>
      <c r="R572" s="16"/>
      <c r="S572" s="16"/>
      <c r="T572" s="16"/>
      <c r="U572" s="16"/>
      <c r="V572" s="16"/>
      <c r="W572" s="16"/>
      <c r="Z572" s="24"/>
      <c r="AB572" s="16"/>
      <c r="AC572" s="16"/>
      <c r="AD572" s="16"/>
      <c r="AE572" s="16"/>
      <c r="AF572" s="16"/>
      <c r="AG572" s="16"/>
      <c r="AH572" s="16"/>
      <c r="AI572" s="16"/>
      <c r="AJ572" s="16"/>
      <c r="AK572" s="16"/>
      <c r="AL572" s="16"/>
      <c r="AM572" s="16"/>
      <c r="AN572" s="16"/>
      <c r="AO572" s="16"/>
      <c r="AP572" s="16"/>
      <c r="AQ572" s="16"/>
      <c r="AR572" s="16"/>
      <c r="AS572" s="16"/>
      <c r="AT572" s="16"/>
    </row>
    <row r="573">
      <c r="A573" s="9"/>
      <c r="B573" s="24"/>
      <c r="D573" s="16"/>
      <c r="E573" s="16"/>
      <c r="F573" s="16"/>
      <c r="G573" s="16"/>
      <c r="H573" s="16"/>
      <c r="I573" s="16"/>
      <c r="J573" s="16"/>
      <c r="K573" s="16"/>
      <c r="L573" s="16"/>
      <c r="M573" s="16"/>
      <c r="N573" s="16"/>
      <c r="O573" s="16"/>
      <c r="P573" s="16"/>
      <c r="Q573" s="16"/>
      <c r="R573" s="16"/>
      <c r="S573" s="16"/>
      <c r="T573" s="16"/>
      <c r="U573" s="16"/>
      <c r="V573" s="16"/>
      <c r="W573" s="16"/>
      <c r="Z573" s="24"/>
      <c r="AB573" s="16"/>
      <c r="AC573" s="16"/>
      <c r="AD573" s="16"/>
      <c r="AE573" s="16"/>
      <c r="AF573" s="16"/>
      <c r="AG573" s="16"/>
      <c r="AH573" s="16"/>
      <c r="AI573" s="16"/>
      <c r="AJ573" s="16"/>
      <c r="AK573" s="16"/>
      <c r="AL573" s="16"/>
      <c r="AM573" s="16"/>
      <c r="AN573" s="16"/>
      <c r="AO573" s="16"/>
      <c r="AP573" s="16"/>
      <c r="AQ573" s="16"/>
      <c r="AR573" s="16"/>
      <c r="AS573" s="16"/>
      <c r="AT573" s="16"/>
    </row>
    <row r="574">
      <c r="A574" s="9"/>
      <c r="B574" s="24"/>
      <c r="D574" s="16"/>
      <c r="E574" s="16"/>
      <c r="F574" s="16"/>
      <c r="G574" s="16"/>
      <c r="H574" s="16"/>
      <c r="I574" s="16"/>
      <c r="J574" s="16"/>
      <c r="K574" s="16"/>
      <c r="L574" s="16"/>
      <c r="M574" s="16"/>
      <c r="N574" s="16"/>
      <c r="O574" s="16"/>
      <c r="P574" s="16"/>
      <c r="Q574" s="16"/>
      <c r="R574" s="16"/>
      <c r="S574" s="16"/>
      <c r="T574" s="16"/>
      <c r="U574" s="16"/>
      <c r="V574" s="16"/>
      <c r="W574" s="16"/>
      <c r="Z574" s="24"/>
      <c r="AB574" s="16"/>
      <c r="AC574" s="16"/>
      <c r="AD574" s="16"/>
      <c r="AE574" s="16"/>
      <c r="AF574" s="16"/>
      <c r="AG574" s="16"/>
      <c r="AH574" s="16"/>
      <c r="AI574" s="16"/>
      <c r="AJ574" s="16"/>
      <c r="AK574" s="16"/>
      <c r="AL574" s="16"/>
      <c r="AM574" s="16"/>
      <c r="AN574" s="16"/>
      <c r="AO574" s="16"/>
      <c r="AP574" s="16"/>
      <c r="AQ574" s="16"/>
      <c r="AR574" s="16"/>
      <c r="AS574" s="16"/>
      <c r="AT574" s="16"/>
    </row>
    <row r="575">
      <c r="A575" s="9"/>
      <c r="B575" s="24"/>
      <c r="D575" s="16"/>
      <c r="E575" s="16"/>
      <c r="F575" s="16"/>
      <c r="G575" s="16"/>
      <c r="H575" s="16"/>
      <c r="I575" s="16"/>
      <c r="J575" s="16"/>
      <c r="K575" s="16"/>
      <c r="L575" s="16"/>
      <c r="M575" s="16"/>
      <c r="N575" s="16"/>
      <c r="O575" s="16"/>
      <c r="P575" s="16"/>
      <c r="Q575" s="16"/>
      <c r="R575" s="16"/>
      <c r="S575" s="16"/>
      <c r="T575" s="16"/>
      <c r="U575" s="16"/>
      <c r="V575" s="16"/>
      <c r="W575" s="16"/>
      <c r="Z575" s="24"/>
      <c r="AB575" s="16"/>
      <c r="AC575" s="16"/>
      <c r="AD575" s="16"/>
      <c r="AE575" s="16"/>
      <c r="AF575" s="16"/>
      <c r="AG575" s="16"/>
      <c r="AH575" s="16"/>
      <c r="AI575" s="16"/>
      <c r="AJ575" s="16"/>
      <c r="AK575" s="16"/>
      <c r="AL575" s="16"/>
      <c r="AM575" s="16"/>
      <c r="AN575" s="16"/>
      <c r="AO575" s="16"/>
      <c r="AP575" s="16"/>
      <c r="AQ575" s="16"/>
      <c r="AR575" s="16"/>
      <c r="AS575" s="16"/>
      <c r="AT575" s="16"/>
    </row>
    <row r="576">
      <c r="A576" s="9"/>
      <c r="B576" s="24"/>
      <c r="D576" s="16"/>
      <c r="E576" s="16"/>
      <c r="F576" s="16"/>
      <c r="G576" s="16"/>
      <c r="H576" s="16"/>
      <c r="I576" s="16"/>
      <c r="J576" s="16"/>
      <c r="K576" s="16"/>
      <c r="L576" s="16"/>
      <c r="M576" s="16"/>
      <c r="N576" s="16"/>
      <c r="O576" s="16"/>
      <c r="P576" s="16"/>
      <c r="Q576" s="16"/>
      <c r="R576" s="16"/>
      <c r="S576" s="16"/>
      <c r="T576" s="16"/>
      <c r="U576" s="16"/>
      <c r="V576" s="16"/>
      <c r="W576" s="16"/>
      <c r="Z576" s="24"/>
      <c r="AB576" s="16"/>
      <c r="AC576" s="16"/>
      <c r="AD576" s="16"/>
      <c r="AE576" s="16"/>
      <c r="AF576" s="16"/>
      <c r="AG576" s="16"/>
      <c r="AH576" s="16"/>
      <c r="AI576" s="16"/>
      <c r="AJ576" s="16"/>
      <c r="AK576" s="16"/>
      <c r="AL576" s="16"/>
      <c r="AM576" s="16"/>
      <c r="AN576" s="16"/>
      <c r="AO576" s="16"/>
      <c r="AP576" s="16"/>
      <c r="AQ576" s="16"/>
      <c r="AR576" s="16"/>
      <c r="AS576" s="16"/>
      <c r="AT576" s="16"/>
    </row>
    <row r="577">
      <c r="A577" s="9"/>
      <c r="B577" s="24"/>
      <c r="D577" s="16"/>
      <c r="E577" s="16"/>
      <c r="F577" s="16"/>
      <c r="G577" s="16"/>
      <c r="H577" s="16"/>
      <c r="I577" s="16"/>
      <c r="J577" s="16"/>
      <c r="K577" s="16"/>
      <c r="L577" s="16"/>
      <c r="M577" s="16"/>
      <c r="N577" s="16"/>
      <c r="O577" s="16"/>
      <c r="P577" s="16"/>
      <c r="Q577" s="16"/>
      <c r="R577" s="16"/>
      <c r="S577" s="16"/>
      <c r="T577" s="16"/>
      <c r="U577" s="16"/>
      <c r="V577" s="16"/>
      <c r="W577" s="16"/>
      <c r="Z577" s="24"/>
      <c r="AB577" s="16"/>
      <c r="AC577" s="16"/>
      <c r="AD577" s="16"/>
      <c r="AE577" s="16"/>
      <c r="AF577" s="16"/>
      <c r="AG577" s="16"/>
      <c r="AH577" s="16"/>
      <c r="AI577" s="16"/>
      <c r="AJ577" s="16"/>
      <c r="AK577" s="16"/>
      <c r="AL577" s="16"/>
      <c r="AM577" s="16"/>
      <c r="AN577" s="16"/>
      <c r="AO577" s="16"/>
      <c r="AP577" s="16"/>
      <c r="AQ577" s="16"/>
      <c r="AR577" s="16"/>
      <c r="AS577" s="16"/>
      <c r="AT577" s="16"/>
    </row>
    <row r="578">
      <c r="A578" s="9"/>
      <c r="B578" s="24"/>
      <c r="D578" s="16"/>
      <c r="E578" s="16"/>
      <c r="F578" s="16"/>
      <c r="G578" s="16"/>
      <c r="H578" s="16"/>
      <c r="I578" s="16"/>
      <c r="J578" s="16"/>
      <c r="K578" s="16"/>
      <c r="L578" s="16"/>
      <c r="M578" s="16"/>
      <c r="N578" s="16"/>
      <c r="O578" s="16"/>
      <c r="P578" s="16"/>
      <c r="Q578" s="16"/>
      <c r="R578" s="16"/>
      <c r="S578" s="16"/>
      <c r="T578" s="16"/>
      <c r="U578" s="16"/>
      <c r="V578" s="16"/>
      <c r="W578" s="16"/>
      <c r="Z578" s="24"/>
      <c r="AB578" s="16"/>
      <c r="AC578" s="16"/>
      <c r="AD578" s="16"/>
      <c r="AE578" s="16"/>
      <c r="AF578" s="16"/>
      <c r="AG578" s="16"/>
      <c r="AH578" s="16"/>
      <c r="AI578" s="16"/>
      <c r="AJ578" s="16"/>
      <c r="AK578" s="16"/>
      <c r="AL578" s="16"/>
      <c r="AM578" s="16"/>
      <c r="AN578" s="16"/>
      <c r="AO578" s="16"/>
      <c r="AP578" s="16"/>
      <c r="AQ578" s="16"/>
      <c r="AR578" s="16"/>
      <c r="AS578" s="16"/>
      <c r="AT578" s="16"/>
    </row>
    <row r="579">
      <c r="A579" s="9"/>
      <c r="B579" s="24"/>
      <c r="D579" s="16"/>
      <c r="E579" s="16"/>
      <c r="F579" s="16"/>
      <c r="G579" s="16"/>
      <c r="H579" s="16"/>
      <c r="I579" s="16"/>
      <c r="J579" s="16"/>
      <c r="K579" s="16"/>
      <c r="L579" s="16"/>
      <c r="M579" s="16"/>
      <c r="N579" s="16"/>
      <c r="O579" s="16"/>
      <c r="P579" s="16"/>
      <c r="Q579" s="16"/>
      <c r="R579" s="16"/>
      <c r="S579" s="16"/>
      <c r="T579" s="16"/>
      <c r="U579" s="16"/>
      <c r="V579" s="16"/>
      <c r="W579" s="16"/>
      <c r="Z579" s="24"/>
      <c r="AB579" s="16"/>
      <c r="AC579" s="16"/>
      <c r="AD579" s="16"/>
      <c r="AE579" s="16"/>
      <c r="AF579" s="16"/>
      <c r="AG579" s="16"/>
      <c r="AH579" s="16"/>
      <c r="AI579" s="16"/>
      <c r="AJ579" s="16"/>
      <c r="AK579" s="16"/>
      <c r="AL579" s="16"/>
      <c r="AM579" s="16"/>
      <c r="AN579" s="16"/>
      <c r="AO579" s="16"/>
      <c r="AP579" s="16"/>
      <c r="AQ579" s="16"/>
      <c r="AR579" s="16"/>
      <c r="AS579" s="16"/>
      <c r="AT579" s="16"/>
    </row>
    <row r="580">
      <c r="A580" s="9"/>
      <c r="B580" s="24"/>
      <c r="D580" s="16"/>
      <c r="E580" s="16"/>
      <c r="F580" s="16"/>
      <c r="G580" s="16"/>
      <c r="H580" s="16"/>
      <c r="I580" s="16"/>
      <c r="J580" s="16"/>
      <c r="K580" s="16"/>
      <c r="L580" s="16"/>
      <c r="M580" s="16"/>
      <c r="N580" s="16"/>
      <c r="O580" s="16"/>
      <c r="P580" s="16"/>
      <c r="Q580" s="16"/>
      <c r="R580" s="16"/>
      <c r="S580" s="16"/>
      <c r="T580" s="16"/>
      <c r="U580" s="16"/>
      <c r="V580" s="16"/>
      <c r="W580" s="16"/>
      <c r="Z580" s="24"/>
      <c r="AB580" s="16"/>
      <c r="AC580" s="16"/>
      <c r="AD580" s="16"/>
      <c r="AE580" s="16"/>
      <c r="AF580" s="16"/>
      <c r="AG580" s="16"/>
      <c r="AH580" s="16"/>
      <c r="AI580" s="16"/>
      <c r="AJ580" s="16"/>
      <c r="AK580" s="16"/>
      <c r="AL580" s="16"/>
      <c r="AM580" s="16"/>
      <c r="AN580" s="16"/>
      <c r="AO580" s="16"/>
      <c r="AP580" s="16"/>
      <c r="AQ580" s="16"/>
      <c r="AR580" s="16"/>
      <c r="AS580" s="16"/>
      <c r="AT580" s="16"/>
    </row>
    <row r="581">
      <c r="A581" s="9"/>
      <c r="B581" s="24"/>
      <c r="D581" s="16"/>
      <c r="E581" s="16"/>
      <c r="F581" s="16"/>
      <c r="G581" s="16"/>
      <c r="H581" s="16"/>
      <c r="I581" s="16"/>
      <c r="J581" s="16"/>
      <c r="K581" s="16"/>
      <c r="L581" s="16"/>
      <c r="M581" s="16"/>
      <c r="N581" s="16"/>
      <c r="O581" s="16"/>
      <c r="P581" s="16"/>
      <c r="Q581" s="16"/>
      <c r="R581" s="16"/>
      <c r="S581" s="16"/>
      <c r="T581" s="16"/>
      <c r="U581" s="16"/>
      <c r="V581" s="16"/>
      <c r="W581" s="16"/>
      <c r="Z581" s="24"/>
      <c r="AB581" s="16"/>
      <c r="AC581" s="16"/>
      <c r="AD581" s="16"/>
      <c r="AE581" s="16"/>
      <c r="AF581" s="16"/>
      <c r="AG581" s="16"/>
      <c r="AH581" s="16"/>
      <c r="AI581" s="16"/>
      <c r="AJ581" s="16"/>
      <c r="AK581" s="16"/>
      <c r="AL581" s="16"/>
      <c r="AM581" s="16"/>
      <c r="AN581" s="16"/>
      <c r="AO581" s="16"/>
      <c r="AP581" s="16"/>
      <c r="AQ581" s="16"/>
      <c r="AR581" s="16"/>
      <c r="AS581" s="16"/>
      <c r="AT581" s="16"/>
    </row>
    <row r="582">
      <c r="A582" s="9"/>
      <c r="B582" s="24"/>
      <c r="D582" s="16"/>
      <c r="E582" s="16"/>
      <c r="F582" s="16"/>
      <c r="G582" s="16"/>
      <c r="H582" s="16"/>
      <c r="I582" s="16"/>
      <c r="J582" s="16"/>
      <c r="K582" s="16"/>
      <c r="L582" s="16"/>
      <c r="M582" s="16"/>
      <c r="N582" s="16"/>
      <c r="O582" s="16"/>
      <c r="P582" s="16"/>
      <c r="Q582" s="16"/>
      <c r="R582" s="16"/>
      <c r="S582" s="16"/>
      <c r="T582" s="16"/>
      <c r="U582" s="16"/>
      <c r="V582" s="16"/>
      <c r="W582" s="16"/>
      <c r="Z582" s="24"/>
      <c r="AB582" s="16"/>
      <c r="AC582" s="16"/>
      <c r="AD582" s="16"/>
      <c r="AE582" s="16"/>
      <c r="AF582" s="16"/>
      <c r="AG582" s="16"/>
      <c r="AH582" s="16"/>
      <c r="AI582" s="16"/>
      <c r="AJ582" s="16"/>
      <c r="AK582" s="16"/>
      <c r="AL582" s="16"/>
      <c r="AM582" s="16"/>
      <c r="AN582" s="16"/>
      <c r="AO582" s="16"/>
      <c r="AP582" s="16"/>
      <c r="AQ582" s="16"/>
      <c r="AR582" s="16"/>
      <c r="AS582" s="16"/>
      <c r="AT582" s="16"/>
    </row>
    <row r="583">
      <c r="A583" s="9"/>
      <c r="B583" s="24"/>
      <c r="D583" s="16"/>
      <c r="E583" s="16"/>
      <c r="F583" s="16"/>
      <c r="G583" s="16"/>
      <c r="H583" s="16"/>
      <c r="I583" s="16"/>
      <c r="J583" s="16"/>
      <c r="K583" s="16"/>
      <c r="L583" s="16"/>
      <c r="M583" s="16"/>
      <c r="N583" s="16"/>
      <c r="O583" s="16"/>
      <c r="P583" s="16"/>
      <c r="Q583" s="16"/>
      <c r="R583" s="16"/>
      <c r="S583" s="16"/>
      <c r="T583" s="16"/>
      <c r="U583" s="16"/>
      <c r="V583" s="16"/>
      <c r="W583" s="16"/>
      <c r="Z583" s="24"/>
      <c r="AB583" s="16"/>
      <c r="AC583" s="16"/>
      <c r="AD583" s="16"/>
      <c r="AE583" s="16"/>
      <c r="AF583" s="16"/>
      <c r="AG583" s="16"/>
      <c r="AH583" s="16"/>
      <c r="AI583" s="16"/>
      <c r="AJ583" s="16"/>
      <c r="AK583" s="16"/>
      <c r="AL583" s="16"/>
      <c r="AM583" s="16"/>
      <c r="AN583" s="16"/>
      <c r="AO583" s="16"/>
      <c r="AP583" s="16"/>
      <c r="AQ583" s="16"/>
      <c r="AR583" s="16"/>
      <c r="AS583" s="16"/>
      <c r="AT583" s="16"/>
    </row>
    <row r="584">
      <c r="A584" s="9"/>
      <c r="B584" s="24"/>
      <c r="D584" s="16"/>
      <c r="E584" s="16"/>
      <c r="F584" s="16"/>
      <c r="G584" s="16"/>
      <c r="H584" s="16"/>
      <c r="I584" s="16"/>
      <c r="J584" s="16"/>
      <c r="K584" s="16"/>
      <c r="L584" s="16"/>
      <c r="M584" s="16"/>
      <c r="N584" s="16"/>
      <c r="O584" s="16"/>
      <c r="P584" s="16"/>
      <c r="Q584" s="16"/>
      <c r="R584" s="16"/>
      <c r="S584" s="16"/>
      <c r="T584" s="16"/>
      <c r="U584" s="16"/>
      <c r="V584" s="16"/>
      <c r="W584" s="16"/>
      <c r="Z584" s="24"/>
      <c r="AB584" s="16"/>
      <c r="AC584" s="16"/>
      <c r="AD584" s="16"/>
      <c r="AE584" s="16"/>
      <c r="AF584" s="16"/>
      <c r="AG584" s="16"/>
      <c r="AH584" s="16"/>
      <c r="AI584" s="16"/>
      <c r="AJ584" s="16"/>
      <c r="AK584" s="16"/>
      <c r="AL584" s="16"/>
      <c r="AM584" s="16"/>
      <c r="AN584" s="16"/>
      <c r="AO584" s="16"/>
      <c r="AP584" s="16"/>
      <c r="AQ584" s="16"/>
      <c r="AR584" s="16"/>
      <c r="AS584" s="16"/>
      <c r="AT584" s="16"/>
    </row>
    <row r="585">
      <c r="A585" s="9"/>
      <c r="B585" s="24"/>
      <c r="D585" s="16"/>
      <c r="E585" s="16"/>
      <c r="F585" s="16"/>
      <c r="G585" s="16"/>
      <c r="H585" s="16"/>
      <c r="I585" s="16"/>
      <c r="J585" s="16"/>
      <c r="K585" s="16"/>
      <c r="L585" s="16"/>
      <c r="M585" s="16"/>
      <c r="N585" s="16"/>
      <c r="O585" s="16"/>
      <c r="P585" s="16"/>
      <c r="Q585" s="16"/>
      <c r="R585" s="16"/>
      <c r="S585" s="16"/>
      <c r="T585" s="16"/>
      <c r="U585" s="16"/>
      <c r="V585" s="16"/>
      <c r="W585" s="16"/>
      <c r="Z585" s="24"/>
      <c r="AB585" s="16"/>
      <c r="AC585" s="16"/>
      <c r="AD585" s="16"/>
      <c r="AE585" s="16"/>
      <c r="AF585" s="16"/>
      <c r="AG585" s="16"/>
      <c r="AH585" s="16"/>
      <c r="AI585" s="16"/>
      <c r="AJ585" s="16"/>
      <c r="AK585" s="16"/>
      <c r="AL585" s="16"/>
      <c r="AM585" s="16"/>
      <c r="AN585" s="16"/>
      <c r="AO585" s="16"/>
      <c r="AP585" s="16"/>
      <c r="AQ585" s="16"/>
      <c r="AR585" s="16"/>
      <c r="AS585" s="16"/>
      <c r="AT585" s="16"/>
    </row>
    <row r="586">
      <c r="A586" s="9"/>
      <c r="B586" s="24"/>
      <c r="D586" s="16"/>
      <c r="E586" s="16"/>
      <c r="F586" s="16"/>
      <c r="G586" s="16"/>
      <c r="H586" s="16"/>
      <c r="I586" s="16"/>
      <c r="J586" s="16"/>
      <c r="K586" s="16"/>
      <c r="L586" s="16"/>
      <c r="M586" s="16"/>
      <c r="N586" s="16"/>
      <c r="O586" s="16"/>
      <c r="P586" s="16"/>
      <c r="Q586" s="16"/>
      <c r="R586" s="16"/>
      <c r="S586" s="16"/>
      <c r="T586" s="16"/>
      <c r="U586" s="16"/>
      <c r="V586" s="16"/>
      <c r="W586" s="16"/>
      <c r="Z586" s="24"/>
      <c r="AB586" s="16"/>
      <c r="AC586" s="16"/>
      <c r="AD586" s="16"/>
      <c r="AE586" s="16"/>
      <c r="AF586" s="16"/>
      <c r="AG586" s="16"/>
      <c r="AH586" s="16"/>
      <c r="AI586" s="16"/>
      <c r="AJ586" s="16"/>
      <c r="AK586" s="16"/>
      <c r="AL586" s="16"/>
      <c r="AM586" s="16"/>
      <c r="AN586" s="16"/>
      <c r="AO586" s="16"/>
      <c r="AP586" s="16"/>
      <c r="AQ586" s="16"/>
      <c r="AR586" s="16"/>
      <c r="AS586" s="16"/>
      <c r="AT586" s="16"/>
    </row>
    <row r="587">
      <c r="A587" s="9"/>
      <c r="B587" s="24"/>
      <c r="D587" s="16"/>
      <c r="E587" s="16"/>
      <c r="F587" s="16"/>
      <c r="G587" s="16"/>
      <c r="H587" s="16"/>
      <c r="I587" s="16"/>
      <c r="J587" s="16"/>
      <c r="K587" s="16"/>
      <c r="L587" s="16"/>
      <c r="M587" s="16"/>
      <c r="N587" s="16"/>
      <c r="O587" s="16"/>
      <c r="P587" s="16"/>
      <c r="Q587" s="16"/>
      <c r="R587" s="16"/>
      <c r="S587" s="16"/>
      <c r="T587" s="16"/>
      <c r="U587" s="16"/>
      <c r="V587" s="16"/>
      <c r="W587" s="16"/>
      <c r="Z587" s="24"/>
      <c r="AB587" s="16"/>
      <c r="AC587" s="16"/>
      <c r="AD587" s="16"/>
      <c r="AE587" s="16"/>
      <c r="AF587" s="16"/>
      <c r="AG587" s="16"/>
      <c r="AH587" s="16"/>
      <c r="AI587" s="16"/>
      <c r="AJ587" s="16"/>
      <c r="AK587" s="16"/>
      <c r="AL587" s="16"/>
      <c r="AM587" s="16"/>
      <c r="AN587" s="16"/>
      <c r="AO587" s="16"/>
      <c r="AP587" s="16"/>
      <c r="AQ587" s="16"/>
      <c r="AR587" s="16"/>
      <c r="AS587" s="16"/>
      <c r="AT587" s="16"/>
    </row>
    <row r="588">
      <c r="A588" s="9"/>
      <c r="B588" s="24"/>
      <c r="D588" s="16"/>
      <c r="E588" s="16"/>
      <c r="F588" s="16"/>
      <c r="G588" s="16"/>
      <c r="H588" s="16"/>
      <c r="I588" s="16"/>
      <c r="J588" s="16"/>
      <c r="K588" s="16"/>
      <c r="L588" s="16"/>
      <c r="M588" s="16"/>
      <c r="N588" s="16"/>
      <c r="O588" s="16"/>
      <c r="P588" s="16"/>
      <c r="Q588" s="16"/>
      <c r="R588" s="16"/>
      <c r="S588" s="16"/>
      <c r="T588" s="16"/>
      <c r="U588" s="16"/>
      <c r="V588" s="16"/>
      <c r="W588" s="16"/>
      <c r="Z588" s="24"/>
      <c r="AB588" s="16"/>
      <c r="AC588" s="16"/>
      <c r="AD588" s="16"/>
      <c r="AE588" s="16"/>
      <c r="AF588" s="16"/>
      <c r="AG588" s="16"/>
      <c r="AH588" s="16"/>
      <c r="AI588" s="16"/>
      <c r="AJ588" s="16"/>
      <c r="AK588" s="16"/>
      <c r="AL588" s="16"/>
      <c r="AM588" s="16"/>
      <c r="AN588" s="16"/>
      <c r="AO588" s="16"/>
      <c r="AP588" s="16"/>
      <c r="AQ588" s="16"/>
      <c r="AR588" s="16"/>
      <c r="AS588" s="16"/>
      <c r="AT588" s="16"/>
    </row>
    <row r="589">
      <c r="A589" s="9"/>
      <c r="B589" s="24"/>
      <c r="D589" s="16"/>
      <c r="E589" s="16"/>
      <c r="F589" s="16"/>
      <c r="G589" s="16"/>
      <c r="H589" s="16"/>
      <c r="I589" s="16"/>
      <c r="J589" s="16"/>
      <c r="K589" s="16"/>
      <c r="L589" s="16"/>
      <c r="M589" s="16"/>
      <c r="N589" s="16"/>
      <c r="O589" s="16"/>
      <c r="P589" s="16"/>
      <c r="Q589" s="16"/>
      <c r="R589" s="16"/>
      <c r="S589" s="16"/>
      <c r="T589" s="16"/>
      <c r="U589" s="16"/>
      <c r="V589" s="16"/>
      <c r="W589" s="16"/>
      <c r="Z589" s="24"/>
      <c r="AB589" s="16"/>
      <c r="AC589" s="16"/>
      <c r="AD589" s="16"/>
      <c r="AE589" s="16"/>
      <c r="AF589" s="16"/>
      <c r="AG589" s="16"/>
      <c r="AH589" s="16"/>
      <c r="AI589" s="16"/>
      <c r="AJ589" s="16"/>
      <c r="AK589" s="16"/>
      <c r="AL589" s="16"/>
      <c r="AM589" s="16"/>
      <c r="AN589" s="16"/>
      <c r="AO589" s="16"/>
      <c r="AP589" s="16"/>
      <c r="AQ589" s="16"/>
      <c r="AR589" s="16"/>
      <c r="AS589" s="16"/>
      <c r="AT589" s="16"/>
    </row>
    <row r="590">
      <c r="A590" s="9"/>
      <c r="B590" s="24"/>
      <c r="D590" s="16"/>
      <c r="E590" s="16"/>
      <c r="F590" s="16"/>
      <c r="G590" s="16"/>
      <c r="H590" s="16"/>
      <c r="I590" s="16"/>
      <c r="J590" s="16"/>
      <c r="K590" s="16"/>
      <c r="L590" s="16"/>
      <c r="M590" s="16"/>
      <c r="N590" s="16"/>
      <c r="O590" s="16"/>
      <c r="P590" s="16"/>
      <c r="Q590" s="16"/>
      <c r="R590" s="16"/>
      <c r="S590" s="16"/>
      <c r="T590" s="16"/>
      <c r="U590" s="16"/>
      <c r="V590" s="16"/>
      <c r="W590" s="16"/>
      <c r="Z590" s="24"/>
      <c r="AB590" s="16"/>
      <c r="AC590" s="16"/>
      <c r="AD590" s="16"/>
      <c r="AE590" s="16"/>
      <c r="AF590" s="16"/>
      <c r="AG590" s="16"/>
      <c r="AH590" s="16"/>
      <c r="AI590" s="16"/>
      <c r="AJ590" s="16"/>
      <c r="AK590" s="16"/>
      <c r="AL590" s="16"/>
      <c r="AM590" s="16"/>
      <c r="AN590" s="16"/>
      <c r="AO590" s="16"/>
      <c r="AP590" s="16"/>
      <c r="AQ590" s="16"/>
      <c r="AR590" s="16"/>
      <c r="AS590" s="16"/>
      <c r="AT590" s="16"/>
    </row>
    <row r="591">
      <c r="A591" s="9"/>
      <c r="B591" s="24"/>
      <c r="D591" s="16"/>
      <c r="E591" s="16"/>
      <c r="F591" s="16"/>
      <c r="G591" s="16"/>
      <c r="H591" s="16"/>
      <c r="I591" s="16"/>
      <c r="J591" s="16"/>
      <c r="K591" s="16"/>
      <c r="L591" s="16"/>
      <c r="M591" s="16"/>
      <c r="N591" s="16"/>
      <c r="O591" s="16"/>
      <c r="P591" s="16"/>
      <c r="Q591" s="16"/>
      <c r="R591" s="16"/>
      <c r="S591" s="16"/>
      <c r="T591" s="16"/>
      <c r="U591" s="16"/>
      <c r="V591" s="16"/>
      <c r="W591" s="16"/>
      <c r="Z591" s="24"/>
      <c r="AB591" s="16"/>
      <c r="AC591" s="16"/>
      <c r="AD591" s="16"/>
      <c r="AE591" s="16"/>
      <c r="AF591" s="16"/>
      <c r="AG591" s="16"/>
      <c r="AH591" s="16"/>
      <c r="AI591" s="16"/>
      <c r="AJ591" s="16"/>
      <c r="AK591" s="16"/>
      <c r="AL591" s="16"/>
      <c r="AM591" s="16"/>
      <c r="AN591" s="16"/>
      <c r="AO591" s="16"/>
      <c r="AP591" s="16"/>
      <c r="AQ591" s="16"/>
      <c r="AR591" s="16"/>
      <c r="AS591" s="16"/>
      <c r="AT591" s="16"/>
    </row>
    <row r="592">
      <c r="A592" s="9"/>
      <c r="B592" s="24"/>
      <c r="D592" s="16"/>
      <c r="E592" s="16"/>
      <c r="F592" s="16"/>
      <c r="G592" s="16"/>
      <c r="H592" s="16"/>
      <c r="I592" s="16"/>
      <c r="J592" s="16"/>
      <c r="K592" s="16"/>
      <c r="L592" s="16"/>
      <c r="M592" s="16"/>
      <c r="N592" s="16"/>
      <c r="O592" s="16"/>
      <c r="P592" s="16"/>
      <c r="Q592" s="16"/>
      <c r="R592" s="16"/>
      <c r="S592" s="16"/>
      <c r="T592" s="16"/>
      <c r="U592" s="16"/>
      <c r="V592" s="16"/>
      <c r="W592" s="16"/>
      <c r="Z592" s="24"/>
      <c r="AB592" s="16"/>
      <c r="AC592" s="16"/>
      <c r="AD592" s="16"/>
      <c r="AE592" s="16"/>
      <c r="AF592" s="16"/>
      <c r="AG592" s="16"/>
      <c r="AH592" s="16"/>
      <c r="AI592" s="16"/>
      <c r="AJ592" s="16"/>
      <c r="AK592" s="16"/>
      <c r="AL592" s="16"/>
      <c r="AM592" s="16"/>
      <c r="AN592" s="16"/>
      <c r="AO592" s="16"/>
      <c r="AP592" s="16"/>
      <c r="AQ592" s="16"/>
      <c r="AR592" s="16"/>
      <c r="AS592" s="16"/>
      <c r="AT592" s="16"/>
    </row>
    <row r="593">
      <c r="A593" s="9"/>
      <c r="B593" s="24"/>
      <c r="D593" s="16"/>
      <c r="E593" s="16"/>
      <c r="F593" s="16"/>
      <c r="G593" s="16"/>
      <c r="H593" s="16"/>
      <c r="I593" s="16"/>
      <c r="J593" s="16"/>
      <c r="K593" s="16"/>
      <c r="L593" s="16"/>
      <c r="M593" s="16"/>
      <c r="N593" s="16"/>
      <c r="O593" s="16"/>
      <c r="P593" s="16"/>
      <c r="Q593" s="16"/>
      <c r="R593" s="16"/>
      <c r="S593" s="16"/>
      <c r="T593" s="16"/>
      <c r="U593" s="16"/>
      <c r="V593" s="16"/>
      <c r="W593" s="16"/>
      <c r="Z593" s="24"/>
      <c r="AB593" s="16"/>
      <c r="AC593" s="16"/>
      <c r="AD593" s="16"/>
      <c r="AE593" s="16"/>
      <c r="AF593" s="16"/>
      <c r="AG593" s="16"/>
      <c r="AH593" s="16"/>
      <c r="AI593" s="16"/>
      <c r="AJ593" s="16"/>
      <c r="AK593" s="16"/>
      <c r="AL593" s="16"/>
      <c r="AM593" s="16"/>
      <c r="AN593" s="16"/>
      <c r="AO593" s="16"/>
      <c r="AP593" s="16"/>
      <c r="AQ593" s="16"/>
      <c r="AR593" s="16"/>
      <c r="AS593" s="16"/>
      <c r="AT593" s="16"/>
    </row>
    <row r="594">
      <c r="A594" s="9"/>
      <c r="B594" s="24"/>
      <c r="D594" s="16"/>
      <c r="E594" s="16"/>
      <c r="F594" s="16"/>
      <c r="G594" s="16"/>
      <c r="H594" s="16"/>
      <c r="I594" s="16"/>
      <c r="J594" s="16"/>
      <c r="K594" s="16"/>
      <c r="L594" s="16"/>
      <c r="M594" s="16"/>
      <c r="N594" s="16"/>
      <c r="O594" s="16"/>
      <c r="P594" s="16"/>
      <c r="Q594" s="16"/>
      <c r="R594" s="16"/>
      <c r="S594" s="16"/>
      <c r="T594" s="16"/>
      <c r="U594" s="16"/>
      <c r="V594" s="16"/>
      <c r="W594" s="16"/>
      <c r="Z594" s="24"/>
      <c r="AB594" s="16"/>
      <c r="AC594" s="16"/>
      <c r="AD594" s="16"/>
      <c r="AE594" s="16"/>
      <c r="AF594" s="16"/>
      <c r="AG594" s="16"/>
      <c r="AH594" s="16"/>
      <c r="AI594" s="16"/>
      <c r="AJ594" s="16"/>
      <c r="AK594" s="16"/>
      <c r="AL594" s="16"/>
      <c r="AM594" s="16"/>
      <c r="AN594" s="16"/>
      <c r="AO594" s="16"/>
      <c r="AP594" s="16"/>
      <c r="AQ594" s="16"/>
      <c r="AR594" s="16"/>
      <c r="AS594" s="16"/>
      <c r="AT594" s="16"/>
    </row>
    <row r="595">
      <c r="A595" s="9"/>
      <c r="B595" s="24"/>
      <c r="D595" s="16"/>
      <c r="E595" s="16"/>
      <c r="F595" s="16"/>
      <c r="G595" s="16"/>
      <c r="H595" s="16"/>
      <c r="I595" s="16"/>
      <c r="J595" s="16"/>
      <c r="K595" s="16"/>
      <c r="L595" s="16"/>
      <c r="M595" s="16"/>
      <c r="N595" s="16"/>
      <c r="O595" s="16"/>
      <c r="P595" s="16"/>
      <c r="Q595" s="16"/>
      <c r="R595" s="16"/>
      <c r="S595" s="16"/>
      <c r="T595" s="16"/>
      <c r="U595" s="16"/>
      <c r="V595" s="16"/>
      <c r="W595" s="16"/>
      <c r="Z595" s="24"/>
      <c r="AB595" s="16"/>
      <c r="AC595" s="16"/>
      <c r="AD595" s="16"/>
      <c r="AE595" s="16"/>
      <c r="AF595" s="16"/>
      <c r="AG595" s="16"/>
      <c r="AH595" s="16"/>
      <c r="AI595" s="16"/>
      <c r="AJ595" s="16"/>
      <c r="AK595" s="16"/>
      <c r="AL595" s="16"/>
      <c r="AM595" s="16"/>
      <c r="AN595" s="16"/>
      <c r="AO595" s="16"/>
      <c r="AP595" s="16"/>
      <c r="AQ595" s="16"/>
      <c r="AR595" s="16"/>
      <c r="AS595" s="16"/>
      <c r="AT595" s="16"/>
    </row>
    <row r="596">
      <c r="A596" s="9"/>
      <c r="B596" s="24"/>
      <c r="D596" s="16"/>
      <c r="E596" s="16"/>
      <c r="F596" s="16"/>
      <c r="G596" s="16"/>
      <c r="H596" s="16"/>
      <c r="I596" s="16"/>
      <c r="J596" s="16"/>
      <c r="K596" s="16"/>
      <c r="L596" s="16"/>
      <c r="M596" s="16"/>
      <c r="N596" s="16"/>
      <c r="O596" s="16"/>
      <c r="P596" s="16"/>
      <c r="Q596" s="16"/>
      <c r="R596" s="16"/>
      <c r="S596" s="16"/>
      <c r="T596" s="16"/>
      <c r="U596" s="16"/>
      <c r="V596" s="16"/>
      <c r="W596" s="16"/>
      <c r="Z596" s="24"/>
      <c r="AB596" s="16"/>
      <c r="AC596" s="16"/>
      <c r="AD596" s="16"/>
      <c r="AE596" s="16"/>
      <c r="AF596" s="16"/>
      <c r="AG596" s="16"/>
      <c r="AH596" s="16"/>
      <c r="AI596" s="16"/>
      <c r="AJ596" s="16"/>
      <c r="AK596" s="16"/>
      <c r="AL596" s="16"/>
      <c r="AM596" s="16"/>
      <c r="AN596" s="16"/>
      <c r="AO596" s="16"/>
      <c r="AP596" s="16"/>
      <c r="AQ596" s="16"/>
      <c r="AR596" s="16"/>
      <c r="AS596" s="16"/>
      <c r="AT596" s="16"/>
    </row>
    <row r="597">
      <c r="A597" s="9"/>
      <c r="B597" s="24"/>
      <c r="D597" s="16"/>
      <c r="E597" s="16"/>
      <c r="F597" s="16"/>
      <c r="G597" s="16"/>
      <c r="H597" s="16"/>
      <c r="I597" s="16"/>
      <c r="J597" s="16"/>
      <c r="K597" s="16"/>
      <c r="L597" s="16"/>
      <c r="M597" s="16"/>
      <c r="N597" s="16"/>
      <c r="O597" s="16"/>
      <c r="P597" s="16"/>
      <c r="Q597" s="16"/>
      <c r="R597" s="16"/>
      <c r="S597" s="16"/>
      <c r="T597" s="16"/>
      <c r="U597" s="16"/>
      <c r="V597" s="16"/>
      <c r="W597" s="16"/>
      <c r="Z597" s="24"/>
      <c r="AB597" s="16"/>
      <c r="AC597" s="16"/>
      <c r="AD597" s="16"/>
      <c r="AE597" s="16"/>
      <c r="AF597" s="16"/>
      <c r="AG597" s="16"/>
      <c r="AH597" s="16"/>
      <c r="AI597" s="16"/>
      <c r="AJ597" s="16"/>
      <c r="AK597" s="16"/>
      <c r="AL597" s="16"/>
      <c r="AM597" s="16"/>
      <c r="AN597" s="16"/>
      <c r="AO597" s="16"/>
      <c r="AP597" s="16"/>
      <c r="AQ597" s="16"/>
      <c r="AR597" s="16"/>
      <c r="AS597" s="16"/>
      <c r="AT597" s="16"/>
    </row>
    <row r="598">
      <c r="A598" s="9"/>
      <c r="B598" s="24"/>
      <c r="D598" s="16"/>
      <c r="E598" s="16"/>
      <c r="F598" s="16"/>
      <c r="G598" s="16"/>
      <c r="H598" s="16"/>
      <c r="I598" s="16"/>
      <c r="J598" s="16"/>
      <c r="K598" s="16"/>
      <c r="L598" s="16"/>
      <c r="M598" s="16"/>
      <c r="N598" s="16"/>
      <c r="O598" s="16"/>
      <c r="P598" s="16"/>
      <c r="Q598" s="16"/>
      <c r="R598" s="16"/>
      <c r="S598" s="16"/>
      <c r="T598" s="16"/>
      <c r="U598" s="16"/>
      <c r="V598" s="16"/>
      <c r="W598" s="16"/>
      <c r="Z598" s="24"/>
      <c r="AB598" s="16"/>
      <c r="AC598" s="16"/>
      <c r="AD598" s="16"/>
      <c r="AE598" s="16"/>
      <c r="AF598" s="16"/>
      <c r="AG598" s="16"/>
      <c r="AH598" s="16"/>
      <c r="AI598" s="16"/>
      <c r="AJ598" s="16"/>
      <c r="AK598" s="16"/>
      <c r="AL598" s="16"/>
      <c r="AM598" s="16"/>
      <c r="AN598" s="16"/>
      <c r="AO598" s="16"/>
      <c r="AP598" s="16"/>
      <c r="AQ598" s="16"/>
      <c r="AR598" s="16"/>
      <c r="AS598" s="16"/>
      <c r="AT598" s="16"/>
    </row>
    <row r="599">
      <c r="A599" s="9"/>
      <c r="B599" s="24"/>
      <c r="D599" s="16"/>
      <c r="E599" s="16"/>
      <c r="F599" s="16"/>
      <c r="G599" s="16"/>
      <c r="H599" s="16"/>
      <c r="I599" s="16"/>
      <c r="J599" s="16"/>
      <c r="K599" s="16"/>
      <c r="L599" s="16"/>
      <c r="M599" s="16"/>
      <c r="N599" s="16"/>
      <c r="O599" s="16"/>
      <c r="P599" s="16"/>
      <c r="Q599" s="16"/>
      <c r="R599" s="16"/>
      <c r="S599" s="16"/>
      <c r="T599" s="16"/>
      <c r="U599" s="16"/>
      <c r="V599" s="16"/>
      <c r="W599" s="16"/>
      <c r="Z599" s="24"/>
      <c r="AB599" s="16"/>
      <c r="AC599" s="16"/>
      <c r="AD599" s="16"/>
      <c r="AE599" s="16"/>
      <c r="AF599" s="16"/>
      <c r="AG599" s="16"/>
      <c r="AH599" s="16"/>
      <c r="AI599" s="16"/>
      <c r="AJ599" s="16"/>
      <c r="AK599" s="16"/>
      <c r="AL599" s="16"/>
      <c r="AM599" s="16"/>
      <c r="AN599" s="16"/>
      <c r="AO599" s="16"/>
      <c r="AP599" s="16"/>
      <c r="AQ599" s="16"/>
      <c r="AR599" s="16"/>
      <c r="AS599" s="16"/>
      <c r="AT599" s="16"/>
    </row>
    <row r="600">
      <c r="A600" s="9"/>
      <c r="B600" s="24"/>
      <c r="D600" s="16"/>
      <c r="E600" s="16"/>
      <c r="F600" s="16"/>
      <c r="G600" s="16"/>
      <c r="H600" s="16"/>
      <c r="I600" s="16"/>
      <c r="J600" s="16"/>
      <c r="K600" s="16"/>
      <c r="L600" s="16"/>
      <c r="M600" s="16"/>
      <c r="N600" s="16"/>
      <c r="O600" s="16"/>
      <c r="P600" s="16"/>
      <c r="Q600" s="16"/>
      <c r="R600" s="16"/>
      <c r="S600" s="16"/>
      <c r="T600" s="16"/>
      <c r="U600" s="16"/>
      <c r="V600" s="16"/>
      <c r="W600" s="16"/>
      <c r="Z600" s="24"/>
      <c r="AB600" s="16"/>
      <c r="AC600" s="16"/>
      <c r="AD600" s="16"/>
      <c r="AE600" s="16"/>
      <c r="AF600" s="16"/>
      <c r="AG600" s="16"/>
      <c r="AH600" s="16"/>
      <c r="AI600" s="16"/>
      <c r="AJ600" s="16"/>
      <c r="AK600" s="16"/>
      <c r="AL600" s="16"/>
      <c r="AM600" s="16"/>
      <c r="AN600" s="16"/>
      <c r="AO600" s="16"/>
      <c r="AP600" s="16"/>
      <c r="AQ600" s="16"/>
      <c r="AR600" s="16"/>
      <c r="AS600" s="16"/>
      <c r="AT600" s="16"/>
    </row>
    <row r="601">
      <c r="A601" s="9"/>
      <c r="B601" s="24"/>
      <c r="D601" s="16"/>
      <c r="E601" s="16"/>
      <c r="F601" s="16"/>
      <c r="G601" s="16"/>
      <c r="H601" s="16"/>
      <c r="I601" s="16"/>
      <c r="J601" s="16"/>
      <c r="K601" s="16"/>
      <c r="L601" s="16"/>
      <c r="M601" s="16"/>
      <c r="N601" s="16"/>
      <c r="O601" s="16"/>
      <c r="P601" s="16"/>
      <c r="Q601" s="16"/>
      <c r="R601" s="16"/>
      <c r="S601" s="16"/>
      <c r="T601" s="16"/>
      <c r="U601" s="16"/>
      <c r="V601" s="16"/>
      <c r="W601" s="16"/>
      <c r="Z601" s="24"/>
      <c r="AB601" s="16"/>
      <c r="AC601" s="16"/>
      <c r="AD601" s="16"/>
      <c r="AE601" s="16"/>
      <c r="AF601" s="16"/>
      <c r="AG601" s="16"/>
      <c r="AH601" s="16"/>
      <c r="AI601" s="16"/>
      <c r="AJ601" s="16"/>
      <c r="AK601" s="16"/>
      <c r="AL601" s="16"/>
      <c r="AM601" s="16"/>
      <c r="AN601" s="16"/>
      <c r="AO601" s="16"/>
      <c r="AP601" s="16"/>
      <c r="AQ601" s="16"/>
      <c r="AR601" s="16"/>
      <c r="AS601" s="16"/>
      <c r="AT601" s="16"/>
    </row>
    <row r="602">
      <c r="A602" s="9"/>
      <c r="B602" s="24"/>
      <c r="D602" s="16"/>
      <c r="E602" s="16"/>
      <c r="F602" s="16"/>
      <c r="G602" s="16"/>
      <c r="H602" s="16"/>
      <c r="I602" s="16"/>
      <c r="J602" s="16"/>
      <c r="K602" s="16"/>
      <c r="L602" s="16"/>
      <c r="M602" s="16"/>
      <c r="N602" s="16"/>
      <c r="O602" s="16"/>
      <c r="P602" s="16"/>
      <c r="Q602" s="16"/>
      <c r="R602" s="16"/>
      <c r="S602" s="16"/>
      <c r="T602" s="16"/>
      <c r="U602" s="16"/>
      <c r="V602" s="16"/>
      <c r="W602" s="16"/>
      <c r="Z602" s="24"/>
      <c r="AB602" s="16"/>
      <c r="AC602" s="16"/>
      <c r="AD602" s="16"/>
      <c r="AE602" s="16"/>
      <c r="AF602" s="16"/>
      <c r="AG602" s="16"/>
      <c r="AH602" s="16"/>
      <c r="AI602" s="16"/>
      <c r="AJ602" s="16"/>
      <c r="AK602" s="16"/>
      <c r="AL602" s="16"/>
      <c r="AM602" s="16"/>
      <c r="AN602" s="16"/>
      <c r="AO602" s="16"/>
      <c r="AP602" s="16"/>
      <c r="AQ602" s="16"/>
      <c r="AR602" s="16"/>
      <c r="AS602" s="16"/>
      <c r="AT602" s="16"/>
    </row>
    <row r="603">
      <c r="A603" s="9"/>
      <c r="B603" s="24"/>
      <c r="D603" s="16"/>
      <c r="E603" s="16"/>
      <c r="F603" s="16"/>
      <c r="G603" s="16"/>
      <c r="H603" s="16"/>
      <c r="I603" s="16"/>
      <c r="J603" s="16"/>
      <c r="K603" s="16"/>
      <c r="L603" s="16"/>
      <c r="M603" s="16"/>
      <c r="N603" s="16"/>
      <c r="O603" s="16"/>
      <c r="P603" s="16"/>
      <c r="Q603" s="16"/>
      <c r="R603" s="16"/>
      <c r="S603" s="16"/>
      <c r="T603" s="16"/>
      <c r="U603" s="16"/>
      <c r="V603" s="16"/>
      <c r="W603" s="16"/>
      <c r="Z603" s="24"/>
      <c r="AB603" s="16"/>
      <c r="AC603" s="16"/>
      <c r="AD603" s="16"/>
      <c r="AE603" s="16"/>
      <c r="AF603" s="16"/>
      <c r="AG603" s="16"/>
      <c r="AH603" s="16"/>
      <c r="AI603" s="16"/>
      <c r="AJ603" s="16"/>
      <c r="AK603" s="16"/>
      <c r="AL603" s="16"/>
      <c r="AM603" s="16"/>
      <c r="AN603" s="16"/>
      <c r="AO603" s="16"/>
      <c r="AP603" s="16"/>
      <c r="AQ603" s="16"/>
      <c r="AR603" s="16"/>
      <c r="AS603" s="16"/>
      <c r="AT603" s="16"/>
    </row>
    <row r="604">
      <c r="A604" s="9"/>
      <c r="B604" s="24"/>
      <c r="D604" s="16"/>
      <c r="E604" s="16"/>
      <c r="F604" s="16"/>
      <c r="G604" s="16"/>
      <c r="H604" s="16"/>
      <c r="I604" s="16"/>
      <c r="J604" s="16"/>
      <c r="K604" s="16"/>
      <c r="L604" s="16"/>
      <c r="M604" s="16"/>
      <c r="N604" s="16"/>
      <c r="O604" s="16"/>
      <c r="P604" s="16"/>
      <c r="Q604" s="16"/>
      <c r="R604" s="16"/>
      <c r="S604" s="16"/>
      <c r="T604" s="16"/>
      <c r="U604" s="16"/>
      <c r="V604" s="16"/>
      <c r="W604" s="16"/>
      <c r="Z604" s="24"/>
      <c r="AB604" s="16"/>
      <c r="AC604" s="16"/>
      <c r="AD604" s="16"/>
      <c r="AE604" s="16"/>
      <c r="AF604" s="16"/>
      <c r="AG604" s="16"/>
      <c r="AH604" s="16"/>
      <c r="AI604" s="16"/>
      <c r="AJ604" s="16"/>
      <c r="AK604" s="16"/>
      <c r="AL604" s="16"/>
      <c r="AM604" s="16"/>
      <c r="AN604" s="16"/>
      <c r="AO604" s="16"/>
      <c r="AP604" s="16"/>
      <c r="AQ604" s="16"/>
      <c r="AR604" s="16"/>
      <c r="AS604" s="16"/>
      <c r="AT604" s="16"/>
    </row>
    <row r="605">
      <c r="A605" s="9"/>
      <c r="B605" s="24"/>
      <c r="D605" s="16"/>
      <c r="E605" s="16"/>
      <c r="F605" s="16"/>
      <c r="G605" s="16"/>
      <c r="H605" s="16"/>
      <c r="I605" s="16"/>
      <c r="J605" s="16"/>
      <c r="K605" s="16"/>
      <c r="L605" s="16"/>
      <c r="M605" s="16"/>
      <c r="N605" s="16"/>
      <c r="O605" s="16"/>
      <c r="P605" s="16"/>
      <c r="Q605" s="16"/>
      <c r="R605" s="16"/>
      <c r="S605" s="16"/>
      <c r="T605" s="16"/>
      <c r="U605" s="16"/>
      <c r="V605" s="16"/>
      <c r="W605" s="16"/>
      <c r="Z605" s="24"/>
      <c r="AB605" s="16"/>
      <c r="AC605" s="16"/>
      <c r="AD605" s="16"/>
      <c r="AE605" s="16"/>
      <c r="AF605" s="16"/>
      <c r="AG605" s="16"/>
      <c r="AH605" s="16"/>
      <c r="AI605" s="16"/>
      <c r="AJ605" s="16"/>
      <c r="AK605" s="16"/>
      <c r="AL605" s="16"/>
      <c r="AM605" s="16"/>
      <c r="AN605" s="16"/>
      <c r="AO605" s="16"/>
      <c r="AP605" s="16"/>
      <c r="AQ605" s="16"/>
      <c r="AR605" s="16"/>
      <c r="AS605" s="16"/>
      <c r="AT605" s="16"/>
    </row>
    <row r="606">
      <c r="A606" s="9"/>
      <c r="B606" s="24"/>
      <c r="D606" s="16"/>
      <c r="E606" s="16"/>
      <c r="F606" s="16"/>
      <c r="G606" s="16"/>
      <c r="H606" s="16"/>
      <c r="I606" s="16"/>
      <c r="J606" s="16"/>
      <c r="K606" s="16"/>
      <c r="L606" s="16"/>
      <c r="M606" s="16"/>
      <c r="N606" s="16"/>
      <c r="O606" s="16"/>
      <c r="P606" s="16"/>
      <c r="Q606" s="16"/>
      <c r="R606" s="16"/>
      <c r="S606" s="16"/>
      <c r="T606" s="16"/>
      <c r="U606" s="16"/>
      <c r="V606" s="16"/>
      <c r="W606" s="16"/>
      <c r="Z606" s="24"/>
      <c r="AB606" s="16"/>
      <c r="AC606" s="16"/>
      <c r="AD606" s="16"/>
      <c r="AE606" s="16"/>
      <c r="AF606" s="16"/>
      <c r="AG606" s="16"/>
      <c r="AH606" s="16"/>
      <c r="AI606" s="16"/>
      <c r="AJ606" s="16"/>
      <c r="AK606" s="16"/>
      <c r="AL606" s="16"/>
      <c r="AM606" s="16"/>
      <c r="AN606" s="16"/>
      <c r="AO606" s="16"/>
      <c r="AP606" s="16"/>
      <c r="AQ606" s="16"/>
      <c r="AR606" s="16"/>
      <c r="AS606" s="16"/>
      <c r="AT606" s="16"/>
    </row>
    <row r="607">
      <c r="A607" s="9"/>
      <c r="B607" s="24"/>
      <c r="D607" s="16"/>
      <c r="E607" s="16"/>
      <c r="F607" s="16"/>
      <c r="G607" s="16"/>
      <c r="H607" s="16"/>
      <c r="I607" s="16"/>
      <c r="J607" s="16"/>
      <c r="K607" s="16"/>
      <c r="L607" s="16"/>
      <c r="M607" s="16"/>
      <c r="N607" s="16"/>
      <c r="O607" s="16"/>
      <c r="P607" s="16"/>
      <c r="Q607" s="16"/>
      <c r="R607" s="16"/>
      <c r="S607" s="16"/>
      <c r="T607" s="16"/>
      <c r="U607" s="16"/>
      <c r="V607" s="16"/>
      <c r="W607" s="16"/>
      <c r="Z607" s="24"/>
      <c r="AB607" s="16"/>
      <c r="AC607" s="16"/>
      <c r="AD607" s="16"/>
      <c r="AE607" s="16"/>
      <c r="AF607" s="16"/>
      <c r="AG607" s="16"/>
      <c r="AH607" s="16"/>
      <c r="AI607" s="16"/>
      <c r="AJ607" s="16"/>
      <c r="AK607" s="16"/>
      <c r="AL607" s="16"/>
      <c r="AM607" s="16"/>
      <c r="AN607" s="16"/>
      <c r="AO607" s="16"/>
      <c r="AP607" s="16"/>
      <c r="AQ607" s="16"/>
      <c r="AR607" s="16"/>
      <c r="AS607" s="16"/>
      <c r="AT607" s="16"/>
    </row>
    <row r="608">
      <c r="A608" s="9"/>
      <c r="B608" s="24"/>
      <c r="D608" s="16"/>
      <c r="E608" s="16"/>
      <c r="F608" s="16"/>
      <c r="G608" s="16"/>
      <c r="H608" s="16"/>
      <c r="I608" s="16"/>
      <c r="J608" s="16"/>
      <c r="K608" s="16"/>
      <c r="L608" s="16"/>
      <c r="M608" s="16"/>
      <c r="N608" s="16"/>
      <c r="O608" s="16"/>
      <c r="P608" s="16"/>
      <c r="Q608" s="16"/>
      <c r="R608" s="16"/>
      <c r="S608" s="16"/>
      <c r="T608" s="16"/>
      <c r="U608" s="16"/>
      <c r="V608" s="16"/>
      <c r="W608" s="16"/>
      <c r="Z608" s="24"/>
      <c r="AB608" s="16"/>
      <c r="AC608" s="16"/>
      <c r="AD608" s="16"/>
      <c r="AE608" s="16"/>
      <c r="AF608" s="16"/>
      <c r="AG608" s="16"/>
      <c r="AH608" s="16"/>
      <c r="AI608" s="16"/>
      <c r="AJ608" s="16"/>
      <c r="AK608" s="16"/>
      <c r="AL608" s="16"/>
      <c r="AM608" s="16"/>
      <c r="AN608" s="16"/>
      <c r="AO608" s="16"/>
      <c r="AP608" s="16"/>
      <c r="AQ608" s="16"/>
      <c r="AR608" s="16"/>
      <c r="AS608" s="16"/>
      <c r="AT608" s="16"/>
    </row>
    <row r="609">
      <c r="A609" s="9"/>
      <c r="B609" s="24"/>
      <c r="D609" s="16"/>
      <c r="E609" s="16"/>
      <c r="F609" s="16"/>
      <c r="G609" s="16"/>
      <c r="H609" s="16"/>
      <c r="I609" s="16"/>
      <c r="J609" s="16"/>
      <c r="K609" s="16"/>
      <c r="L609" s="16"/>
      <c r="M609" s="16"/>
      <c r="N609" s="16"/>
      <c r="O609" s="16"/>
      <c r="P609" s="16"/>
      <c r="Q609" s="16"/>
      <c r="R609" s="16"/>
      <c r="S609" s="16"/>
      <c r="T609" s="16"/>
      <c r="U609" s="16"/>
      <c r="V609" s="16"/>
      <c r="W609" s="16"/>
      <c r="Z609" s="24"/>
      <c r="AB609" s="16"/>
      <c r="AC609" s="16"/>
      <c r="AD609" s="16"/>
      <c r="AE609" s="16"/>
      <c r="AF609" s="16"/>
      <c r="AG609" s="16"/>
      <c r="AH609" s="16"/>
      <c r="AI609" s="16"/>
      <c r="AJ609" s="16"/>
      <c r="AK609" s="16"/>
      <c r="AL609" s="16"/>
      <c r="AM609" s="16"/>
      <c r="AN609" s="16"/>
      <c r="AO609" s="16"/>
      <c r="AP609" s="16"/>
      <c r="AQ609" s="16"/>
      <c r="AR609" s="16"/>
      <c r="AS609" s="16"/>
      <c r="AT609" s="16"/>
    </row>
    <row r="610">
      <c r="A610" s="9"/>
      <c r="B610" s="24"/>
      <c r="D610" s="16"/>
      <c r="E610" s="16"/>
      <c r="F610" s="16"/>
      <c r="G610" s="16"/>
      <c r="H610" s="16"/>
      <c r="I610" s="16"/>
      <c r="J610" s="16"/>
      <c r="K610" s="16"/>
      <c r="L610" s="16"/>
      <c r="M610" s="16"/>
      <c r="N610" s="16"/>
      <c r="O610" s="16"/>
      <c r="P610" s="16"/>
      <c r="Q610" s="16"/>
      <c r="R610" s="16"/>
      <c r="S610" s="16"/>
      <c r="T610" s="16"/>
      <c r="U610" s="16"/>
      <c r="V610" s="16"/>
      <c r="W610" s="16"/>
      <c r="Z610" s="24"/>
      <c r="AB610" s="16"/>
      <c r="AC610" s="16"/>
      <c r="AD610" s="16"/>
      <c r="AE610" s="16"/>
      <c r="AF610" s="16"/>
      <c r="AG610" s="16"/>
      <c r="AH610" s="16"/>
      <c r="AI610" s="16"/>
      <c r="AJ610" s="16"/>
      <c r="AK610" s="16"/>
      <c r="AL610" s="16"/>
      <c r="AM610" s="16"/>
      <c r="AN610" s="16"/>
      <c r="AO610" s="16"/>
      <c r="AP610" s="16"/>
      <c r="AQ610" s="16"/>
      <c r="AR610" s="16"/>
      <c r="AS610" s="16"/>
      <c r="AT610" s="16"/>
    </row>
    <row r="611">
      <c r="A611" s="9"/>
      <c r="B611" s="24"/>
      <c r="D611" s="16"/>
      <c r="E611" s="16"/>
      <c r="F611" s="16"/>
      <c r="G611" s="16"/>
      <c r="H611" s="16"/>
      <c r="I611" s="16"/>
      <c r="J611" s="16"/>
      <c r="K611" s="16"/>
      <c r="L611" s="16"/>
      <c r="M611" s="16"/>
      <c r="N611" s="16"/>
      <c r="O611" s="16"/>
      <c r="P611" s="16"/>
      <c r="Q611" s="16"/>
      <c r="R611" s="16"/>
      <c r="S611" s="16"/>
      <c r="T611" s="16"/>
      <c r="U611" s="16"/>
      <c r="V611" s="16"/>
      <c r="W611" s="16"/>
      <c r="Z611" s="24"/>
      <c r="AB611" s="16"/>
      <c r="AC611" s="16"/>
      <c r="AD611" s="16"/>
      <c r="AE611" s="16"/>
      <c r="AF611" s="16"/>
      <c r="AG611" s="16"/>
      <c r="AH611" s="16"/>
      <c r="AI611" s="16"/>
      <c r="AJ611" s="16"/>
      <c r="AK611" s="16"/>
      <c r="AL611" s="16"/>
      <c r="AM611" s="16"/>
      <c r="AN611" s="16"/>
      <c r="AO611" s="16"/>
      <c r="AP611" s="16"/>
      <c r="AQ611" s="16"/>
      <c r="AR611" s="16"/>
      <c r="AS611" s="16"/>
      <c r="AT611" s="16"/>
    </row>
    <row r="612">
      <c r="A612" s="9"/>
      <c r="B612" s="24"/>
      <c r="D612" s="16"/>
      <c r="E612" s="16"/>
      <c r="F612" s="16"/>
      <c r="G612" s="16"/>
      <c r="H612" s="16"/>
      <c r="I612" s="16"/>
      <c r="J612" s="16"/>
      <c r="K612" s="16"/>
      <c r="L612" s="16"/>
      <c r="M612" s="16"/>
      <c r="N612" s="16"/>
      <c r="O612" s="16"/>
      <c r="P612" s="16"/>
      <c r="Q612" s="16"/>
      <c r="R612" s="16"/>
      <c r="S612" s="16"/>
      <c r="T612" s="16"/>
      <c r="U612" s="16"/>
      <c r="V612" s="16"/>
      <c r="W612" s="16"/>
      <c r="Z612" s="24"/>
      <c r="AB612" s="16"/>
      <c r="AC612" s="16"/>
      <c r="AD612" s="16"/>
      <c r="AE612" s="16"/>
      <c r="AF612" s="16"/>
      <c r="AG612" s="16"/>
      <c r="AH612" s="16"/>
      <c r="AI612" s="16"/>
      <c r="AJ612" s="16"/>
      <c r="AK612" s="16"/>
      <c r="AL612" s="16"/>
      <c r="AM612" s="16"/>
      <c r="AN612" s="16"/>
      <c r="AO612" s="16"/>
      <c r="AP612" s="16"/>
      <c r="AQ612" s="16"/>
      <c r="AR612" s="16"/>
      <c r="AS612" s="16"/>
      <c r="AT612" s="16"/>
    </row>
    <row r="613">
      <c r="A613" s="9"/>
      <c r="B613" s="24"/>
      <c r="D613" s="16"/>
      <c r="E613" s="16"/>
      <c r="F613" s="16"/>
      <c r="G613" s="16"/>
      <c r="H613" s="16"/>
      <c r="I613" s="16"/>
      <c r="J613" s="16"/>
      <c r="K613" s="16"/>
      <c r="L613" s="16"/>
      <c r="M613" s="16"/>
      <c r="N613" s="16"/>
      <c r="O613" s="16"/>
      <c r="P613" s="16"/>
      <c r="Q613" s="16"/>
      <c r="R613" s="16"/>
      <c r="S613" s="16"/>
      <c r="T613" s="16"/>
      <c r="U613" s="16"/>
      <c r="V613" s="16"/>
      <c r="W613" s="16"/>
      <c r="Z613" s="24"/>
      <c r="AB613" s="16"/>
      <c r="AC613" s="16"/>
      <c r="AD613" s="16"/>
      <c r="AE613" s="16"/>
      <c r="AF613" s="16"/>
      <c r="AG613" s="16"/>
      <c r="AH613" s="16"/>
      <c r="AI613" s="16"/>
      <c r="AJ613" s="16"/>
      <c r="AK613" s="16"/>
      <c r="AL613" s="16"/>
      <c r="AM613" s="16"/>
      <c r="AN613" s="16"/>
      <c r="AO613" s="16"/>
      <c r="AP613" s="16"/>
      <c r="AQ613" s="16"/>
      <c r="AR613" s="16"/>
      <c r="AS613" s="16"/>
      <c r="AT613" s="16"/>
    </row>
    <row r="614">
      <c r="A614" s="9"/>
      <c r="B614" s="24"/>
      <c r="D614" s="16"/>
      <c r="E614" s="16"/>
      <c r="F614" s="16"/>
      <c r="G614" s="16"/>
      <c r="H614" s="16"/>
      <c r="I614" s="16"/>
      <c r="J614" s="16"/>
      <c r="K614" s="16"/>
      <c r="L614" s="16"/>
      <c r="M614" s="16"/>
      <c r="N614" s="16"/>
      <c r="O614" s="16"/>
      <c r="P614" s="16"/>
      <c r="Q614" s="16"/>
      <c r="R614" s="16"/>
      <c r="S614" s="16"/>
      <c r="T614" s="16"/>
      <c r="U614" s="16"/>
      <c r="V614" s="16"/>
      <c r="W614" s="16"/>
      <c r="Z614" s="24"/>
      <c r="AB614" s="16"/>
      <c r="AC614" s="16"/>
      <c r="AD614" s="16"/>
      <c r="AE614" s="16"/>
      <c r="AF614" s="16"/>
      <c r="AG614" s="16"/>
      <c r="AH614" s="16"/>
      <c r="AI614" s="16"/>
      <c r="AJ614" s="16"/>
      <c r="AK614" s="16"/>
      <c r="AL614" s="16"/>
      <c r="AM614" s="16"/>
      <c r="AN614" s="16"/>
      <c r="AO614" s="16"/>
      <c r="AP614" s="16"/>
      <c r="AQ614" s="16"/>
      <c r="AR614" s="16"/>
      <c r="AS614" s="16"/>
      <c r="AT614" s="16"/>
    </row>
    <row r="615">
      <c r="A615" s="9"/>
      <c r="B615" s="24"/>
      <c r="D615" s="16"/>
      <c r="E615" s="16"/>
      <c r="F615" s="16"/>
      <c r="G615" s="16"/>
      <c r="H615" s="16"/>
      <c r="I615" s="16"/>
      <c r="J615" s="16"/>
      <c r="K615" s="16"/>
      <c r="L615" s="16"/>
      <c r="M615" s="16"/>
      <c r="N615" s="16"/>
      <c r="O615" s="16"/>
      <c r="P615" s="16"/>
      <c r="Q615" s="16"/>
      <c r="R615" s="16"/>
      <c r="S615" s="16"/>
      <c r="T615" s="16"/>
      <c r="U615" s="16"/>
      <c r="V615" s="16"/>
      <c r="W615" s="16"/>
      <c r="Z615" s="24"/>
      <c r="AB615" s="16"/>
      <c r="AC615" s="16"/>
      <c r="AD615" s="16"/>
      <c r="AE615" s="16"/>
      <c r="AF615" s="16"/>
      <c r="AG615" s="16"/>
      <c r="AH615" s="16"/>
      <c r="AI615" s="16"/>
      <c r="AJ615" s="16"/>
      <c r="AK615" s="16"/>
      <c r="AL615" s="16"/>
      <c r="AM615" s="16"/>
      <c r="AN615" s="16"/>
      <c r="AO615" s="16"/>
      <c r="AP615" s="16"/>
      <c r="AQ615" s="16"/>
      <c r="AR615" s="16"/>
      <c r="AS615" s="16"/>
      <c r="AT615" s="16"/>
    </row>
    <row r="616">
      <c r="A616" s="9"/>
      <c r="B616" s="24"/>
      <c r="D616" s="16"/>
      <c r="E616" s="16"/>
      <c r="F616" s="16"/>
      <c r="G616" s="16"/>
      <c r="H616" s="16"/>
      <c r="I616" s="16"/>
      <c r="J616" s="16"/>
      <c r="K616" s="16"/>
      <c r="L616" s="16"/>
      <c r="M616" s="16"/>
      <c r="N616" s="16"/>
      <c r="O616" s="16"/>
      <c r="P616" s="16"/>
      <c r="Q616" s="16"/>
      <c r="R616" s="16"/>
      <c r="S616" s="16"/>
      <c r="T616" s="16"/>
      <c r="U616" s="16"/>
      <c r="V616" s="16"/>
      <c r="W616" s="16"/>
      <c r="Z616" s="24"/>
      <c r="AB616" s="16"/>
      <c r="AC616" s="16"/>
      <c r="AD616" s="16"/>
      <c r="AE616" s="16"/>
      <c r="AF616" s="16"/>
      <c r="AG616" s="16"/>
      <c r="AH616" s="16"/>
      <c r="AI616" s="16"/>
      <c r="AJ616" s="16"/>
      <c r="AK616" s="16"/>
      <c r="AL616" s="16"/>
      <c r="AM616" s="16"/>
      <c r="AN616" s="16"/>
      <c r="AO616" s="16"/>
      <c r="AP616" s="16"/>
      <c r="AQ616" s="16"/>
      <c r="AR616" s="16"/>
      <c r="AS616" s="16"/>
      <c r="AT616" s="16"/>
    </row>
    <row r="617">
      <c r="A617" s="9"/>
      <c r="B617" s="24"/>
      <c r="D617" s="16"/>
      <c r="E617" s="16"/>
      <c r="F617" s="16"/>
      <c r="G617" s="16"/>
      <c r="H617" s="16"/>
      <c r="I617" s="16"/>
      <c r="J617" s="16"/>
      <c r="K617" s="16"/>
      <c r="L617" s="16"/>
      <c r="M617" s="16"/>
      <c r="N617" s="16"/>
      <c r="O617" s="16"/>
      <c r="P617" s="16"/>
      <c r="Q617" s="16"/>
      <c r="R617" s="16"/>
      <c r="S617" s="16"/>
      <c r="T617" s="16"/>
      <c r="U617" s="16"/>
      <c r="V617" s="16"/>
      <c r="W617" s="16"/>
      <c r="Z617" s="24"/>
      <c r="AB617" s="16"/>
      <c r="AC617" s="16"/>
      <c r="AD617" s="16"/>
      <c r="AE617" s="16"/>
      <c r="AF617" s="16"/>
      <c r="AG617" s="16"/>
      <c r="AH617" s="16"/>
      <c r="AI617" s="16"/>
      <c r="AJ617" s="16"/>
      <c r="AK617" s="16"/>
      <c r="AL617" s="16"/>
      <c r="AM617" s="16"/>
      <c r="AN617" s="16"/>
      <c r="AO617" s="16"/>
      <c r="AP617" s="16"/>
      <c r="AQ617" s="16"/>
      <c r="AR617" s="16"/>
      <c r="AS617" s="16"/>
      <c r="AT617" s="16"/>
    </row>
    <row r="618">
      <c r="A618" s="9"/>
      <c r="B618" s="24"/>
      <c r="D618" s="16"/>
      <c r="E618" s="16"/>
      <c r="F618" s="16"/>
      <c r="G618" s="16"/>
      <c r="H618" s="16"/>
      <c r="I618" s="16"/>
      <c r="J618" s="16"/>
      <c r="K618" s="16"/>
      <c r="L618" s="16"/>
      <c r="M618" s="16"/>
      <c r="N618" s="16"/>
      <c r="O618" s="16"/>
      <c r="P618" s="16"/>
      <c r="Q618" s="16"/>
      <c r="R618" s="16"/>
      <c r="S618" s="16"/>
      <c r="T618" s="16"/>
      <c r="U618" s="16"/>
      <c r="V618" s="16"/>
      <c r="W618" s="16"/>
      <c r="Z618" s="24"/>
      <c r="AB618" s="16"/>
      <c r="AC618" s="16"/>
      <c r="AD618" s="16"/>
      <c r="AE618" s="16"/>
      <c r="AF618" s="16"/>
      <c r="AG618" s="16"/>
      <c r="AH618" s="16"/>
      <c r="AI618" s="16"/>
      <c r="AJ618" s="16"/>
      <c r="AK618" s="16"/>
      <c r="AL618" s="16"/>
      <c r="AM618" s="16"/>
      <c r="AN618" s="16"/>
      <c r="AO618" s="16"/>
      <c r="AP618" s="16"/>
      <c r="AQ618" s="16"/>
      <c r="AR618" s="16"/>
      <c r="AS618" s="16"/>
      <c r="AT618" s="16"/>
    </row>
    <row r="619">
      <c r="A619" s="9"/>
      <c r="B619" s="24"/>
      <c r="D619" s="16"/>
      <c r="E619" s="16"/>
      <c r="F619" s="16"/>
      <c r="G619" s="16"/>
      <c r="H619" s="16"/>
      <c r="I619" s="16"/>
      <c r="J619" s="16"/>
      <c r="K619" s="16"/>
      <c r="L619" s="16"/>
      <c r="M619" s="16"/>
      <c r="N619" s="16"/>
      <c r="O619" s="16"/>
      <c r="P619" s="16"/>
      <c r="Q619" s="16"/>
      <c r="R619" s="16"/>
      <c r="S619" s="16"/>
      <c r="T619" s="16"/>
      <c r="U619" s="16"/>
      <c r="V619" s="16"/>
      <c r="W619" s="16"/>
      <c r="Z619" s="24"/>
      <c r="AB619" s="16"/>
      <c r="AC619" s="16"/>
      <c r="AD619" s="16"/>
      <c r="AE619" s="16"/>
      <c r="AF619" s="16"/>
      <c r="AG619" s="16"/>
      <c r="AH619" s="16"/>
      <c r="AI619" s="16"/>
      <c r="AJ619" s="16"/>
      <c r="AK619" s="16"/>
      <c r="AL619" s="16"/>
      <c r="AM619" s="16"/>
      <c r="AN619" s="16"/>
      <c r="AO619" s="16"/>
      <c r="AP619" s="16"/>
      <c r="AQ619" s="16"/>
      <c r="AR619" s="16"/>
      <c r="AS619" s="16"/>
      <c r="AT619" s="16"/>
    </row>
    <row r="620">
      <c r="A620" s="9"/>
      <c r="B620" s="24"/>
      <c r="D620" s="16"/>
      <c r="E620" s="16"/>
      <c r="F620" s="16"/>
      <c r="G620" s="16"/>
      <c r="H620" s="16"/>
      <c r="I620" s="16"/>
      <c r="J620" s="16"/>
      <c r="K620" s="16"/>
      <c r="L620" s="16"/>
      <c r="M620" s="16"/>
      <c r="N620" s="16"/>
      <c r="O620" s="16"/>
      <c r="P620" s="16"/>
      <c r="Q620" s="16"/>
      <c r="R620" s="16"/>
      <c r="S620" s="16"/>
      <c r="T620" s="16"/>
      <c r="U620" s="16"/>
      <c r="V620" s="16"/>
      <c r="W620" s="16"/>
      <c r="Z620" s="24"/>
      <c r="AB620" s="16"/>
      <c r="AC620" s="16"/>
      <c r="AD620" s="16"/>
      <c r="AE620" s="16"/>
      <c r="AF620" s="16"/>
      <c r="AG620" s="16"/>
      <c r="AH620" s="16"/>
      <c r="AI620" s="16"/>
      <c r="AJ620" s="16"/>
      <c r="AK620" s="16"/>
      <c r="AL620" s="16"/>
      <c r="AM620" s="16"/>
      <c r="AN620" s="16"/>
      <c r="AO620" s="16"/>
      <c r="AP620" s="16"/>
      <c r="AQ620" s="16"/>
      <c r="AR620" s="16"/>
      <c r="AS620" s="16"/>
      <c r="AT620" s="16"/>
    </row>
    <row r="621">
      <c r="A621" s="9"/>
      <c r="B621" s="24"/>
      <c r="D621" s="16"/>
      <c r="E621" s="16"/>
      <c r="F621" s="16"/>
      <c r="G621" s="16"/>
      <c r="H621" s="16"/>
      <c r="I621" s="16"/>
      <c r="J621" s="16"/>
      <c r="K621" s="16"/>
      <c r="L621" s="16"/>
      <c r="M621" s="16"/>
      <c r="N621" s="16"/>
      <c r="O621" s="16"/>
      <c r="P621" s="16"/>
      <c r="Q621" s="16"/>
      <c r="R621" s="16"/>
      <c r="S621" s="16"/>
      <c r="T621" s="16"/>
      <c r="U621" s="16"/>
      <c r="V621" s="16"/>
      <c r="W621" s="16"/>
      <c r="Z621" s="24"/>
      <c r="AB621" s="16"/>
      <c r="AC621" s="16"/>
      <c r="AD621" s="16"/>
      <c r="AE621" s="16"/>
      <c r="AF621" s="16"/>
      <c r="AG621" s="16"/>
      <c r="AH621" s="16"/>
      <c r="AI621" s="16"/>
      <c r="AJ621" s="16"/>
      <c r="AK621" s="16"/>
      <c r="AL621" s="16"/>
      <c r="AM621" s="16"/>
      <c r="AN621" s="16"/>
      <c r="AO621" s="16"/>
      <c r="AP621" s="16"/>
      <c r="AQ621" s="16"/>
      <c r="AR621" s="16"/>
      <c r="AS621" s="16"/>
      <c r="AT621" s="16"/>
    </row>
    <row r="622">
      <c r="A622" s="9"/>
      <c r="B622" s="24"/>
      <c r="D622" s="16"/>
      <c r="E622" s="16"/>
      <c r="F622" s="16"/>
      <c r="G622" s="16"/>
      <c r="H622" s="16"/>
      <c r="I622" s="16"/>
      <c r="J622" s="16"/>
      <c r="K622" s="16"/>
      <c r="L622" s="16"/>
      <c r="M622" s="16"/>
      <c r="N622" s="16"/>
      <c r="O622" s="16"/>
      <c r="P622" s="16"/>
      <c r="Q622" s="16"/>
      <c r="R622" s="16"/>
      <c r="S622" s="16"/>
      <c r="T622" s="16"/>
      <c r="U622" s="16"/>
      <c r="V622" s="16"/>
      <c r="W622" s="16"/>
      <c r="Z622" s="24"/>
      <c r="AB622" s="16"/>
      <c r="AC622" s="16"/>
      <c r="AD622" s="16"/>
      <c r="AE622" s="16"/>
      <c r="AF622" s="16"/>
      <c r="AG622" s="16"/>
      <c r="AH622" s="16"/>
      <c r="AI622" s="16"/>
      <c r="AJ622" s="16"/>
      <c r="AK622" s="16"/>
      <c r="AL622" s="16"/>
      <c r="AM622" s="16"/>
      <c r="AN622" s="16"/>
      <c r="AO622" s="16"/>
      <c r="AP622" s="16"/>
      <c r="AQ622" s="16"/>
      <c r="AR622" s="16"/>
      <c r="AS622" s="16"/>
      <c r="AT622" s="16"/>
    </row>
    <row r="623">
      <c r="A623" s="9"/>
      <c r="B623" s="24"/>
      <c r="D623" s="16"/>
      <c r="E623" s="16"/>
      <c r="F623" s="16"/>
      <c r="G623" s="16"/>
      <c r="H623" s="16"/>
      <c r="I623" s="16"/>
      <c r="J623" s="16"/>
      <c r="K623" s="16"/>
      <c r="L623" s="16"/>
      <c r="M623" s="16"/>
      <c r="N623" s="16"/>
      <c r="O623" s="16"/>
      <c r="P623" s="16"/>
      <c r="Q623" s="16"/>
      <c r="R623" s="16"/>
      <c r="S623" s="16"/>
      <c r="T623" s="16"/>
      <c r="U623" s="16"/>
      <c r="V623" s="16"/>
      <c r="W623" s="16"/>
      <c r="Z623" s="24"/>
      <c r="AB623" s="16"/>
      <c r="AC623" s="16"/>
      <c r="AD623" s="16"/>
      <c r="AE623" s="16"/>
      <c r="AF623" s="16"/>
      <c r="AG623" s="16"/>
      <c r="AH623" s="16"/>
      <c r="AI623" s="16"/>
      <c r="AJ623" s="16"/>
      <c r="AK623" s="16"/>
      <c r="AL623" s="16"/>
      <c r="AM623" s="16"/>
      <c r="AN623" s="16"/>
      <c r="AO623" s="16"/>
      <c r="AP623" s="16"/>
      <c r="AQ623" s="16"/>
      <c r="AR623" s="16"/>
      <c r="AS623" s="16"/>
      <c r="AT623" s="16"/>
    </row>
    <row r="624">
      <c r="A624" s="9"/>
      <c r="B624" s="24"/>
      <c r="D624" s="16"/>
      <c r="E624" s="16"/>
      <c r="F624" s="16"/>
      <c r="G624" s="16"/>
      <c r="H624" s="16"/>
      <c r="I624" s="16"/>
      <c r="J624" s="16"/>
      <c r="K624" s="16"/>
      <c r="L624" s="16"/>
      <c r="M624" s="16"/>
      <c r="N624" s="16"/>
      <c r="O624" s="16"/>
      <c r="P624" s="16"/>
      <c r="Q624" s="16"/>
      <c r="R624" s="16"/>
      <c r="S624" s="16"/>
      <c r="T624" s="16"/>
      <c r="U624" s="16"/>
      <c r="V624" s="16"/>
      <c r="W624" s="16"/>
      <c r="Z624" s="24"/>
      <c r="AB624" s="16"/>
      <c r="AC624" s="16"/>
      <c r="AD624" s="16"/>
      <c r="AE624" s="16"/>
      <c r="AF624" s="16"/>
      <c r="AG624" s="16"/>
      <c r="AH624" s="16"/>
      <c r="AI624" s="16"/>
      <c r="AJ624" s="16"/>
      <c r="AK624" s="16"/>
      <c r="AL624" s="16"/>
      <c r="AM624" s="16"/>
      <c r="AN624" s="16"/>
      <c r="AO624" s="16"/>
      <c r="AP624" s="16"/>
      <c r="AQ624" s="16"/>
      <c r="AR624" s="16"/>
      <c r="AS624" s="16"/>
      <c r="AT624" s="16"/>
    </row>
    <row r="625">
      <c r="A625" s="9"/>
      <c r="B625" s="24"/>
      <c r="D625" s="16"/>
      <c r="E625" s="16"/>
      <c r="F625" s="16"/>
      <c r="G625" s="16"/>
      <c r="H625" s="16"/>
      <c r="I625" s="16"/>
      <c r="J625" s="16"/>
      <c r="K625" s="16"/>
      <c r="L625" s="16"/>
      <c r="M625" s="16"/>
      <c r="N625" s="16"/>
      <c r="O625" s="16"/>
      <c r="P625" s="16"/>
      <c r="Q625" s="16"/>
      <c r="R625" s="16"/>
      <c r="S625" s="16"/>
      <c r="T625" s="16"/>
      <c r="U625" s="16"/>
      <c r="V625" s="16"/>
      <c r="W625" s="16"/>
      <c r="Z625" s="24"/>
      <c r="AB625" s="16"/>
      <c r="AC625" s="16"/>
      <c r="AD625" s="16"/>
      <c r="AE625" s="16"/>
      <c r="AF625" s="16"/>
      <c r="AG625" s="16"/>
      <c r="AH625" s="16"/>
      <c r="AI625" s="16"/>
      <c r="AJ625" s="16"/>
      <c r="AK625" s="16"/>
      <c r="AL625" s="16"/>
      <c r="AM625" s="16"/>
      <c r="AN625" s="16"/>
      <c r="AO625" s="16"/>
      <c r="AP625" s="16"/>
      <c r="AQ625" s="16"/>
      <c r="AR625" s="16"/>
      <c r="AS625" s="16"/>
      <c r="AT625" s="16"/>
    </row>
    <row r="626">
      <c r="A626" s="9"/>
      <c r="B626" s="24"/>
      <c r="D626" s="16"/>
      <c r="E626" s="16"/>
      <c r="F626" s="16"/>
      <c r="G626" s="16"/>
      <c r="H626" s="16"/>
      <c r="I626" s="16"/>
      <c r="J626" s="16"/>
      <c r="K626" s="16"/>
      <c r="L626" s="16"/>
      <c r="M626" s="16"/>
      <c r="N626" s="16"/>
      <c r="O626" s="16"/>
      <c r="P626" s="16"/>
      <c r="Q626" s="16"/>
      <c r="R626" s="16"/>
      <c r="S626" s="16"/>
      <c r="T626" s="16"/>
      <c r="U626" s="16"/>
      <c r="V626" s="16"/>
      <c r="W626" s="16"/>
      <c r="Z626" s="24"/>
      <c r="AB626" s="16"/>
      <c r="AC626" s="16"/>
      <c r="AD626" s="16"/>
      <c r="AE626" s="16"/>
      <c r="AF626" s="16"/>
      <c r="AG626" s="16"/>
      <c r="AH626" s="16"/>
      <c r="AI626" s="16"/>
      <c r="AJ626" s="16"/>
      <c r="AK626" s="16"/>
      <c r="AL626" s="16"/>
      <c r="AM626" s="16"/>
      <c r="AN626" s="16"/>
      <c r="AO626" s="16"/>
      <c r="AP626" s="16"/>
      <c r="AQ626" s="16"/>
      <c r="AR626" s="16"/>
      <c r="AS626" s="16"/>
      <c r="AT626" s="16"/>
    </row>
    <row r="627">
      <c r="A627" s="9"/>
      <c r="B627" s="24"/>
      <c r="D627" s="16"/>
      <c r="E627" s="16"/>
      <c r="F627" s="16"/>
      <c r="G627" s="16"/>
      <c r="H627" s="16"/>
      <c r="I627" s="16"/>
      <c r="J627" s="16"/>
      <c r="K627" s="16"/>
      <c r="L627" s="16"/>
      <c r="M627" s="16"/>
      <c r="N627" s="16"/>
      <c r="O627" s="16"/>
      <c r="P627" s="16"/>
      <c r="Q627" s="16"/>
      <c r="R627" s="16"/>
      <c r="S627" s="16"/>
      <c r="T627" s="16"/>
      <c r="U627" s="16"/>
      <c r="V627" s="16"/>
      <c r="W627" s="16"/>
      <c r="Z627" s="24"/>
      <c r="AB627" s="16"/>
      <c r="AC627" s="16"/>
      <c r="AD627" s="16"/>
      <c r="AE627" s="16"/>
      <c r="AF627" s="16"/>
      <c r="AG627" s="16"/>
      <c r="AH627" s="16"/>
      <c r="AI627" s="16"/>
      <c r="AJ627" s="16"/>
      <c r="AK627" s="16"/>
      <c r="AL627" s="16"/>
      <c r="AM627" s="16"/>
      <c r="AN627" s="16"/>
      <c r="AO627" s="16"/>
      <c r="AP627" s="16"/>
      <c r="AQ627" s="16"/>
      <c r="AR627" s="16"/>
      <c r="AS627" s="16"/>
      <c r="AT627" s="16"/>
    </row>
    <row r="628">
      <c r="A628" s="9"/>
      <c r="B628" s="24"/>
      <c r="D628" s="16"/>
      <c r="E628" s="16"/>
      <c r="F628" s="16"/>
      <c r="G628" s="16"/>
      <c r="H628" s="16"/>
      <c r="I628" s="16"/>
      <c r="J628" s="16"/>
      <c r="K628" s="16"/>
      <c r="L628" s="16"/>
      <c r="M628" s="16"/>
      <c r="N628" s="16"/>
      <c r="O628" s="16"/>
      <c r="P628" s="16"/>
      <c r="Q628" s="16"/>
      <c r="R628" s="16"/>
      <c r="S628" s="16"/>
      <c r="T628" s="16"/>
      <c r="U628" s="16"/>
      <c r="V628" s="16"/>
      <c r="W628" s="16"/>
      <c r="Z628" s="24"/>
      <c r="AB628" s="16"/>
      <c r="AC628" s="16"/>
      <c r="AD628" s="16"/>
      <c r="AE628" s="16"/>
      <c r="AF628" s="16"/>
      <c r="AG628" s="16"/>
      <c r="AH628" s="16"/>
      <c r="AI628" s="16"/>
      <c r="AJ628" s="16"/>
      <c r="AK628" s="16"/>
      <c r="AL628" s="16"/>
      <c r="AM628" s="16"/>
      <c r="AN628" s="16"/>
      <c r="AO628" s="16"/>
      <c r="AP628" s="16"/>
      <c r="AQ628" s="16"/>
      <c r="AR628" s="16"/>
      <c r="AS628" s="16"/>
      <c r="AT628" s="16"/>
    </row>
    <row r="629">
      <c r="A629" s="9"/>
      <c r="B629" s="24"/>
      <c r="D629" s="16"/>
      <c r="E629" s="16"/>
      <c r="F629" s="16"/>
      <c r="G629" s="16"/>
      <c r="H629" s="16"/>
      <c r="I629" s="16"/>
      <c r="J629" s="16"/>
      <c r="K629" s="16"/>
      <c r="L629" s="16"/>
      <c r="M629" s="16"/>
      <c r="N629" s="16"/>
      <c r="O629" s="16"/>
      <c r="P629" s="16"/>
      <c r="Q629" s="16"/>
      <c r="R629" s="16"/>
      <c r="S629" s="16"/>
      <c r="T629" s="16"/>
      <c r="U629" s="16"/>
      <c r="V629" s="16"/>
      <c r="W629" s="16"/>
      <c r="Z629" s="24"/>
      <c r="AB629" s="16"/>
      <c r="AC629" s="16"/>
      <c r="AD629" s="16"/>
      <c r="AE629" s="16"/>
      <c r="AF629" s="16"/>
      <c r="AG629" s="16"/>
      <c r="AH629" s="16"/>
      <c r="AI629" s="16"/>
      <c r="AJ629" s="16"/>
      <c r="AK629" s="16"/>
      <c r="AL629" s="16"/>
      <c r="AM629" s="16"/>
      <c r="AN629" s="16"/>
      <c r="AO629" s="16"/>
      <c r="AP629" s="16"/>
      <c r="AQ629" s="16"/>
      <c r="AR629" s="16"/>
      <c r="AS629" s="16"/>
      <c r="AT629" s="16"/>
    </row>
    <row r="630">
      <c r="A630" s="9"/>
      <c r="B630" s="24"/>
      <c r="D630" s="16"/>
      <c r="E630" s="16"/>
      <c r="F630" s="16"/>
      <c r="G630" s="16"/>
      <c r="H630" s="16"/>
      <c r="I630" s="16"/>
      <c r="J630" s="16"/>
      <c r="K630" s="16"/>
      <c r="L630" s="16"/>
      <c r="M630" s="16"/>
      <c r="N630" s="16"/>
      <c r="O630" s="16"/>
      <c r="P630" s="16"/>
      <c r="Q630" s="16"/>
      <c r="R630" s="16"/>
      <c r="S630" s="16"/>
      <c r="T630" s="16"/>
      <c r="U630" s="16"/>
      <c r="V630" s="16"/>
      <c r="W630" s="16"/>
      <c r="Z630" s="24"/>
      <c r="AB630" s="16"/>
      <c r="AC630" s="16"/>
      <c r="AD630" s="16"/>
      <c r="AE630" s="16"/>
      <c r="AF630" s="16"/>
      <c r="AG630" s="16"/>
      <c r="AH630" s="16"/>
      <c r="AI630" s="16"/>
      <c r="AJ630" s="16"/>
      <c r="AK630" s="16"/>
      <c r="AL630" s="16"/>
      <c r="AM630" s="16"/>
      <c r="AN630" s="16"/>
      <c r="AO630" s="16"/>
      <c r="AP630" s="16"/>
      <c r="AQ630" s="16"/>
      <c r="AR630" s="16"/>
      <c r="AS630" s="16"/>
      <c r="AT630" s="16"/>
    </row>
    <row r="631">
      <c r="A631" s="9"/>
      <c r="B631" s="24"/>
      <c r="D631" s="16"/>
      <c r="E631" s="16"/>
      <c r="F631" s="16"/>
      <c r="G631" s="16"/>
      <c r="H631" s="16"/>
      <c r="I631" s="16"/>
      <c r="J631" s="16"/>
      <c r="K631" s="16"/>
      <c r="L631" s="16"/>
      <c r="M631" s="16"/>
      <c r="N631" s="16"/>
      <c r="O631" s="16"/>
      <c r="P631" s="16"/>
      <c r="Q631" s="16"/>
      <c r="R631" s="16"/>
      <c r="S631" s="16"/>
      <c r="T631" s="16"/>
      <c r="U631" s="16"/>
      <c r="V631" s="16"/>
      <c r="W631" s="16"/>
      <c r="Z631" s="24"/>
      <c r="AB631" s="16"/>
      <c r="AC631" s="16"/>
      <c r="AD631" s="16"/>
      <c r="AE631" s="16"/>
      <c r="AF631" s="16"/>
      <c r="AG631" s="16"/>
      <c r="AH631" s="16"/>
      <c r="AI631" s="16"/>
      <c r="AJ631" s="16"/>
      <c r="AK631" s="16"/>
      <c r="AL631" s="16"/>
      <c r="AM631" s="16"/>
      <c r="AN631" s="16"/>
      <c r="AO631" s="16"/>
      <c r="AP631" s="16"/>
      <c r="AQ631" s="16"/>
      <c r="AR631" s="16"/>
      <c r="AS631" s="16"/>
      <c r="AT631" s="16"/>
    </row>
    <row r="632">
      <c r="A632" s="9"/>
      <c r="B632" s="24"/>
      <c r="D632" s="16"/>
      <c r="E632" s="16"/>
      <c r="F632" s="16"/>
      <c r="G632" s="16"/>
      <c r="H632" s="16"/>
      <c r="I632" s="16"/>
      <c r="J632" s="16"/>
      <c r="K632" s="16"/>
      <c r="L632" s="16"/>
      <c r="M632" s="16"/>
      <c r="N632" s="16"/>
      <c r="O632" s="16"/>
      <c r="P632" s="16"/>
      <c r="Q632" s="16"/>
      <c r="R632" s="16"/>
      <c r="S632" s="16"/>
      <c r="T632" s="16"/>
      <c r="U632" s="16"/>
      <c r="V632" s="16"/>
      <c r="W632" s="16"/>
      <c r="Z632" s="24"/>
      <c r="AB632" s="16"/>
      <c r="AC632" s="16"/>
      <c r="AD632" s="16"/>
      <c r="AE632" s="16"/>
      <c r="AF632" s="16"/>
      <c r="AG632" s="16"/>
      <c r="AH632" s="16"/>
      <c r="AI632" s="16"/>
      <c r="AJ632" s="16"/>
      <c r="AK632" s="16"/>
      <c r="AL632" s="16"/>
      <c r="AM632" s="16"/>
      <c r="AN632" s="16"/>
      <c r="AO632" s="16"/>
      <c r="AP632" s="16"/>
      <c r="AQ632" s="16"/>
      <c r="AR632" s="16"/>
      <c r="AS632" s="16"/>
      <c r="AT632" s="16"/>
    </row>
    <row r="633">
      <c r="A633" s="9"/>
      <c r="B633" s="24"/>
      <c r="D633" s="16"/>
      <c r="E633" s="16"/>
      <c r="F633" s="16"/>
      <c r="G633" s="16"/>
      <c r="H633" s="16"/>
      <c r="I633" s="16"/>
      <c r="J633" s="16"/>
      <c r="K633" s="16"/>
      <c r="L633" s="16"/>
      <c r="M633" s="16"/>
      <c r="N633" s="16"/>
      <c r="O633" s="16"/>
      <c r="P633" s="16"/>
      <c r="Q633" s="16"/>
      <c r="R633" s="16"/>
      <c r="S633" s="16"/>
      <c r="T633" s="16"/>
      <c r="U633" s="16"/>
      <c r="V633" s="16"/>
      <c r="W633" s="16"/>
      <c r="Z633" s="24"/>
      <c r="AB633" s="16"/>
      <c r="AC633" s="16"/>
      <c r="AD633" s="16"/>
      <c r="AE633" s="16"/>
      <c r="AF633" s="16"/>
      <c r="AG633" s="16"/>
      <c r="AH633" s="16"/>
      <c r="AI633" s="16"/>
      <c r="AJ633" s="16"/>
      <c r="AK633" s="16"/>
      <c r="AL633" s="16"/>
      <c r="AM633" s="16"/>
      <c r="AN633" s="16"/>
      <c r="AO633" s="16"/>
      <c r="AP633" s="16"/>
      <c r="AQ633" s="16"/>
      <c r="AR633" s="16"/>
      <c r="AS633" s="16"/>
      <c r="AT633" s="16"/>
    </row>
    <row r="634">
      <c r="A634" s="9"/>
      <c r="B634" s="24"/>
      <c r="D634" s="16"/>
      <c r="E634" s="16"/>
      <c r="F634" s="16"/>
      <c r="G634" s="16"/>
      <c r="H634" s="16"/>
      <c r="I634" s="16"/>
      <c r="J634" s="16"/>
      <c r="K634" s="16"/>
      <c r="L634" s="16"/>
      <c r="M634" s="16"/>
      <c r="N634" s="16"/>
      <c r="O634" s="16"/>
      <c r="P634" s="16"/>
      <c r="Q634" s="16"/>
      <c r="R634" s="16"/>
      <c r="S634" s="16"/>
      <c r="T634" s="16"/>
      <c r="U634" s="16"/>
      <c r="V634" s="16"/>
      <c r="W634" s="16"/>
      <c r="Z634" s="24"/>
      <c r="AB634" s="16"/>
      <c r="AC634" s="16"/>
      <c r="AD634" s="16"/>
      <c r="AE634" s="16"/>
      <c r="AF634" s="16"/>
      <c r="AG634" s="16"/>
      <c r="AH634" s="16"/>
      <c r="AI634" s="16"/>
      <c r="AJ634" s="16"/>
      <c r="AK634" s="16"/>
      <c r="AL634" s="16"/>
      <c r="AM634" s="16"/>
      <c r="AN634" s="16"/>
      <c r="AO634" s="16"/>
      <c r="AP634" s="16"/>
      <c r="AQ634" s="16"/>
      <c r="AR634" s="16"/>
      <c r="AS634" s="16"/>
      <c r="AT634" s="16"/>
    </row>
    <row r="635">
      <c r="A635" s="9"/>
      <c r="B635" s="24"/>
      <c r="D635" s="16"/>
      <c r="E635" s="16"/>
      <c r="F635" s="16"/>
      <c r="G635" s="16"/>
      <c r="H635" s="16"/>
      <c r="I635" s="16"/>
      <c r="J635" s="16"/>
      <c r="K635" s="16"/>
      <c r="L635" s="16"/>
      <c r="M635" s="16"/>
      <c r="N635" s="16"/>
      <c r="O635" s="16"/>
      <c r="P635" s="16"/>
      <c r="Q635" s="16"/>
      <c r="R635" s="16"/>
      <c r="S635" s="16"/>
      <c r="T635" s="16"/>
      <c r="U635" s="16"/>
      <c r="V635" s="16"/>
      <c r="W635" s="16"/>
      <c r="Z635" s="24"/>
      <c r="AB635" s="16"/>
      <c r="AC635" s="16"/>
      <c r="AD635" s="16"/>
      <c r="AE635" s="16"/>
      <c r="AF635" s="16"/>
      <c r="AG635" s="16"/>
      <c r="AH635" s="16"/>
      <c r="AI635" s="16"/>
      <c r="AJ635" s="16"/>
      <c r="AK635" s="16"/>
      <c r="AL635" s="16"/>
      <c r="AM635" s="16"/>
      <c r="AN635" s="16"/>
      <c r="AO635" s="16"/>
      <c r="AP635" s="16"/>
      <c r="AQ635" s="16"/>
      <c r="AR635" s="16"/>
      <c r="AS635" s="16"/>
      <c r="AT635" s="16"/>
    </row>
    <row r="636">
      <c r="A636" s="9"/>
      <c r="B636" s="24"/>
      <c r="D636" s="16"/>
      <c r="E636" s="16"/>
      <c r="F636" s="16"/>
      <c r="G636" s="16"/>
      <c r="H636" s="16"/>
      <c r="I636" s="16"/>
      <c r="J636" s="16"/>
      <c r="K636" s="16"/>
      <c r="L636" s="16"/>
      <c r="M636" s="16"/>
      <c r="N636" s="16"/>
      <c r="O636" s="16"/>
      <c r="P636" s="16"/>
      <c r="Q636" s="16"/>
      <c r="R636" s="16"/>
      <c r="S636" s="16"/>
      <c r="T636" s="16"/>
      <c r="U636" s="16"/>
      <c r="V636" s="16"/>
      <c r="W636" s="16"/>
      <c r="Z636" s="24"/>
      <c r="AB636" s="16"/>
      <c r="AC636" s="16"/>
      <c r="AD636" s="16"/>
      <c r="AE636" s="16"/>
      <c r="AF636" s="16"/>
      <c r="AG636" s="16"/>
      <c r="AH636" s="16"/>
      <c r="AI636" s="16"/>
      <c r="AJ636" s="16"/>
      <c r="AK636" s="16"/>
      <c r="AL636" s="16"/>
      <c r="AM636" s="16"/>
      <c r="AN636" s="16"/>
      <c r="AO636" s="16"/>
      <c r="AP636" s="16"/>
      <c r="AQ636" s="16"/>
      <c r="AR636" s="16"/>
      <c r="AS636" s="16"/>
      <c r="AT636" s="16"/>
    </row>
    <row r="637">
      <c r="A637" s="9"/>
      <c r="B637" s="24"/>
      <c r="D637" s="16"/>
      <c r="E637" s="16"/>
      <c r="F637" s="16"/>
      <c r="G637" s="16"/>
      <c r="H637" s="16"/>
      <c r="I637" s="16"/>
      <c r="J637" s="16"/>
      <c r="K637" s="16"/>
      <c r="L637" s="16"/>
      <c r="M637" s="16"/>
      <c r="N637" s="16"/>
      <c r="O637" s="16"/>
      <c r="P637" s="16"/>
      <c r="Q637" s="16"/>
      <c r="R637" s="16"/>
      <c r="S637" s="16"/>
      <c r="T637" s="16"/>
      <c r="U637" s="16"/>
      <c r="V637" s="16"/>
      <c r="W637" s="16"/>
      <c r="Z637" s="24"/>
      <c r="AB637" s="16"/>
      <c r="AC637" s="16"/>
      <c r="AD637" s="16"/>
      <c r="AE637" s="16"/>
      <c r="AF637" s="16"/>
      <c r="AG637" s="16"/>
      <c r="AH637" s="16"/>
      <c r="AI637" s="16"/>
      <c r="AJ637" s="16"/>
      <c r="AK637" s="16"/>
      <c r="AL637" s="16"/>
      <c r="AM637" s="16"/>
      <c r="AN637" s="16"/>
      <c r="AO637" s="16"/>
      <c r="AP637" s="16"/>
      <c r="AQ637" s="16"/>
      <c r="AR637" s="16"/>
      <c r="AS637" s="16"/>
      <c r="AT637" s="16"/>
    </row>
    <row r="638">
      <c r="A638" s="9"/>
      <c r="B638" s="24"/>
      <c r="D638" s="16"/>
      <c r="E638" s="16"/>
      <c r="F638" s="16"/>
      <c r="G638" s="16"/>
      <c r="H638" s="16"/>
      <c r="I638" s="16"/>
      <c r="J638" s="16"/>
      <c r="K638" s="16"/>
      <c r="L638" s="16"/>
      <c r="M638" s="16"/>
      <c r="N638" s="16"/>
      <c r="O638" s="16"/>
      <c r="P638" s="16"/>
      <c r="Q638" s="16"/>
      <c r="R638" s="16"/>
      <c r="S638" s="16"/>
      <c r="T638" s="16"/>
      <c r="U638" s="16"/>
      <c r="V638" s="16"/>
      <c r="W638" s="16"/>
      <c r="Z638" s="24"/>
      <c r="AB638" s="16"/>
      <c r="AC638" s="16"/>
      <c r="AD638" s="16"/>
      <c r="AE638" s="16"/>
      <c r="AF638" s="16"/>
      <c r="AG638" s="16"/>
      <c r="AH638" s="16"/>
      <c r="AI638" s="16"/>
      <c r="AJ638" s="16"/>
      <c r="AK638" s="16"/>
      <c r="AL638" s="16"/>
      <c r="AM638" s="16"/>
      <c r="AN638" s="16"/>
      <c r="AO638" s="16"/>
      <c r="AP638" s="16"/>
      <c r="AQ638" s="16"/>
      <c r="AR638" s="16"/>
      <c r="AS638" s="16"/>
      <c r="AT638" s="16"/>
    </row>
    <row r="639">
      <c r="A639" s="9"/>
      <c r="B639" s="24"/>
      <c r="D639" s="16"/>
      <c r="E639" s="16"/>
      <c r="F639" s="16"/>
      <c r="G639" s="16"/>
      <c r="H639" s="16"/>
      <c r="I639" s="16"/>
      <c r="J639" s="16"/>
      <c r="K639" s="16"/>
      <c r="L639" s="16"/>
      <c r="M639" s="16"/>
      <c r="N639" s="16"/>
      <c r="O639" s="16"/>
      <c r="P639" s="16"/>
      <c r="Q639" s="16"/>
      <c r="R639" s="16"/>
      <c r="S639" s="16"/>
      <c r="T639" s="16"/>
      <c r="U639" s="16"/>
      <c r="V639" s="16"/>
      <c r="W639" s="16"/>
      <c r="Z639" s="24"/>
      <c r="AB639" s="16"/>
      <c r="AC639" s="16"/>
      <c r="AD639" s="16"/>
      <c r="AE639" s="16"/>
      <c r="AF639" s="16"/>
      <c r="AG639" s="16"/>
      <c r="AH639" s="16"/>
      <c r="AI639" s="16"/>
      <c r="AJ639" s="16"/>
      <c r="AK639" s="16"/>
      <c r="AL639" s="16"/>
      <c r="AM639" s="16"/>
      <c r="AN639" s="16"/>
      <c r="AO639" s="16"/>
      <c r="AP639" s="16"/>
      <c r="AQ639" s="16"/>
      <c r="AR639" s="16"/>
      <c r="AS639" s="16"/>
      <c r="AT639" s="16"/>
    </row>
    <row r="640">
      <c r="A640" s="9"/>
      <c r="B640" s="24"/>
      <c r="D640" s="16"/>
      <c r="E640" s="16"/>
      <c r="F640" s="16"/>
      <c r="G640" s="16"/>
      <c r="H640" s="16"/>
      <c r="I640" s="16"/>
      <c r="J640" s="16"/>
      <c r="K640" s="16"/>
      <c r="L640" s="16"/>
      <c r="M640" s="16"/>
      <c r="N640" s="16"/>
      <c r="O640" s="16"/>
      <c r="P640" s="16"/>
      <c r="Q640" s="16"/>
      <c r="R640" s="16"/>
      <c r="S640" s="16"/>
      <c r="T640" s="16"/>
      <c r="U640" s="16"/>
      <c r="V640" s="16"/>
      <c r="W640" s="16"/>
      <c r="Z640" s="24"/>
      <c r="AB640" s="16"/>
      <c r="AC640" s="16"/>
      <c r="AD640" s="16"/>
      <c r="AE640" s="16"/>
      <c r="AF640" s="16"/>
      <c r="AG640" s="16"/>
      <c r="AH640" s="16"/>
      <c r="AI640" s="16"/>
      <c r="AJ640" s="16"/>
      <c r="AK640" s="16"/>
      <c r="AL640" s="16"/>
      <c r="AM640" s="16"/>
      <c r="AN640" s="16"/>
      <c r="AO640" s="16"/>
      <c r="AP640" s="16"/>
      <c r="AQ640" s="16"/>
      <c r="AR640" s="16"/>
      <c r="AS640" s="16"/>
      <c r="AT640" s="16"/>
    </row>
    <row r="641">
      <c r="A641" s="9"/>
      <c r="B641" s="24"/>
      <c r="D641" s="16"/>
      <c r="E641" s="16"/>
      <c r="F641" s="16"/>
      <c r="G641" s="16"/>
      <c r="H641" s="16"/>
      <c r="I641" s="16"/>
      <c r="J641" s="16"/>
      <c r="K641" s="16"/>
      <c r="L641" s="16"/>
      <c r="M641" s="16"/>
      <c r="N641" s="16"/>
      <c r="O641" s="16"/>
      <c r="P641" s="16"/>
      <c r="Q641" s="16"/>
      <c r="R641" s="16"/>
      <c r="S641" s="16"/>
      <c r="T641" s="16"/>
      <c r="U641" s="16"/>
      <c r="V641" s="16"/>
      <c r="W641" s="16"/>
      <c r="Z641" s="24"/>
      <c r="AB641" s="16"/>
      <c r="AC641" s="16"/>
      <c r="AD641" s="16"/>
      <c r="AE641" s="16"/>
      <c r="AF641" s="16"/>
      <c r="AG641" s="16"/>
      <c r="AH641" s="16"/>
      <c r="AI641" s="16"/>
      <c r="AJ641" s="16"/>
      <c r="AK641" s="16"/>
      <c r="AL641" s="16"/>
      <c r="AM641" s="16"/>
      <c r="AN641" s="16"/>
      <c r="AO641" s="16"/>
      <c r="AP641" s="16"/>
      <c r="AQ641" s="16"/>
      <c r="AR641" s="16"/>
      <c r="AS641" s="16"/>
      <c r="AT641" s="16"/>
    </row>
    <row r="642">
      <c r="A642" s="9"/>
      <c r="B642" s="24"/>
      <c r="D642" s="16"/>
      <c r="E642" s="16"/>
      <c r="F642" s="16"/>
      <c r="G642" s="16"/>
      <c r="H642" s="16"/>
      <c r="I642" s="16"/>
      <c r="J642" s="16"/>
      <c r="K642" s="16"/>
      <c r="L642" s="16"/>
      <c r="M642" s="16"/>
      <c r="N642" s="16"/>
      <c r="O642" s="16"/>
      <c r="P642" s="16"/>
      <c r="Q642" s="16"/>
      <c r="R642" s="16"/>
      <c r="S642" s="16"/>
      <c r="T642" s="16"/>
      <c r="U642" s="16"/>
      <c r="V642" s="16"/>
      <c r="W642" s="16"/>
      <c r="Z642" s="24"/>
      <c r="AB642" s="16"/>
      <c r="AC642" s="16"/>
      <c r="AD642" s="16"/>
      <c r="AE642" s="16"/>
      <c r="AF642" s="16"/>
      <c r="AG642" s="16"/>
      <c r="AH642" s="16"/>
      <c r="AI642" s="16"/>
      <c r="AJ642" s="16"/>
      <c r="AK642" s="16"/>
      <c r="AL642" s="16"/>
      <c r="AM642" s="16"/>
      <c r="AN642" s="16"/>
      <c r="AO642" s="16"/>
      <c r="AP642" s="16"/>
      <c r="AQ642" s="16"/>
      <c r="AR642" s="16"/>
      <c r="AS642" s="16"/>
      <c r="AT642" s="16"/>
    </row>
    <row r="643">
      <c r="A643" s="9"/>
      <c r="B643" s="24"/>
      <c r="D643" s="16"/>
      <c r="E643" s="16"/>
      <c r="F643" s="16"/>
      <c r="G643" s="16"/>
      <c r="H643" s="16"/>
      <c r="I643" s="16"/>
      <c r="J643" s="16"/>
      <c r="K643" s="16"/>
      <c r="L643" s="16"/>
      <c r="M643" s="16"/>
      <c r="N643" s="16"/>
      <c r="O643" s="16"/>
      <c r="P643" s="16"/>
      <c r="Q643" s="16"/>
      <c r="R643" s="16"/>
      <c r="S643" s="16"/>
      <c r="T643" s="16"/>
      <c r="U643" s="16"/>
      <c r="V643" s="16"/>
      <c r="W643" s="16"/>
      <c r="Z643" s="24"/>
      <c r="AB643" s="16"/>
      <c r="AC643" s="16"/>
      <c r="AD643" s="16"/>
      <c r="AE643" s="16"/>
      <c r="AF643" s="16"/>
      <c r="AG643" s="16"/>
      <c r="AH643" s="16"/>
      <c r="AI643" s="16"/>
      <c r="AJ643" s="16"/>
      <c r="AK643" s="16"/>
      <c r="AL643" s="16"/>
      <c r="AM643" s="16"/>
      <c r="AN643" s="16"/>
      <c r="AO643" s="16"/>
      <c r="AP643" s="16"/>
      <c r="AQ643" s="16"/>
      <c r="AR643" s="16"/>
      <c r="AS643" s="16"/>
      <c r="AT643" s="16"/>
    </row>
    <row r="644">
      <c r="A644" s="9"/>
      <c r="B644" s="24"/>
      <c r="D644" s="16"/>
      <c r="E644" s="16"/>
      <c r="F644" s="16"/>
      <c r="G644" s="16"/>
      <c r="H644" s="16"/>
      <c r="I644" s="16"/>
      <c r="J644" s="16"/>
      <c r="K644" s="16"/>
      <c r="L644" s="16"/>
      <c r="M644" s="16"/>
      <c r="N644" s="16"/>
      <c r="O644" s="16"/>
      <c r="P644" s="16"/>
      <c r="Q644" s="16"/>
      <c r="R644" s="16"/>
      <c r="S644" s="16"/>
      <c r="T644" s="16"/>
      <c r="U644" s="16"/>
      <c r="V644" s="16"/>
      <c r="W644" s="16"/>
      <c r="Z644" s="24"/>
      <c r="AB644" s="16"/>
      <c r="AC644" s="16"/>
      <c r="AD644" s="16"/>
      <c r="AE644" s="16"/>
      <c r="AF644" s="16"/>
      <c r="AG644" s="16"/>
      <c r="AH644" s="16"/>
      <c r="AI644" s="16"/>
      <c r="AJ644" s="16"/>
      <c r="AK644" s="16"/>
      <c r="AL644" s="16"/>
      <c r="AM644" s="16"/>
      <c r="AN644" s="16"/>
      <c r="AO644" s="16"/>
      <c r="AP644" s="16"/>
      <c r="AQ644" s="16"/>
      <c r="AR644" s="16"/>
      <c r="AS644" s="16"/>
      <c r="AT644" s="16"/>
    </row>
    <row r="645">
      <c r="A645" s="9"/>
      <c r="B645" s="24"/>
      <c r="D645" s="16"/>
      <c r="E645" s="16"/>
      <c r="F645" s="16"/>
      <c r="G645" s="16"/>
      <c r="H645" s="16"/>
      <c r="I645" s="16"/>
      <c r="J645" s="16"/>
      <c r="K645" s="16"/>
      <c r="L645" s="16"/>
      <c r="M645" s="16"/>
      <c r="N645" s="16"/>
      <c r="O645" s="16"/>
      <c r="P645" s="16"/>
      <c r="Q645" s="16"/>
      <c r="R645" s="16"/>
      <c r="S645" s="16"/>
      <c r="T645" s="16"/>
      <c r="U645" s="16"/>
      <c r="V645" s="16"/>
      <c r="W645" s="16"/>
      <c r="Z645" s="24"/>
      <c r="AB645" s="16"/>
      <c r="AC645" s="16"/>
      <c r="AD645" s="16"/>
      <c r="AE645" s="16"/>
      <c r="AF645" s="16"/>
      <c r="AG645" s="16"/>
      <c r="AH645" s="16"/>
      <c r="AI645" s="16"/>
      <c r="AJ645" s="16"/>
      <c r="AK645" s="16"/>
      <c r="AL645" s="16"/>
      <c r="AM645" s="16"/>
      <c r="AN645" s="16"/>
      <c r="AO645" s="16"/>
      <c r="AP645" s="16"/>
      <c r="AQ645" s="16"/>
      <c r="AR645" s="16"/>
      <c r="AS645" s="16"/>
      <c r="AT645" s="16"/>
    </row>
    <row r="646">
      <c r="A646" s="9"/>
      <c r="B646" s="24"/>
      <c r="D646" s="16"/>
      <c r="E646" s="16"/>
      <c r="F646" s="16"/>
      <c r="G646" s="16"/>
      <c r="H646" s="16"/>
      <c r="I646" s="16"/>
      <c r="J646" s="16"/>
      <c r="K646" s="16"/>
      <c r="L646" s="16"/>
      <c r="M646" s="16"/>
      <c r="N646" s="16"/>
      <c r="O646" s="16"/>
      <c r="P646" s="16"/>
      <c r="Q646" s="16"/>
      <c r="R646" s="16"/>
      <c r="S646" s="16"/>
      <c r="T646" s="16"/>
      <c r="U646" s="16"/>
      <c r="V646" s="16"/>
      <c r="W646" s="16"/>
      <c r="Z646" s="24"/>
      <c r="AB646" s="16"/>
      <c r="AC646" s="16"/>
      <c r="AD646" s="16"/>
      <c r="AE646" s="16"/>
      <c r="AF646" s="16"/>
      <c r="AG646" s="16"/>
      <c r="AH646" s="16"/>
      <c r="AI646" s="16"/>
      <c r="AJ646" s="16"/>
      <c r="AK646" s="16"/>
      <c r="AL646" s="16"/>
      <c r="AM646" s="16"/>
      <c r="AN646" s="16"/>
      <c r="AO646" s="16"/>
      <c r="AP646" s="16"/>
      <c r="AQ646" s="16"/>
      <c r="AR646" s="16"/>
      <c r="AS646" s="16"/>
      <c r="AT646" s="16"/>
    </row>
    <row r="647">
      <c r="A647" s="9"/>
      <c r="B647" s="24"/>
      <c r="D647" s="16"/>
      <c r="E647" s="16"/>
      <c r="F647" s="16"/>
      <c r="G647" s="16"/>
      <c r="H647" s="16"/>
      <c r="I647" s="16"/>
      <c r="J647" s="16"/>
      <c r="K647" s="16"/>
      <c r="L647" s="16"/>
      <c r="M647" s="16"/>
      <c r="N647" s="16"/>
      <c r="O647" s="16"/>
      <c r="P647" s="16"/>
      <c r="Q647" s="16"/>
      <c r="R647" s="16"/>
      <c r="S647" s="16"/>
      <c r="T647" s="16"/>
      <c r="U647" s="16"/>
      <c r="V647" s="16"/>
      <c r="W647" s="16"/>
      <c r="Z647" s="24"/>
      <c r="AB647" s="16"/>
      <c r="AC647" s="16"/>
      <c r="AD647" s="16"/>
      <c r="AE647" s="16"/>
      <c r="AF647" s="16"/>
      <c r="AG647" s="16"/>
      <c r="AH647" s="16"/>
      <c r="AI647" s="16"/>
      <c r="AJ647" s="16"/>
      <c r="AK647" s="16"/>
      <c r="AL647" s="16"/>
      <c r="AM647" s="16"/>
      <c r="AN647" s="16"/>
      <c r="AO647" s="16"/>
      <c r="AP647" s="16"/>
      <c r="AQ647" s="16"/>
      <c r="AR647" s="16"/>
      <c r="AS647" s="16"/>
      <c r="AT647" s="16"/>
    </row>
    <row r="648">
      <c r="A648" s="9"/>
      <c r="B648" s="24"/>
      <c r="D648" s="16"/>
      <c r="E648" s="16"/>
      <c r="F648" s="16"/>
      <c r="G648" s="16"/>
      <c r="H648" s="16"/>
      <c r="I648" s="16"/>
      <c r="J648" s="16"/>
      <c r="K648" s="16"/>
      <c r="L648" s="16"/>
      <c r="M648" s="16"/>
      <c r="N648" s="16"/>
      <c r="O648" s="16"/>
      <c r="P648" s="16"/>
      <c r="Q648" s="16"/>
      <c r="R648" s="16"/>
      <c r="S648" s="16"/>
      <c r="T648" s="16"/>
      <c r="U648" s="16"/>
      <c r="V648" s="16"/>
      <c r="W648" s="16"/>
      <c r="Z648" s="24"/>
      <c r="AB648" s="16"/>
      <c r="AC648" s="16"/>
      <c r="AD648" s="16"/>
      <c r="AE648" s="16"/>
      <c r="AF648" s="16"/>
      <c r="AG648" s="16"/>
      <c r="AH648" s="16"/>
      <c r="AI648" s="16"/>
      <c r="AJ648" s="16"/>
      <c r="AK648" s="16"/>
      <c r="AL648" s="16"/>
      <c r="AM648" s="16"/>
      <c r="AN648" s="16"/>
      <c r="AO648" s="16"/>
      <c r="AP648" s="16"/>
      <c r="AQ648" s="16"/>
      <c r="AR648" s="16"/>
      <c r="AS648" s="16"/>
      <c r="AT648" s="16"/>
    </row>
    <row r="649">
      <c r="A649" s="9"/>
      <c r="B649" s="24"/>
      <c r="D649" s="16"/>
      <c r="E649" s="16"/>
      <c r="F649" s="16"/>
      <c r="G649" s="16"/>
      <c r="H649" s="16"/>
      <c r="I649" s="16"/>
      <c r="J649" s="16"/>
      <c r="K649" s="16"/>
      <c r="L649" s="16"/>
      <c r="M649" s="16"/>
      <c r="N649" s="16"/>
      <c r="O649" s="16"/>
      <c r="P649" s="16"/>
      <c r="Q649" s="16"/>
      <c r="R649" s="16"/>
      <c r="S649" s="16"/>
      <c r="T649" s="16"/>
      <c r="U649" s="16"/>
      <c r="V649" s="16"/>
      <c r="W649" s="16"/>
      <c r="Z649" s="24"/>
      <c r="AB649" s="16"/>
      <c r="AC649" s="16"/>
      <c r="AD649" s="16"/>
      <c r="AE649" s="16"/>
      <c r="AF649" s="16"/>
      <c r="AG649" s="16"/>
      <c r="AH649" s="16"/>
      <c r="AI649" s="16"/>
      <c r="AJ649" s="16"/>
      <c r="AK649" s="16"/>
      <c r="AL649" s="16"/>
      <c r="AM649" s="16"/>
      <c r="AN649" s="16"/>
      <c r="AO649" s="16"/>
      <c r="AP649" s="16"/>
      <c r="AQ649" s="16"/>
      <c r="AR649" s="16"/>
      <c r="AS649" s="16"/>
      <c r="AT649" s="16"/>
    </row>
    <row r="650">
      <c r="A650" s="9"/>
      <c r="B650" s="24"/>
      <c r="D650" s="16"/>
      <c r="E650" s="16"/>
      <c r="F650" s="16"/>
      <c r="G650" s="16"/>
      <c r="H650" s="16"/>
      <c r="I650" s="16"/>
      <c r="J650" s="16"/>
      <c r="K650" s="16"/>
      <c r="L650" s="16"/>
      <c r="M650" s="16"/>
      <c r="N650" s="16"/>
      <c r="O650" s="16"/>
      <c r="P650" s="16"/>
      <c r="Q650" s="16"/>
      <c r="R650" s="16"/>
      <c r="S650" s="16"/>
      <c r="T650" s="16"/>
      <c r="U650" s="16"/>
      <c r="V650" s="16"/>
      <c r="W650" s="16"/>
      <c r="Z650" s="24"/>
      <c r="AB650" s="16"/>
      <c r="AC650" s="16"/>
      <c r="AD650" s="16"/>
      <c r="AE650" s="16"/>
      <c r="AF650" s="16"/>
      <c r="AG650" s="16"/>
      <c r="AH650" s="16"/>
      <c r="AI650" s="16"/>
      <c r="AJ650" s="16"/>
      <c r="AK650" s="16"/>
      <c r="AL650" s="16"/>
      <c r="AM650" s="16"/>
      <c r="AN650" s="16"/>
      <c r="AO650" s="16"/>
      <c r="AP650" s="16"/>
      <c r="AQ650" s="16"/>
      <c r="AR650" s="16"/>
      <c r="AS650" s="16"/>
      <c r="AT650" s="16"/>
    </row>
    <row r="651">
      <c r="A651" s="9"/>
      <c r="B651" s="24"/>
      <c r="D651" s="16"/>
      <c r="E651" s="16"/>
      <c r="F651" s="16"/>
      <c r="G651" s="16"/>
      <c r="H651" s="16"/>
      <c r="I651" s="16"/>
      <c r="J651" s="16"/>
      <c r="K651" s="16"/>
      <c r="L651" s="16"/>
      <c r="M651" s="16"/>
      <c r="N651" s="16"/>
      <c r="O651" s="16"/>
      <c r="P651" s="16"/>
      <c r="Q651" s="16"/>
      <c r="R651" s="16"/>
      <c r="S651" s="16"/>
      <c r="T651" s="16"/>
      <c r="U651" s="16"/>
      <c r="V651" s="16"/>
      <c r="W651" s="16"/>
      <c r="Z651" s="24"/>
      <c r="AB651" s="16"/>
      <c r="AC651" s="16"/>
      <c r="AD651" s="16"/>
      <c r="AE651" s="16"/>
      <c r="AF651" s="16"/>
      <c r="AG651" s="16"/>
      <c r="AH651" s="16"/>
      <c r="AI651" s="16"/>
      <c r="AJ651" s="16"/>
      <c r="AK651" s="16"/>
      <c r="AL651" s="16"/>
      <c r="AM651" s="16"/>
      <c r="AN651" s="16"/>
      <c r="AO651" s="16"/>
      <c r="AP651" s="16"/>
      <c r="AQ651" s="16"/>
      <c r="AR651" s="16"/>
      <c r="AS651" s="16"/>
      <c r="AT651" s="16"/>
    </row>
    <row r="652">
      <c r="A652" s="9"/>
      <c r="B652" s="24"/>
      <c r="D652" s="16"/>
      <c r="E652" s="16"/>
      <c r="F652" s="16"/>
      <c r="G652" s="16"/>
      <c r="H652" s="16"/>
      <c r="I652" s="16"/>
      <c r="J652" s="16"/>
      <c r="K652" s="16"/>
      <c r="L652" s="16"/>
      <c r="M652" s="16"/>
      <c r="N652" s="16"/>
      <c r="O652" s="16"/>
      <c r="P652" s="16"/>
      <c r="Q652" s="16"/>
      <c r="R652" s="16"/>
      <c r="S652" s="16"/>
      <c r="T652" s="16"/>
      <c r="U652" s="16"/>
      <c r="V652" s="16"/>
      <c r="W652" s="16"/>
      <c r="Z652" s="24"/>
      <c r="AB652" s="16"/>
      <c r="AC652" s="16"/>
      <c r="AD652" s="16"/>
      <c r="AE652" s="16"/>
      <c r="AF652" s="16"/>
      <c r="AG652" s="16"/>
      <c r="AH652" s="16"/>
      <c r="AI652" s="16"/>
      <c r="AJ652" s="16"/>
      <c r="AK652" s="16"/>
      <c r="AL652" s="16"/>
      <c r="AM652" s="16"/>
      <c r="AN652" s="16"/>
      <c r="AO652" s="16"/>
      <c r="AP652" s="16"/>
      <c r="AQ652" s="16"/>
      <c r="AR652" s="16"/>
      <c r="AS652" s="16"/>
      <c r="AT652" s="16"/>
    </row>
    <row r="653">
      <c r="A653" s="9"/>
      <c r="B653" s="24"/>
      <c r="D653" s="16"/>
      <c r="E653" s="16"/>
      <c r="F653" s="16"/>
      <c r="G653" s="16"/>
      <c r="H653" s="16"/>
      <c r="I653" s="16"/>
      <c r="J653" s="16"/>
      <c r="K653" s="16"/>
      <c r="L653" s="16"/>
      <c r="M653" s="16"/>
      <c r="N653" s="16"/>
      <c r="O653" s="16"/>
      <c r="P653" s="16"/>
      <c r="Q653" s="16"/>
      <c r="R653" s="16"/>
      <c r="S653" s="16"/>
      <c r="T653" s="16"/>
      <c r="U653" s="16"/>
      <c r="V653" s="16"/>
      <c r="W653" s="16"/>
      <c r="Z653" s="24"/>
      <c r="AB653" s="16"/>
      <c r="AC653" s="16"/>
      <c r="AD653" s="16"/>
      <c r="AE653" s="16"/>
      <c r="AF653" s="16"/>
      <c r="AG653" s="16"/>
      <c r="AH653" s="16"/>
      <c r="AI653" s="16"/>
      <c r="AJ653" s="16"/>
      <c r="AK653" s="16"/>
      <c r="AL653" s="16"/>
      <c r="AM653" s="16"/>
      <c r="AN653" s="16"/>
      <c r="AO653" s="16"/>
      <c r="AP653" s="16"/>
      <c r="AQ653" s="16"/>
      <c r="AR653" s="16"/>
      <c r="AS653" s="16"/>
      <c r="AT653" s="16"/>
    </row>
    <row r="654">
      <c r="A654" s="9"/>
      <c r="B654" s="24"/>
      <c r="D654" s="16"/>
      <c r="E654" s="16"/>
      <c r="F654" s="16"/>
      <c r="G654" s="16"/>
      <c r="H654" s="16"/>
      <c r="I654" s="16"/>
      <c r="J654" s="16"/>
      <c r="K654" s="16"/>
      <c r="L654" s="16"/>
      <c r="M654" s="16"/>
      <c r="N654" s="16"/>
      <c r="O654" s="16"/>
      <c r="P654" s="16"/>
      <c r="Q654" s="16"/>
      <c r="R654" s="16"/>
      <c r="S654" s="16"/>
      <c r="T654" s="16"/>
      <c r="U654" s="16"/>
      <c r="V654" s="16"/>
      <c r="W654" s="16"/>
      <c r="Z654" s="24"/>
      <c r="AB654" s="16"/>
      <c r="AC654" s="16"/>
      <c r="AD654" s="16"/>
      <c r="AE654" s="16"/>
      <c r="AF654" s="16"/>
      <c r="AG654" s="16"/>
      <c r="AH654" s="16"/>
      <c r="AI654" s="16"/>
      <c r="AJ654" s="16"/>
      <c r="AK654" s="16"/>
      <c r="AL654" s="16"/>
      <c r="AM654" s="16"/>
      <c r="AN654" s="16"/>
      <c r="AO654" s="16"/>
      <c r="AP654" s="16"/>
      <c r="AQ654" s="16"/>
      <c r="AR654" s="16"/>
      <c r="AS654" s="16"/>
      <c r="AT654" s="16"/>
    </row>
    <row r="655">
      <c r="A655" s="9"/>
      <c r="B655" s="24"/>
      <c r="D655" s="16"/>
      <c r="E655" s="16"/>
      <c r="F655" s="16"/>
      <c r="G655" s="16"/>
      <c r="H655" s="16"/>
      <c r="I655" s="16"/>
      <c r="J655" s="16"/>
      <c r="K655" s="16"/>
      <c r="L655" s="16"/>
      <c r="M655" s="16"/>
      <c r="N655" s="16"/>
      <c r="O655" s="16"/>
      <c r="P655" s="16"/>
      <c r="Q655" s="16"/>
      <c r="R655" s="16"/>
      <c r="S655" s="16"/>
      <c r="T655" s="16"/>
      <c r="U655" s="16"/>
      <c r="V655" s="16"/>
      <c r="W655" s="16"/>
      <c r="Z655" s="24"/>
      <c r="AB655" s="16"/>
      <c r="AC655" s="16"/>
      <c r="AD655" s="16"/>
      <c r="AE655" s="16"/>
      <c r="AF655" s="16"/>
      <c r="AG655" s="16"/>
      <c r="AH655" s="16"/>
      <c r="AI655" s="16"/>
      <c r="AJ655" s="16"/>
      <c r="AK655" s="16"/>
      <c r="AL655" s="16"/>
      <c r="AM655" s="16"/>
      <c r="AN655" s="16"/>
      <c r="AO655" s="16"/>
      <c r="AP655" s="16"/>
      <c r="AQ655" s="16"/>
      <c r="AR655" s="16"/>
      <c r="AS655" s="16"/>
      <c r="AT655" s="16"/>
    </row>
    <row r="656">
      <c r="A656" s="9"/>
      <c r="B656" s="24"/>
      <c r="D656" s="16"/>
      <c r="E656" s="16"/>
      <c r="F656" s="16"/>
      <c r="G656" s="16"/>
      <c r="H656" s="16"/>
      <c r="I656" s="16"/>
      <c r="J656" s="16"/>
      <c r="K656" s="16"/>
      <c r="L656" s="16"/>
      <c r="M656" s="16"/>
      <c r="N656" s="16"/>
      <c r="O656" s="16"/>
      <c r="P656" s="16"/>
      <c r="Q656" s="16"/>
      <c r="R656" s="16"/>
      <c r="S656" s="16"/>
      <c r="T656" s="16"/>
      <c r="U656" s="16"/>
      <c r="V656" s="16"/>
      <c r="W656" s="16"/>
      <c r="Z656" s="24"/>
      <c r="AB656" s="16"/>
      <c r="AC656" s="16"/>
      <c r="AD656" s="16"/>
      <c r="AE656" s="16"/>
      <c r="AF656" s="16"/>
      <c r="AG656" s="16"/>
      <c r="AH656" s="16"/>
      <c r="AI656" s="16"/>
      <c r="AJ656" s="16"/>
      <c r="AK656" s="16"/>
      <c r="AL656" s="16"/>
      <c r="AM656" s="16"/>
      <c r="AN656" s="16"/>
      <c r="AO656" s="16"/>
      <c r="AP656" s="16"/>
      <c r="AQ656" s="16"/>
      <c r="AR656" s="16"/>
      <c r="AS656" s="16"/>
      <c r="AT656" s="16"/>
    </row>
    <row r="657">
      <c r="A657" s="9"/>
      <c r="B657" s="24"/>
      <c r="D657" s="16"/>
      <c r="E657" s="16"/>
      <c r="F657" s="16"/>
      <c r="G657" s="16"/>
      <c r="H657" s="16"/>
      <c r="I657" s="16"/>
      <c r="J657" s="16"/>
      <c r="K657" s="16"/>
      <c r="L657" s="16"/>
      <c r="M657" s="16"/>
      <c r="N657" s="16"/>
      <c r="O657" s="16"/>
      <c r="P657" s="16"/>
      <c r="Q657" s="16"/>
      <c r="R657" s="16"/>
      <c r="S657" s="16"/>
      <c r="T657" s="16"/>
      <c r="U657" s="16"/>
      <c r="V657" s="16"/>
      <c r="W657" s="16"/>
      <c r="Z657" s="24"/>
      <c r="AB657" s="16"/>
      <c r="AC657" s="16"/>
      <c r="AD657" s="16"/>
      <c r="AE657" s="16"/>
      <c r="AF657" s="16"/>
      <c r="AG657" s="16"/>
      <c r="AH657" s="16"/>
      <c r="AI657" s="16"/>
      <c r="AJ657" s="16"/>
      <c r="AK657" s="16"/>
      <c r="AL657" s="16"/>
      <c r="AM657" s="16"/>
      <c r="AN657" s="16"/>
      <c r="AO657" s="16"/>
      <c r="AP657" s="16"/>
      <c r="AQ657" s="16"/>
      <c r="AR657" s="16"/>
      <c r="AS657" s="16"/>
      <c r="AT657" s="16"/>
    </row>
    <row r="658">
      <c r="A658" s="9"/>
      <c r="B658" s="24"/>
      <c r="D658" s="16"/>
      <c r="E658" s="16"/>
      <c r="F658" s="16"/>
      <c r="G658" s="16"/>
      <c r="H658" s="16"/>
      <c r="I658" s="16"/>
      <c r="J658" s="16"/>
      <c r="K658" s="16"/>
      <c r="L658" s="16"/>
      <c r="M658" s="16"/>
      <c r="N658" s="16"/>
      <c r="O658" s="16"/>
      <c r="P658" s="16"/>
      <c r="Q658" s="16"/>
      <c r="R658" s="16"/>
      <c r="S658" s="16"/>
      <c r="T658" s="16"/>
      <c r="U658" s="16"/>
      <c r="V658" s="16"/>
      <c r="W658" s="16"/>
      <c r="Z658" s="24"/>
      <c r="AB658" s="16"/>
      <c r="AC658" s="16"/>
      <c r="AD658" s="16"/>
      <c r="AE658" s="16"/>
      <c r="AF658" s="16"/>
      <c r="AG658" s="16"/>
      <c r="AH658" s="16"/>
      <c r="AI658" s="16"/>
      <c r="AJ658" s="16"/>
      <c r="AK658" s="16"/>
      <c r="AL658" s="16"/>
      <c r="AM658" s="16"/>
      <c r="AN658" s="16"/>
      <c r="AO658" s="16"/>
      <c r="AP658" s="16"/>
      <c r="AQ658" s="16"/>
      <c r="AR658" s="16"/>
      <c r="AS658" s="16"/>
      <c r="AT658" s="16"/>
    </row>
    <row r="659">
      <c r="A659" s="9"/>
      <c r="B659" s="24"/>
      <c r="D659" s="16"/>
      <c r="E659" s="16"/>
      <c r="F659" s="16"/>
      <c r="G659" s="16"/>
      <c r="H659" s="16"/>
      <c r="I659" s="16"/>
      <c r="J659" s="16"/>
      <c r="K659" s="16"/>
      <c r="L659" s="16"/>
      <c r="M659" s="16"/>
      <c r="N659" s="16"/>
      <c r="O659" s="16"/>
      <c r="P659" s="16"/>
      <c r="Q659" s="16"/>
      <c r="R659" s="16"/>
      <c r="S659" s="16"/>
      <c r="T659" s="16"/>
      <c r="U659" s="16"/>
      <c r="V659" s="16"/>
      <c r="W659" s="16"/>
      <c r="Z659" s="24"/>
      <c r="AB659" s="16"/>
      <c r="AC659" s="16"/>
      <c r="AD659" s="16"/>
      <c r="AE659" s="16"/>
      <c r="AF659" s="16"/>
      <c r="AG659" s="16"/>
      <c r="AH659" s="16"/>
      <c r="AI659" s="16"/>
      <c r="AJ659" s="16"/>
      <c r="AK659" s="16"/>
      <c r="AL659" s="16"/>
      <c r="AM659" s="16"/>
      <c r="AN659" s="16"/>
      <c r="AO659" s="16"/>
      <c r="AP659" s="16"/>
      <c r="AQ659" s="16"/>
      <c r="AR659" s="16"/>
      <c r="AS659" s="16"/>
      <c r="AT659" s="16"/>
    </row>
    <row r="660">
      <c r="A660" s="9"/>
      <c r="B660" s="24"/>
      <c r="D660" s="16"/>
      <c r="E660" s="16"/>
      <c r="F660" s="16"/>
      <c r="G660" s="16"/>
      <c r="H660" s="16"/>
      <c r="I660" s="16"/>
      <c r="J660" s="16"/>
      <c r="K660" s="16"/>
      <c r="L660" s="16"/>
      <c r="M660" s="16"/>
      <c r="N660" s="16"/>
      <c r="O660" s="16"/>
      <c r="P660" s="16"/>
      <c r="Q660" s="16"/>
      <c r="R660" s="16"/>
      <c r="S660" s="16"/>
      <c r="T660" s="16"/>
      <c r="U660" s="16"/>
      <c r="V660" s="16"/>
      <c r="W660" s="16"/>
      <c r="Z660" s="24"/>
      <c r="AB660" s="16"/>
      <c r="AC660" s="16"/>
      <c r="AD660" s="16"/>
      <c r="AE660" s="16"/>
      <c r="AF660" s="16"/>
      <c r="AG660" s="16"/>
      <c r="AH660" s="16"/>
      <c r="AI660" s="16"/>
      <c r="AJ660" s="16"/>
      <c r="AK660" s="16"/>
      <c r="AL660" s="16"/>
      <c r="AM660" s="16"/>
      <c r="AN660" s="16"/>
      <c r="AO660" s="16"/>
      <c r="AP660" s="16"/>
      <c r="AQ660" s="16"/>
      <c r="AR660" s="16"/>
      <c r="AS660" s="16"/>
      <c r="AT660" s="16"/>
    </row>
    <row r="661">
      <c r="A661" s="9"/>
      <c r="B661" s="24"/>
      <c r="D661" s="16"/>
      <c r="E661" s="16"/>
      <c r="F661" s="16"/>
      <c r="G661" s="16"/>
      <c r="H661" s="16"/>
      <c r="I661" s="16"/>
      <c r="J661" s="16"/>
      <c r="K661" s="16"/>
      <c r="L661" s="16"/>
      <c r="M661" s="16"/>
      <c r="N661" s="16"/>
      <c r="O661" s="16"/>
      <c r="P661" s="16"/>
      <c r="Q661" s="16"/>
      <c r="R661" s="16"/>
      <c r="S661" s="16"/>
      <c r="T661" s="16"/>
      <c r="U661" s="16"/>
      <c r="V661" s="16"/>
      <c r="W661" s="16"/>
      <c r="Z661" s="24"/>
      <c r="AB661" s="16"/>
      <c r="AC661" s="16"/>
      <c r="AD661" s="16"/>
      <c r="AE661" s="16"/>
      <c r="AF661" s="16"/>
      <c r="AG661" s="16"/>
      <c r="AH661" s="16"/>
      <c r="AI661" s="16"/>
      <c r="AJ661" s="16"/>
      <c r="AK661" s="16"/>
      <c r="AL661" s="16"/>
      <c r="AM661" s="16"/>
      <c r="AN661" s="16"/>
      <c r="AO661" s="16"/>
      <c r="AP661" s="16"/>
      <c r="AQ661" s="16"/>
      <c r="AR661" s="16"/>
      <c r="AS661" s="16"/>
      <c r="AT661" s="16"/>
    </row>
    <row r="662">
      <c r="A662" s="9"/>
      <c r="B662" s="24"/>
      <c r="D662" s="16"/>
      <c r="E662" s="16"/>
      <c r="F662" s="16"/>
      <c r="G662" s="16"/>
      <c r="H662" s="16"/>
      <c r="I662" s="16"/>
      <c r="J662" s="16"/>
      <c r="K662" s="16"/>
      <c r="L662" s="16"/>
      <c r="M662" s="16"/>
      <c r="N662" s="16"/>
      <c r="O662" s="16"/>
      <c r="P662" s="16"/>
      <c r="Q662" s="16"/>
      <c r="R662" s="16"/>
      <c r="S662" s="16"/>
      <c r="T662" s="16"/>
      <c r="U662" s="16"/>
      <c r="V662" s="16"/>
      <c r="W662" s="16"/>
      <c r="Z662" s="24"/>
      <c r="AB662" s="16"/>
      <c r="AC662" s="16"/>
      <c r="AD662" s="16"/>
      <c r="AE662" s="16"/>
      <c r="AF662" s="16"/>
      <c r="AG662" s="16"/>
      <c r="AH662" s="16"/>
      <c r="AI662" s="16"/>
      <c r="AJ662" s="16"/>
      <c r="AK662" s="16"/>
      <c r="AL662" s="16"/>
      <c r="AM662" s="16"/>
      <c r="AN662" s="16"/>
      <c r="AO662" s="16"/>
      <c r="AP662" s="16"/>
      <c r="AQ662" s="16"/>
      <c r="AR662" s="16"/>
      <c r="AS662" s="16"/>
      <c r="AT662" s="16"/>
    </row>
    <row r="663">
      <c r="A663" s="9"/>
      <c r="B663" s="24"/>
      <c r="D663" s="16"/>
      <c r="E663" s="16"/>
      <c r="F663" s="16"/>
      <c r="G663" s="16"/>
      <c r="H663" s="16"/>
      <c r="I663" s="16"/>
      <c r="J663" s="16"/>
      <c r="K663" s="16"/>
      <c r="L663" s="16"/>
      <c r="M663" s="16"/>
      <c r="N663" s="16"/>
      <c r="O663" s="16"/>
      <c r="P663" s="16"/>
      <c r="Q663" s="16"/>
      <c r="R663" s="16"/>
      <c r="S663" s="16"/>
      <c r="T663" s="16"/>
      <c r="U663" s="16"/>
      <c r="V663" s="16"/>
      <c r="W663" s="16"/>
      <c r="Z663" s="24"/>
      <c r="AB663" s="16"/>
      <c r="AC663" s="16"/>
      <c r="AD663" s="16"/>
      <c r="AE663" s="16"/>
      <c r="AF663" s="16"/>
      <c r="AG663" s="16"/>
      <c r="AH663" s="16"/>
      <c r="AI663" s="16"/>
      <c r="AJ663" s="16"/>
      <c r="AK663" s="16"/>
      <c r="AL663" s="16"/>
      <c r="AM663" s="16"/>
      <c r="AN663" s="16"/>
      <c r="AO663" s="16"/>
      <c r="AP663" s="16"/>
      <c r="AQ663" s="16"/>
      <c r="AR663" s="16"/>
      <c r="AS663" s="16"/>
      <c r="AT663" s="16"/>
    </row>
    <row r="664">
      <c r="A664" s="9"/>
      <c r="B664" s="24"/>
      <c r="D664" s="16"/>
      <c r="E664" s="16"/>
      <c r="F664" s="16"/>
      <c r="G664" s="16"/>
      <c r="H664" s="16"/>
      <c r="I664" s="16"/>
      <c r="J664" s="16"/>
      <c r="K664" s="16"/>
      <c r="L664" s="16"/>
      <c r="M664" s="16"/>
      <c r="N664" s="16"/>
      <c r="O664" s="16"/>
      <c r="P664" s="16"/>
      <c r="Q664" s="16"/>
      <c r="R664" s="16"/>
      <c r="S664" s="16"/>
      <c r="T664" s="16"/>
      <c r="U664" s="16"/>
      <c r="V664" s="16"/>
      <c r="W664" s="16"/>
      <c r="Z664" s="24"/>
      <c r="AB664" s="16"/>
      <c r="AC664" s="16"/>
      <c r="AD664" s="16"/>
      <c r="AE664" s="16"/>
      <c r="AF664" s="16"/>
      <c r="AG664" s="16"/>
      <c r="AH664" s="16"/>
      <c r="AI664" s="16"/>
      <c r="AJ664" s="16"/>
      <c r="AK664" s="16"/>
      <c r="AL664" s="16"/>
      <c r="AM664" s="16"/>
      <c r="AN664" s="16"/>
      <c r="AO664" s="16"/>
      <c r="AP664" s="16"/>
      <c r="AQ664" s="16"/>
      <c r="AR664" s="16"/>
      <c r="AS664" s="16"/>
      <c r="AT664" s="16"/>
    </row>
    <row r="665">
      <c r="A665" s="9"/>
      <c r="B665" s="24"/>
      <c r="D665" s="16"/>
      <c r="E665" s="16"/>
      <c r="F665" s="16"/>
      <c r="G665" s="16"/>
      <c r="H665" s="16"/>
      <c r="I665" s="16"/>
      <c r="J665" s="16"/>
      <c r="K665" s="16"/>
      <c r="L665" s="16"/>
      <c r="M665" s="16"/>
      <c r="N665" s="16"/>
      <c r="O665" s="16"/>
      <c r="P665" s="16"/>
      <c r="Q665" s="16"/>
      <c r="R665" s="16"/>
      <c r="S665" s="16"/>
      <c r="T665" s="16"/>
      <c r="U665" s="16"/>
      <c r="V665" s="16"/>
      <c r="W665" s="16"/>
      <c r="Z665" s="24"/>
      <c r="AB665" s="16"/>
      <c r="AC665" s="16"/>
      <c r="AD665" s="16"/>
      <c r="AE665" s="16"/>
      <c r="AF665" s="16"/>
      <c r="AG665" s="16"/>
      <c r="AH665" s="16"/>
      <c r="AI665" s="16"/>
      <c r="AJ665" s="16"/>
      <c r="AK665" s="16"/>
      <c r="AL665" s="16"/>
      <c r="AM665" s="16"/>
      <c r="AN665" s="16"/>
      <c r="AO665" s="16"/>
      <c r="AP665" s="16"/>
      <c r="AQ665" s="16"/>
      <c r="AR665" s="16"/>
      <c r="AS665" s="16"/>
      <c r="AT665" s="16"/>
    </row>
    <row r="666">
      <c r="A666" s="9"/>
      <c r="B666" s="24"/>
      <c r="D666" s="16"/>
      <c r="E666" s="16"/>
      <c r="F666" s="16"/>
      <c r="G666" s="16"/>
      <c r="H666" s="16"/>
      <c r="I666" s="16"/>
      <c r="J666" s="16"/>
      <c r="K666" s="16"/>
      <c r="L666" s="16"/>
      <c r="M666" s="16"/>
      <c r="N666" s="16"/>
      <c r="O666" s="16"/>
      <c r="P666" s="16"/>
      <c r="Q666" s="16"/>
      <c r="R666" s="16"/>
      <c r="S666" s="16"/>
      <c r="T666" s="16"/>
      <c r="U666" s="16"/>
      <c r="V666" s="16"/>
      <c r="W666" s="16"/>
      <c r="Z666" s="24"/>
      <c r="AB666" s="16"/>
      <c r="AC666" s="16"/>
      <c r="AD666" s="16"/>
      <c r="AE666" s="16"/>
      <c r="AF666" s="16"/>
      <c r="AG666" s="16"/>
      <c r="AH666" s="16"/>
      <c r="AI666" s="16"/>
      <c r="AJ666" s="16"/>
      <c r="AK666" s="16"/>
      <c r="AL666" s="16"/>
      <c r="AM666" s="16"/>
      <c r="AN666" s="16"/>
      <c r="AO666" s="16"/>
      <c r="AP666" s="16"/>
      <c r="AQ666" s="16"/>
      <c r="AR666" s="16"/>
      <c r="AS666" s="16"/>
      <c r="AT666" s="16"/>
    </row>
    <row r="667">
      <c r="A667" s="9"/>
      <c r="B667" s="24"/>
      <c r="D667" s="16"/>
      <c r="E667" s="16"/>
      <c r="F667" s="16"/>
      <c r="G667" s="16"/>
      <c r="H667" s="16"/>
      <c r="I667" s="16"/>
      <c r="J667" s="16"/>
      <c r="K667" s="16"/>
      <c r="L667" s="16"/>
      <c r="M667" s="16"/>
      <c r="N667" s="16"/>
      <c r="O667" s="16"/>
      <c r="P667" s="16"/>
      <c r="Q667" s="16"/>
      <c r="R667" s="16"/>
      <c r="S667" s="16"/>
      <c r="T667" s="16"/>
      <c r="U667" s="16"/>
      <c r="V667" s="16"/>
      <c r="W667" s="16"/>
      <c r="Z667" s="24"/>
      <c r="AB667" s="16"/>
      <c r="AC667" s="16"/>
      <c r="AD667" s="16"/>
      <c r="AE667" s="16"/>
      <c r="AF667" s="16"/>
      <c r="AG667" s="16"/>
      <c r="AH667" s="16"/>
      <c r="AI667" s="16"/>
      <c r="AJ667" s="16"/>
      <c r="AK667" s="16"/>
      <c r="AL667" s="16"/>
      <c r="AM667" s="16"/>
      <c r="AN667" s="16"/>
      <c r="AO667" s="16"/>
      <c r="AP667" s="16"/>
      <c r="AQ667" s="16"/>
      <c r="AR667" s="16"/>
      <c r="AS667" s="16"/>
      <c r="AT667" s="16"/>
    </row>
    <row r="668">
      <c r="A668" s="9"/>
      <c r="B668" s="24"/>
      <c r="D668" s="16"/>
      <c r="E668" s="16"/>
      <c r="F668" s="16"/>
      <c r="G668" s="16"/>
      <c r="H668" s="16"/>
      <c r="I668" s="16"/>
      <c r="J668" s="16"/>
      <c r="K668" s="16"/>
      <c r="L668" s="16"/>
      <c r="M668" s="16"/>
      <c r="N668" s="16"/>
      <c r="O668" s="16"/>
      <c r="P668" s="16"/>
      <c r="Q668" s="16"/>
      <c r="R668" s="16"/>
      <c r="S668" s="16"/>
      <c r="T668" s="16"/>
      <c r="U668" s="16"/>
      <c r="V668" s="16"/>
      <c r="W668" s="16"/>
      <c r="Z668" s="24"/>
      <c r="AB668" s="16"/>
      <c r="AC668" s="16"/>
      <c r="AD668" s="16"/>
      <c r="AE668" s="16"/>
      <c r="AF668" s="16"/>
      <c r="AG668" s="16"/>
      <c r="AH668" s="16"/>
      <c r="AI668" s="16"/>
      <c r="AJ668" s="16"/>
      <c r="AK668" s="16"/>
      <c r="AL668" s="16"/>
      <c r="AM668" s="16"/>
      <c r="AN668" s="16"/>
      <c r="AO668" s="16"/>
      <c r="AP668" s="16"/>
      <c r="AQ668" s="16"/>
      <c r="AR668" s="16"/>
      <c r="AS668" s="16"/>
      <c r="AT668" s="16"/>
    </row>
    <row r="669">
      <c r="A669" s="9"/>
      <c r="B669" s="24"/>
      <c r="D669" s="16"/>
      <c r="E669" s="16"/>
      <c r="F669" s="16"/>
      <c r="G669" s="16"/>
      <c r="H669" s="16"/>
      <c r="I669" s="16"/>
      <c r="J669" s="16"/>
      <c r="K669" s="16"/>
      <c r="L669" s="16"/>
      <c r="M669" s="16"/>
      <c r="N669" s="16"/>
      <c r="O669" s="16"/>
      <c r="P669" s="16"/>
      <c r="Q669" s="16"/>
      <c r="R669" s="16"/>
      <c r="S669" s="16"/>
      <c r="T669" s="16"/>
      <c r="U669" s="16"/>
      <c r="V669" s="16"/>
      <c r="W669" s="16"/>
      <c r="Z669" s="24"/>
      <c r="AB669" s="16"/>
      <c r="AC669" s="16"/>
      <c r="AD669" s="16"/>
      <c r="AE669" s="16"/>
      <c r="AF669" s="16"/>
      <c r="AG669" s="16"/>
      <c r="AH669" s="16"/>
      <c r="AI669" s="16"/>
      <c r="AJ669" s="16"/>
      <c r="AK669" s="16"/>
      <c r="AL669" s="16"/>
      <c r="AM669" s="16"/>
      <c r="AN669" s="16"/>
      <c r="AO669" s="16"/>
      <c r="AP669" s="16"/>
      <c r="AQ669" s="16"/>
      <c r="AR669" s="16"/>
      <c r="AS669" s="16"/>
      <c r="AT669" s="16"/>
    </row>
    <row r="670">
      <c r="A670" s="9"/>
      <c r="B670" s="24"/>
      <c r="D670" s="16"/>
      <c r="E670" s="16"/>
      <c r="F670" s="16"/>
      <c r="G670" s="16"/>
      <c r="H670" s="16"/>
      <c r="I670" s="16"/>
      <c r="J670" s="16"/>
      <c r="K670" s="16"/>
      <c r="L670" s="16"/>
      <c r="M670" s="16"/>
      <c r="N670" s="16"/>
      <c r="O670" s="16"/>
      <c r="P670" s="16"/>
      <c r="Q670" s="16"/>
      <c r="R670" s="16"/>
      <c r="S670" s="16"/>
      <c r="T670" s="16"/>
      <c r="U670" s="16"/>
      <c r="V670" s="16"/>
      <c r="W670" s="16"/>
      <c r="Z670" s="24"/>
      <c r="AB670" s="16"/>
      <c r="AC670" s="16"/>
      <c r="AD670" s="16"/>
      <c r="AE670" s="16"/>
      <c r="AF670" s="16"/>
      <c r="AG670" s="16"/>
      <c r="AH670" s="16"/>
      <c r="AI670" s="16"/>
      <c r="AJ670" s="16"/>
      <c r="AK670" s="16"/>
      <c r="AL670" s="16"/>
      <c r="AM670" s="16"/>
      <c r="AN670" s="16"/>
      <c r="AO670" s="16"/>
      <c r="AP670" s="16"/>
      <c r="AQ670" s="16"/>
      <c r="AR670" s="16"/>
      <c r="AS670" s="16"/>
      <c r="AT670" s="16"/>
    </row>
    <row r="671">
      <c r="A671" s="9"/>
      <c r="B671" s="24"/>
      <c r="D671" s="16"/>
      <c r="E671" s="16"/>
      <c r="F671" s="16"/>
      <c r="G671" s="16"/>
      <c r="H671" s="16"/>
      <c r="I671" s="16"/>
      <c r="J671" s="16"/>
      <c r="K671" s="16"/>
      <c r="L671" s="16"/>
      <c r="M671" s="16"/>
      <c r="N671" s="16"/>
      <c r="O671" s="16"/>
      <c r="P671" s="16"/>
      <c r="Q671" s="16"/>
      <c r="R671" s="16"/>
      <c r="S671" s="16"/>
      <c r="T671" s="16"/>
      <c r="U671" s="16"/>
      <c r="V671" s="16"/>
      <c r="W671" s="16"/>
      <c r="Z671" s="24"/>
      <c r="AB671" s="16"/>
      <c r="AC671" s="16"/>
      <c r="AD671" s="16"/>
      <c r="AE671" s="16"/>
      <c r="AF671" s="16"/>
      <c r="AG671" s="16"/>
      <c r="AH671" s="16"/>
      <c r="AI671" s="16"/>
      <c r="AJ671" s="16"/>
      <c r="AK671" s="16"/>
      <c r="AL671" s="16"/>
      <c r="AM671" s="16"/>
      <c r="AN671" s="16"/>
      <c r="AO671" s="16"/>
      <c r="AP671" s="16"/>
      <c r="AQ671" s="16"/>
      <c r="AR671" s="16"/>
      <c r="AS671" s="16"/>
      <c r="AT671" s="16"/>
    </row>
    <row r="672">
      <c r="A672" s="9"/>
      <c r="B672" s="24"/>
      <c r="D672" s="16"/>
      <c r="E672" s="16"/>
      <c r="F672" s="16"/>
      <c r="G672" s="16"/>
      <c r="H672" s="16"/>
      <c r="I672" s="16"/>
      <c r="J672" s="16"/>
      <c r="K672" s="16"/>
      <c r="L672" s="16"/>
      <c r="M672" s="16"/>
      <c r="N672" s="16"/>
      <c r="O672" s="16"/>
      <c r="P672" s="16"/>
      <c r="Q672" s="16"/>
      <c r="R672" s="16"/>
      <c r="S672" s="16"/>
      <c r="T672" s="16"/>
      <c r="U672" s="16"/>
      <c r="V672" s="16"/>
      <c r="W672" s="16"/>
      <c r="Z672" s="24"/>
      <c r="AB672" s="16"/>
      <c r="AC672" s="16"/>
      <c r="AD672" s="16"/>
      <c r="AE672" s="16"/>
      <c r="AF672" s="16"/>
      <c r="AG672" s="16"/>
      <c r="AH672" s="16"/>
      <c r="AI672" s="16"/>
      <c r="AJ672" s="16"/>
      <c r="AK672" s="16"/>
      <c r="AL672" s="16"/>
      <c r="AM672" s="16"/>
      <c r="AN672" s="16"/>
      <c r="AO672" s="16"/>
      <c r="AP672" s="16"/>
      <c r="AQ672" s="16"/>
      <c r="AR672" s="16"/>
      <c r="AS672" s="16"/>
      <c r="AT672" s="16"/>
    </row>
    <row r="673">
      <c r="A673" s="9"/>
      <c r="B673" s="24"/>
      <c r="D673" s="16"/>
      <c r="E673" s="16"/>
      <c r="F673" s="16"/>
      <c r="G673" s="16"/>
      <c r="H673" s="16"/>
      <c r="I673" s="16"/>
      <c r="J673" s="16"/>
      <c r="K673" s="16"/>
      <c r="L673" s="16"/>
      <c r="M673" s="16"/>
      <c r="N673" s="16"/>
      <c r="O673" s="16"/>
      <c r="P673" s="16"/>
      <c r="Q673" s="16"/>
      <c r="R673" s="16"/>
      <c r="S673" s="16"/>
      <c r="T673" s="16"/>
      <c r="U673" s="16"/>
      <c r="V673" s="16"/>
      <c r="W673" s="16"/>
      <c r="Z673" s="24"/>
      <c r="AB673" s="16"/>
      <c r="AC673" s="16"/>
      <c r="AD673" s="16"/>
      <c r="AE673" s="16"/>
      <c r="AF673" s="16"/>
      <c r="AG673" s="16"/>
      <c r="AH673" s="16"/>
      <c r="AI673" s="16"/>
      <c r="AJ673" s="16"/>
      <c r="AK673" s="16"/>
      <c r="AL673" s="16"/>
      <c r="AM673" s="16"/>
      <c r="AN673" s="16"/>
      <c r="AO673" s="16"/>
      <c r="AP673" s="16"/>
      <c r="AQ673" s="16"/>
      <c r="AR673" s="16"/>
      <c r="AS673" s="16"/>
      <c r="AT673" s="16"/>
    </row>
    <row r="674">
      <c r="A674" s="9"/>
      <c r="B674" s="24"/>
      <c r="D674" s="16"/>
      <c r="E674" s="16"/>
      <c r="F674" s="16"/>
      <c r="G674" s="16"/>
      <c r="H674" s="16"/>
      <c r="I674" s="16"/>
      <c r="J674" s="16"/>
      <c r="K674" s="16"/>
      <c r="L674" s="16"/>
      <c r="M674" s="16"/>
      <c r="N674" s="16"/>
      <c r="O674" s="16"/>
      <c r="P674" s="16"/>
      <c r="Q674" s="16"/>
      <c r="R674" s="16"/>
      <c r="S674" s="16"/>
      <c r="T674" s="16"/>
      <c r="U674" s="16"/>
      <c r="V674" s="16"/>
      <c r="W674" s="16"/>
      <c r="Z674" s="24"/>
      <c r="AB674" s="16"/>
      <c r="AC674" s="16"/>
      <c r="AD674" s="16"/>
      <c r="AE674" s="16"/>
      <c r="AF674" s="16"/>
      <c r="AG674" s="16"/>
      <c r="AH674" s="16"/>
      <c r="AI674" s="16"/>
      <c r="AJ674" s="16"/>
      <c r="AK674" s="16"/>
      <c r="AL674" s="16"/>
      <c r="AM674" s="16"/>
      <c r="AN674" s="16"/>
      <c r="AO674" s="16"/>
      <c r="AP674" s="16"/>
      <c r="AQ674" s="16"/>
      <c r="AR674" s="16"/>
      <c r="AS674" s="16"/>
      <c r="AT674" s="16"/>
    </row>
    <row r="675">
      <c r="A675" s="9"/>
      <c r="B675" s="24"/>
      <c r="D675" s="16"/>
      <c r="E675" s="16"/>
      <c r="F675" s="16"/>
      <c r="G675" s="16"/>
      <c r="H675" s="16"/>
      <c r="I675" s="16"/>
      <c r="J675" s="16"/>
      <c r="K675" s="16"/>
      <c r="L675" s="16"/>
      <c r="M675" s="16"/>
      <c r="N675" s="16"/>
      <c r="O675" s="16"/>
      <c r="P675" s="16"/>
      <c r="Q675" s="16"/>
      <c r="R675" s="16"/>
      <c r="S675" s="16"/>
      <c r="T675" s="16"/>
      <c r="U675" s="16"/>
      <c r="V675" s="16"/>
      <c r="W675" s="16"/>
      <c r="Z675" s="24"/>
      <c r="AB675" s="16"/>
      <c r="AC675" s="16"/>
      <c r="AD675" s="16"/>
      <c r="AE675" s="16"/>
      <c r="AF675" s="16"/>
      <c r="AG675" s="16"/>
      <c r="AH675" s="16"/>
      <c r="AI675" s="16"/>
      <c r="AJ675" s="16"/>
      <c r="AK675" s="16"/>
      <c r="AL675" s="16"/>
      <c r="AM675" s="16"/>
      <c r="AN675" s="16"/>
      <c r="AO675" s="16"/>
      <c r="AP675" s="16"/>
      <c r="AQ675" s="16"/>
      <c r="AR675" s="16"/>
      <c r="AS675" s="16"/>
      <c r="AT675" s="16"/>
    </row>
    <row r="676">
      <c r="A676" s="9"/>
      <c r="B676" s="24"/>
      <c r="D676" s="16"/>
      <c r="E676" s="16"/>
      <c r="F676" s="16"/>
      <c r="G676" s="16"/>
      <c r="H676" s="16"/>
      <c r="I676" s="16"/>
      <c r="J676" s="16"/>
      <c r="K676" s="16"/>
      <c r="L676" s="16"/>
      <c r="M676" s="16"/>
      <c r="N676" s="16"/>
      <c r="O676" s="16"/>
      <c r="P676" s="16"/>
      <c r="Q676" s="16"/>
      <c r="R676" s="16"/>
      <c r="S676" s="16"/>
      <c r="T676" s="16"/>
      <c r="U676" s="16"/>
      <c r="V676" s="16"/>
      <c r="W676" s="16"/>
      <c r="Z676" s="24"/>
      <c r="AB676" s="16"/>
      <c r="AC676" s="16"/>
      <c r="AD676" s="16"/>
      <c r="AE676" s="16"/>
      <c r="AF676" s="16"/>
      <c r="AG676" s="16"/>
      <c r="AH676" s="16"/>
      <c r="AI676" s="16"/>
      <c r="AJ676" s="16"/>
      <c r="AK676" s="16"/>
      <c r="AL676" s="16"/>
      <c r="AM676" s="16"/>
      <c r="AN676" s="16"/>
      <c r="AO676" s="16"/>
      <c r="AP676" s="16"/>
      <c r="AQ676" s="16"/>
      <c r="AR676" s="16"/>
      <c r="AS676" s="16"/>
      <c r="AT676" s="16"/>
    </row>
    <row r="677">
      <c r="A677" s="9"/>
      <c r="B677" s="24"/>
      <c r="D677" s="16"/>
      <c r="E677" s="16"/>
      <c r="F677" s="16"/>
      <c r="G677" s="16"/>
      <c r="H677" s="16"/>
      <c r="I677" s="16"/>
      <c r="J677" s="16"/>
      <c r="K677" s="16"/>
      <c r="L677" s="16"/>
      <c r="M677" s="16"/>
      <c r="N677" s="16"/>
      <c r="O677" s="16"/>
      <c r="P677" s="16"/>
      <c r="Q677" s="16"/>
      <c r="R677" s="16"/>
      <c r="S677" s="16"/>
      <c r="T677" s="16"/>
      <c r="U677" s="16"/>
      <c r="V677" s="16"/>
      <c r="W677" s="16"/>
      <c r="Z677" s="24"/>
      <c r="AB677" s="16"/>
      <c r="AC677" s="16"/>
      <c r="AD677" s="16"/>
      <c r="AE677" s="16"/>
      <c r="AF677" s="16"/>
      <c r="AG677" s="16"/>
      <c r="AH677" s="16"/>
      <c r="AI677" s="16"/>
      <c r="AJ677" s="16"/>
      <c r="AK677" s="16"/>
      <c r="AL677" s="16"/>
      <c r="AM677" s="16"/>
      <c r="AN677" s="16"/>
      <c r="AO677" s="16"/>
      <c r="AP677" s="16"/>
      <c r="AQ677" s="16"/>
      <c r="AR677" s="16"/>
      <c r="AS677" s="16"/>
      <c r="AT677" s="16"/>
    </row>
    <row r="678">
      <c r="A678" s="9"/>
      <c r="B678" s="24"/>
      <c r="D678" s="16"/>
      <c r="E678" s="16"/>
      <c r="F678" s="16"/>
      <c r="G678" s="16"/>
      <c r="H678" s="16"/>
      <c r="I678" s="16"/>
      <c r="J678" s="16"/>
      <c r="K678" s="16"/>
      <c r="L678" s="16"/>
      <c r="M678" s="16"/>
      <c r="N678" s="16"/>
      <c r="O678" s="16"/>
      <c r="P678" s="16"/>
      <c r="Q678" s="16"/>
      <c r="R678" s="16"/>
      <c r="S678" s="16"/>
      <c r="T678" s="16"/>
      <c r="U678" s="16"/>
      <c r="V678" s="16"/>
      <c r="W678" s="16"/>
      <c r="Z678" s="24"/>
      <c r="AB678" s="16"/>
      <c r="AC678" s="16"/>
      <c r="AD678" s="16"/>
      <c r="AE678" s="16"/>
      <c r="AF678" s="16"/>
      <c r="AG678" s="16"/>
      <c r="AH678" s="16"/>
      <c r="AI678" s="16"/>
      <c r="AJ678" s="16"/>
      <c r="AK678" s="16"/>
      <c r="AL678" s="16"/>
      <c r="AM678" s="16"/>
      <c r="AN678" s="16"/>
      <c r="AO678" s="16"/>
      <c r="AP678" s="16"/>
      <c r="AQ678" s="16"/>
      <c r="AR678" s="16"/>
      <c r="AS678" s="16"/>
      <c r="AT678" s="16"/>
    </row>
    <row r="679">
      <c r="A679" s="9"/>
      <c r="B679" s="24"/>
      <c r="D679" s="16"/>
      <c r="E679" s="16"/>
      <c r="F679" s="16"/>
      <c r="G679" s="16"/>
      <c r="H679" s="16"/>
      <c r="I679" s="16"/>
      <c r="J679" s="16"/>
      <c r="K679" s="16"/>
      <c r="L679" s="16"/>
      <c r="M679" s="16"/>
      <c r="N679" s="16"/>
      <c r="O679" s="16"/>
      <c r="P679" s="16"/>
      <c r="Q679" s="16"/>
      <c r="R679" s="16"/>
      <c r="S679" s="16"/>
      <c r="T679" s="16"/>
      <c r="U679" s="16"/>
      <c r="V679" s="16"/>
      <c r="W679" s="16"/>
      <c r="Z679" s="24"/>
      <c r="AB679" s="16"/>
      <c r="AC679" s="16"/>
      <c r="AD679" s="16"/>
      <c r="AE679" s="16"/>
      <c r="AF679" s="16"/>
      <c r="AG679" s="16"/>
      <c r="AH679" s="16"/>
      <c r="AI679" s="16"/>
      <c r="AJ679" s="16"/>
      <c r="AK679" s="16"/>
      <c r="AL679" s="16"/>
      <c r="AM679" s="16"/>
      <c r="AN679" s="16"/>
      <c r="AO679" s="16"/>
      <c r="AP679" s="16"/>
      <c r="AQ679" s="16"/>
      <c r="AR679" s="16"/>
      <c r="AS679" s="16"/>
      <c r="AT679" s="16"/>
    </row>
    <row r="680">
      <c r="A680" s="9"/>
      <c r="B680" s="24"/>
      <c r="D680" s="16"/>
      <c r="E680" s="16"/>
      <c r="F680" s="16"/>
      <c r="G680" s="16"/>
      <c r="H680" s="16"/>
      <c r="I680" s="16"/>
      <c r="J680" s="16"/>
      <c r="K680" s="16"/>
      <c r="L680" s="16"/>
      <c r="M680" s="16"/>
      <c r="N680" s="16"/>
      <c r="O680" s="16"/>
      <c r="P680" s="16"/>
      <c r="Q680" s="16"/>
      <c r="R680" s="16"/>
      <c r="S680" s="16"/>
      <c r="T680" s="16"/>
      <c r="U680" s="16"/>
      <c r="V680" s="16"/>
      <c r="W680" s="16"/>
      <c r="Z680" s="24"/>
      <c r="AB680" s="16"/>
      <c r="AC680" s="16"/>
      <c r="AD680" s="16"/>
      <c r="AE680" s="16"/>
      <c r="AF680" s="16"/>
      <c r="AG680" s="16"/>
      <c r="AH680" s="16"/>
      <c r="AI680" s="16"/>
      <c r="AJ680" s="16"/>
      <c r="AK680" s="16"/>
      <c r="AL680" s="16"/>
      <c r="AM680" s="16"/>
      <c r="AN680" s="16"/>
      <c r="AO680" s="16"/>
      <c r="AP680" s="16"/>
      <c r="AQ680" s="16"/>
      <c r="AR680" s="16"/>
      <c r="AS680" s="16"/>
      <c r="AT680" s="16"/>
    </row>
    <row r="681">
      <c r="A681" s="9"/>
      <c r="B681" s="24"/>
      <c r="D681" s="16"/>
      <c r="E681" s="16"/>
      <c r="F681" s="16"/>
      <c r="G681" s="16"/>
      <c r="H681" s="16"/>
      <c r="I681" s="16"/>
      <c r="J681" s="16"/>
      <c r="K681" s="16"/>
      <c r="L681" s="16"/>
      <c r="M681" s="16"/>
      <c r="N681" s="16"/>
      <c r="O681" s="16"/>
      <c r="P681" s="16"/>
      <c r="Q681" s="16"/>
      <c r="R681" s="16"/>
      <c r="S681" s="16"/>
      <c r="T681" s="16"/>
      <c r="U681" s="16"/>
      <c r="V681" s="16"/>
      <c r="W681" s="16"/>
      <c r="Z681" s="24"/>
      <c r="AB681" s="16"/>
      <c r="AC681" s="16"/>
      <c r="AD681" s="16"/>
      <c r="AE681" s="16"/>
      <c r="AF681" s="16"/>
      <c r="AG681" s="16"/>
      <c r="AH681" s="16"/>
      <c r="AI681" s="16"/>
      <c r="AJ681" s="16"/>
      <c r="AK681" s="16"/>
      <c r="AL681" s="16"/>
      <c r="AM681" s="16"/>
      <c r="AN681" s="16"/>
      <c r="AO681" s="16"/>
      <c r="AP681" s="16"/>
      <c r="AQ681" s="16"/>
      <c r="AR681" s="16"/>
      <c r="AS681" s="16"/>
      <c r="AT681" s="16"/>
    </row>
    <row r="682">
      <c r="A682" s="9"/>
      <c r="B682" s="24"/>
      <c r="D682" s="16"/>
      <c r="E682" s="16"/>
      <c r="F682" s="16"/>
      <c r="G682" s="16"/>
      <c r="H682" s="16"/>
      <c r="I682" s="16"/>
      <c r="J682" s="16"/>
      <c r="K682" s="16"/>
      <c r="L682" s="16"/>
      <c r="M682" s="16"/>
      <c r="N682" s="16"/>
      <c r="O682" s="16"/>
      <c r="P682" s="16"/>
      <c r="Q682" s="16"/>
      <c r="R682" s="16"/>
      <c r="S682" s="16"/>
      <c r="T682" s="16"/>
      <c r="U682" s="16"/>
      <c r="V682" s="16"/>
      <c r="W682" s="16"/>
      <c r="Z682" s="24"/>
      <c r="AB682" s="16"/>
      <c r="AC682" s="16"/>
      <c r="AD682" s="16"/>
      <c r="AE682" s="16"/>
      <c r="AF682" s="16"/>
      <c r="AG682" s="16"/>
      <c r="AH682" s="16"/>
      <c r="AI682" s="16"/>
      <c r="AJ682" s="16"/>
      <c r="AK682" s="16"/>
      <c r="AL682" s="16"/>
      <c r="AM682" s="16"/>
      <c r="AN682" s="16"/>
      <c r="AO682" s="16"/>
      <c r="AP682" s="16"/>
      <c r="AQ682" s="16"/>
      <c r="AR682" s="16"/>
      <c r="AS682" s="16"/>
      <c r="AT682" s="16"/>
    </row>
    <row r="683">
      <c r="A683" s="9"/>
      <c r="B683" s="24"/>
      <c r="D683" s="16"/>
      <c r="E683" s="16"/>
      <c r="F683" s="16"/>
      <c r="G683" s="16"/>
      <c r="H683" s="16"/>
      <c r="I683" s="16"/>
      <c r="J683" s="16"/>
      <c r="K683" s="16"/>
      <c r="L683" s="16"/>
      <c r="M683" s="16"/>
      <c r="N683" s="16"/>
      <c r="O683" s="16"/>
      <c r="P683" s="16"/>
      <c r="Q683" s="16"/>
      <c r="R683" s="16"/>
      <c r="S683" s="16"/>
      <c r="T683" s="16"/>
      <c r="U683" s="16"/>
      <c r="V683" s="16"/>
      <c r="W683" s="16"/>
      <c r="Z683" s="24"/>
      <c r="AB683" s="16"/>
      <c r="AC683" s="16"/>
      <c r="AD683" s="16"/>
      <c r="AE683" s="16"/>
      <c r="AF683" s="16"/>
      <c r="AG683" s="16"/>
      <c r="AH683" s="16"/>
      <c r="AI683" s="16"/>
      <c r="AJ683" s="16"/>
      <c r="AK683" s="16"/>
      <c r="AL683" s="16"/>
      <c r="AM683" s="16"/>
      <c r="AN683" s="16"/>
      <c r="AO683" s="16"/>
      <c r="AP683" s="16"/>
      <c r="AQ683" s="16"/>
      <c r="AR683" s="16"/>
      <c r="AS683" s="16"/>
      <c r="AT683" s="16"/>
    </row>
    <row r="684">
      <c r="A684" s="9"/>
      <c r="B684" s="24"/>
      <c r="D684" s="16"/>
      <c r="E684" s="16"/>
      <c r="F684" s="16"/>
      <c r="G684" s="16"/>
      <c r="H684" s="16"/>
      <c r="I684" s="16"/>
      <c r="J684" s="16"/>
      <c r="K684" s="16"/>
      <c r="L684" s="16"/>
      <c r="M684" s="16"/>
      <c r="N684" s="16"/>
      <c r="O684" s="16"/>
      <c r="P684" s="16"/>
      <c r="Q684" s="16"/>
      <c r="R684" s="16"/>
      <c r="S684" s="16"/>
      <c r="T684" s="16"/>
      <c r="U684" s="16"/>
      <c r="V684" s="16"/>
      <c r="W684" s="16"/>
      <c r="Z684" s="24"/>
      <c r="AB684" s="16"/>
      <c r="AC684" s="16"/>
      <c r="AD684" s="16"/>
      <c r="AE684" s="16"/>
      <c r="AF684" s="16"/>
      <c r="AG684" s="16"/>
      <c r="AH684" s="16"/>
      <c r="AI684" s="16"/>
      <c r="AJ684" s="16"/>
      <c r="AK684" s="16"/>
      <c r="AL684" s="16"/>
      <c r="AM684" s="16"/>
      <c r="AN684" s="16"/>
      <c r="AO684" s="16"/>
      <c r="AP684" s="16"/>
      <c r="AQ684" s="16"/>
      <c r="AR684" s="16"/>
      <c r="AS684" s="16"/>
      <c r="AT684" s="16"/>
    </row>
    <row r="685">
      <c r="A685" s="9"/>
      <c r="B685" s="24"/>
      <c r="D685" s="16"/>
      <c r="E685" s="16"/>
      <c r="F685" s="16"/>
      <c r="G685" s="16"/>
      <c r="H685" s="16"/>
      <c r="I685" s="16"/>
      <c r="J685" s="16"/>
      <c r="K685" s="16"/>
      <c r="L685" s="16"/>
      <c r="M685" s="16"/>
      <c r="N685" s="16"/>
      <c r="O685" s="16"/>
      <c r="P685" s="16"/>
      <c r="Q685" s="16"/>
      <c r="R685" s="16"/>
      <c r="S685" s="16"/>
      <c r="T685" s="16"/>
      <c r="U685" s="16"/>
      <c r="V685" s="16"/>
      <c r="W685" s="16"/>
      <c r="Z685" s="24"/>
      <c r="AB685" s="16"/>
      <c r="AC685" s="16"/>
      <c r="AD685" s="16"/>
      <c r="AE685" s="16"/>
      <c r="AF685" s="16"/>
      <c r="AG685" s="16"/>
      <c r="AH685" s="16"/>
      <c r="AI685" s="16"/>
      <c r="AJ685" s="16"/>
      <c r="AK685" s="16"/>
      <c r="AL685" s="16"/>
      <c r="AM685" s="16"/>
      <c r="AN685" s="16"/>
      <c r="AO685" s="16"/>
      <c r="AP685" s="16"/>
      <c r="AQ685" s="16"/>
      <c r="AR685" s="16"/>
      <c r="AS685" s="16"/>
      <c r="AT685" s="16"/>
    </row>
    <row r="686">
      <c r="A686" s="9"/>
      <c r="B686" s="24"/>
      <c r="D686" s="16"/>
      <c r="E686" s="16"/>
      <c r="F686" s="16"/>
      <c r="G686" s="16"/>
      <c r="H686" s="16"/>
      <c r="I686" s="16"/>
      <c r="J686" s="16"/>
      <c r="K686" s="16"/>
      <c r="L686" s="16"/>
      <c r="M686" s="16"/>
      <c r="N686" s="16"/>
      <c r="O686" s="16"/>
      <c r="P686" s="16"/>
      <c r="Q686" s="16"/>
      <c r="R686" s="16"/>
      <c r="S686" s="16"/>
      <c r="T686" s="16"/>
      <c r="U686" s="16"/>
      <c r="V686" s="16"/>
      <c r="W686" s="16"/>
      <c r="Z686" s="24"/>
      <c r="AB686" s="16"/>
      <c r="AC686" s="16"/>
      <c r="AD686" s="16"/>
      <c r="AE686" s="16"/>
      <c r="AF686" s="16"/>
      <c r="AG686" s="16"/>
      <c r="AH686" s="16"/>
      <c r="AI686" s="16"/>
      <c r="AJ686" s="16"/>
      <c r="AK686" s="16"/>
      <c r="AL686" s="16"/>
      <c r="AM686" s="16"/>
      <c r="AN686" s="16"/>
      <c r="AO686" s="16"/>
      <c r="AP686" s="16"/>
      <c r="AQ686" s="16"/>
      <c r="AR686" s="16"/>
      <c r="AS686" s="16"/>
      <c r="AT686" s="16"/>
    </row>
    <row r="687">
      <c r="A687" s="9"/>
      <c r="B687" s="24"/>
      <c r="D687" s="16"/>
      <c r="E687" s="16"/>
      <c r="F687" s="16"/>
      <c r="G687" s="16"/>
      <c r="H687" s="16"/>
      <c r="I687" s="16"/>
      <c r="J687" s="16"/>
      <c r="K687" s="16"/>
      <c r="L687" s="16"/>
      <c r="M687" s="16"/>
      <c r="N687" s="16"/>
      <c r="O687" s="16"/>
      <c r="P687" s="16"/>
      <c r="Q687" s="16"/>
      <c r="R687" s="16"/>
      <c r="S687" s="16"/>
      <c r="T687" s="16"/>
      <c r="U687" s="16"/>
      <c r="V687" s="16"/>
      <c r="W687" s="16"/>
      <c r="Z687" s="24"/>
      <c r="AB687" s="16"/>
      <c r="AC687" s="16"/>
      <c r="AD687" s="16"/>
      <c r="AE687" s="16"/>
      <c r="AF687" s="16"/>
      <c r="AG687" s="16"/>
      <c r="AH687" s="16"/>
      <c r="AI687" s="16"/>
      <c r="AJ687" s="16"/>
      <c r="AK687" s="16"/>
      <c r="AL687" s="16"/>
      <c r="AM687" s="16"/>
      <c r="AN687" s="16"/>
      <c r="AO687" s="16"/>
      <c r="AP687" s="16"/>
      <c r="AQ687" s="16"/>
      <c r="AR687" s="16"/>
      <c r="AS687" s="16"/>
      <c r="AT687" s="16"/>
    </row>
    <row r="688">
      <c r="A688" s="9"/>
      <c r="B688" s="24"/>
      <c r="D688" s="16"/>
      <c r="E688" s="16"/>
      <c r="F688" s="16"/>
      <c r="G688" s="16"/>
      <c r="H688" s="16"/>
      <c r="I688" s="16"/>
      <c r="J688" s="16"/>
      <c r="K688" s="16"/>
      <c r="L688" s="16"/>
      <c r="M688" s="16"/>
      <c r="N688" s="16"/>
      <c r="O688" s="16"/>
      <c r="P688" s="16"/>
      <c r="Q688" s="16"/>
      <c r="R688" s="16"/>
      <c r="S688" s="16"/>
      <c r="T688" s="16"/>
      <c r="U688" s="16"/>
      <c r="V688" s="16"/>
      <c r="W688" s="16"/>
      <c r="Z688" s="24"/>
      <c r="AB688" s="16"/>
      <c r="AC688" s="16"/>
      <c r="AD688" s="16"/>
      <c r="AE688" s="16"/>
      <c r="AF688" s="16"/>
      <c r="AG688" s="16"/>
      <c r="AH688" s="16"/>
      <c r="AI688" s="16"/>
      <c r="AJ688" s="16"/>
      <c r="AK688" s="16"/>
      <c r="AL688" s="16"/>
      <c r="AM688" s="16"/>
      <c r="AN688" s="16"/>
      <c r="AO688" s="16"/>
      <c r="AP688" s="16"/>
      <c r="AQ688" s="16"/>
      <c r="AR688" s="16"/>
      <c r="AS688" s="16"/>
      <c r="AT688" s="16"/>
    </row>
    <row r="689">
      <c r="A689" s="9"/>
      <c r="B689" s="24"/>
      <c r="D689" s="16"/>
      <c r="E689" s="16"/>
      <c r="F689" s="16"/>
      <c r="G689" s="16"/>
      <c r="H689" s="16"/>
      <c r="I689" s="16"/>
      <c r="J689" s="16"/>
      <c r="K689" s="16"/>
      <c r="L689" s="16"/>
      <c r="M689" s="16"/>
      <c r="N689" s="16"/>
      <c r="O689" s="16"/>
      <c r="P689" s="16"/>
      <c r="Q689" s="16"/>
      <c r="R689" s="16"/>
      <c r="S689" s="16"/>
      <c r="T689" s="16"/>
      <c r="U689" s="16"/>
      <c r="V689" s="16"/>
      <c r="W689" s="16"/>
      <c r="Z689" s="24"/>
      <c r="AB689" s="16"/>
      <c r="AC689" s="16"/>
      <c r="AD689" s="16"/>
      <c r="AE689" s="16"/>
      <c r="AF689" s="16"/>
      <c r="AG689" s="16"/>
      <c r="AH689" s="16"/>
      <c r="AI689" s="16"/>
      <c r="AJ689" s="16"/>
      <c r="AK689" s="16"/>
      <c r="AL689" s="16"/>
      <c r="AM689" s="16"/>
      <c r="AN689" s="16"/>
      <c r="AO689" s="16"/>
      <c r="AP689" s="16"/>
      <c r="AQ689" s="16"/>
      <c r="AR689" s="16"/>
      <c r="AS689" s="16"/>
      <c r="AT689" s="16"/>
    </row>
    <row r="690">
      <c r="A690" s="9"/>
      <c r="B690" s="24"/>
      <c r="D690" s="16"/>
      <c r="E690" s="16"/>
      <c r="F690" s="16"/>
      <c r="G690" s="16"/>
      <c r="H690" s="16"/>
      <c r="I690" s="16"/>
      <c r="J690" s="16"/>
      <c r="K690" s="16"/>
      <c r="L690" s="16"/>
      <c r="M690" s="16"/>
      <c r="N690" s="16"/>
      <c r="O690" s="16"/>
      <c r="P690" s="16"/>
      <c r="Q690" s="16"/>
      <c r="R690" s="16"/>
      <c r="S690" s="16"/>
      <c r="T690" s="16"/>
      <c r="U690" s="16"/>
      <c r="V690" s="16"/>
      <c r="W690" s="16"/>
      <c r="Z690" s="24"/>
      <c r="AB690" s="16"/>
      <c r="AC690" s="16"/>
      <c r="AD690" s="16"/>
      <c r="AE690" s="16"/>
      <c r="AF690" s="16"/>
      <c r="AG690" s="16"/>
      <c r="AH690" s="16"/>
      <c r="AI690" s="16"/>
      <c r="AJ690" s="16"/>
      <c r="AK690" s="16"/>
      <c r="AL690" s="16"/>
      <c r="AM690" s="16"/>
      <c r="AN690" s="16"/>
      <c r="AO690" s="16"/>
      <c r="AP690" s="16"/>
      <c r="AQ690" s="16"/>
      <c r="AR690" s="16"/>
      <c r="AS690" s="16"/>
      <c r="AT690" s="16"/>
    </row>
    <row r="691">
      <c r="A691" s="9"/>
      <c r="B691" s="24"/>
      <c r="D691" s="16"/>
      <c r="E691" s="16"/>
      <c r="F691" s="16"/>
      <c r="G691" s="16"/>
      <c r="H691" s="16"/>
      <c r="I691" s="16"/>
      <c r="J691" s="16"/>
      <c r="K691" s="16"/>
      <c r="L691" s="16"/>
      <c r="M691" s="16"/>
      <c r="N691" s="16"/>
      <c r="O691" s="16"/>
      <c r="P691" s="16"/>
      <c r="Q691" s="16"/>
      <c r="R691" s="16"/>
      <c r="S691" s="16"/>
      <c r="T691" s="16"/>
      <c r="U691" s="16"/>
      <c r="V691" s="16"/>
      <c r="W691" s="16"/>
      <c r="Z691" s="24"/>
      <c r="AB691" s="16"/>
      <c r="AC691" s="16"/>
      <c r="AD691" s="16"/>
      <c r="AE691" s="16"/>
      <c r="AF691" s="16"/>
      <c r="AG691" s="16"/>
      <c r="AH691" s="16"/>
      <c r="AI691" s="16"/>
      <c r="AJ691" s="16"/>
      <c r="AK691" s="16"/>
      <c r="AL691" s="16"/>
      <c r="AM691" s="16"/>
      <c r="AN691" s="16"/>
      <c r="AO691" s="16"/>
      <c r="AP691" s="16"/>
      <c r="AQ691" s="16"/>
      <c r="AR691" s="16"/>
      <c r="AS691" s="16"/>
      <c r="AT691" s="16"/>
    </row>
    <row r="692">
      <c r="A692" s="9"/>
      <c r="B692" s="24"/>
      <c r="D692" s="16"/>
      <c r="E692" s="16"/>
      <c r="F692" s="16"/>
      <c r="G692" s="16"/>
      <c r="H692" s="16"/>
      <c r="I692" s="16"/>
      <c r="J692" s="16"/>
      <c r="K692" s="16"/>
      <c r="L692" s="16"/>
      <c r="M692" s="16"/>
      <c r="N692" s="16"/>
      <c r="O692" s="16"/>
      <c r="P692" s="16"/>
      <c r="Q692" s="16"/>
      <c r="R692" s="16"/>
      <c r="S692" s="16"/>
      <c r="T692" s="16"/>
      <c r="U692" s="16"/>
      <c r="V692" s="16"/>
      <c r="W692" s="16"/>
      <c r="Z692" s="24"/>
      <c r="AB692" s="16"/>
      <c r="AC692" s="16"/>
      <c r="AD692" s="16"/>
      <c r="AE692" s="16"/>
      <c r="AF692" s="16"/>
      <c r="AG692" s="16"/>
      <c r="AH692" s="16"/>
      <c r="AI692" s="16"/>
      <c r="AJ692" s="16"/>
      <c r="AK692" s="16"/>
      <c r="AL692" s="16"/>
      <c r="AM692" s="16"/>
      <c r="AN692" s="16"/>
      <c r="AO692" s="16"/>
      <c r="AP692" s="16"/>
      <c r="AQ692" s="16"/>
      <c r="AR692" s="16"/>
      <c r="AS692" s="16"/>
      <c r="AT692" s="16"/>
    </row>
    <row r="693">
      <c r="A693" s="9"/>
      <c r="B693" s="24"/>
      <c r="D693" s="16"/>
      <c r="E693" s="16"/>
      <c r="F693" s="16"/>
      <c r="G693" s="16"/>
      <c r="H693" s="16"/>
      <c r="I693" s="16"/>
      <c r="J693" s="16"/>
      <c r="K693" s="16"/>
      <c r="L693" s="16"/>
      <c r="M693" s="16"/>
      <c r="N693" s="16"/>
      <c r="O693" s="16"/>
      <c r="P693" s="16"/>
      <c r="Q693" s="16"/>
      <c r="R693" s="16"/>
      <c r="S693" s="16"/>
      <c r="T693" s="16"/>
      <c r="U693" s="16"/>
      <c r="V693" s="16"/>
      <c r="W693" s="16"/>
      <c r="Z693" s="24"/>
      <c r="AB693" s="16"/>
      <c r="AC693" s="16"/>
      <c r="AD693" s="16"/>
      <c r="AE693" s="16"/>
      <c r="AF693" s="16"/>
      <c r="AG693" s="16"/>
      <c r="AH693" s="16"/>
      <c r="AI693" s="16"/>
      <c r="AJ693" s="16"/>
      <c r="AK693" s="16"/>
      <c r="AL693" s="16"/>
      <c r="AM693" s="16"/>
      <c r="AN693" s="16"/>
      <c r="AO693" s="16"/>
      <c r="AP693" s="16"/>
      <c r="AQ693" s="16"/>
      <c r="AR693" s="16"/>
      <c r="AS693" s="16"/>
      <c r="AT693" s="16"/>
    </row>
    <row r="694">
      <c r="A694" s="9"/>
      <c r="B694" s="24"/>
      <c r="D694" s="16"/>
      <c r="E694" s="16"/>
      <c r="F694" s="16"/>
      <c r="G694" s="16"/>
      <c r="H694" s="16"/>
      <c r="I694" s="16"/>
      <c r="J694" s="16"/>
      <c r="K694" s="16"/>
      <c r="L694" s="16"/>
      <c r="M694" s="16"/>
      <c r="N694" s="16"/>
      <c r="O694" s="16"/>
      <c r="P694" s="16"/>
      <c r="Q694" s="16"/>
      <c r="R694" s="16"/>
      <c r="S694" s="16"/>
      <c r="T694" s="16"/>
      <c r="U694" s="16"/>
      <c r="V694" s="16"/>
      <c r="W694" s="16"/>
      <c r="Z694" s="24"/>
      <c r="AB694" s="16"/>
      <c r="AC694" s="16"/>
      <c r="AD694" s="16"/>
      <c r="AE694" s="16"/>
      <c r="AF694" s="16"/>
      <c r="AG694" s="16"/>
      <c r="AH694" s="16"/>
      <c r="AI694" s="16"/>
      <c r="AJ694" s="16"/>
      <c r="AK694" s="16"/>
      <c r="AL694" s="16"/>
      <c r="AM694" s="16"/>
      <c r="AN694" s="16"/>
      <c r="AO694" s="16"/>
      <c r="AP694" s="16"/>
      <c r="AQ694" s="16"/>
      <c r="AR694" s="16"/>
      <c r="AS694" s="16"/>
      <c r="AT694" s="16"/>
    </row>
    <row r="695">
      <c r="A695" s="9"/>
      <c r="B695" s="24"/>
      <c r="D695" s="16"/>
      <c r="E695" s="16"/>
      <c r="F695" s="16"/>
      <c r="G695" s="16"/>
      <c r="H695" s="16"/>
      <c r="I695" s="16"/>
      <c r="J695" s="16"/>
      <c r="K695" s="16"/>
      <c r="L695" s="16"/>
      <c r="M695" s="16"/>
      <c r="N695" s="16"/>
      <c r="O695" s="16"/>
      <c r="P695" s="16"/>
      <c r="Q695" s="16"/>
      <c r="R695" s="16"/>
      <c r="S695" s="16"/>
      <c r="T695" s="16"/>
      <c r="U695" s="16"/>
      <c r="V695" s="16"/>
      <c r="W695" s="16"/>
      <c r="Z695" s="24"/>
      <c r="AB695" s="16"/>
      <c r="AC695" s="16"/>
      <c r="AD695" s="16"/>
      <c r="AE695" s="16"/>
      <c r="AF695" s="16"/>
      <c r="AG695" s="16"/>
      <c r="AH695" s="16"/>
      <c r="AI695" s="16"/>
      <c r="AJ695" s="16"/>
      <c r="AK695" s="16"/>
      <c r="AL695" s="16"/>
      <c r="AM695" s="16"/>
      <c r="AN695" s="16"/>
      <c r="AO695" s="16"/>
      <c r="AP695" s="16"/>
      <c r="AQ695" s="16"/>
      <c r="AR695" s="16"/>
      <c r="AS695" s="16"/>
      <c r="AT695" s="16"/>
    </row>
    <row r="696">
      <c r="A696" s="9"/>
      <c r="B696" s="24"/>
      <c r="D696" s="16"/>
      <c r="E696" s="16"/>
      <c r="F696" s="16"/>
      <c r="G696" s="16"/>
      <c r="H696" s="16"/>
      <c r="I696" s="16"/>
      <c r="J696" s="16"/>
      <c r="K696" s="16"/>
      <c r="L696" s="16"/>
      <c r="M696" s="16"/>
      <c r="N696" s="16"/>
      <c r="O696" s="16"/>
      <c r="P696" s="16"/>
      <c r="Q696" s="16"/>
      <c r="R696" s="16"/>
      <c r="S696" s="16"/>
      <c r="T696" s="16"/>
      <c r="U696" s="16"/>
      <c r="V696" s="16"/>
      <c r="W696" s="16"/>
      <c r="Z696" s="24"/>
      <c r="AB696" s="16"/>
      <c r="AC696" s="16"/>
      <c r="AD696" s="16"/>
      <c r="AE696" s="16"/>
      <c r="AF696" s="16"/>
      <c r="AG696" s="16"/>
      <c r="AH696" s="16"/>
      <c r="AI696" s="16"/>
      <c r="AJ696" s="16"/>
      <c r="AK696" s="16"/>
      <c r="AL696" s="16"/>
      <c r="AM696" s="16"/>
      <c r="AN696" s="16"/>
      <c r="AO696" s="16"/>
      <c r="AP696" s="16"/>
      <c r="AQ696" s="16"/>
      <c r="AR696" s="16"/>
      <c r="AS696" s="16"/>
      <c r="AT696" s="16"/>
    </row>
    <row r="697">
      <c r="A697" s="9"/>
      <c r="B697" s="24"/>
      <c r="D697" s="16"/>
      <c r="E697" s="16"/>
      <c r="F697" s="16"/>
      <c r="G697" s="16"/>
      <c r="H697" s="16"/>
      <c r="I697" s="16"/>
      <c r="J697" s="16"/>
      <c r="K697" s="16"/>
      <c r="L697" s="16"/>
      <c r="M697" s="16"/>
      <c r="N697" s="16"/>
      <c r="O697" s="16"/>
      <c r="P697" s="16"/>
      <c r="Q697" s="16"/>
      <c r="R697" s="16"/>
      <c r="S697" s="16"/>
      <c r="T697" s="16"/>
      <c r="U697" s="16"/>
      <c r="V697" s="16"/>
      <c r="W697" s="16"/>
      <c r="Z697" s="24"/>
      <c r="AB697" s="16"/>
      <c r="AC697" s="16"/>
      <c r="AD697" s="16"/>
      <c r="AE697" s="16"/>
      <c r="AF697" s="16"/>
      <c r="AG697" s="16"/>
      <c r="AH697" s="16"/>
      <c r="AI697" s="16"/>
      <c r="AJ697" s="16"/>
      <c r="AK697" s="16"/>
      <c r="AL697" s="16"/>
      <c r="AM697" s="16"/>
      <c r="AN697" s="16"/>
      <c r="AO697" s="16"/>
      <c r="AP697" s="16"/>
      <c r="AQ697" s="16"/>
      <c r="AR697" s="16"/>
      <c r="AS697" s="16"/>
      <c r="AT697" s="16"/>
    </row>
    <row r="698">
      <c r="A698" s="9"/>
      <c r="B698" s="24"/>
      <c r="D698" s="16"/>
      <c r="E698" s="16"/>
      <c r="F698" s="16"/>
      <c r="G698" s="16"/>
      <c r="H698" s="16"/>
      <c r="I698" s="16"/>
      <c r="J698" s="16"/>
      <c r="K698" s="16"/>
      <c r="L698" s="16"/>
      <c r="M698" s="16"/>
      <c r="N698" s="16"/>
      <c r="O698" s="16"/>
      <c r="P698" s="16"/>
      <c r="Q698" s="16"/>
      <c r="R698" s="16"/>
      <c r="S698" s="16"/>
      <c r="T698" s="16"/>
      <c r="U698" s="16"/>
      <c r="V698" s="16"/>
      <c r="W698" s="16"/>
      <c r="Z698" s="24"/>
      <c r="AB698" s="16"/>
      <c r="AC698" s="16"/>
      <c r="AD698" s="16"/>
      <c r="AE698" s="16"/>
      <c r="AF698" s="16"/>
      <c r="AG698" s="16"/>
      <c r="AH698" s="16"/>
      <c r="AI698" s="16"/>
      <c r="AJ698" s="16"/>
      <c r="AK698" s="16"/>
      <c r="AL698" s="16"/>
      <c r="AM698" s="16"/>
      <c r="AN698" s="16"/>
      <c r="AO698" s="16"/>
      <c r="AP698" s="16"/>
      <c r="AQ698" s="16"/>
      <c r="AR698" s="16"/>
      <c r="AS698" s="16"/>
      <c r="AT698" s="16"/>
    </row>
    <row r="699">
      <c r="A699" s="9"/>
      <c r="B699" s="24"/>
      <c r="D699" s="16"/>
      <c r="E699" s="16"/>
      <c r="F699" s="16"/>
      <c r="G699" s="16"/>
      <c r="H699" s="16"/>
      <c r="I699" s="16"/>
      <c r="J699" s="16"/>
      <c r="K699" s="16"/>
      <c r="L699" s="16"/>
      <c r="M699" s="16"/>
      <c r="N699" s="16"/>
      <c r="O699" s="16"/>
      <c r="P699" s="16"/>
      <c r="Q699" s="16"/>
      <c r="R699" s="16"/>
      <c r="S699" s="16"/>
      <c r="T699" s="16"/>
      <c r="U699" s="16"/>
      <c r="V699" s="16"/>
      <c r="W699" s="16"/>
      <c r="Z699" s="24"/>
      <c r="AB699" s="16"/>
      <c r="AC699" s="16"/>
      <c r="AD699" s="16"/>
      <c r="AE699" s="16"/>
      <c r="AF699" s="16"/>
      <c r="AG699" s="16"/>
      <c r="AH699" s="16"/>
      <c r="AI699" s="16"/>
      <c r="AJ699" s="16"/>
      <c r="AK699" s="16"/>
      <c r="AL699" s="16"/>
      <c r="AM699" s="16"/>
      <c r="AN699" s="16"/>
      <c r="AO699" s="16"/>
      <c r="AP699" s="16"/>
      <c r="AQ699" s="16"/>
      <c r="AR699" s="16"/>
      <c r="AS699" s="16"/>
      <c r="AT699" s="16"/>
    </row>
    <row r="700">
      <c r="A700" s="9"/>
      <c r="B700" s="24"/>
      <c r="D700" s="16"/>
      <c r="E700" s="16"/>
      <c r="F700" s="16"/>
      <c r="G700" s="16"/>
      <c r="H700" s="16"/>
      <c r="I700" s="16"/>
      <c r="J700" s="16"/>
      <c r="K700" s="16"/>
      <c r="L700" s="16"/>
      <c r="M700" s="16"/>
      <c r="N700" s="16"/>
      <c r="O700" s="16"/>
      <c r="P700" s="16"/>
      <c r="Q700" s="16"/>
      <c r="R700" s="16"/>
      <c r="S700" s="16"/>
      <c r="T700" s="16"/>
      <c r="U700" s="16"/>
      <c r="V700" s="16"/>
      <c r="W700" s="16"/>
      <c r="Z700" s="24"/>
      <c r="AB700" s="16"/>
      <c r="AC700" s="16"/>
      <c r="AD700" s="16"/>
      <c r="AE700" s="16"/>
      <c r="AF700" s="16"/>
      <c r="AG700" s="16"/>
      <c r="AH700" s="16"/>
      <c r="AI700" s="16"/>
      <c r="AJ700" s="16"/>
      <c r="AK700" s="16"/>
      <c r="AL700" s="16"/>
      <c r="AM700" s="16"/>
      <c r="AN700" s="16"/>
      <c r="AO700" s="16"/>
      <c r="AP700" s="16"/>
      <c r="AQ700" s="16"/>
      <c r="AR700" s="16"/>
      <c r="AS700" s="16"/>
      <c r="AT700" s="16"/>
    </row>
    <row r="701">
      <c r="A701" s="9"/>
      <c r="B701" s="24"/>
      <c r="D701" s="16"/>
      <c r="E701" s="16"/>
      <c r="F701" s="16"/>
      <c r="G701" s="16"/>
      <c r="H701" s="16"/>
      <c r="I701" s="16"/>
      <c r="J701" s="16"/>
      <c r="K701" s="16"/>
      <c r="L701" s="16"/>
      <c r="M701" s="16"/>
      <c r="N701" s="16"/>
      <c r="O701" s="16"/>
      <c r="P701" s="16"/>
      <c r="Q701" s="16"/>
      <c r="R701" s="16"/>
      <c r="S701" s="16"/>
      <c r="T701" s="16"/>
      <c r="U701" s="16"/>
      <c r="V701" s="16"/>
      <c r="W701" s="16"/>
      <c r="Z701" s="24"/>
      <c r="AB701" s="16"/>
      <c r="AC701" s="16"/>
      <c r="AD701" s="16"/>
      <c r="AE701" s="16"/>
      <c r="AF701" s="16"/>
      <c r="AG701" s="16"/>
      <c r="AH701" s="16"/>
      <c r="AI701" s="16"/>
      <c r="AJ701" s="16"/>
      <c r="AK701" s="16"/>
      <c r="AL701" s="16"/>
      <c r="AM701" s="16"/>
      <c r="AN701" s="16"/>
      <c r="AO701" s="16"/>
      <c r="AP701" s="16"/>
      <c r="AQ701" s="16"/>
      <c r="AR701" s="16"/>
      <c r="AS701" s="16"/>
      <c r="AT701" s="16"/>
    </row>
    <row r="702">
      <c r="A702" s="9"/>
      <c r="B702" s="24"/>
      <c r="D702" s="16"/>
      <c r="E702" s="16"/>
      <c r="F702" s="16"/>
      <c r="G702" s="16"/>
      <c r="H702" s="16"/>
      <c r="I702" s="16"/>
      <c r="J702" s="16"/>
      <c r="K702" s="16"/>
      <c r="L702" s="16"/>
      <c r="M702" s="16"/>
      <c r="N702" s="16"/>
      <c r="O702" s="16"/>
      <c r="P702" s="16"/>
      <c r="Q702" s="16"/>
      <c r="R702" s="16"/>
      <c r="S702" s="16"/>
      <c r="T702" s="16"/>
      <c r="U702" s="16"/>
      <c r="V702" s="16"/>
      <c r="W702" s="16"/>
      <c r="Z702" s="24"/>
      <c r="AB702" s="16"/>
      <c r="AC702" s="16"/>
      <c r="AD702" s="16"/>
      <c r="AE702" s="16"/>
      <c r="AF702" s="16"/>
      <c r="AG702" s="16"/>
      <c r="AH702" s="16"/>
      <c r="AI702" s="16"/>
      <c r="AJ702" s="16"/>
      <c r="AK702" s="16"/>
      <c r="AL702" s="16"/>
      <c r="AM702" s="16"/>
      <c r="AN702" s="16"/>
      <c r="AO702" s="16"/>
      <c r="AP702" s="16"/>
      <c r="AQ702" s="16"/>
      <c r="AR702" s="16"/>
      <c r="AS702" s="16"/>
      <c r="AT702" s="16"/>
    </row>
    <row r="703">
      <c r="A703" s="9"/>
      <c r="B703" s="24"/>
      <c r="D703" s="16"/>
      <c r="E703" s="16"/>
      <c r="F703" s="16"/>
      <c r="G703" s="16"/>
      <c r="H703" s="16"/>
      <c r="I703" s="16"/>
      <c r="J703" s="16"/>
      <c r="K703" s="16"/>
      <c r="L703" s="16"/>
      <c r="M703" s="16"/>
      <c r="N703" s="16"/>
      <c r="O703" s="16"/>
      <c r="P703" s="16"/>
      <c r="Q703" s="16"/>
      <c r="R703" s="16"/>
      <c r="S703" s="16"/>
      <c r="T703" s="16"/>
      <c r="U703" s="16"/>
      <c r="V703" s="16"/>
      <c r="W703" s="16"/>
      <c r="Z703" s="24"/>
      <c r="AB703" s="16"/>
      <c r="AC703" s="16"/>
      <c r="AD703" s="16"/>
      <c r="AE703" s="16"/>
      <c r="AF703" s="16"/>
      <c r="AG703" s="16"/>
      <c r="AH703" s="16"/>
      <c r="AI703" s="16"/>
      <c r="AJ703" s="16"/>
      <c r="AK703" s="16"/>
      <c r="AL703" s="16"/>
      <c r="AM703" s="16"/>
      <c r="AN703" s="16"/>
      <c r="AO703" s="16"/>
      <c r="AP703" s="16"/>
      <c r="AQ703" s="16"/>
      <c r="AR703" s="16"/>
      <c r="AS703" s="16"/>
      <c r="AT703" s="16"/>
    </row>
    <row r="704">
      <c r="A704" s="9"/>
      <c r="B704" s="24"/>
      <c r="D704" s="16"/>
      <c r="E704" s="16"/>
      <c r="F704" s="16"/>
      <c r="G704" s="16"/>
      <c r="H704" s="16"/>
      <c r="I704" s="16"/>
      <c r="J704" s="16"/>
      <c r="K704" s="16"/>
      <c r="L704" s="16"/>
      <c r="M704" s="16"/>
      <c r="N704" s="16"/>
      <c r="O704" s="16"/>
      <c r="P704" s="16"/>
      <c r="Q704" s="16"/>
      <c r="R704" s="16"/>
      <c r="S704" s="16"/>
      <c r="T704" s="16"/>
      <c r="U704" s="16"/>
      <c r="V704" s="16"/>
      <c r="W704" s="16"/>
      <c r="Z704" s="24"/>
      <c r="AB704" s="16"/>
      <c r="AC704" s="16"/>
      <c r="AD704" s="16"/>
      <c r="AE704" s="16"/>
      <c r="AF704" s="16"/>
      <c r="AG704" s="16"/>
      <c r="AH704" s="16"/>
      <c r="AI704" s="16"/>
      <c r="AJ704" s="16"/>
      <c r="AK704" s="16"/>
      <c r="AL704" s="16"/>
      <c r="AM704" s="16"/>
      <c r="AN704" s="16"/>
      <c r="AO704" s="16"/>
      <c r="AP704" s="16"/>
      <c r="AQ704" s="16"/>
      <c r="AR704" s="16"/>
      <c r="AS704" s="16"/>
      <c r="AT704" s="16"/>
    </row>
    <row r="705">
      <c r="A705" s="9"/>
      <c r="B705" s="24"/>
      <c r="D705" s="16"/>
      <c r="E705" s="16"/>
      <c r="F705" s="16"/>
      <c r="G705" s="16"/>
      <c r="H705" s="16"/>
      <c r="I705" s="16"/>
      <c r="J705" s="16"/>
      <c r="K705" s="16"/>
      <c r="L705" s="16"/>
      <c r="M705" s="16"/>
      <c r="N705" s="16"/>
      <c r="O705" s="16"/>
      <c r="P705" s="16"/>
      <c r="Q705" s="16"/>
      <c r="R705" s="16"/>
      <c r="S705" s="16"/>
      <c r="T705" s="16"/>
      <c r="U705" s="16"/>
      <c r="V705" s="16"/>
      <c r="W705" s="16"/>
      <c r="Z705" s="24"/>
      <c r="AB705" s="16"/>
      <c r="AC705" s="16"/>
      <c r="AD705" s="16"/>
      <c r="AE705" s="16"/>
      <c r="AF705" s="16"/>
      <c r="AG705" s="16"/>
      <c r="AH705" s="16"/>
      <c r="AI705" s="16"/>
      <c r="AJ705" s="16"/>
      <c r="AK705" s="16"/>
      <c r="AL705" s="16"/>
      <c r="AM705" s="16"/>
      <c r="AN705" s="16"/>
      <c r="AO705" s="16"/>
      <c r="AP705" s="16"/>
      <c r="AQ705" s="16"/>
      <c r="AR705" s="16"/>
      <c r="AS705" s="16"/>
      <c r="AT705" s="16"/>
    </row>
    <row r="706">
      <c r="A706" s="9"/>
      <c r="B706" s="24"/>
      <c r="D706" s="16"/>
      <c r="E706" s="16"/>
      <c r="F706" s="16"/>
      <c r="G706" s="16"/>
      <c r="H706" s="16"/>
      <c r="I706" s="16"/>
      <c r="J706" s="16"/>
      <c r="K706" s="16"/>
      <c r="L706" s="16"/>
      <c r="M706" s="16"/>
      <c r="N706" s="16"/>
      <c r="O706" s="16"/>
      <c r="P706" s="16"/>
      <c r="Q706" s="16"/>
      <c r="R706" s="16"/>
      <c r="S706" s="16"/>
      <c r="T706" s="16"/>
      <c r="U706" s="16"/>
      <c r="V706" s="16"/>
      <c r="W706" s="16"/>
      <c r="Z706" s="24"/>
      <c r="AB706" s="16"/>
      <c r="AC706" s="16"/>
      <c r="AD706" s="16"/>
      <c r="AE706" s="16"/>
      <c r="AF706" s="16"/>
      <c r="AG706" s="16"/>
      <c r="AH706" s="16"/>
      <c r="AI706" s="16"/>
      <c r="AJ706" s="16"/>
      <c r="AK706" s="16"/>
      <c r="AL706" s="16"/>
      <c r="AM706" s="16"/>
      <c r="AN706" s="16"/>
      <c r="AO706" s="16"/>
      <c r="AP706" s="16"/>
      <c r="AQ706" s="16"/>
      <c r="AR706" s="16"/>
      <c r="AS706" s="16"/>
      <c r="AT706" s="16"/>
    </row>
    <row r="707">
      <c r="A707" s="9"/>
      <c r="B707" s="24"/>
      <c r="D707" s="16"/>
      <c r="E707" s="16"/>
      <c r="F707" s="16"/>
      <c r="G707" s="16"/>
      <c r="H707" s="16"/>
      <c r="I707" s="16"/>
      <c r="J707" s="16"/>
      <c r="K707" s="16"/>
      <c r="L707" s="16"/>
      <c r="M707" s="16"/>
      <c r="N707" s="16"/>
      <c r="O707" s="16"/>
      <c r="P707" s="16"/>
      <c r="Q707" s="16"/>
      <c r="R707" s="16"/>
      <c r="S707" s="16"/>
      <c r="T707" s="16"/>
      <c r="U707" s="16"/>
      <c r="V707" s="16"/>
      <c r="W707" s="16"/>
      <c r="Z707" s="24"/>
      <c r="AB707" s="16"/>
      <c r="AC707" s="16"/>
      <c r="AD707" s="16"/>
      <c r="AE707" s="16"/>
      <c r="AF707" s="16"/>
      <c r="AG707" s="16"/>
      <c r="AH707" s="16"/>
      <c r="AI707" s="16"/>
      <c r="AJ707" s="16"/>
      <c r="AK707" s="16"/>
      <c r="AL707" s="16"/>
      <c r="AM707" s="16"/>
      <c r="AN707" s="16"/>
      <c r="AO707" s="16"/>
      <c r="AP707" s="16"/>
      <c r="AQ707" s="16"/>
      <c r="AR707" s="16"/>
      <c r="AS707" s="16"/>
      <c r="AT707" s="16"/>
    </row>
    <row r="708">
      <c r="A708" s="9"/>
      <c r="B708" s="24"/>
      <c r="D708" s="16"/>
      <c r="E708" s="16"/>
      <c r="F708" s="16"/>
      <c r="G708" s="16"/>
      <c r="H708" s="16"/>
      <c r="I708" s="16"/>
      <c r="J708" s="16"/>
      <c r="K708" s="16"/>
      <c r="L708" s="16"/>
      <c r="M708" s="16"/>
      <c r="N708" s="16"/>
      <c r="O708" s="16"/>
      <c r="P708" s="16"/>
      <c r="Q708" s="16"/>
      <c r="R708" s="16"/>
      <c r="S708" s="16"/>
      <c r="T708" s="16"/>
      <c r="U708" s="16"/>
      <c r="V708" s="16"/>
      <c r="W708" s="16"/>
      <c r="Z708" s="24"/>
      <c r="AB708" s="16"/>
      <c r="AC708" s="16"/>
      <c r="AD708" s="16"/>
      <c r="AE708" s="16"/>
      <c r="AF708" s="16"/>
      <c r="AG708" s="16"/>
      <c r="AH708" s="16"/>
      <c r="AI708" s="16"/>
      <c r="AJ708" s="16"/>
      <c r="AK708" s="16"/>
      <c r="AL708" s="16"/>
      <c r="AM708" s="16"/>
      <c r="AN708" s="16"/>
      <c r="AO708" s="16"/>
      <c r="AP708" s="16"/>
      <c r="AQ708" s="16"/>
      <c r="AR708" s="16"/>
      <c r="AS708" s="16"/>
      <c r="AT708" s="16"/>
    </row>
    <row r="709">
      <c r="A709" s="9"/>
      <c r="B709" s="24"/>
      <c r="D709" s="16"/>
      <c r="E709" s="16"/>
      <c r="F709" s="16"/>
      <c r="G709" s="16"/>
      <c r="H709" s="16"/>
      <c r="I709" s="16"/>
      <c r="J709" s="16"/>
      <c r="K709" s="16"/>
      <c r="L709" s="16"/>
      <c r="M709" s="16"/>
      <c r="N709" s="16"/>
      <c r="O709" s="16"/>
      <c r="P709" s="16"/>
      <c r="Q709" s="16"/>
      <c r="R709" s="16"/>
      <c r="S709" s="16"/>
      <c r="T709" s="16"/>
      <c r="U709" s="16"/>
      <c r="V709" s="16"/>
      <c r="W709" s="16"/>
      <c r="Z709" s="24"/>
      <c r="AB709" s="16"/>
      <c r="AC709" s="16"/>
      <c r="AD709" s="16"/>
      <c r="AE709" s="16"/>
      <c r="AF709" s="16"/>
      <c r="AG709" s="16"/>
      <c r="AH709" s="16"/>
      <c r="AI709" s="16"/>
      <c r="AJ709" s="16"/>
      <c r="AK709" s="16"/>
      <c r="AL709" s="16"/>
      <c r="AM709" s="16"/>
      <c r="AN709" s="16"/>
      <c r="AO709" s="16"/>
      <c r="AP709" s="16"/>
      <c r="AQ709" s="16"/>
      <c r="AR709" s="16"/>
      <c r="AS709" s="16"/>
      <c r="AT709" s="16"/>
    </row>
    <row r="710">
      <c r="A710" s="9"/>
      <c r="B710" s="24"/>
      <c r="D710" s="16"/>
      <c r="E710" s="16"/>
      <c r="F710" s="16"/>
      <c r="G710" s="16"/>
      <c r="H710" s="16"/>
      <c r="I710" s="16"/>
      <c r="J710" s="16"/>
      <c r="K710" s="16"/>
      <c r="L710" s="16"/>
      <c r="M710" s="16"/>
      <c r="N710" s="16"/>
      <c r="O710" s="16"/>
      <c r="P710" s="16"/>
      <c r="Q710" s="16"/>
      <c r="R710" s="16"/>
      <c r="S710" s="16"/>
      <c r="T710" s="16"/>
      <c r="U710" s="16"/>
      <c r="V710" s="16"/>
      <c r="W710" s="16"/>
      <c r="Z710" s="24"/>
      <c r="AB710" s="16"/>
      <c r="AC710" s="16"/>
      <c r="AD710" s="16"/>
      <c r="AE710" s="16"/>
      <c r="AF710" s="16"/>
      <c r="AG710" s="16"/>
      <c r="AH710" s="16"/>
      <c r="AI710" s="16"/>
      <c r="AJ710" s="16"/>
      <c r="AK710" s="16"/>
      <c r="AL710" s="16"/>
      <c r="AM710" s="16"/>
      <c r="AN710" s="16"/>
      <c r="AO710" s="16"/>
      <c r="AP710" s="16"/>
      <c r="AQ710" s="16"/>
      <c r="AR710" s="16"/>
      <c r="AS710" s="16"/>
      <c r="AT710" s="16"/>
    </row>
    <row r="711">
      <c r="A711" s="9"/>
      <c r="B711" s="24"/>
      <c r="D711" s="16"/>
      <c r="E711" s="16"/>
      <c r="F711" s="16"/>
      <c r="G711" s="16"/>
      <c r="H711" s="16"/>
      <c r="I711" s="16"/>
      <c r="J711" s="16"/>
      <c r="K711" s="16"/>
      <c r="L711" s="16"/>
      <c r="M711" s="16"/>
      <c r="N711" s="16"/>
      <c r="O711" s="16"/>
      <c r="P711" s="16"/>
      <c r="Q711" s="16"/>
      <c r="R711" s="16"/>
      <c r="S711" s="16"/>
      <c r="T711" s="16"/>
      <c r="U711" s="16"/>
      <c r="V711" s="16"/>
      <c r="W711" s="16"/>
      <c r="Z711" s="24"/>
      <c r="AB711" s="16"/>
      <c r="AC711" s="16"/>
      <c r="AD711" s="16"/>
      <c r="AE711" s="16"/>
      <c r="AF711" s="16"/>
      <c r="AG711" s="16"/>
      <c r="AH711" s="16"/>
      <c r="AI711" s="16"/>
      <c r="AJ711" s="16"/>
      <c r="AK711" s="16"/>
      <c r="AL711" s="16"/>
      <c r="AM711" s="16"/>
      <c r="AN711" s="16"/>
      <c r="AO711" s="16"/>
      <c r="AP711" s="16"/>
      <c r="AQ711" s="16"/>
      <c r="AR711" s="16"/>
      <c r="AS711" s="16"/>
      <c r="AT711" s="16"/>
    </row>
    <row r="712">
      <c r="A712" s="9"/>
      <c r="B712" s="24"/>
      <c r="D712" s="16"/>
      <c r="E712" s="16"/>
      <c r="F712" s="16"/>
      <c r="G712" s="16"/>
      <c r="H712" s="16"/>
      <c r="I712" s="16"/>
      <c r="J712" s="16"/>
      <c r="K712" s="16"/>
      <c r="L712" s="16"/>
      <c r="M712" s="16"/>
      <c r="N712" s="16"/>
      <c r="O712" s="16"/>
      <c r="P712" s="16"/>
      <c r="Q712" s="16"/>
      <c r="R712" s="16"/>
      <c r="S712" s="16"/>
      <c r="T712" s="16"/>
      <c r="U712" s="16"/>
      <c r="V712" s="16"/>
      <c r="W712" s="16"/>
      <c r="Z712" s="24"/>
      <c r="AB712" s="16"/>
      <c r="AC712" s="16"/>
      <c r="AD712" s="16"/>
      <c r="AE712" s="16"/>
      <c r="AF712" s="16"/>
      <c r="AG712" s="16"/>
      <c r="AH712" s="16"/>
      <c r="AI712" s="16"/>
      <c r="AJ712" s="16"/>
      <c r="AK712" s="16"/>
      <c r="AL712" s="16"/>
      <c r="AM712" s="16"/>
      <c r="AN712" s="16"/>
      <c r="AO712" s="16"/>
      <c r="AP712" s="16"/>
      <c r="AQ712" s="16"/>
      <c r="AR712" s="16"/>
      <c r="AS712" s="16"/>
      <c r="AT712" s="16"/>
    </row>
    <row r="713">
      <c r="A713" s="9"/>
      <c r="B713" s="24"/>
      <c r="D713" s="16"/>
      <c r="E713" s="16"/>
      <c r="F713" s="16"/>
      <c r="G713" s="16"/>
      <c r="H713" s="16"/>
      <c r="I713" s="16"/>
      <c r="J713" s="16"/>
      <c r="K713" s="16"/>
      <c r="L713" s="16"/>
      <c r="M713" s="16"/>
      <c r="N713" s="16"/>
      <c r="O713" s="16"/>
      <c r="P713" s="16"/>
      <c r="Q713" s="16"/>
      <c r="R713" s="16"/>
      <c r="S713" s="16"/>
      <c r="T713" s="16"/>
      <c r="U713" s="16"/>
      <c r="V713" s="16"/>
      <c r="W713" s="16"/>
      <c r="Z713" s="24"/>
      <c r="AB713" s="16"/>
      <c r="AC713" s="16"/>
      <c r="AD713" s="16"/>
      <c r="AE713" s="16"/>
      <c r="AF713" s="16"/>
      <c r="AG713" s="16"/>
      <c r="AH713" s="16"/>
      <c r="AI713" s="16"/>
      <c r="AJ713" s="16"/>
      <c r="AK713" s="16"/>
      <c r="AL713" s="16"/>
      <c r="AM713" s="16"/>
      <c r="AN713" s="16"/>
      <c r="AO713" s="16"/>
      <c r="AP713" s="16"/>
      <c r="AQ713" s="16"/>
      <c r="AR713" s="16"/>
      <c r="AS713" s="16"/>
      <c r="AT713" s="16"/>
    </row>
    <row r="714">
      <c r="A714" s="9"/>
      <c r="B714" s="24"/>
      <c r="D714" s="16"/>
      <c r="E714" s="16"/>
      <c r="F714" s="16"/>
      <c r="G714" s="16"/>
      <c r="H714" s="16"/>
      <c r="I714" s="16"/>
      <c r="J714" s="16"/>
      <c r="K714" s="16"/>
      <c r="L714" s="16"/>
      <c r="M714" s="16"/>
      <c r="N714" s="16"/>
      <c r="O714" s="16"/>
      <c r="P714" s="16"/>
      <c r="Q714" s="16"/>
      <c r="R714" s="16"/>
      <c r="S714" s="16"/>
      <c r="T714" s="16"/>
      <c r="U714" s="16"/>
      <c r="V714" s="16"/>
      <c r="W714" s="16"/>
      <c r="Z714" s="24"/>
      <c r="AB714" s="16"/>
      <c r="AC714" s="16"/>
      <c r="AD714" s="16"/>
      <c r="AE714" s="16"/>
      <c r="AF714" s="16"/>
      <c r="AG714" s="16"/>
      <c r="AH714" s="16"/>
      <c r="AI714" s="16"/>
      <c r="AJ714" s="16"/>
      <c r="AK714" s="16"/>
      <c r="AL714" s="16"/>
      <c r="AM714" s="16"/>
      <c r="AN714" s="16"/>
      <c r="AO714" s="16"/>
      <c r="AP714" s="16"/>
      <c r="AQ714" s="16"/>
      <c r="AR714" s="16"/>
      <c r="AS714" s="16"/>
      <c r="AT714" s="16"/>
    </row>
    <row r="715">
      <c r="A715" s="9"/>
      <c r="B715" s="24"/>
      <c r="D715" s="16"/>
      <c r="E715" s="16"/>
      <c r="F715" s="16"/>
      <c r="G715" s="16"/>
      <c r="H715" s="16"/>
      <c r="I715" s="16"/>
      <c r="J715" s="16"/>
      <c r="K715" s="16"/>
      <c r="L715" s="16"/>
      <c r="M715" s="16"/>
      <c r="N715" s="16"/>
      <c r="O715" s="16"/>
      <c r="P715" s="16"/>
      <c r="Q715" s="16"/>
      <c r="R715" s="16"/>
      <c r="S715" s="16"/>
      <c r="T715" s="16"/>
      <c r="U715" s="16"/>
      <c r="V715" s="16"/>
      <c r="W715" s="16"/>
      <c r="Z715" s="24"/>
      <c r="AB715" s="16"/>
      <c r="AC715" s="16"/>
      <c r="AD715" s="16"/>
      <c r="AE715" s="16"/>
      <c r="AF715" s="16"/>
      <c r="AG715" s="16"/>
      <c r="AH715" s="16"/>
      <c r="AI715" s="16"/>
      <c r="AJ715" s="16"/>
      <c r="AK715" s="16"/>
      <c r="AL715" s="16"/>
      <c r="AM715" s="16"/>
      <c r="AN715" s="16"/>
      <c r="AO715" s="16"/>
      <c r="AP715" s="16"/>
      <c r="AQ715" s="16"/>
      <c r="AR715" s="16"/>
      <c r="AS715" s="16"/>
      <c r="AT715" s="16"/>
    </row>
    <row r="716">
      <c r="A716" s="9"/>
      <c r="B716" s="24"/>
      <c r="D716" s="16"/>
      <c r="E716" s="16"/>
      <c r="F716" s="16"/>
      <c r="G716" s="16"/>
      <c r="H716" s="16"/>
      <c r="I716" s="16"/>
      <c r="J716" s="16"/>
      <c r="K716" s="16"/>
      <c r="L716" s="16"/>
      <c r="M716" s="16"/>
      <c r="N716" s="16"/>
      <c r="O716" s="16"/>
      <c r="P716" s="16"/>
      <c r="Q716" s="16"/>
      <c r="R716" s="16"/>
      <c r="S716" s="16"/>
      <c r="T716" s="16"/>
      <c r="U716" s="16"/>
      <c r="V716" s="16"/>
      <c r="W716" s="16"/>
      <c r="Z716" s="24"/>
      <c r="AB716" s="16"/>
      <c r="AC716" s="16"/>
      <c r="AD716" s="16"/>
      <c r="AE716" s="16"/>
      <c r="AF716" s="16"/>
      <c r="AG716" s="16"/>
      <c r="AH716" s="16"/>
      <c r="AI716" s="16"/>
      <c r="AJ716" s="16"/>
      <c r="AK716" s="16"/>
      <c r="AL716" s="16"/>
      <c r="AM716" s="16"/>
      <c r="AN716" s="16"/>
      <c r="AO716" s="16"/>
      <c r="AP716" s="16"/>
      <c r="AQ716" s="16"/>
      <c r="AR716" s="16"/>
      <c r="AS716" s="16"/>
      <c r="AT716" s="16"/>
    </row>
    <row r="717">
      <c r="A717" s="9"/>
      <c r="B717" s="24"/>
      <c r="D717" s="16"/>
      <c r="E717" s="16"/>
      <c r="F717" s="16"/>
      <c r="G717" s="16"/>
      <c r="H717" s="16"/>
      <c r="I717" s="16"/>
      <c r="J717" s="16"/>
      <c r="K717" s="16"/>
      <c r="L717" s="16"/>
      <c r="M717" s="16"/>
      <c r="N717" s="16"/>
      <c r="O717" s="16"/>
      <c r="P717" s="16"/>
      <c r="Q717" s="16"/>
      <c r="R717" s="16"/>
      <c r="S717" s="16"/>
      <c r="T717" s="16"/>
      <c r="U717" s="16"/>
      <c r="V717" s="16"/>
      <c r="W717" s="16"/>
      <c r="Z717" s="24"/>
      <c r="AB717" s="16"/>
      <c r="AC717" s="16"/>
      <c r="AD717" s="16"/>
      <c r="AE717" s="16"/>
      <c r="AF717" s="16"/>
      <c r="AG717" s="16"/>
      <c r="AH717" s="16"/>
      <c r="AI717" s="16"/>
      <c r="AJ717" s="16"/>
      <c r="AK717" s="16"/>
      <c r="AL717" s="16"/>
      <c r="AM717" s="16"/>
      <c r="AN717" s="16"/>
      <c r="AO717" s="16"/>
      <c r="AP717" s="16"/>
      <c r="AQ717" s="16"/>
      <c r="AR717" s="16"/>
      <c r="AS717" s="16"/>
      <c r="AT717" s="16"/>
    </row>
    <row r="718">
      <c r="A718" s="9"/>
      <c r="B718" s="24"/>
      <c r="D718" s="16"/>
      <c r="E718" s="16"/>
      <c r="F718" s="16"/>
      <c r="G718" s="16"/>
      <c r="H718" s="16"/>
      <c r="I718" s="16"/>
      <c r="J718" s="16"/>
      <c r="K718" s="16"/>
      <c r="L718" s="16"/>
      <c r="M718" s="16"/>
      <c r="N718" s="16"/>
      <c r="O718" s="16"/>
      <c r="P718" s="16"/>
      <c r="Q718" s="16"/>
      <c r="R718" s="16"/>
      <c r="S718" s="16"/>
      <c r="T718" s="16"/>
      <c r="U718" s="16"/>
      <c r="V718" s="16"/>
      <c r="W718" s="16"/>
      <c r="Z718" s="24"/>
      <c r="AB718" s="16"/>
      <c r="AC718" s="16"/>
      <c r="AD718" s="16"/>
      <c r="AE718" s="16"/>
      <c r="AF718" s="16"/>
      <c r="AG718" s="16"/>
      <c r="AH718" s="16"/>
      <c r="AI718" s="16"/>
      <c r="AJ718" s="16"/>
      <c r="AK718" s="16"/>
      <c r="AL718" s="16"/>
      <c r="AM718" s="16"/>
      <c r="AN718" s="16"/>
      <c r="AO718" s="16"/>
      <c r="AP718" s="16"/>
      <c r="AQ718" s="16"/>
      <c r="AR718" s="16"/>
      <c r="AS718" s="16"/>
      <c r="AT718" s="16"/>
    </row>
    <row r="719">
      <c r="A719" s="9"/>
      <c r="B719" s="24"/>
      <c r="D719" s="16"/>
      <c r="E719" s="16"/>
      <c r="F719" s="16"/>
      <c r="G719" s="16"/>
      <c r="H719" s="16"/>
      <c r="I719" s="16"/>
      <c r="J719" s="16"/>
      <c r="K719" s="16"/>
      <c r="L719" s="16"/>
      <c r="M719" s="16"/>
      <c r="N719" s="16"/>
      <c r="O719" s="16"/>
      <c r="P719" s="16"/>
      <c r="Q719" s="16"/>
      <c r="R719" s="16"/>
      <c r="S719" s="16"/>
      <c r="T719" s="16"/>
      <c r="U719" s="16"/>
      <c r="V719" s="16"/>
      <c r="W719" s="16"/>
      <c r="Z719" s="24"/>
      <c r="AB719" s="16"/>
      <c r="AC719" s="16"/>
      <c r="AD719" s="16"/>
      <c r="AE719" s="16"/>
      <c r="AF719" s="16"/>
      <c r="AG719" s="16"/>
      <c r="AH719" s="16"/>
      <c r="AI719" s="16"/>
      <c r="AJ719" s="16"/>
      <c r="AK719" s="16"/>
      <c r="AL719" s="16"/>
      <c r="AM719" s="16"/>
      <c r="AN719" s="16"/>
      <c r="AO719" s="16"/>
      <c r="AP719" s="16"/>
      <c r="AQ719" s="16"/>
      <c r="AR719" s="16"/>
      <c r="AS719" s="16"/>
      <c r="AT719" s="16"/>
    </row>
    <row r="720">
      <c r="A720" s="9"/>
      <c r="B720" s="24"/>
      <c r="D720" s="16"/>
      <c r="E720" s="16"/>
      <c r="F720" s="16"/>
      <c r="G720" s="16"/>
      <c r="H720" s="16"/>
      <c r="I720" s="16"/>
      <c r="J720" s="16"/>
      <c r="K720" s="16"/>
      <c r="L720" s="16"/>
      <c r="M720" s="16"/>
      <c r="N720" s="16"/>
      <c r="O720" s="16"/>
      <c r="P720" s="16"/>
      <c r="Q720" s="16"/>
      <c r="R720" s="16"/>
      <c r="S720" s="16"/>
      <c r="T720" s="16"/>
      <c r="U720" s="16"/>
      <c r="V720" s="16"/>
      <c r="W720" s="16"/>
      <c r="Z720" s="24"/>
      <c r="AB720" s="16"/>
      <c r="AC720" s="16"/>
      <c r="AD720" s="16"/>
      <c r="AE720" s="16"/>
      <c r="AF720" s="16"/>
      <c r="AG720" s="16"/>
      <c r="AH720" s="16"/>
      <c r="AI720" s="16"/>
      <c r="AJ720" s="16"/>
      <c r="AK720" s="16"/>
      <c r="AL720" s="16"/>
      <c r="AM720" s="16"/>
      <c r="AN720" s="16"/>
      <c r="AO720" s="16"/>
      <c r="AP720" s="16"/>
      <c r="AQ720" s="16"/>
      <c r="AR720" s="16"/>
      <c r="AS720" s="16"/>
      <c r="AT720" s="16"/>
    </row>
    <row r="721">
      <c r="A721" s="9"/>
      <c r="B721" s="24"/>
      <c r="D721" s="16"/>
      <c r="E721" s="16"/>
      <c r="F721" s="16"/>
      <c r="G721" s="16"/>
      <c r="H721" s="16"/>
      <c r="I721" s="16"/>
      <c r="J721" s="16"/>
      <c r="K721" s="16"/>
      <c r="L721" s="16"/>
      <c r="M721" s="16"/>
      <c r="N721" s="16"/>
      <c r="O721" s="16"/>
      <c r="P721" s="16"/>
      <c r="Q721" s="16"/>
      <c r="R721" s="16"/>
      <c r="S721" s="16"/>
      <c r="T721" s="16"/>
      <c r="U721" s="16"/>
      <c r="V721" s="16"/>
      <c r="W721" s="16"/>
      <c r="Z721" s="24"/>
      <c r="AB721" s="16"/>
      <c r="AC721" s="16"/>
      <c r="AD721" s="16"/>
      <c r="AE721" s="16"/>
      <c r="AF721" s="16"/>
      <c r="AG721" s="16"/>
      <c r="AH721" s="16"/>
      <c r="AI721" s="16"/>
      <c r="AJ721" s="16"/>
      <c r="AK721" s="16"/>
      <c r="AL721" s="16"/>
      <c r="AM721" s="16"/>
      <c r="AN721" s="16"/>
      <c r="AO721" s="16"/>
      <c r="AP721" s="16"/>
      <c r="AQ721" s="16"/>
      <c r="AR721" s="16"/>
      <c r="AS721" s="16"/>
      <c r="AT721" s="16"/>
    </row>
    <row r="722">
      <c r="A722" s="9"/>
      <c r="B722" s="24"/>
      <c r="D722" s="16"/>
      <c r="E722" s="16"/>
      <c r="F722" s="16"/>
      <c r="G722" s="16"/>
      <c r="H722" s="16"/>
      <c r="I722" s="16"/>
      <c r="J722" s="16"/>
      <c r="K722" s="16"/>
      <c r="L722" s="16"/>
      <c r="M722" s="16"/>
      <c r="N722" s="16"/>
      <c r="O722" s="16"/>
      <c r="P722" s="16"/>
      <c r="Q722" s="16"/>
      <c r="R722" s="16"/>
      <c r="S722" s="16"/>
      <c r="T722" s="16"/>
      <c r="U722" s="16"/>
      <c r="V722" s="16"/>
      <c r="W722" s="16"/>
      <c r="Z722" s="24"/>
      <c r="AB722" s="16"/>
      <c r="AC722" s="16"/>
      <c r="AD722" s="16"/>
      <c r="AE722" s="16"/>
      <c r="AF722" s="16"/>
      <c r="AG722" s="16"/>
      <c r="AH722" s="16"/>
      <c r="AI722" s="16"/>
      <c r="AJ722" s="16"/>
      <c r="AK722" s="16"/>
      <c r="AL722" s="16"/>
      <c r="AM722" s="16"/>
      <c r="AN722" s="16"/>
      <c r="AO722" s="16"/>
      <c r="AP722" s="16"/>
      <c r="AQ722" s="16"/>
      <c r="AR722" s="16"/>
      <c r="AS722" s="16"/>
      <c r="AT722" s="16"/>
    </row>
    <row r="723">
      <c r="A723" s="9"/>
      <c r="B723" s="24"/>
      <c r="D723" s="16"/>
      <c r="E723" s="16"/>
      <c r="F723" s="16"/>
      <c r="G723" s="16"/>
      <c r="H723" s="16"/>
      <c r="I723" s="16"/>
      <c r="J723" s="16"/>
      <c r="K723" s="16"/>
      <c r="L723" s="16"/>
      <c r="M723" s="16"/>
      <c r="N723" s="16"/>
      <c r="O723" s="16"/>
      <c r="P723" s="16"/>
      <c r="Q723" s="16"/>
      <c r="R723" s="16"/>
      <c r="S723" s="16"/>
      <c r="T723" s="16"/>
      <c r="U723" s="16"/>
      <c r="V723" s="16"/>
      <c r="W723" s="16"/>
      <c r="Z723" s="24"/>
      <c r="AB723" s="16"/>
      <c r="AC723" s="16"/>
      <c r="AD723" s="16"/>
      <c r="AE723" s="16"/>
      <c r="AF723" s="16"/>
      <c r="AG723" s="16"/>
      <c r="AH723" s="16"/>
      <c r="AI723" s="16"/>
      <c r="AJ723" s="16"/>
      <c r="AK723" s="16"/>
      <c r="AL723" s="16"/>
      <c r="AM723" s="16"/>
      <c r="AN723" s="16"/>
      <c r="AO723" s="16"/>
      <c r="AP723" s="16"/>
      <c r="AQ723" s="16"/>
      <c r="AR723" s="16"/>
      <c r="AS723" s="16"/>
      <c r="AT723" s="16"/>
    </row>
    <row r="724">
      <c r="A724" s="9"/>
      <c r="B724" s="24"/>
      <c r="D724" s="16"/>
      <c r="E724" s="16"/>
      <c r="F724" s="16"/>
      <c r="G724" s="16"/>
      <c r="H724" s="16"/>
      <c r="I724" s="16"/>
      <c r="J724" s="16"/>
      <c r="K724" s="16"/>
      <c r="L724" s="16"/>
      <c r="M724" s="16"/>
      <c r="N724" s="16"/>
      <c r="O724" s="16"/>
      <c r="P724" s="16"/>
      <c r="Q724" s="16"/>
      <c r="R724" s="16"/>
      <c r="S724" s="16"/>
      <c r="T724" s="16"/>
      <c r="U724" s="16"/>
      <c r="V724" s="16"/>
      <c r="W724" s="16"/>
      <c r="Z724" s="24"/>
      <c r="AB724" s="16"/>
      <c r="AC724" s="16"/>
      <c r="AD724" s="16"/>
      <c r="AE724" s="16"/>
      <c r="AF724" s="16"/>
      <c r="AG724" s="16"/>
      <c r="AH724" s="16"/>
      <c r="AI724" s="16"/>
      <c r="AJ724" s="16"/>
      <c r="AK724" s="16"/>
      <c r="AL724" s="16"/>
      <c r="AM724" s="16"/>
      <c r="AN724" s="16"/>
      <c r="AO724" s="16"/>
      <c r="AP724" s="16"/>
      <c r="AQ724" s="16"/>
      <c r="AR724" s="16"/>
      <c r="AS724" s="16"/>
      <c r="AT724" s="16"/>
    </row>
    <row r="725">
      <c r="A725" s="9"/>
      <c r="B725" s="24"/>
      <c r="D725" s="16"/>
      <c r="E725" s="16"/>
      <c r="F725" s="16"/>
      <c r="G725" s="16"/>
      <c r="H725" s="16"/>
      <c r="I725" s="16"/>
      <c r="J725" s="16"/>
      <c r="K725" s="16"/>
      <c r="L725" s="16"/>
      <c r="M725" s="16"/>
      <c r="N725" s="16"/>
      <c r="O725" s="16"/>
      <c r="P725" s="16"/>
      <c r="Q725" s="16"/>
      <c r="R725" s="16"/>
      <c r="S725" s="16"/>
      <c r="T725" s="16"/>
      <c r="U725" s="16"/>
      <c r="V725" s="16"/>
      <c r="W725" s="16"/>
      <c r="Z725" s="24"/>
      <c r="AB725" s="16"/>
      <c r="AC725" s="16"/>
      <c r="AD725" s="16"/>
      <c r="AE725" s="16"/>
      <c r="AF725" s="16"/>
      <c r="AG725" s="16"/>
      <c r="AH725" s="16"/>
      <c r="AI725" s="16"/>
      <c r="AJ725" s="16"/>
      <c r="AK725" s="16"/>
      <c r="AL725" s="16"/>
      <c r="AM725" s="16"/>
      <c r="AN725" s="16"/>
      <c r="AO725" s="16"/>
      <c r="AP725" s="16"/>
      <c r="AQ725" s="16"/>
      <c r="AR725" s="16"/>
      <c r="AS725" s="16"/>
      <c r="AT725" s="16"/>
    </row>
    <row r="726">
      <c r="A726" s="9"/>
      <c r="B726" s="24"/>
      <c r="D726" s="16"/>
      <c r="E726" s="16"/>
      <c r="F726" s="16"/>
      <c r="G726" s="16"/>
      <c r="H726" s="16"/>
      <c r="I726" s="16"/>
      <c r="J726" s="16"/>
      <c r="K726" s="16"/>
      <c r="L726" s="16"/>
      <c r="M726" s="16"/>
      <c r="N726" s="16"/>
      <c r="O726" s="16"/>
      <c r="P726" s="16"/>
      <c r="Q726" s="16"/>
      <c r="R726" s="16"/>
      <c r="S726" s="16"/>
      <c r="T726" s="16"/>
      <c r="U726" s="16"/>
      <c r="V726" s="16"/>
      <c r="W726" s="16"/>
      <c r="Z726" s="24"/>
      <c r="AB726" s="16"/>
      <c r="AC726" s="16"/>
      <c r="AD726" s="16"/>
      <c r="AE726" s="16"/>
      <c r="AF726" s="16"/>
      <c r="AG726" s="16"/>
      <c r="AH726" s="16"/>
      <c r="AI726" s="16"/>
      <c r="AJ726" s="16"/>
      <c r="AK726" s="16"/>
      <c r="AL726" s="16"/>
      <c r="AM726" s="16"/>
      <c r="AN726" s="16"/>
      <c r="AO726" s="16"/>
      <c r="AP726" s="16"/>
      <c r="AQ726" s="16"/>
      <c r="AR726" s="16"/>
      <c r="AS726" s="16"/>
      <c r="AT726" s="16"/>
    </row>
    <row r="727">
      <c r="A727" s="9"/>
      <c r="B727" s="24"/>
      <c r="D727" s="16"/>
      <c r="E727" s="16"/>
      <c r="F727" s="16"/>
      <c r="G727" s="16"/>
      <c r="H727" s="16"/>
      <c r="I727" s="16"/>
      <c r="J727" s="16"/>
      <c r="K727" s="16"/>
      <c r="L727" s="16"/>
      <c r="M727" s="16"/>
      <c r="N727" s="16"/>
      <c r="O727" s="16"/>
      <c r="P727" s="16"/>
      <c r="Q727" s="16"/>
      <c r="R727" s="16"/>
      <c r="S727" s="16"/>
      <c r="T727" s="16"/>
      <c r="U727" s="16"/>
      <c r="V727" s="16"/>
      <c r="W727" s="16"/>
      <c r="Z727" s="24"/>
      <c r="AB727" s="16"/>
      <c r="AC727" s="16"/>
      <c r="AD727" s="16"/>
      <c r="AE727" s="16"/>
      <c r="AF727" s="16"/>
      <c r="AG727" s="16"/>
      <c r="AH727" s="16"/>
      <c r="AI727" s="16"/>
      <c r="AJ727" s="16"/>
      <c r="AK727" s="16"/>
      <c r="AL727" s="16"/>
      <c r="AM727" s="16"/>
      <c r="AN727" s="16"/>
      <c r="AO727" s="16"/>
      <c r="AP727" s="16"/>
      <c r="AQ727" s="16"/>
      <c r="AR727" s="16"/>
      <c r="AS727" s="16"/>
      <c r="AT727" s="16"/>
    </row>
    <row r="728">
      <c r="A728" s="9"/>
      <c r="B728" s="24"/>
      <c r="D728" s="16"/>
      <c r="E728" s="16"/>
      <c r="F728" s="16"/>
      <c r="G728" s="16"/>
      <c r="H728" s="16"/>
      <c r="I728" s="16"/>
      <c r="J728" s="16"/>
      <c r="K728" s="16"/>
      <c r="L728" s="16"/>
      <c r="M728" s="16"/>
      <c r="N728" s="16"/>
      <c r="O728" s="16"/>
      <c r="P728" s="16"/>
      <c r="Q728" s="16"/>
      <c r="R728" s="16"/>
      <c r="S728" s="16"/>
      <c r="T728" s="16"/>
      <c r="U728" s="16"/>
      <c r="V728" s="16"/>
      <c r="W728" s="16"/>
      <c r="Z728" s="24"/>
      <c r="AB728" s="16"/>
      <c r="AC728" s="16"/>
      <c r="AD728" s="16"/>
      <c r="AE728" s="16"/>
      <c r="AF728" s="16"/>
      <c r="AG728" s="16"/>
      <c r="AH728" s="16"/>
      <c r="AI728" s="16"/>
      <c r="AJ728" s="16"/>
      <c r="AK728" s="16"/>
      <c r="AL728" s="16"/>
      <c r="AM728" s="16"/>
      <c r="AN728" s="16"/>
      <c r="AO728" s="16"/>
      <c r="AP728" s="16"/>
      <c r="AQ728" s="16"/>
      <c r="AR728" s="16"/>
      <c r="AS728" s="16"/>
      <c r="AT728" s="16"/>
    </row>
    <row r="729">
      <c r="A729" s="9"/>
      <c r="B729" s="24"/>
      <c r="D729" s="16"/>
      <c r="E729" s="16"/>
      <c r="F729" s="16"/>
      <c r="G729" s="16"/>
      <c r="H729" s="16"/>
      <c r="I729" s="16"/>
      <c r="J729" s="16"/>
      <c r="K729" s="16"/>
      <c r="L729" s="16"/>
      <c r="M729" s="16"/>
      <c r="N729" s="16"/>
      <c r="O729" s="16"/>
      <c r="P729" s="16"/>
      <c r="Q729" s="16"/>
      <c r="R729" s="16"/>
      <c r="S729" s="16"/>
      <c r="T729" s="16"/>
      <c r="U729" s="16"/>
      <c r="V729" s="16"/>
      <c r="W729" s="16"/>
      <c r="Z729" s="24"/>
      <c r="AB729" s="16"/>
      <c r="AC729" s="16"/>
      <c r="AD729" s="16"/>
      <c r="AE729" s="16"/>
      <c r="AF729" s="16"/>
      <c r="AG729" s="16"/>
      <c r="AH729" s="16"/>
      <c r="AI729" s="16"/>
      <c r="AJ729" s="16"/>
      <c r="AK729" s="16"/>
      <c r="AL729" s="16"/>
      <c r="AM729" s="16"/>
      <c r="AN729" s="16"/>
      <c r="AO729" s="16"/>
      <c r="AP729" s="16"/>
      <c r="AQ729" s="16"/>
      <c r="AR729" s="16"/>
      <c r="AS729" s="16"/>
      <c r="AT729" s="16"/>
    </row>
    <row r="730">
      <c r="A730" s="9"/>
      <c r="B730" s="24"/>
      <c r="D730" s="16"/>
      <c r="E730" s="16"/>
      <c r="F730" s="16"/>
      <c r="G730" s="16"/>
      <c r="H730" s="16"/>
      <c r="I730" s="16"/>
      <c r="J730" s="16"/>
      <c r="K730" s="16"/>
      <c r="L730" s="16"/>
      <c r="M730" s="16"/>
      <c r="N730" s="16"/>
      <c r="O730" s="16"/>
      <c r="P730" s="16"/>
      <c r="Q730" s="16"/>
      <c r="R730" s="16"/>
      <c r="S730" s="16"/>
      <c r="T730" s="16"/>
      <c r="U730" s="16"/>
      <c r="V730" s="16"/>
      <c r="W730" s="16"/>
      <c r="Z730" s="24"/>
      <c r="AB730" s="16"/>
      <c r="AC730" s="16"/>
      <c r="AD730" s="16"/>
      <c r="AE730" s="16"/>
      <c r="AF730" s="16"/>
      <c r="AG730" s="16"/>
      <c r="AH730" s="16"/>
      <c r="AI730" s="16"/>
      <c r="AJ730" s="16"/>
      <c r="AK730" s="16"/>
      <c r="AL730" s="16"/>
      <c r="AM730" s="16"/>
      <c r="AN730" s="16"/>
      <c r="AO730" s="16"/>
      <c r="AP730" s="16"/>
      <c r="AQ730" s="16"/>
      <c r="AR730" s="16"/>
      <c r="AS730" s="16"/>
      <c r="AT730" s="16"/>
    </row>
    <row r="731">
      <c r="A731" s="9"/>
      <c r="B731" s="24"/>
      <c r="D731" s="16"/>
      <c r="E731" s="16"/>
      <c r="F731" s="16"/>
      <c r="G731" s="16"/>
      <c r="H731" s="16"/>
      <c r="I731" s="16"/>
      <c r="J731" s="16"/>
      <c r="K731" s="16"/>
      <c r="L731" s="16"/>
      <c r="M731" s="16"/>
      <c r="N731" s="16"/>
      <c r="O731" s="16"/>
      <c r="P731" s="16"/>
      <c r="Q731" s="16"/>
      <c r="R731" s="16"/>
      <c r="S731" s="16"/>
      <c r="T731" s="16"/>
      <c r="U731" s="16"/>
      <c r="V731" s="16"/>
      <c r="W731" s="16"/>
      <c r="Z731" s="24"/>
      <c r="AB731" s="16"/>
      <c r="AC731" s="16"/>
      <c r="AD731" s="16"/>
      <c r="AE731" s="16"/>
      <c r="AF731" s="16"/>
      <c r="AG731" s="16"/>
      <c r="AH731" s="16"/>
      <c r="AI731" s="16"/>
      <c r="AJ731" s="16"/>
      <c r="AK731" s="16"/>
      <c r="AL731" s="16"/>
      <c r="AM731" s="16"/>
      <c r="AN731" s="16"/>
      <c r="AO731" s="16"/>
      <c r="AP731" s="16"/>
      <c r="AQ731" s="16"/>
      <c r="AR731" s="16"/>
      <c r="AS731" s="16"/>
      <c r="AT731" s="16"/>
    </row>
    <row r="732">
      <c r="A732" s="9"/>
      <c r="B732" s="24"/>
      <c r="D732" s="16"/>
      <c r="E732" s="16"/>
      <c r="F732" s="16"/>
      <c r="G732" s="16"/>
      <c r="H732" s="16"/>
      <c r="I732" s="16"/>
      <c r="J732" s="16"/>
      <c r="K732" s="16"/>
      <c r="L732" s="16"/>
      <c r="M732" s="16"/>
      <c r="N732" s="16"/>
      <c r="O732" s="16"/>
      <c r="P732" s="16"/>
      <c r="Q732" s="16"/>
      <c r="R732" s="16"/>
      <c r="S732" s="16"/>
      <c r="T732" s="16"/>
      <c r="U732" s="16"/>
      <c r="V732" s="16"/>
      <c r="W732" s="16"/>
      <c r="Z732" s="24"/>
      <c r="AB732" s="16"/>
      <c r="AC732" s="16"/>
      <c r="AD732" s="16"/>
      <c r="AE732" s="16"/>
      <c r="AF732" s="16"/>
      <c r="AG732" s="16"/>
      <c r="AH732" s="16"/>
      <c r="AI732" s="16"/>
      <c r="AJ732" s="16"/>
      <c r="AK732" s="16"/>
      <c r="AL732" s="16"/>
      <c r="AM732" s="16"/>
      <c r="AN732" s="16"/>
      <c r="AO732" s="16"/>
      <c r="AP732" s="16"/>
      <c r="AQ732" s="16"/>
      <c r="AR732" s="16"/>
      <c r="AS732" s="16"/>
      <c r="AT732" s="16"/>
    </row>
    <row r="733">
      <c r="A733" s="9"/>
      <c r="B733" s="24"/>
      <c r="D733" s="16"/>
      <c r="E733" s="16"/>
      <c r="F733" s="16"/>
      <c r="G733" s="16"/>
      <c r="H733" s="16"/>
      <c r="I733" s="16"/>
      <c r="J733" s="16"/>
      <c r="K733" s="16"/>
      <c r="L733" s="16"/>
      <c r="M733" s="16"/>
      <c r="N733" s="16"/>
      <c r="O733" s="16"/>
      <c r="P733" s="16"/>
      <c r="Q733" s="16"/>
      <c r="R733" s="16"/>
      <c r="S733" s="16"/>
      <c r="T733" s="16"/>
      <c r="U733" s="16"/>
      <c r="V733" s="16"/>
      <c r="W733" s="16"/>
      <c r="Z733" s="24"/>
      <c r="AB733" s="16"/>
      <c r="AC733" s="16"/>
      <c r="AD733" s="16"/>
      <c r="AE733" s="16"/>
      <c r="AF733" s="16"/>
      <c r="AG733" s="16"/>
      <c r="AH733" s="16"/>
      <c r="AI733" s="16"/>
      <c r="AJ733" s="16"/>
      <c r="AK733" s="16"/>
      <c r="AL733" s="16"/>
      <c r="AM733" s="16"/>
      <c r="AN733" s="16"/>
      <c r="AO733" s="16"/>
      <c r="AP733" s="16"/>
      <c r="AQ733" s="16"/>
      <c r="AR733" s="16"/>
      <c r="AS733" s="16"/>
      <c r="AT733" s="16"/>
    </row>
    <row r="734">
      <c r="A734" s="9"/>
      <c r="B734" s="24"/>
      <c r="D734" s="16"/>
      <c r="E734" s="16"/>
      <c r="F734" s="16"/>
      <c r="G734" s="16"/>
      <c r="H734" s="16"/>
      <c r="I734" s="16"/>
      <c r="J734" s="16"/>
      <c r="K734" s="16"/>
      <c r="L734" s="16"/>
      <c r="M734" s="16"/>
      <c r="N734" s="16"/>
      <c r="O734" s="16"/>
      <c r="P734" s="16"/>
      <c r="Q734" s="16"/>
      <c r="R734" s="16"/>
      <c r="S734" s="16"/>
      <c r="T734" s="16"/>
      <c r="U734" s="16"/>
      <c r="V734" s="16"/>
      <c r="W734" s="16"/>
      <c r="Z734" s="24"/>
      <c r="AB734" s="16"/>
      <c r="AC734" s="16"/>
      <c r="AD734" s="16"/>
      <c r="AE734" s="16"/>
      <c r="AF734" s="16"/>
      <c r="AG734" s="16"/>
      <c r="AH734" s="16"/>
      <c r="AI734" s="16"/>
      <c r="AJ734" s="16"/>
      <c r="AK734" s="16"/>
      <c r="AL734" s="16"/>
      <c r="AM734" s="16"/>
      <c r="AN734" s="16"/>
      <c r="AO734" s="16"/>
      <c r="AP734" s="16"/>
      <c r="AQ734" s="16"/>
      <c r="AR734" s="16"/>
      <c r="AS734" s="16"/>
      <c r="AT734" s="16"/>
    </row>
    <row r="735">
      <c r="A735" s="9"/>
      <c r="B735" s="24"/>
      <c r="D735" s="16"/>
      <c r="E735" s="16"/>
      <c r="F735" s="16"/>
      <c r="G735" s="16"/>
      <c r="H735" s="16"/>
      <c r="I735" s="16"/>
      <c r="J735" s="16"/>
      <c r="K735" s="16"/>
      <c r="L735" s="16"/>
      <c r="M735" s="16"/>
      <c r="N735" s="16"/>
      <c r="O735" s="16"/>
      <c r="P735" s="16"/>
      <c r="Q735" s="16"/>
      <c r="R735" s="16"/>
      <c r="S735" s="16"/>
      <c r="T735" s="16"/>
      <c r="U735" s="16"/>
      <c r="V735" s="16"/>
      <c r="W735" s="16"/>
      <c r="Z735" s="24"/>
      <c r="AB735" s="16"/>
      <c r="AC735" s="16"/>
      <c r="AD735" s="16"/>
      <c r="AE735" s="16"/>
      <c r="AF735" s="16"/>
      <c r="AG735" s="16"/>
      <c r="AH735" s="16"/>
      <c r="AI735" s="16"/>
      <c r="AJ735" s="16"/>
      <c r="AK735" s="16"/>
      <c r="AL735" s="16"/>
      <c r="AM735" s="16"/>
      <c r="AN735" s="16"/>
      <c r="AO735" s="16"/>
      <c r="AP735" s="16"/>
      <c r="AQ735" s="16"/>
      <c r="AR735" s="16"/>
      <c r="AS735" s="16"/>
      <c r="AT735" s="16"/>
    </row>
    <row r="736">
      <c r="A736" s="9"/>
      <c r="B736" s="24"/>
      <c r="D736" s="16"/>
      <c r="E736" s="16"/>
      <c r="F736" s="16"/>
      <c r="G736" s="16"/>
      <c r="H736" s="16"/>
      <c r="I736" s="16"/>
      <c r="J736" s="16"/>
      <c r="K736" s="16"/>
      <c r="L736" s="16"/>
      <c r="M736" s="16"/>
      <c r="N736" s="16"/>
      <c r="O736" s="16"/>
      <c r="P736" s="16"/>
      <c r="Q736" s="16"/>
      <c r="R736" s="16"/>
      <c r="S736" s="16"/>
      <c r="T736" s="16"/>
      <c r="U736" s="16"/>
      <c r="V736" s="16"/>
      <c r="W736" s="16"/>
      <c r="Z736" s="24"/>
      <c r="AB736" s="16"/>
      <c r="AC736" s="16"/>
      <c r="AD736" s="16"/>
      <c r="AE736" s="16"/>
      <c r="AF736" s="16"/>
      <c r="AG736" s="16"/>
      <c r="AH736" s="16"/>
      <c r="AI736" s="16"/>
      <c r="AJ736" s="16"/>
      <c r="AK736" s="16"/>
      <c r="AL736" s="16"/>
      <c r="AM736" s="16"/>
      <c r="AN736" s="16"/>
      <c r="AO736" s="16"/>
      <c r="AP736" s="16"/>
      <c r="AQ736" s="16"/>
      <c r="AR736" s="16"/>
      <c r="AS736" s="16"/>
      <c r="AT736" s="16"/>
    </row>
    <row r="737">
      <c r="A737" s="9"/>
      <c r="B737" s="24"/>
      <c r="D737" s="16"/>
      <c r="E737" s="16"/>
      <c r="F737" s="16"/>
      <c r="G737" s="16"/>
      <c r="H737" s="16"/>
      <c r="I737" s="16"/>
      <c r="J737" s="16"/>
      <c r="K737" s="16"/>
      <c r="L737" s="16"/>
      <c r="M737" s="16"/>
      <c r="N737" s="16"/>
      <c r="O737" s="16"/>
      <c r="P737" s="16"/>
      <c r="Q737" s="16"/>
      <c r="R737" s="16"/>
      <c r="S737" s="16"/>
      <c r="T737" s="16"/>
      <c r="U737" s="16"/>
      <c r="V737" s="16"/>
      <c r="W737" s="16"/>
      <c r="Z737" s="24"/>
      <c r="AB737" s="16"/>
      <c r="AC737" s="16"/>
      <c r="AD737" s="16"/>
      <c r="AE737" s="16"/>
      <c r="AF737" s="16"/>
      <c r="AG737" s="16"/>
      <c r="AH737" s="16"/>
      <c r="AI737" s="16"/>
      <c r="AJ737" s="16"/>
      <c r="AK737" s="16"/>
      <c r="AL737" s="16"/>
      <c r="AM737" s="16"/>
      <c r="AN737" s="16"/>
      <c r="AO737" s="16"/>
      <c r="AP737" s="16"/>
      <c r="AQ737" s="16"/>
      <c r="AR737" s="16"/>
      <c r="AS737" s="16"/>
      <c r="AT737" s="16"/>
    </row>
    <row r="738">
      <c r="A738" s="9"/>
      <c r="B738" s="24"/>
      <c r="D738" s="16"/>
      <c r="E738" s="16"/>
      <c r="F738" s="16"/>
      <c r="G738" s="16"/>
      <c r="H738" s="16"/>
      <c r="I738" s="16"/>
      <c r="J738" s="16"/>
      <c r="K738" s="16"/>
      <c r="L738" s="16"/>
      <c r="M738" s="16"/>
      <c r="N738" s="16"/>
      <c r="O738" s="16"/>
      <c r="P738" s="16"/>
      <c r="Q738" s="16"/>
      <c r="R738" s="16"/>
      <c r="S738" s="16"/>
      <c r="T738" s="16"/>
      <c r="U738" s="16"/>
      <c r="V738" s="16"/>
      <c r="W738" s="16"/>
      <c r="Z738" s="24"/>
      <c r="AB738" s="16"/>
      <c r="AC738" s="16"/>
      <c r="AD738" s="16"/>
      <c r="AE738" s="16"/>
      <c r="AF738" s="16"/>
      <c r="AG738" s="16"/>
      <c r="AH738" s="16"/>
      <c r="AI738" s="16"/>
      <c r="AJ738" s="16"/>
      <c r="AK738" s="16"/>
      <c r="AL738" s="16"/>
      <c r="AM738" s="16"/>
      <c r="AN738" s="16"/>
      <c r="AO738" s="16"/>
      <c r="AP738" s="16"/>
      <c r="AQ738" s="16"/>
      <c r="AR738" s="16"/>
      <c r="AS738" s="16"/>
      <c r="AT738" s="16"/>
    </row>
    <row r="739">
      <c r="A739" s="9"/>
      <c r="B739" s="24"/>
      <c r="D739" s="16"/>
      <c r="E739" s="16"/>
      <c r="F739" s="16"/>
      <c r="G739" s="16"/>
      <c r="H739" s="16"/>
      <c r="I739" s="16"/>
      <c r="J739" s="16"/>
      <c r="K739" s="16"/>
      <c r="L739" s="16"/>
      <c r="M739" s="16"/>
      <c r="N739" s="16"/>
      <c r="O739" s="16"/>
      <c r="P739" s="16"/>
      <c r="Q739" s="16"/>
      <c r="R739" s="16"/>
      <c r="S739" s="16"/>
      <c r="T739" s="16"/>
      <c r="U739" s="16"/>
      <c r="V739" s="16"/>
      <c r="W739" s="16"/>
      <c r="Z739" s="24"/>
      <c r="AB739" s="16"/>
      <c r="AC739" s="16"/>
      <c r="AD739" s="16"/>
      <c r="AE739" s="16"/>
      <c r="AF739" s="16"/>
      <c r="AG739" s="16"/>
      <c r="AH739" s="16"/>
      <c r="AI739" s="16"/>
      <c r="AJ739" s="16"/>
      <c r="AK739" s="16"/>
      <c r="AL739" s="16"/>
      <c r="AM739" s="16"/>
      <c r="AN739" s="16"/>
      <c r="AO739" s="16"/>
      <c r="AP739" s="16"/>
      <c r="AQ739" s="16"/>
      <c r="AR739" s="16"/>
      <c r="AS739" s="16"/>
      <c r="AT739" s="16"/>
    </row>
    <row r="740">
      <c r="A740" s="9"/>
      <c r="B740" s="24"/>
      <c r="D740" s="16"/>
      <c r="E740" s="16"/>
      <c r="F740" s="16"/>
      <c r="G740" s="16"/>
      <c r="H740" s="16"/>
      <c r="I740" s="16"/>
      <c r="J740" s="16"/>
      <c r="K740" s="16"/>
      <c r="L740" s="16"/>
      <c r="M740" s="16"/>
      <c r="N740" s="16"/>
      <c r="O740" s="16"/>
      <c r="P740" s="16"/>
      <c r="Q740" s="16"/>
      <c r="R740" s="16"/>
      <c r="S740" s="16"/>
      <c r="T740" s="16"/>
      <c r="U740" s="16"/>
      <c r="V740" s="16"/>
      <c r="W740" s="16"/>
      <c r="Z740" s="24"/>
      <c r="AB740" s="16"/>
      <c r="AC740" s="16"/>
      <c r="AD740" s="16"/>
      <c r="AE740" s="16"/>
      <c r="AF740" s="16"/>
      <c r="AG740" s="16"/>
      <c r="AH740" s="16"/>
      <c r="AI740" s="16"/>
      <c r="AJ740" s="16"/>
      <c r="AK740" s="16"/>
      <c r="AL740" s="16"/>
      <c r="AM740" s="16"/>
      <c r="AN740" s="16"/>
      <c r="AO740" s="16"/>
      <c r="AP740" s="16"/>
      <c r="AQ740" s="16"/>
      <c r="AR740" s="16"/>
      <c r="AS740" s="16"/>
      <c r="AT740" s="16"/>
    </row>
    <row r="741">
      <c r="A741" s="9"/>
      <c r="B741" s="24"/>
      <c r="D741" s="16"/>
      <c r="E741" s="16"/>
      <c r="F741" s="16"/>
      <c r="G741" s="16"/>
      <c r="H741" s="16"/>
      <c r="I741" s="16"/>
      <c r="J741" s="16"/>
      <c r="K741" s="16"/>
      <c r="L741" s="16"/>
      <c r="M741" s="16"/>
      <c r="N741" s="16"/>
      <c r="O741" s="16"/>
      <c r="P741" s="16"/>
      <c r="Q741" s="16"/>
      <c r="R741" s="16"/>
      <c r="S741" s="16"/>
      <c r="T741" s="16"/>
      <c r="U741" s="16"/>
      <c r="V741" s="16"/>
      <c r="W741" s="16"/>
      <c r="Z741" s="24"/>
      <c r="AB741" s="16"/>
      <c r="AC741" s="16"/>
      <c r="AD741" s="16"/>
      <c r="AE741" s="16"/>
      <c r="AF741" s="16"/>
      <c r="AG741" s="16"/>
      <c r="AH741" s="16"/>
      <c r="AI741" s="16"/>
      <c r="AJ741" s="16"/>
      <c r="AK741" s="16"/>
      <c r="AL741" s="16"/>
      <c r="AM741" s="16"/>
      <c r="AN741" s="16"/>
      <c r="AO741" s="16"/>
      <c r="AP741" s="16"/>
      <c r="AQ741" s="16"/>
      <c r="AR741" s="16"/>
      <c r="AS741" s="16"/>
      <c r="AT741" s="16"/>
    </row>
    <row r="742">
      <c r="A742" s="9"/>
      <c r="B742" s="24"/>
      <c r="D742" s="16"/>
      <c r="E742" s="16"/>
      <c r="F742" s="16"/>
      <c r="G742" s="16"/>
      <c r="H742" s="16"/>
      <c r="I742" s="16"/>
      <c r="J742" s="16"/>
      <c r="K742" s="16"/>
      <c r="L742" s="16"/>
      <c r="M742" s="16"/>
      <c r="N742" s="16"/>
      <c r="O742" s="16"/>
      <c r="P742" s="16"/>
      <c r="Q742" s="16"/>
      <c r="R742" s="16"/>
      <c r="S742" s="16"/>
      <c r="T742" s="16"/>
      <c r="U742" s="16"/>
      <c r="V742" s="16"/>
      <c r="W742" s="16"/>
      <c r="Z742" s="24"/>
      <c r="AB742" s="16"/>
      <c r="AC742" s="16"/>
      <c r="AD742" s="16"/>
      <c r="AE742" s="16"/>
      <c r="AF742" s="16"/>
      <c r="AG742" s="16"/>
      <c r="AH742" s="16"/>
      <c r="AI742" s="16"/>
      <c r="AJ742" s="16"/>
      <c r="AK742" s="16"/>
      <c r="AL742" s="16"/>
      <c r="AM742" s="16"/>
      <c r="AN742" s="16"/>
      <c r="AO742" s="16"/>
      <c r="AP742" s="16"/>
      <c r="AQ742" s="16"/>
      <c r="AR742" s="16"/>
      <c r="AS742" s="16"/>
      <c r="AT742" s="16"/>
    </row>
    <row r="743">
      <c r="A743" s="9"/>
      <c r="B743" s="24"/>
      <c r="D743" s="16"/>
      <c r="E743" s="16"/>
      <c r="F743" s="16"/>
      <c r="G743" s="16"/>
      <c r="H743" s="16"/>
      <c r="I743" s="16"/>
      <c r="J743" s="16"/>
      <c r="K743" s="16"/>
      <c r="L743" s="16"/>
      <c r="M743" s="16"/>
      <c r="N743" s="16"/>
      <c r="O743" s="16"/>
      <c r="P743" s="16"/>
      <c r="Q743" s="16"/>
      <c r="R743" s="16"/>
      <c r="S743" s="16"/>
      <c r="T743" s="16"/>
      <c r="U743" s="16"/>
      <c r="V743" s="16"/>
      <c r="W743" s="16"/>
      <c r="Z743" s="24"/>
      <c r="AB743" s="16"/>
      <c r="AC743" s="16"/>
      <c r="AD743" s="16"/>
      <c r="AE743" s="16"/>
      <c r="AF743" s="16"/>
      <c r="AG743" s="16"/>
      <c r="AH743" s="16"/>
      <c r="AI743" s="16"/>
      <c r="AJ743" s="16"/>
      <c r="AK743" s="16"/>
      <c r="AL743" s="16"/>
      <c r="AM743" s="16"/>
      <c r="AN743" s="16"/>
      <c r="AO743" s="16"/>
      <c r="AP743" s="16"/>
      <c r="AQ743" s="16"/>
      <c r="AR743" s="16"/>
      <c r="AS743" s="16"/>
      <c r="AT743" s="16"/>
    </row>
    <row r="744">
      <c r="A744" s="9"/>
      <c r="B744" s="24"/>
      <c r="D744" s="16"/>
      <c r="E744" s="16"/>
      <c r="F744" s="16"/>
      <c r="G744" s="16"/>
      <c r="H744" s="16"/>
      <c r="I744" s="16"/>
      <c r="J744" s="16"/>
      <c r="K744" s="16"/>
      <c r="L744" s="16"/>
      <c r="M744" s="16"/>
      <c r="N744" s="16"/>
      <c r="O744" s="16"/>
      <c r="P744" s="16"/>
      <c r="Q744" s="16"/>
      <c r="R744" s="16"/>
      <c r="S744" s="16"/>
      <c r="T744" s="16"/>
      <c r="U744" s="16"/>
      <c r="V744" s="16"/>
      <c r="W744" s="16"/>
      <c r="Z744" s="24"/>
      <c r="AB744" s="16"/>
      <c r="AC744" s="16"/>
      <c r="AD744" s="16"/>
      <c r="AE744" s="16"/>
      <c r="AF744" s="16"/>
      <c r="AG744" s="16"/>
      <c r="AH744" s="16"/>
      <c r="AI744" s="16"/>
      <c r="AJ744" s="16"/>
      <c r="AK744" s="16"/>
      <c r="AL744" s="16"/>
      <c r="AM744" s="16"/>
      <c r="AN744" s="16"/>
      <c r="AO744" s="16"/>
      <c r="AP744" s="16"/>
      <c r="AQ744" s="16"/>
      <c r="AR744" s="16"/>
      <c r="AS744" s="16"/>
      <c r="AT744" s="16"/>
    </row>
    <row r="745">
      <c r="A745" s="9"/>
      <c r="B745" s="24"/>
      <c r="D745" s="16"/>
      <c r="E745" s="16"/>
      <c r="F745" s="16"/>
      <c r="G745" s="16"/>
      <c r="H745" s="16"/>
      <c r="I745" s="16"/>
      <c r="J745" s="16"/>
      <c r="K745" s="16"/>
      <c r="L745" s="16"/>
      <c r="M745" s="16"/>
      <c r="N745" s="16"/>
      <c r="O745" s="16"/>
      <c r="P745" s="16"/>
      <c r="Q745" s="16"/>
      <c r="R745" s="16"/>
      <c r="S745" s="16"/>
      <c r="T745" s="16"/>
      <c r="U745" s="16"/>
      <c r="V745" s="16"/>
      <c r="W745" s="16"/>
      <c r="Z745" s="24"/>
      <c r="AB745" s="16"/>
      <c r="AC745" s="16"/>
      <c r="AD745" s="16"/>
      <c r="AE745" s="16"/>
      <c r="AF745" s="16"/>
      <c r="AG745" s="16"/>
      <c r="AH745" s="16"/>
      <c r="AI745" s="16"/>
      <c r="AJ745" s="16"/>
      <c r="AK745" s="16"/>
      <c r="AL745" s="16"/>
      <c r="AM745" s="16"/>
      <c r="AN745" s="16"/>
      <c r="AO745" s="16"/>
      <c r="AP745" s="16"/>
      <c r="AQ745" s="16"/>
      <c r="AR745" s="16"/>
      <c r="AS745" s="16"/>
      <c r="AT745" s="16"/>
    </row>
    <row r="746">
      <c r="A746" s="9"/>
      <c r="B746" s="24"/>
      <c r="D746" s="16"/>
      <c r="E746" s="16"/>
      <c r="F746" s="16"/>
      <c r="G746" s="16"/>
      <c r="H746" s="16"/>
      <c r="I746" s="16"/>
      <c r="J746" s="16"/>
      <c r="K746" s="16"/>
      <c r="L746" s="16"/>
      <c r="M746" s="16"/>
      <c r="N746" s="16"/>
      <c r="O746" s="16"/>
      <c r="P746" s="16"/>
      <c r="Q746" s="16"/>
      <c r="R746" s="16"/>
      <c r="S746" s="16"/>
      <c r="T746" s="16"/>
      <c r="U746" s="16"/>
      <c r="V746" s="16"/>
      <c r="W746" s="16"/>
      <c r="Z746" s="24"/>
      <c r="AB746" s="16"/>
      <c r="AC746" s="16"/>
      <c r="AD746" s="16"/>
      <c r="AE746" s="16"/>
      <c r="AF746" s="16"/>
      <c r="AG746" s="16"/>
      <c r="AH746" s="16"/>
      <c r="AI746" s="16"/>
      <c r="AJ746" s="16"/>
      <c r="AK746" s="16"/>
      <c r="AL746" s="16"/>
      <c r="AM746" s="16"/>
      <c r="AN746" s="16"/>
      <c r="AO746" s="16"/>
      <c r="AP746" s="16"/>
      <c r="AQ746" s="16"/>
      <c r="AR746" s="16"/>
      <c r="AS746" s="16"/>
      <c r="AT746" s="16"/>
    </row>
    <row r="747">
      <c r="A747" s="9"/>
      <c r="B747" s="24"/>
      <c r="D747" s="16"/>
      <c r="E747" s="16"/>
      <c r="F747" s="16"/>
      <c r="G747" s="16"/>
      <c r="H747" s="16"/>
      <c r="I747" s="16"/>
      <c r="J747" s="16"/>
      <c r="K747" s="16"/>
      <c r="L747" s="16"/>
      <c r="M747" s="16"/>
      <c r="N747" s="16"/>
      <c r="O747" s="16"/>
      <c r="P747" s="16"/>
      <c r="Q747" s="16"/>
      <c r="R747" s="16"/>
      <c r="S747" s="16"/>
      <c r="T747" s="16"/>
      <c r="U747" s="16"/>
      <c r="V747" s="16"/>
      <c r="W747" s="16"/>
      <c r="Z747" s="24"/>
      <c r="AB747" s="16"/>
      <c r="AC747" s="16"/>
      <c r="AD747" s="16"/>
      <c r="AE747" s="16"/>
      <c r="AF747" s="16"/>
      <c r="AG747" s="16"/>
      <c r="AH747" s="16"/>
      <c r="AI747" s="16"/>
      <c r="AJ747" s="16"/>
      <c r="AK747" s="16"/>
      <c r="AL747" s="16"/>
      <c r="AM747" s="16"/>
      <c r="AN747" s="16"/>
      <c r="AO747" s="16"/>
      <c r="AP747" s="16"/>
      <c r="AQ747" s="16"/>
      <c r="AR747" s="16"/>
      <c r="AS747" s="16"/>
      <c r="AT747" s="16"/>
    </row>
    <row r="748">
      <c r="A748" s="9"/>
      <c r="B748" s="24"/>
      <c r="D748" s="16"/>
      <c r="E748" s="16"/>
      <c r="F748" s="16"/>
      <c r="G748" s="16"/>
      <c r="H748" s="16"/>
      <c r="I748" s="16"/>
      <c r="J748" s="16"/>
      <c r="K748" s="16"/>
      <c r="L748" s="16"/>
      <c r="M748" s="16"/>
      <c r="N748" s="16"/>
      <c r="O748" s="16"/>
      <c r="P748" s="16"/>
      <c r="Q748" s="16"/>
      <c r="R748" s="16"/>
      <c r="S748" s="16"/>
      <c r="T748" s="16"/>
      <c r="U748" s="16"/>
      <c r="V748" s="16"/>
      <c r="W748" s="16"/>
      <c r="Z748" s="24"/>
      <c r="AB748" s="16"/>
      <c r="AC748" s="16"/>
      <c r="AD748" s="16"/>
      <c r="AE748" s="16"/>
      <c r="AF748" s="16"/>
      <c r="AG748" s="16"/>
      <c r="AH748" s="16"/>
      <c r="AI748" s="16"/>
      <c r="AJ748" s="16"/>
      <c r="AK748" s="16"/>
      <c r="AL748" s="16"/>
      <c r="AM748" s="16"/>
      <c r="AN748" s="16"/>
      <c r="AO748" s="16"/>
      <c r="AP748" s="16"/>
      <c r="AQ748" s="16"/>
      <c r="AR748" s="16"/>
      <c r="AS748" s="16"/>
      <c r="AT748" s="16"/>
    </row>
    <row r="749">
      <c r="A749" s="9"/>
      <c r="B749" s="24"/>
      <c r="D749" s="16"/>
      <c r="E749" s="16"/>
      <c r="F749" s="16"/>
      <c r="G749" s="16"/>
      <c r="H749" s="16"/>
      <c r="I749" s="16"/>
      <c r="J749" s="16"/>
      <c r="K749" s="16"/>
      <c r="L749" s="16"/>
      <c r="M749" s="16"/>
      <c r="N749" s="16"/>
      <c r="O749" s="16"/>
      <c r="P749" s="16"/>
      <c r="Q749" s="16"/>
      <c r="R749" s="16"/>
      <c r="S749" s="16"/>
      <c r="T749" s="16"/>
      <c r="U749" s="16"/>
      <c r="V749" s="16"/>
      <c r="W749" s="16"/>
      <c r="Z749" s="24"/>
      <c r="AB749" s="16"/>
      <c r="AC749" s="16"/>
      <c r="AD749" s="16"/>
      <c r="AE749" s="16"/>
      <c r="AF749" s="16"/>
      <c r="AG749" s="16"/>
      <c r="AH749" s="16"/>
      <c r="AI749" s="16"/>
      <c r="AJ749" s="16"/>
      <c r="AK749" s="16"/>
      <c r="AL749" s="16"/>
      <c r="AM749" s="16"/>
      <c r="AN749" s="16"/>
      <c r="AO749" s="16"/>
      <c r="AP749" s="16"/>
      <c r="AQ749" s="16"/>
      <c r="AR749" s="16"/>
      <c r="AS749" s="16"/>
      <c r="AT749" s="16"/>
    </row>
    <row r="750">
      <c r="A750" s="9"/>
      <c r="B750" s="24"/>
      <c r="D750" s="16"/>
      <c r="E750" s="16"/>
      <c r="F750" s="16"/>
      <c r="G750" s="16"/>
      <c r="H750" s="16"/>
      <c r="I750" s="16"/>
      <c r="J750" s="16"/>
      <c r="K750" s="16"/>
      <c r="L750" s="16"/>
      <c r="M750" s="16"/>
      <c r="N750" s="16"/>
      <c r="O750" s="16"/>
      <c r="P750" s="16"/>
      <c r="Q750" s="16"/>
      <c r="R750" s="16"/>
      <c r="S750" s="16"/>
      <c r="T750" s="16"/>
      <c r="U750" s="16"/>
      <c r="V750" s="16"/>
      <c r="W750" s="16"/>
      <c r="Z750" s="24"/>
      <c r="AB750" s="16"/>
      <c r="AC750" s="16"/>
      <c r="AD750" s="16"/>
      <c r="AE750" s="16"/>
      <c r="AF750" s="16"/>
      <c r="AG750" s="16"/>
      <c r="AH750" s="16"/>
      <c r="AI750" s="16"/>
      <c r="AJ750" s="16"/>
      <c r="AK750" s="16"/>
      <c r="AL750" s="16"/>
      <c r="AM750" s="16"/>
      <c r="AN750" s="16"/>
      <c r="AO750" s="16"/>
      <c r="AP750" s="16"/>
      <c r="AQ750" s="16"/>
      <c r="AR750" s="16"/>
      <c r="AS750" s="16"/>
      <c r="AT750" s="16"/>
    </row>
    <row r="751">
      <c r="A751" s="9"/>
      <c r="B751" s="24"/>
      <c r="D751" s="16"/>
      <c r="E751" s="16"/>
      <c r="F751" s="16"/>
      <c r="G751" s="16"/>
      <c r="H751" s="16"/>
      <c r="I751" s="16"/>
      <c r="J751" s="16"/>
      <c r="K751" s="16"/>
      <c r="L751" s="16"/>
      <c r="M751" s="16"/>
      <c r="N751" s="16"/>
      <c r="O751" s="16"/>
      <c r="P751" s="16"/>
      <c r="Q751" s="16"/>
      <c r="R751" s="16"/>
      <c r="S751" s="16"/>
      <c r="T751" s="16"/>
      <c r="U751" s="16"/>
      <c r="V751" s="16"/>
      <c r="W751" s="16"/>
      <c r="Z751" s="24"/>
      <c r="AB751" s="16"/>
      <c r="AC751" s="16"/>
      <c r="AD751" s="16"/>
      <c r="AE751" s="16"/>
      <c r="AF751" s="16"/>
      <c r="AG751" s="16"/>
      <c r="AH751" s="16"/>
      <c r="AI751" s="16"/>
      <c r="AJ751" s="16"/>
      <c r="AK751" s="16"/>
      <c r="AL751" s="16"/>
      <c r="AM751" s="16"/>
      <c r="AN751" s="16"/>
      <c r="AO751" s="16"/>
      <c r="AP751" s="16"/>
      <c r="AQ751" s="16"/>
      <c r="AR751" s="16"/>
      <c r="AS751" s="16"/>
      <c r="AT751" s="16"/>
    </row>
    <row r="752">
      <c r="A752" s="9"/>
      <c r="B752" s="24"/>
      <c r="D752" s="16"/>
      <c r="E752" s="16"/>
      <c r="F752" s="16"/>
      <c r="G752" s="16"/>
      <c r="H752" s="16"/>
      <c r="I752" s="16"/>
      <c r="J752" s="16"/>
      <c r="K752" s="16"/>
      <c r="L752" s="16"/>
      <c r="M752" s="16"/>
      <c r="N752" s="16"/>
      <c r="O752" s="16"/>
      <c r="P752" s="16"/>
      <c r="Q752" s="16"/>
      <c r="R752" s="16"/>
      <c r="S752" s="16"/>
      <c r="T752" s="16"/>
      <c r="U752" s="16"/>
      <c r="V752" s="16"/>
      <c r="W752" s="16"/>
      <c r="Z752" s="24"/>
      <c r="AB752" s="16"/>
      <c r="AC752" s="16"/>
      <c r="AD752" s="16"/>
      <c r="AE752" s="16"/>
      <c r="AF752" s="16"/>
      <c r="AG752" s="16"/>
      <c r="AH752" s="16"/>
      <c r="AI752" s="16"/>
      <c r="AJ752" s="16"/>
      <c r="AK752" s="16"/>
      <c r="AL752" s="16"/>
      <c r="AM752" s="16"/>
      <c r="AN752" s="16"/>
      <c r="AO752" s="16"/>
      <c r="AP752" s="16"/>
      <c r="AQ752" s="16"/>
      <c r="AR752" s="16"/>
      <c r="AS752" s="16"/>
      <c r="AT752" s="16"/>
    </row>
    <row r="753">
      <c r="A753" s="9"/>
      <c r="B753" s="24"/>
      <c r="D753" s="16"/>
      <c r="E753" s="16"/>
      <c r="F753" s="16"/>
      <c r="G753" s="16"/>
      <c r="H753" s="16"/>
      <c r="I753" s="16"/>
      <c r="J753" s="16"/>
      <c r="K753" s="16"/>
      <c r="L753" s="16"/>
      <c r="M753" s="16"/>
      <c r="N753" s="16"/>
      <c r="O753" s="16"/>
      <c r="P753" s="16"/>
      <c r="Q753" s="16"/>
      <c r="R753" s="16"/>
      <c r="S753" s="16"/>
      <c r="T753" s="16"/>
      <c r="U753" s="16"/>
      <c r="V753" s="16"/>
      <c r="W753" s="16"/>
      <c r="Z753" s="24"/>
      <c r="AB753" s="16"/>
      <c r="AC753" s="16"/>
      <c r="AD753" s="16"/>
      <c r="AE753" s="16"/>
      <c r="AF753" s="16"/>
      <c r="AG753" s="16"/>
      <c r="AH753" s="16"/>
      <c r="AI753" s="16"/>
      <c r="AJ753" s="16"/>
      <c r="AK753" s="16"/>
      <c r="AL753" s="16"/>
      <c r="AM753" s="16"/>
      <c r="AN753" s="16"/>
      <c r="AO753" s="16"/>
      <c r="AP753" s="16"/>
      <c r="AQ753" s="16"/>
      <c r="AR753" s="16"/>
      <c r="AS753" s="16"/>
      <c r="AT753" s="16"/>
    </row>
    <row r="754">
      <c r="A754" s="9"/>
      <c r="B754" s="24"/>
      <c r="D754" s="16"/>
      <c r="E754" s="16"/>
      <c r="F754" s="16"/>
      <c r="G754" s="16"/>
      <c r="H754" s="16"/>
      <c r="I754" s="16"/>
      <c r="J754" s="16"/>
      <c r="K754" s="16"/>
      <c r="L754" s="16"/>
      <c r="M754" s="16"/>
      <c r="N754" s="16"/>
      <c r="O754" s="16"/>
      <c r="P754" s="16"/>
      <c r="Q754" s="16"/>
      <c r="R754" s="16"/>
      <c r="S754" s="16"/>
      <c r="T754" s="16"/>
      <c r="U754" s="16"/>
      <c r="V754" s="16"/>
      <c r="W754" s="16"/>
      <c r="Z754" s="24"/>
      <c r="AB754" s="16"/>
      <c r="AC754" s="16"/>
      <c r="AD754" s="16"/>
      <c r="AE754" s="16"/>
      <c r="AF754" s="16"/>
      <c r="AG754" s="16"/>
      <c r="AH754" s="16"/>
      <c r="AI754" s="16"/>
      <c r="AJ754" s="16"/>
      <c r="AK754" s="16"/>
      <c r="AL754" s="16"/>
      <c r="AM754" s="16"/>
      <c r="AN754" s="16"/>
      <c r="AO754" s="16"/>
      <c r="AP754" s="16"/>
      <c r="AQ754" s="16"/>
      <c r="AR754" s="16"/>
      <c r="AS754" s="16"/>
      <c r="AT754" s="16"/>
    </row>
    <row r="755">
      <c r="A755" s="9"/>
      <c r="B755" s="24"/>
      <c r="D755" s="16"/>
      <c r="E755" s="16"/>
      <c r="F755" s="16"/>
      <c r="G755" s="16"/>
      <c r="H755" s="16"/>
      <c r="I755" s="16"/>
      <c r="J755" s="16"/>
      <c r="K755" s="16"/>
      <c r="L755" s="16"/>
      <c r="M755" s="16"/>
      <c r="N755" s="16"/>
      <c r="O755" s="16"/>
      <c r="P755" s="16"/>
      <c r="Q755" s="16"/>
      <c r="R755" s="16"/>
      <c r="S755" s="16"/>
      <c r="T755" s="16"/>
      <c r="U755" s="16"/>
      <c r="V755" s="16"/>
      <c r="W755" s="16"/>
      <c r="Z755" s="24"/>
      <c r="AB755" s="16"/>
      <c r="AC755" s="16"/>
      <c r="AD755" s="16"/>
      <c r="AE755" s="16"/>
      <c r="AF755" s="16"/>
      <c r="AG755" s="16"/>
      <c r="AH755" s="16"/>
      <c r="AI755" s="16"/>
      <c r="AJ755" s="16"/>
      <c r="AK755" s="16"/>
      <c r="AL755" s="16"/>
      <c r="AM755" s="16"/>
      <c r="AN755" s="16"/>
      <c r="AO755" s="16"/>
      <c r="AP755" s="16"/>
      <c r="AQ755" s="16"/>
      <c r="AR755" s="16"/>
      <c r="AS755" s="16"/>
      <c r="AT755" s="16"/>
    </row>
    <row r="756">
      <c r="A756" s="9"/>
      <c r="B756" s="24"/>
      <c r="D756" s="16"/>
      <c r="E756" s="16"/>
      <c r="F756" s="16"/>
      <c r="G756" s="16"/>
      <c r="H756" s="16"/>
      <c r="I756" s="16"/>
      <c r="J756" s="16"/>
      <c r="K756" s="16"/>
      <c r="L756" s="16"/>
      <c r="M756" s="16"/>
      <c r="N756" s="16"/>
      <c r="O756" s="16"/>
      <c r="P756" s="16"/>
      <c r="Q756" s="16"/>
      <c r="R756" s="16"/>
      <c r="S756" s="16"/>
      <c r="T756" s="16"/>
      <c r="U756" s="16"/>
      <c r="V756" s="16"/>
      <c r="W756" s="16"/>
      <c r="Z756" s="24"/>
      <c r="AB756" s="16"/>
      <c r="AC756" s="16"/>
      <c r="AD756" s="16"/>
      <c r="AE756" s="16"/>
      <c r="AF756" s="16"/>
      <c r="AG756" s="16"/>
      <c r="AH756" s="16"/>
      <c r="AI756" s="16"/>
      <c r="AJ756" s="16"/>
      <c r="AK756" s="16"/>
      <c r="AL756" s="16"/>
      <c r="AM756" s="16"/>
      <c r="AN756" s="16"/>
      <c r="AO756" s="16"/>
      <c r="AP756" s="16"/>
      <c r="AQ756" s="16"/>
      <c r="AR756" s="16"/>
      <c r="AS756" s="16"/>
      <c r="AT756" s="16"/>
    </row>
    <row r="757">
      <c r="A757" s="9"/>
      <c r="B757" s="24"/>
      <c r="D757" s="16"/>
      <c r="E757" s="16"/>
      <c r="F757" s="16"/>
      <c r="G757" s="16"/>
      <c r="H757" s="16"/>
      <c r="I757" s="16"/>
      <c r="J757" s="16"/>
      <c r="K757" s="16"/>
      <c r="L757" s="16"/>
      <c r="M757" s="16"/>
      <c r="N757" s="16"/>
      <c r="O757" s="16"/>
      <c r="P757" s="16"/>
      <c r="Q757" s="16"/>
      <c r="R757" s="16"/>
      <c r="S757" s="16"/>
      <c r="T757" s="16"/>
      <c r="U757" s="16"/>
      <c r="V757" s="16"/>
      <c r="W757" s="16"/>
      <c r="Z757" s="24"/>
      <c r="AB757" s="16"/>
      <c r="AC757" s="16"/>
      <c r="AD757" s="16"/>
      <c r="AE757" s="16"/>
      <c r="AF757" s="16"/>
      <c r="AG757" s="16"/>
      <c r="AH757" s="16"/>
      <c r="AI757" s="16"/>
      <c r="AJ757" s="16"/>
      <c r="AK757" s="16"/>
      <c r="AL757" s="16"/>
      <c r="AM757" s="16"/>
      <c r="AN757" s="16"/>
      <c r="AO757" s="16"/>
      <c r="AP757" s="16"/>
      <c r="AQ757" s="16"/>
      <c r="AR757" s="16"/>
      <c r="AS757" s="16"/>
      <c r="AT757" s="16"/>
    </row>
    <row r="758">
      <c r="A758" s="9"/>
      <c r="B758" s="24"/>
      <c r="D758" s="16"/>
      <c r="E758" s="16"/>
      <c r="F758" s="16"/>
      <c r="G758" s="16"/>
      <c r="H758" s="16"/>
      <c r="I758" s="16"/>
      <c r="J758" s="16"/>
      <c r="K758" s="16"/>
      <c r="L758" s="16"/>
      <c r="M758" s="16"/>
      <c r="N758" s="16"/>
      <c r="O758" s="16"/>
      <c r="P758" s="16"/>
      <c r="Q758" s="16"/>
      <c r="R758" s="16"/>
      <c r="S758" s="16"/>
      <c r="T758" s="16"/>
      <c r="U758" s="16"/>
      <c r="V758" s="16"/>
      <c r="W758" s="16"/>
      <c r="Z758" s="24"/>
      <c r="AB758" s="16"/>
      <c r="AC758" s="16"/>
      <c r="AD758" s="16"/>
      <c r="AE758" s="16"/>
      <c r="AF758" s="16"/>
      <c r="AG758" s="16"/>
      <c r="AH758" s="16"/>
      <c r="AI758" s="16"/>
      <c r="AJ758" s="16"/>
      <c r="AK758" s="16"/>
      <c r="AL758" s="16"/>
      <c r="AM758" s="16"/>
      <c r="AN758" s="16"/>
      <c r="AO758" s="16"/>
      <c r="AP758" s="16"/>
      <c r="AQ758" s="16"/>
      <c r="AR758" s="16"/>
      <c r="AS758" s="16"/>
      <c r="AT758" s="16"/>
    </row>
    <row r="759">
      <c r="A759" s="9"/>
      <c r="B759" s="24"/>
      <c r="D759" s="16"/>
      <c r="E759" s="16"/>
      <c r="F759" s="16"/>
      <c r="G759" s="16"/>
      <c r="H759" s="16"/>
      <c r="I759" s="16"/>
      <c r="J759" s="16"/>
      <c r="K759" s="16"/>
      <c r="L759" s="16"/>
      <c r="M759" s="16"/>
      <c r="N759" s="16"/>
      <c r="O759" s="16"/>
      <c r="P759" s="16"/>
      <c r="Q759" s="16"/>
      <c r="R759" s="16"/>
      <c r="S759" s="16"/>
      <c r="T759" s="16"/>
      <c r="U759" s="16"/>
      <c r="V759" s="16"/>
      <c r="W759" s="16"/>
      <c r="Z759" s="24"/>
      <c r="AB759" s="16"/>
      <c r="AC759" s="16"/>
      <c r="AD759" s="16"/>
      <c r="AE759" s="16"/>
      <c r="AF759" s="16"/>
      <c r="AG759" s="16"/>
      <c r="AH759" s="16"/>
      <c r="AI759" s="16"/>
      <c r="AJ759" s="16"/>
      <c r="AK759" s="16"/>
      <c r="AL759" s="16"/>
      <c r="AM759" s="16"/>
      <c r="AN759" s="16"/>
      <c r="AO759" s="16"/>
      <c r="AP759" s="16"/>
      <c r="AQ759" s="16"/>
      <c r="AR759" s="16"/>
      <c r="AS759" s="16"/>
      <c r="AT759" s="16"/>
    </row>
    <row r="760">
      <c r="A760" s="9"/>
      <c r="B760" s="24"/>
      <c r="D760" s="16"/>
      <c r="E760" s="16"/>
      <c r="F760" s="16"/>
      <c r="G760" s="16"/>
      <c r="H760" s="16"/>
      <c r="I760" s="16"/>
      <c r="J760" s="16"/>
      <c r="K760" s="16"/>
      <c r="L760" s="16"/>
      <c r="M760" s="16"/>
      <c r="N760" s="16"/>
      <c r="O760" s="16"/>
      <c r="P760" s="16"/>
      <c r="Q760" s="16"/>
      <c r="R760" s="16"/>
      <c r="S760" s="16"/>
      <c r="T760" s="16"/>
      <c r="U760" s="16"/>
      <c r="V760" s="16"/>
      <c r="W760" s="16"/>
      <c r="Z760" s="24"/>
      <c r="AB760" s="16"/>
      <c r="AC760" s="16"/>
      <c r="AD760" s="16"/>
      <c r="AE760" s="16"/>
      <c r="AF760" s="16"/>
      <c r="AG760" s="16"/>
      <c r="AH760" s="16"/>
      <c r="AI760" s="16"/>
      <c r="AJ760" s="16"/>
      <c r="AK760" s="16"/>
      <c r="AL760" s="16"/>
      <c r="AM760" s="16"/>
      <c r="AN760" s="16"/>
      <c r="AO760" s="16"/>
      <c r="AP760" s="16"/>
      <c r="AQ760" s="16"/>
      <c r="AR760" s="16"/>
      <c r="AS760" s="16"/>
      <c r="AT760" s="16"/>
    </row>
    <row r="761">
      <c r="A761" s="9"/>
      <c r="B761" s="24"/>
      <c r="D761" s="16"/>
      <c r="E761" s="16"/>
      <c r="F761" s="16"/>
      <c r="G761" s="16"/>
      <c r="H761" s="16"/>
      <c r="I761" s="16"/>
      <c r="J761" s="16"/>
      <c r="K761" s="16"/>
      <c r="L761" s="16"/>
      <c r="M761" s="16"/>
      <c r="N761" s="16"/>
      <c r="O761" s="16"/>
      <c r="P761" s="16"/>
      <c r="Q761" s="16"/>
      <c r="R761" s="16"/>
      <c r="S761" s="16"/>
      <c r="T761" s="16"/>
      <c r="U761" s="16"/>
      <c r="V761" s="16"/>
      <c r="W761" s="16"/>
      <c r="Z761" s="24"/>
      <c r="AB761" s="16"/>
      <c r="AC761" s="16"/>
      <c r="AD761" s="16"/>
      <c r="AE761" s="16"/>
      <c r="AF761" s="16"/>
      <c r="AG761" s="16"/>
      <c r="AH761" s="16"/>
      <c r="AI761" s="16"/>
      <c r="AJ761" s="16"/>
      <c r="AK761" s="16"/>
      <c r="AL761" s="16"/>
      <c r="AM761" s="16"/>
      <c r="AN761" s="16"/>
      <c r="AO761" s="16"/>
      <c r="AP761" s="16"/>
      <c r="AQ761" s="16"/>
      <c r="AR761" s="16"/>
      <c r="AS761" s="16"/>
      <c r="AT761" s="16"/>
    </row>
    <row r="762">
      <c r="A762" s="9"/>
      <c r="B762" s="24"/>
      <c r="D762" s="16"/>
      <c r="E762" s="16"/>
      <c r="F762" s="16"/>
      <c r="G762" s="16"/>
      <c r="H762" s="16"/>
      <c r="I762" s="16"/>
      <c r="J762" s="16"/>
      <c r="K762" s="16"/>
      <c r="L762" s="16"/>
      <c r="M762" s="16"/>
      <c r="N762" s="16"/>
      <c r="O762" s="16"/>
      <c r="P762" s="16"/>
      <c r="Q762" s="16"/>
      <c r="R762" s="16"/>
      <c r="S762" s="16"/>
      <c r="T762" s="16"/>
      <c r="U762" s="16"/>
      <c r="V762" s="16"/>
      <c r="W762" s="16"/>
      <c r="Z762" s="24"/>
      <c r="AB762" s="16"/>
      <c r="AC762" s="16"/>
      <c r="AD762" s="16"/>
      <c r="AE762" s="16"/>
      <c r="AF762" s="16"/>
      <c r="AG762" s="16"/>
      <c r="AH762" s="16"/>
      <c r="AI762" s="16"/>
      <c r="AJ762" s="16"/>
      <c r="AK762" s="16"/>
      <c r="AL762" s="16"/>
      <c r="AM762" s="16"/>
      <c r="AN762" s="16"/>
      <c r="AO762" s="16"/>
      <c r="AP762" s="16"/>
      <c r="AQ762" s="16"/>
      <c r="AR762" s="16"/>
      <c r="AS762" s="16"/>
      <c r="AT762" s="16"/>
    </row>
    <row r="763">
      <c r="A763" s="9"/>
      <c r="B763" s="24"/>
      <c r="D763" s="16"/>
      <c r="E763" s="16"/>
      <c r="F763" s="16"/>
      <c r="G763" s="16"/>
      <c r="H763" s="16"/>
      <c r="I763" s="16"/>
      <c r="J763" s="16"/>
      <c r="K763" s="16"/>
      <c r="L763" s="16"/>
      <c r="M763" s="16"/>
      <c r="N763" s="16"/>
      <c r="O763" s="16"/>
      <c r="P763" s="16"/>
      <c r="Q763" s="16"/>
      <c r="R763" s="16"/>
      <c r="S763" s="16"/>
      <c r="T763" s="16"/>
      <c r="U763" s="16"/>
      <c r="V763" s="16"/>
      <c r="W763" s="16"/>
      <c r="Z763" s="24"/>
      <c r="AB763" s="16"/>
      <c r="AC763" s="16"/>
      <c r="AD763" s="16"/>
      <c r="AE763" s="16"/>
      <c r="AF763" s="16"/>
      <c r="AG763" s="16"/>
      <c r="AH763" s="16"/>
      <c r="AI763" s="16"/>
      <c r="AJ763" s="16"/>
      <c r="AK763" s="16"/>
      <c r="AL763" s="16"/>
      <c r="AM763" s="16"/>
      <c r="AN763" s="16"/>
      <c r="AO763" s="16"/>
      <c r="AP763" s="16"/>
      <c r="AQ763" s="16"/>
      <c r="AR763" s="16"/>
      <c r="AS763" s="16"/>
      <c r="AT763" s="16"/>
    </row>
    <row r="764">
      <c r="A764" s="9"/>
      <c r="B764" s="24"/>
      <c r="D764" s="16"/>
      <c r="E764" s="16"/>
      <c r="F764" s="16"/>
      <c r="G764" s="16"/>
      <c r="H764" s="16"/>
      <c r="I764" s="16"/>
      <c r="J764" s="16"/>
      <c r="K764" s="16"/>
      <c r="L764" s="16"/>
      <c r="M764" s="16"/>
      <c r="N764" s="16"/>
      <c r="O764" s="16"/>
      <c r="P764" s="16"/>
      <c r="Q764" s="16"/>
      <c r="R764" s="16"/>
      <c r="S764" s="16"/>
      <c r="T764" s="16"/>
      <c r="U764" s="16"/>
      <c r="V764" s="16"/>
      <c r="W764" s="16"/>
      <c r="Z764" s="24"/>
      <c r="AB764" s="16"/>
      <c r="AC764" s="16"/>
      <c r="AD764" s="16"/>
      <c r="AE764" s="16"/>
      <c r="AF764" s="16"/>
      <c r="AG764" s="16"/>
      <c r="AH764" s="16"/>
      <c r="AI764" s="16"/>
      <c r="AJ764" s="16"/>
      <c r="AK764" s="16"/>
      <c r="AL764" s="16"/>
      <c r="AM764" s="16"/>
      <c r="AN764" s="16"/>
      <c r="AO764" s="16"/>
      <c r="AP764" s="16"/>
      <c r="AQ764" s="16"/>
      <c r="AR764" s="16"/>
      <c r="AS764" s="16"/>
      <c r="AT764" s="16"/>
    </row>
    <row r="765">
      <c r="A765" s="9"/>
      <c r="B765" s="24"/>
      <c r="D765" s="16"/>
      <c r="E765" s="16"/>
      <c r="F765" s="16"/>
      <c r="G765" s="16"/>
      <c r="H765" s="16"/>
      <c r="I765" s="16"/>
      <c r="J765" s="16"/>
      <c r="K765" s="16"/>
      <c r="L765" s="16"/>
      <c r="M765" s="16"/>
      <c r="N765" s="16"/>
      <c r="O765" s="16"/>
      <c r="P765" s="16"/>
      <c r="Q765" s="16"/>
      <c r="R765" s="16"/>
      <c r="S765" s="16"/>
      <c r="T765" s="16"/>
      <c r="U765" s="16"/>
      <c r="V765" s="16"/>
      <c r="W765" s="16"/>
      <c r="Z765" s="24"/>
      <c r="AB765" s="16"/>
      <c r="AC765" s="16"/>
      <c r="AD765" s="16"/>
      <c r="AE765" s="16"/>
      <c r="AF765" s="16"/>
      <c r="AG765" s="16"/>
      <c r="AH765" s="16"/>
      <c r="AI765" s="16"/>
      <c r="AJ765" s="16"/>
      <c r="AK765" s="16"/>
      <c r="AL765" s="16"/>
      <c r="AM765" s="16"/>
      <c r="AN765" s="16"/>
      <c r="AO765" s="16"/>
      <c r="AP765" s="16"/>
      <c r="AQ765" s="16"/>
      <c r="AR765" s="16"/>
      <c r="AS765" s="16"/>
      <c r="AT765" s="16"/>
    </row>
    <row r="766">
      <c r="A766" s="9"/>
      <c r="B766" s="24"/>
      <c r="D766" s="16"/>
      <c r="E766" s="16"/>
      <c r="F766" s="16"/>
      <c r="G766" s="16"/>
      <c r="H766" s="16"/>
      <c r="I766" s="16"/>
      <c r="J766" s="16"/>
      <c r="K766" s="16"/>
      <c r="L766" s="16"/>
      <c r="M766" s="16"/>
      <c r="N766" s="16"/>
      <c r="O766" s="16"/>
      <c r="P766" s="16"/>
      <c r="Q766" s="16"/>
      <c r="R766" s="16"/>
      <c r="S766" s="16"/>
      <c r="T766" s="16"/>
      <c r="U766" s="16"/>
      <c r="V766" s="16"/>
      <c r="W766" s="16"/>
      <c r="Z766" s="24"/>
      <c r="AB766" s="16"/>
      <c r="AC766" s="16"/>
      <c r="AD766" s="16"/>
      <c r="AE766" s="16"/>
      <c r="AF766" s="16"/>
      <c r="AG766" s="16"/>
      <c r="AH766" s="16"/>
      <c r="AI766" s="16"/>
      <c r="AJ766" s="16"/>
      <c r="AK766" s="16"/>
      <c r="AL766" s="16"/>
      <c r="AM766" s="16"/>
      <c r="AN766" s="16"/>
      <c r="AO766" s="16"/>
      <c r="AP766" s="16"/>
      <c r="AQ766" s="16"/>
      <c r="AR766" s="16"/>
      <c r="AS766" s="16"/>
      <c r="AT766" s="16"/>
    </row>
    <row r="767">
      <c r="A767" s="9"/>
      <c r="B767" s="24"/>
      <c r="D767" s="16"/>
      <c r="E767" s="16"/>
      <c r="F767" s="16"/>
      <c r="G767" s="16"/>
      <c r="H767" s="16"/>
      <c r="I767" s="16"/>
      <c r="J767" s="16"/>
      <c r="K767" s="16"/>
      <c r="L767" s="16"/>
      <c r="M767" s="16"/>
      <c r="N767" s="16"/>
      <c r="O767" s="16"/>
      <c r="P767" s="16"/>
      <c r="Q767" s="16"/>
      <c r="R767" s="16"/>
      <c r="S767" s="16"/>
      <c r="T767" s="16"/>
      <c r="U767" s="16"/>
      <c r="V767" s="16"/>
      <c r="W767" s="16"/>
      <c r="Z767" s="24"/>
      <c r="AB767" s="16"/>
      <c r="AC767" s="16"/>
      <c r="AD767" s="16"/>
      <c r="AE767" s="16"/>
      <c r="AF767" s="16"/>
      <c r="AG767" s="16"/>
      <c r="AH767" s="16"/>
      <c r="AI767" s="16"/>
      <c r="AJ767" s="16"/>
      <c r="AK767" s="16"/>
      <c r="AL767" s="16"/>
      <c r="AM767" s="16"/>
      <c r="AN767" s="16"/>
      <c r="AO767" s="16"/>
      <c r="AP767" s="16"/>
      <c r="AQ767" s="16"/>
      <c r="AR767" s="16"/>
      <c r="AS767" s="16"/>
      <c r="AT767" s="16"/>
    </row>
    <row r="768">
      <c r="A768" s="9"/>
      <c r="B768" s="24"/>
      <c r="D768" s="16"/>
      <c r="E768" s="16"/>
      <c r="F768" s="16"/>
      <c r="G768" s="16"/>
      <c r="H768" s="16"/>
      <c r="I768" s="16"/>
      <c r="J768" s="16"/>
      <c r="K768" s="16"/>
      <c r="L768" s="16"/>
      <c r="M768" s="16"/>
      <c r="N768" s="16"/>
      <c r="O768" s="16"/>
      <c r="P768" s="16"/>
      <c r="Q768" s="16"/>
      <c r="R768" s="16"/>
      <c r="S768" s="16"/>
      <c r="T768" s="16"/>
      <c r="U768" s="16"/>
      <c r="V768" s="16"/>
      <c r="W768" s="16"/>
      <c r="Z768" s="24"/>
      <c r="AB768" s="16"/>
      <c r="AC768" s="16"/>
      <c r="AD768" s="16"/>
      <c r="AE768" s="16"/>
      <c r="AF768" s="16"/>
      <c r="AG768" s="16"/>
      <c r="AH768" s="16"/>
      <c r="AI768" s="16"/>
      <c r="AJ768" s="16"/>
      <c r="AK768" s="16"/>
      <c r="AL768" s="16"/>
      <c r="AM768" s="16"/>
      <c r="AN768" s="16"/>
      <c r="AO768" s="16"/>
      <c r="AP768" s="16"/>
      <c r="AQ768" s="16"/>
      <c r="AR768" s="16"/>
      <c r="AS768" s="16"/>
      <c r="AT768" s="16"/>
    </row>
    <row r="769">
      <c r="A769" s="9"/>
      <c r="B769" s="24"/>
      <c r="D769" s="16"/>
      <c r="E769" s="16"/>
      <c r="F769" s="16"/>
      <c r="G769" s="16"/>
      <c r="H769" s="16"/>
      <c r="I769" s="16"/>
      <c r="J769" s="16"/>
      <c r="K769" s="16"/>
      <c r="L769" s="16"/>
      <c r="M769" s="16"/>
      <c r="N769" s="16"/>
      <c r="O769" s="16"/>
      <c r="P769" s="16"/>
      <c r="Q769" s="16"/>
      <c r="R769" s="16"/>
      <c r="S769" s="16"/>
      <c r="T769" s="16"/>
      <c r="U769" s="16"/>
      <c r="V769" s="16"/>
      <c r="W769" s="16"/>
      <c r="Z769" s="24"/>
      <c r="AB769" s="16"/>
      <c r="AC769" s="16"/>
      <c r="AD769" s="16"/>
      <c r="AE769" s="16"/>
      <c r="AF769" s="16"/>
      <c r="AG769" s="16"/>
      <c r="AH769" s="16"/>
      <c r="AI769" s="16"/>
      <c r="AJ769" s="16"/>
      <c r="AK769" s="16"/>
      <c r="AL769" s="16"/>
      <c r="AM769" s="16"/>
      <c r="AN769" s="16"/>
      <c r="AO769" s="16"/>
      <c r="AP769" s="16"/>
      <c r="AQ769" s="16"/>
      <c r="AR769" s="16"/>
      <c r="AS769" s="16"/>
      <c r="AT769" s="16"/>
    </row>
    <row r="770">
      <c r="A770" s="9"/>
      <c r="B770" s="24"/>
      <c r="D770" s="16"/>
      <c r="E770" s="16"/>
      <c r="F770" s="16"/>
      <c r="G770" s="16"/>
      <c r="H770" s="16"/>
      <c r="I770" s="16"/>
      <c r="J770" s="16"/>
      <c r="K770" s="16"/>
      <c r="L770" s="16"/>
      <c r="M770" s="16"/>
      <c r="N770" s="16"/>
      <c r="O770" s="16"/>
      <c r="P770" s="16"/>
      <c r="Q770" s="16"/>
      <c r="R770" s="16"/>
      <c r="S770" s="16"/>
      <c r="T770" s="16"/>
      <c r="U770" s="16"/>
      <c r="V770" s="16"/>
      <c r="W770" s="16"/>
      <c r="Z770" s="24"/>
      <c r="AB770" s="16"/>
      <c r="AC770" s="16"/>
      <c r="AD770" s="16"/>
      <c r="AE770" s="16"/>
      <c r="AF770" s="16"/>
      <c r="AG770" s="16"/>
      <c r="AH770" s="16"/>
      <c r="AI770" s="16"/>
      <c r="AJ770" s="16"/>
      <c r="AK770" s="16"/>
      <c r="AL770" s="16"/>
      <c r="AM770" s="16"/>
      <c r="AN770" s="16"/>
      <c r="AO770" s="16"/>
      <c r="AP770" s="16"/>
      <c r="AQ770" s="16"/>
      <c r="AR770" s="16"/>
      <c r="AS770" s="16"/>
      <c r="AT770" s="16"/>
    </row>
    <row r="771">
      <c r="A771" s="9"/>
      <c r="B771" s="24"/>
      <c r="D771" s="16"/>
      <c r="E771" s="16"/>
      <c r="F771" s="16"/>
      <c r="G771" s="16"/>
      <c r="H771" s="16"/>
      <c r="I771" s="16"/>
      <c r="J771" s="16"/>
      <c r="K771" s="16"/>
      <c r="L771" s="16"/>
      <c r="M771" s="16"/>
      <c r="N771" s="16"/>
      <c r="O771" s="16"/>
      <c r="P771" s="16"/>
      <c r="Q771" s="16"/>
      <c r="R771" s="16"/>
      <c r="S771" s="16"/>
      <c r="T771" s="16"/>
      <c r="U771" s="16"/>
      <c r="V771" s="16"/>
      <c r="W771" s="16"/>
      <c r="Z771" s="24"/>
      <c r="AB771" s="16"/>
      <c r="AC771" s="16"/>
      <c r="AD771" s="16"/>
      <c r="AE771" s="16"/>
      <c r="AF771" s="16"/>
      <c r="AG771" s="16"/>
      <c r="AH771" s="16"/>
      <c r="AI771" s="16"/>
      <c r="AJ771" s="16"/>
      <c r="AK771" s="16"/>
      <c r="AL771" s="16"/>
      <c r="AM771" s="16"/>
      <c r="AN771" s="16"/>
      <c r="AO771" s="16"/>
      <c r="AP771" s="16"/>
      <c r="AQ771" s="16"/>
      <c r="AR771" s="16"/>
      <c r="AS771" s="16"/>
      <c r="AT771" s="16"/>
    </row>
    <row r="772">
      <c r="A772" s="9"/>
      <c r="B772" s="24"/>
      <c r="D772" s="16"/>
      <c r="E772" s="16"/>
      <c r="F772" s="16"/>
      <c r="G772" s="16"/>
      <c r="H772" s="16"/>
      <c r="I772" s="16"/>
      <c r="J772" s="16"/>
      <c r="K772" s="16"/>
      <c r="L772" s="16"/>
      <c r="M772" s="16"/>
      <c r="N772" s="16"/>
      <c r="O772" s="16"/>
      <c r="P772" s="16"/>
      <c r="Q772" s="16"/>
      <c r="R772" s="16"/>
      <c r="S772" s="16"/>
      <c r="T772" s="16"/>
      <c r="U772" s="16"/>
      <c r="V772" s="16"/>
      <c r="W772" s="16"/>
      <c r="Z772" s="24"/>
      <c r="AB772" s="16"/>
      <c r="AC772" s="16"/>
      <c r="AD772" s="16"/>
      <c r="AE772" s="16"/>
      <c r="AF772" s="16"/>
      <c r="AG772" s="16"/>
      <c r="AH772" s="16"/>
      <c r="AI772" s="16"/>
      <c r="AJ772" s="16"/>
      <c r="AK772" s="16"/>
      <c r="AL772" s="16"/>
      <c r="AM772" s="16"/>
      <c r="AN772" s="16"/>
      <c r="AO772" s="16"/>
      <c r="AP772" s="16"/>
      <c r="AQ772" s="16"/>
      <c r="AR772" s="16"/>
      <c r="AS772" s="16"/>
      <c r="AT772" s="16"/>
    </row>
    <row r="773">
      <c r="A773" s="9"/>
      <c r="B773" s="24"/>
      <c r="D773" s="16"/>
      <c r="E773" s="16"/>
      <c r="F773" s="16"/>
      <c r="G773" s="16"/>
      <c r="H773" s="16"/>
      <c r="I773" s="16"/>
      <c r="J773" s="16"/>
      <c r="K773" s="16"/>
      <c r="L773" s="16"/>
      <c r="M773" s="16"/>
      <c r="N773" s="16"/>
      <c r="O773" s="16"/>
      <c r="P773" s="16"/>
      <c r="Q773" s="16"/>
      <c r="R773" s="16"/>
      <c r="S773" s="16"/>
      <c r="T773" s="16"/>
      <c r="U773" s="16"/>
      <c r="V773" s="16"/>
      <c r="W773" s="16"/>
      <c r="Z773" s="24"/>
      <c r="AB773" s="16"/>
      <c r="AC773" s="16"/>
      <c r="AD773" s="16"/>
      <c r="AE773" s="16"/>
      <c r="AF773" s="16"/>
      <c r="AG773" s="16"/>
      <c r="AH773" s="16"/>
      <c r="AI773" s="16"/>
      <c r="AJ773" s="16"/>
      <c r="AK773" s="16"/>
      <c r="AL773" s="16"/>
      <c r="AM773" s="16"/>
      <c r="AN773" s="16"/>
      <c r="AO773" s="16"/>
      <c r="AP773" s="16"/>
      <c r="AQ773" s="16"/>
      <c r="AR773" s="16"/>
      <c r="AS773" s="16"/>
      <c r="AT773" s="16"/>
    </row>
    <row r="774">
      <c r="A774" s="9"/>
      <c r="B774" s="24"/>
      <c r="D774" s="16"/>
      <c r="E774" s="16"/>
      <c r="F774" s="16"/>
      <c r="G774" s="16"/>
      <c r="H774" s="16"/>
      <c r="I774" s="16"/>
      <c r="J774" s="16"/>
      <c r="K774" s="16"/>
      <c r="L774" s="16"/>
      <c r="M774" s="16"/>
      <c r="N774" s="16"/>
      <c r="O774" s="16"/>
      <c r="P774" s="16"/>
      <c r="Q774" s="16"/>
      <c r="R774" s="16"/>
      <c r="S774" s="16"/>
      <c r="T774" s="16"/>
      <c r="U774" s="16"/>
      <c r="V774" s="16"/>
      <c r="W774" s="16"/>
      <c r="Z774" s="24"/>
      <c r="AB774" s="16"/>
      <c r="AC774" s="16"/>
      <c r="AD774" s="16"/>
      <c r="AE774" s="16"/>
      <c r="AF774" s="16"/>
      <c r="AG774" s="16"/>
      <c r="AH774" s="16"/>
      <c r="AI774" s="16"/>
      <c r="AJ774" s="16"/>
      <c r="AK774" s="16"/>
      <c r="AL774" s="16"/>
      <c r="AM774" s="16"/>
      <c r="AN774" s="16"/>
      <c r="AO774" s="16"/>
      <c r="AP774" s="16"/>
      <c r="AQ774" s="16"/>
      <c r="AR774" s="16"/>
      <c r="AS774" s="16"/>
      <c r="AT774" s="16"/>
    </row>
    <row r="775">
      <c r="A775" s="9"/>
      <c r="B775" s="24"/>
      <c r="D775" s="16"/>
      <c r="E775" s="16"/>
      <c r="F775" s="16"/>
      <c r="G775" s="16"/>
      <c r="H775" s="16"/>
      <c r="I775" s="16"/>
      <c r="J775" s="16"/>
      <c r="K775" s="16"/>
      <c r="L775" s="16"/>
      <c r="M775" s="16"/>
      <c r="N775" s="16"/>
      <c r="O775" s="16"/>
      <c r="P775" s="16"/>
      <c r="Q775" s="16"/>
      <c r="R775" s="16"/>
      <c r="S775" s="16"/>
      <c r="T775" s="16"/>
      <c r="U775" s="16"/>
      <c r="V775" s="16"/>
      <c r="W775" s="16"/>
      <c r="Z775" s="24"/>
      <c r="AB775" s="16"/>
      <c r="AC775" s="16"/>
      <c r="AD775" s="16"/>
      <c r="AE775" s="16"/>
      <c r="AF775" s="16"/>
      <c r="AG775" s="16"/>
      <c r="AH775" s="16"/>
      <c r="AI775" s="16"/>
      <c r="AJ775" s="16"/>
      <c r="AK775" s="16"/>
      <c r="AL775" s="16"/>
      <c r="AM775" s="16"/>
      <c r="AN775" s="16"/>
      <c r="AO775" s="16"/>
      <c r="AP775" s="16"/>
      <c r="AQ775" s="16"/>
      <c r="AR775" s="16"/>
      <c r="AS775" s="16"/>
      <c r="AT775" s="16"/>
    </row>
    <row r="776">
      <c r="A776" s="9"/>
      <c r="B776" s="24"/>
      <c r="D776" s="16"/>
      <c r="E776" s="16"/>
      <c r="F776" s="16"/>
      <c r="G776" s="16"/>
      <c r="H776" s="16"/>
      <c r="I776" s="16"/>
      <c r="J776" s="16"/>
      <c r="K776" s="16"/>
      <c r="L776" s="16"/>
      <c r="M776" s="16"/>
      <c r="N776" s="16"/>
      <c r="O776" s="16"/>
      <c r="P776" s="16"/>
      <c r="Q776" s="16"/>
      <c r="R776" s="16"/>
      <c r="S776" s="16"/>
      <c r="T776" s="16"/>
      <c r="U776" s="16"/>
      <c r="V776" s="16"/>
      <c r="W776" s="16"/>
      <c r="Z776" s="24"/>
      <c r="AB776" s="16"/>
      <c r="AC776" s="16"/>
      <c r="AD776" s="16"/>
      <c r="AE776" s="16"/>
      <c r="AF776" s="16"/>
      <c r="AG776" s="16"/>
      <c r="AH776" s="16"/>
      <c r="AI776" s="16"/>
      <c r="AJ776" s="16"/>
      <c r="AK776" s="16"/>
      <c r="AL776" s="16"/>
      <c r="AM776" s="16"/>
      <c r="AN776" s="16"/>
      <c r="AO776" s="16"/>
      <c r="AP776" s="16"/>
      <c r="AQ776" s="16"/>
      <c r="AR776" s="16"/>
      <c r="AS776" s="16"/>
      <c r="AT776" s="16"/>
    </row>
    <row r="777">
      <c r="A777" s="9"/>
      <c r="B777" s="24"/>
      <c r="D777" s="16"/>
      <c r="E777" s="16"/>
      <c r="F777" s="16"/>
      <c r="G777" s="16"/>
      <c r="H777" s="16"/>
      <c r="I777" s="16"/>
      <c r="J777" s="16"/>
      <c r="K777" s="16"/>
      <c r="L777" s="16"/>
      <c r="M777" s="16"/>
      <c r="N777" s="16"/>
      <c r="O777" s="16"/>
      <c r="P777" s="16"/>
      <c r="Q777" s="16"/>
      <c r="R777" s="16"/>
      <c r="S777" s="16"/>
      <c r="T777" s="16"/>
      <c r="U777" s="16"/>
      <c r="V777" s="16"/>
      <c r="W777" s="16"/>
      <c r="Z777" s="24"/>
      <c r="AB777" s="16"/>
      <c r="AC777" s="16"/>
      <c r="AD777" s="16"/>
      <c r="AE777" s="16"/>
      <c r="AF777" s="16"/>
      <c r="AG777" s="16"/>
      <c r="AH777" s="16"/>
      <c r="AI777" s="16"/>
      <c r="AJ777" s="16"/>
      <c r="AK777" s="16"/>
      <c r="AL777" s="16"/>
      <c r="AM777" s="16"/>
      <c r="AN777" s="16"/>
      <c r="AO777" s="16"/>
      <c r="AP777" s="16"/>
      <c r="AQ777" s="16"/>
      <c r="AR777" s="16"/>
      <c r="AS777" s="16"/>
      <c r="AT777" s="16"/>
    </row>
    <row r="778">
      <c r="A778" s="9"/>
      <c r="B778" s="24"/>
      <c r="D778" s="16"/>
      <c r="E778" s="16"/>
      <c r="F778" s="16"/>
      <c r="G778" s="16"/>
      <c r="H778" s="16"/>
      <c r="I778" s="16"/>
      <c r="J778" s="16"/>
      <c r="K778" s="16"/>
      <c r="L778" s="16"/>
      <c r="M778" s="16"/>
      <c r="N778" s="16"/>
      <c r="O778" s="16"/>
      <c r="P778" s="16"/>
      <c r="Q778" s="16"/>
      <c r="R778" s="16"/>
      <c r="S778" s="16"/>
      <c r="T778" s="16"/>
      <c r="U778" s="16"/>
      <c r="V778" s="16"/>
      <c r="W778" s="16"/>
      <c r="Z778" s="24"/>
      <c r="AB778" s="16"/>
      <c r="AC778" s="16"/>
      <c r="AD778" s="16"/>
      <c r="AE778" s="16"/>
      <c r="AF778" s="16"/>
      <c r="AG778" s="16"/>
      <c r="AH778" s="16"/>
      <c r="AI778" s="16"/>
      <c r="AJ778" s="16"/>
      <c r="AK778" s="16"/>
      <c r="AL778" s="16"/>
      <c r="AM778" s="16"/>
      <c r="AN778" s="16"/>
      <c r="AO778" s="16"/>
      <c r="AP778" s="16"/>
      <c r="AQ778" s="16"/>
      <c r="AR778" s="16"/>
      <c r="AS778" s="16"/>
      <c r="AT778" s="16"/>
    </row>
    <row r="779">
      <c r="A779" s="9"/>
      <c r="B779" s="24"/>
      <c r="D779" s="16"/>
      <c r="E779" s="16"/>
      <c r="F779" s="16"/>
      <c r="G779" s="16"/>
      <c r="H779" s="16"/>
      <c r="I779" s="16"/>
      <c r="J779" s="16"/>
      <c r="K779" s="16"/>
      <c r="L779" s="16"/>
      <c r="M779" s="16"/>
      <c r="N779" s="16"/>
      <c r="O779" s="16"/>
      <c r="P779" s="16"/>
      <c r="Q779" s="16"/>
      <c r="R779" s="16"/>
      <c r="S779" s="16"/>
      <c r="T779" s="16"/>
      <c r="U779" s="16"/>
      <c r="V779" s="16"/>
      <c r="W779" s="16"/>
      <c r="Z779" s="24"/>
      <c r="AB779" s="16"/>
      <c r="AC779" s="16"/>
      <c r="AD779" s="16"/>
      <c r="AE779" s="16"/>
      <c r="AF779" s="16"/>
      <c r="AG779" s="16"/>
      <c r="AH779" s="16"/>
      <c r="AI779" s="16"/>
      <c r="AJ779" s="16"/>
      <c r="AK779" s="16"/>
      <c r="AL779" s="16"/>
      <c r="AM779" s="16"/>
      <c r="AN779" s="16"/>
      <c r="AO779" s="16"/>
      <c r="AP779" s="16"/>
      <c r="AQ779" s="16"/>
      <c r="AR779" s="16"/>
      <c r="AS779" s="16"/>
      <c r="AT779" s="16"/>
    </row>
    <row r="780">
      <c r="A780" s="9"/>
      <c r="B780" s="24"/>
      <c r="D780" s="16"/>
      <c r="E780" s="16"/>
      <c r="F780" s="16"/>
      <c r="G780" s="16"/>
      <c r="H780" s="16"/>
      <c r="I780" s="16"/>
      <c r="J780" s="16"/>
      <c r="K780" s="16"/>
      <c r="L780" s="16"/>
      <c r="M780" s="16"/>
      <c r="N780" s="16"/>
      <c r="O780" s="16"/>
      <c r="P780" s="16"/>
      <c r="Q780" s="16"/>
      <c r="R780" s="16"/>
      <c r="S780" s="16"/>
      <c r="T780" s="16"/>
      <c r="U780" s="16"/>
      <c r="V780" s="16"/>
      <c r="W780" s="16"/>
      <c r="Z780" s="24"/>
      <c r="AB780" s="16"/>
      <c r="AC780" s="16"/>
      <c r="AD780" s="16"/>
      <c r="AE780" s="16"/>
      <c r="AF780" s="16"/>
      <c r="AG780" s="16"/>
      <c r="AH780" s="16"/>
      <c r="AI780" s="16"/>
      <c r="AJ780" s="16"/>
      <c r="AK780" s="16"/>
      <c r="AL780" s="16"/>
      <c r="AM780" s="16"/>
      <c r="AN780" s="16"/>
      <c r="AO780" s="16"/>
      <c r="AP780" s="16"/>
      <c r="AQ780" s="16"/>
      <c r="AR780" s="16"/>
      <c r="AS780" s="16"/>
      <c r="AT780" s="16"/>
    </row>
    <row r="781">
      <c r="A781" s="9"/>
      <c r="B781" s="24"/>
      <c r="D781" s="16"/>
      <c r="E781" s="16"/>
      <c r="F781" s="16"/>
      <c r="G781" s="16"/>
      <c r="H781" s="16"/>
      <c r="I781" s="16"/>
      <c r="J781" s="16"/>
      <c r="K781" s="16"/>
      <c r="L781" s="16"/>
      <c r="M781" s="16"/>
      <c r="N781" s="16"/>
      <c r="O781" s="16"/>
      <c r="P781" s="16"/>
      <c r="Q781" s="16"/>
      <c r="R781" s="16"/>
      <c r="S781" s="16"/>
      <c r="T781" s="16"/>
      <c r="U781" s="16"/>
      <c r="V781" s="16"/>
      <c r="W781" s="16"/>
      <c r="Z781" s="24"/>
      <c r="AB781" s="16"/>
      <c r="AC781" s="16"/>
      <c r="AD781" s="16"/>
      <c r="AE781" s="16"/>
      <c r="AF781" s="16"/>
      <c r="AG781" s="16"/>
      <c r="AH781" s="16"/>
      <c r="AI781" s="16"/>
      <c r="AJ781" s="16"/>
      <c r="AK781" s="16"/>
      <c r="AL781" s="16"/>
      <c r="AM781" s="16"/>
      <c r="AN781" s="16"/>
      <c r="AO781" s="16"/>
      <c r="AP781" s="16"/>
      <c r="AQ781" s="16"/>
      <c r="AR781" s="16"/>
      <c r="AS781" s="16"/>
      <c r="AT781" s="16"/>
    </row>
    <row r="782">
      <c r="A782" s="9"/>
      <c r="B782" s="24"/>
      <c r="D782" s="16"/>
      <c r="E782" s="16"/>
      <c r="F782" s="16"/>
      <c r="G782" s="16"/>
      <c r="H782" s="16"/>
      <c r="I782" s="16"/>
      <c r="J782" s="16"/>
      <c r="K782" s="16"/>
      <c r="L782" s="16"/>
      <c r="M782" s="16"/>
      <c r="N782" s="16"/>
      <c r="O782" s="16"/>
      <c r="P782" s="16"/>
      <c r="Q782" s="16"/>
      <c r="R782" s="16"/>
      <c r="S782" s="16"/>
      <c r="T782" s="16"/>
      <c r="U782" s="16"/>
      <c r="V782" s="16"/>
      <c r="W782" s="16"/>
      <c r="Z782" s="24"/>
      <c r="AB782" s="16"/>
      <c r="AC782" s="16"/>
      <c r="AD782" s="16"/>
      <c r="AE782" s="16"/>
      <c r="AF782" s="16"/>
      <c r="AG782" s="16"/>
      <c r="AH782" s="16"/>
      <c r="AI782" s="16"/>
      <c r="AJ782" s="16"/>
      <c r="AK782" s="16"/>
      <c r="AL782" s="16"/>
      <c r="AM782" s="16"/>
      <c r="AN782" s="16"/>
      <c r="AO782" s="16"/>
      <c r="AP782" s="16"/>
      <c r="AQ782" s="16"/>
      <c r="AR782" s="16"/>
      <c r="AS782" s="16"/>
      <c r="AT782" s="16"/>
    </row>
    <row r="783">
      <c r="A783" s="9"/>
      <c r="B783" s="24"/>
      <c r="D783" s="16"/>
      <c r="E783" s="16"/>
      <c r="F783" s="16"/>
      <c r="G783" s="16"/>
      <c r="H783" s="16"/>
      <c r="I783" s="16"/>
      <c r="J783" s="16"/>
      <c r="K783" s="16"/>
      <c r="L783" s="16"/>
      <c r="M783" s="16"/>
      <c r="N783" s="16"/>
      <c r="O783" s="16"/>
      <c r="P783" s="16"/>
      <c r="Q783" s="16"/>
      <c r="R783" s="16"/>
      <c r="S783" s="16"/>
      <c r="T783" s="16"/>
      <c r="U783" s="16"/>
      <c r="V783" s="16"/>
      <c r="W783" s="16"/>
      <c r="Z783" s="24"/>
      <c r="AB783" s="16"/>
      <c r="AC783" s="16"/>
      <c r="AD783" s="16"/>
      <c r="AE783" s="16"/>
      <c r="AF783" s="16"/>
      <c r="AG783" s="16"/>
      <c r="AH783" s="16"/>
      <c r="AI783" s="16"/>
      <c r="AJ783" s="16"/>
      <c r="AK783" s="16"/>
      <c r="AL783" s="16"/>
      <c r="AM783" s="16"/>
      <c r="AN783" s="16"/>
      <c r="AO783" s="16"/>
      <c r="AP783" s="16"/>
      <c r="AQ783" s="16"/>
      <c r="AR783" s="16"/>
      <c r="AS783" s="16"/>
      <c r="AT783" s="16"/>
    </row>
    <row r="784">
      <c r="A784" s="9"/>
      <c r="B784" s="24"/>
      <c r="D784" s="16"/>
      <c r="E784" s="16"/>
      <c r="F784" s="16"/>
      <c r="G784" s="16"/>
      <c r="H784" s="16"/>
      <c r="I784" s="16"/>
      <c r="J784" s="16"/>
      <c r="K784" s="16"/>
      <c r="L784" s="16"/>
      <c r="M784" s="16"/>
      <c r="N784" s="16"/>
      <c r="O784" s="16"/>
      <c r="P784" s="16"/>
      <c r="Q784" s="16"/>
      <c r="R784" s="16"/>
      <c r="S784" s="16"/>
      <c r="T784" s="16"/>
      <c r="U784" s="16"/>
      <c r="V784" s="16"/>
      <c r="W784" s="16"/>
      <c r="Z784" s="24"/>
      <c r="AB784" s="16"/>
      <c r="AC784" s="16"/>
      <c r="AD784" s="16"/>
      <c r="AE784" s="16"/>
      <c r="AF784" s="16"/>
      <c r="AG784" s="16"/>
      <c r="AH784" s="16"/>
      <c r="AI784" s="16"/>
      <c r="AJ784" s="16"/>
      <c r="AK784" s="16"/>
      <c r="AL784" s="16"/>
      <c r="AM784" s="16"/>
      <c r="AN784" s="16"/>
      <c r="AO784" s="16"/>
      <c r="AP784" s="16"/>
      <c r="AQ784" s="16"/>
      <c r="AR784" s="16"/>
      <c r="AS784" s="16"/>
      <c r="AT784" s="16"/>
    </row>
    <row r="785">
      <c r="A785" s="9"/>
      <c r="B785" s="24"/>
      <c r="D785" s="16"/>
      <c r="E785" s="16"/>
      <c r="F785" s="16"/>
      <c r="G785" s="16"/>
      <c r="H785" s="16"/>
      <c r="I785" s="16"/>
      <c r="J785" s="16"/>
      <c r="K785" s="16"/>
      <c r="L785" s="16"/>
      <c r="M785" s="16"/>
      <c r="N785" s="16"/>
      <c r="O785" s="16"/>
      <c r="P785" s="16"/>
      <c r="Q785" s="16"/>
      <c r="R785" s="16"/>
      <c r="S785" s="16"/>
      <c r="T785" s="16"/>
      <c r="U785" s="16"/>
      <c r="V785" s="16"/>
      <c r="W785" s="16"/>
      <c r="Z785" s="24"/>
      <c r="AB785" s="16"/>
      <c r="AC785" s="16"/>
      <c r="AD785" s="16"/>
      <c r="AE785" s="16"/>
      <c r="AF785" s="16"/>
      <c r="AG785" s="16"/>
      <c r="AH785" s="16"/>
      <c r="AI785" s="16"/>
      <c r="AJ785" s="16"/>
      <c r="AK785" s="16"/>
      <c r="AL785" s="16"/>
      <c r="AM785" s="16"/>
      <c r="AN785" s="16"/>
      <c r="AO785" s="16"/>
      <c r="AP785" s="16"/>
      <c r="AQ785" s="16"/>
      <c r="AR785" s="16"/>
      <c r="AS785" s="16"/>
      <c r="AT785" s="16"/>
    </row>
    <row r="786">
      <c r="A786" s="9"/>
      <c r="B786" s="24"/>
      <c r="D786" s="16"/>
      <c r="E786" s="16"/>
      <c r="F786" s="16"/>
      <c r="G786" s="16"/>
      <c r="H786" s="16"/>
      <c r="I786" s="16"/>
      <c r="J786" s="16"/>
      <c r="K786" s="16"/>
      <c r="L786" s="16"/>
      <c r="M786" s="16"/>
      <c r="N786" s="16"/>
      <c r="O786" s="16"/>
      <c r="P786" s="16"/>
      <c r="Q786" s="16"/>
      <c r="R786" s="16"/>
      <c r="S786" s="16"/>
      <c r="T786" s="16"/>
      <c r="U786" s="16"/>
      <c r="V786" s="16"/>
      <c r="W786" s="16"/>
      <c r="Z786" s="24"/>
      <c r="AB786" s="16"/>
      <c r="AC786" s="16"/>
      <c r="AD786" s="16"/>
      <c r="AE786" s="16"/>
      <c r="AF786" s="16"/>
      <c r="AG786" s="16"/>
      <c r="AH786" s="16"/>
      <c r="AI786" s="16"/>
      <c r="AJ786" s="16"/>
      <c r="AK786" s="16"/>
      <c r="AL786" s="16"/>
      <c r="AM786" s="16"/>
      <c r="AN786" s="16"/>
      <c r="AO786" s="16"/>
      <c r="AP786" s="16"/>
      <c r="AQ786" s="16"/>
      <c r="AR786" s="16"/>
      <c r="AS786" s="16"/>
      <c r="AT786" s="16"/>
    </row>
    <row r="787">
      <c r="A787" s="9"/>
      <c r="B787" s="24"/>
      <c r="D787" s="16"/>
      <c r="E787" s="16"/>
      <c r="F787" s="16"/>
      <c r="G787" s="16"/>
      <c r="H787" s="16"/>
      <c r="I787" s="16"/>
      <c r="J787" s="16"/>
      <c r="K787" s="16"/>
      <c r="L787" s="16"/>
      <c r="M787" s="16"/>
      <c r="N787" s="16"/>
      <c r="O787" s="16"/>
      <c r="P787" s="16"/>
      <c r="Q787" s="16"/>
      <c r="R787" s="16"/>
      <c r="S787" s="16"/>
      <c r="T787" s="16"/>
      <c r="U787" s="16"/>
      <c r="V787" s="16"/>
      <c r="W787" s="16"/>
      <c r="Z787" s="24"/>
      <c r="AB787" s="16"/>
      <c r="AC787" s="16"/>
      <c r="AD787" s="16"/>
      <c r="AE787" s="16"/>
      <c r="AF787" s="16"/>
      <c r="AG787" s="16"/>
      <c r="AH787" s="16"/>
      <c r="AI787" s="16"/>
      <c r="AJ787" s="16"/>
      <c r="AK787" s="16"/>
      <c r="AL787" s="16"/>
      <c r="AM787" s="16"/>
      <c r="AN787" s="16"/>
      <c r="AO787" s="16"/>
      <c r="AP787" s="16"/>
      <c r="AQ787" s="16"/>
      <c r="AR787" s="16"/>
      <c r="AS787" s="16"/>
      <c r="AT787" s="16"/>
    </row>
    <row r="788">
      <c r="A788" s="9"/>
      <c r="B788" s="24"/>
      <c r="D788" s="16"/>
      <c r="E788" s="16"/>
      <c r="F788" s="16"/>
      <c r="G788" s="16"/>
      <c r="H788" s="16"/>
      <c r="I788" s="16"/>
      <c r="J788" s="16"/>
      <c r="K788" s="16"/>
      <c r="L788" s="16"/>
      <c r="M788" s="16"/>
      <c r="N788" s="16"/>
      <c r="O788" s="16"/>
      <c r="P788" s="16"/>
      <c r="Q788" s="16"/>
      <c r="R788" s="16"/>
      <c r="S788" s="16"/>
      <c r="T788" s="16"/>
      <c r="U788" s="16"/>
      <c r="V788" s="16"/>
      <c r="W788" s="16"/>
      <c r="Z788" s="24"/>
      <c r="AB788" s="16"/>
      <c r="AC788" s="16"/>
      <c r="AD788" s="16"/>
      <c r="AE788" s="16"/>
      <c r="AF788" s="16"/>
      <c r="AG788" s="16"/>
      <c r="AH788" s="16"/>
      <c r="AI788" s="16"/>
      <c r="AJ788" s="16"/>
      <c r="AK788" s="16"/>
      <c r="AL788" s="16"/>
      <c r="AM788" s="16"/>
      <c r="AN788" s="16"/>
      <c r="AO788" s="16"/>
      <c r="AP788" s="16"/>
      <c r="AQ788" s="16"/>
      <c r="AR788" s="16"/>
      <c r="AS788" s="16"/>
      <c r="AT788" s="16"/>
    </row>
    <row r="789">
      <c r="A789" s="9"/>
      <c r="B789" s="24"/>
      <c r="D789" s="16"/>
      <c r="E789" s="16"/>
      <c r="F789" s="16"/>
      <c r="G789" s="16"/>
      <c r="H789" s="16"/>
      <c r="I789" s="16"/>
      <c r="J789" s="16"/>
      <c r="K789" s="16"/>
      <c r="L789" s="16"/>
      <c r="M789" s="16"/>
      <c r="N789" s="16"/>
      <c r="O789" s="16"/>
      <c r="P789" s="16"/>
      <c r="Q789" s="16"/>
      <c r="R789" s="16"/>
      <c r="S789" s="16"/>
      <c r="T789" s="16"/>
      <c r="U789" s="16"/>
      <c r="V789" s="16"/>
      <c r="W789" s="16"/>
      <c r="Z789" s="24"/>
      <c r="AB789" s="16"/>
      <c r="AC789" s="16"/>
      <c r="AD789" s="16"/>
      <c r="AE789" s="16"/>
      <c r="AF789" s="16"/>
      <c r="AG789" s="16"/>
      <c r="AH789" s="16"/>
      <c r="AI789" s="16"/>
      <c r="AJ789" s="16"/>
      <c r="AK789" s="16"/>
      <c r="AL789" s="16"/>
      <c r="AM789" s="16"/>
      <c r="AN789" s="16"/>
      <c r="AO789" s="16"/>
      <c r="AP789" s="16"/>
      <c r="AQ789" s="16"/>
      <c r="AR789" s="16"/>
      <c r="AS789" s="16"/>
      <c r="AT789" s="16"/>
    </row>
    <row r="790">
      <c r="A790" s="9"/>
      <c r="B790" s="24"/>
      <c r="D790" s="16"/>
      <c r="E790" s="16"/>
      <c r="F790" s="16"/>
      <c r="G790" s="16"/>
      <c r="H790" s="16"/>
      <c r="I790" s="16"/>
      <c r="J790" s="16"/>
      <c r="K790" s="16"/>
      <c r="L790" s="16"/>
      <c r="M790" s="16"/>
      <c r="N790" s="16"/>
      <c r="O790" s="16"/>
      <c r="P790" s="16"/>
      <c r="Q790" s="16"/>
      <c r="R790" s="16"/>
      <c r="S790" s="16"/>
      <c r="T790" s="16"/>
      <c r="U790" s="16"/>
      <c r="V790" s="16"/>
      <c r="W790" s="16"/>
      <c r="Z790" s="24"/>
      <c r="AB790" s="16"/>
      <c r="AC790" s="16"/>
      <c r="AD790" s="16"/>
      <c r="AE790" s="16"/>
      <c r="AF790" s="16"/>
      <c r="AG790" s="16"/>
      <c r="AH790" s="16"/>
      <c r="AI790" s="16"/>
      <c r="AJ790" s="16"/>
      <c r="AK790" s="16"/>
      <c r="AL790" s="16"/>
      <c r="AM790" s="16"/>
      <c r="AN790" s="16"/>
      <c r="AO790" s="16"/>
      <c r="AP790" s="16"/>
      <c r="AQ790" s="16"/>
      <c r="AR790" s="16"/>
      <c r="AS790" s="16"/>
      <c r="AT790" s="16"/>
    </row>
    <row r="791">
      <c r="A791" s="9"/>
      <c r="B791" s="24"/>
      <c r="D791" s="16"/>
      <c r="E791" s="16"/>
      <c r="F791" s="16"/>
      <c r="G791" s="16"/>
      <c r="H791" s="16"/>
      <c r="I791" s="16"/>
      <c r="J791" s="16"/>
      <c r="K791" s="16"/>
      <c r="L791" s="16"/>
      <c r="M791" s="16"/>
      <c r="N791" s="16"/>
      <c r="O791" s="16"/>
      <c r="P791" s="16"/>
      <c r="Q791" s="16"/>
      <c r="R791" s="16"/>
      <c r="S791" s="16"/>
      <c r="T791" s="16"/>
      <c r="U791" s="16"/>
      <c r="V791" s="16"/>
      <c r="W791" s="16"/>
      <c r="Z791" s="24"/>
      <c r="AB791" s="16"/>
      <c r="AC791" s="16"/>
      <c r="AD791" s="16"/>
      <c r="AE791" s="16"/>
      <c r="AF791" s="16"/>
      <c r="AG791" s="16"/>
      <c r="AH791" s="16"/>
      <c r="AI791" s="16"/>
      <c r="AJ791" s="16"/>
      <c r="AK791" s="16"/>
      <c r="AL791" s="16"/>
      <c r="AM791" s="16"/>
      <c r="AN791" s="16"/>
      <c r="AO791" s="16"/>
      <c r="AP791" s="16"/>
      <c r="AQ791" s="16"/>
      <c r="AR791" s="16"/>
      <c r="AS791" s="16"/>
      <c r="AT791" s="16"/>
    </row>
    <row r="792">
      <c r="A792" s="9"/>
      <c r="B792" s="24"/>
      <c r="D792" s="16"/>
      <c r="E792" s="16"/>
      <c r="F792" s="16"/>
      <c r="G792" s="16"/>
      <c r="H792" s="16"/>
      <c r="I792" s="16"/>
      <c r="J792" s="16"/>
      <c r="K792" s="16"/>
      <c r="L792" s="16"/>
      <c r="M792" s="16"/>
      <c r="N792" s="16"/>
      <c r="O792" s="16"/>
      <c r="P792" s="16"/>
      <c r="Q792" s="16"/>
      <c r="R792" s="16"/>
      <c r="S792" s="16"/>
      <c r="T792" s="16"/>
      <c r="U792" s="16"/>
      <c r="V792" s="16"/>
      <c r="W792" s="16"/>
      <c r="Z792" s="24"/>
      <c r="AB792" s="16"/>
      <c r="AC792" s="16"/>
      <c r="AD792" s="16"/>
      <c r="AE792" s="16"/>
      <c r="AF792" s="16"/>
      <c r="AG792" s="16"/>
      <c r="AH792" s="16"/>
      <c r="AI792" s="16"/>
      <c r="AJ792" s="16"/>
      <c r="AK792" s="16"/>
      <c r="AL792" s="16"/>
      <c r="AM792" s="16"/>
      <c r="AN792" s="16"/>
      <c r="AO792" s="16"/>
      <c r="AP792" s="16"/>
      <c r="AQ792" s="16"/>
      <c r="AR792" s="16"/>
      <c r="AS792" s="16"/>
      <c r="AT792" s="16"/>
    </row>
    <row r="793">
      <c r="A793" s="9"/>
      <c r="B793" s="24"/>
      <c r="D793" s="16"/>
      <c r="E793" s="16"/>
      <c r="F793" s="16"/>
      <c r="G793" s="16"/>
      <c r="H793" s="16"/>
      <c r="I793" s="16"/>
      <c r="J793" s="16"/>
      <c r="K793" s="16"/>
      <c r="L793" s="16"/>
      <c r="M793" s="16"/>
      <c r="N793" s="16"/>
      <c r="O793" s="16"/>
      <c r="P793" s="16"/>
      <c r="Q793" s="16"/>
      <c r="R793" s="16"/>
      <c r="S793" s="16"/>
      <c r="T793" s="16"/>
      <c r="U793" s="16"/>
      <c r="V793" s="16"/>
      <c r="W793" s="16"/>
      <c r="Z793" s="24"/>
      <c r="AB793" s="16"/>
      <c r="AC793" s="16"/>
      <c r="AD793" s="16"/>
      <c r="AE793" s="16"/>
      <c r="AF793" s="16"/>
      <c r="AG793" s="16"/>
      <c r="AH793" s="16"/>
      <c r="AI793" s="16"/>
      <c r="AJ793" s="16"/>
      <c r="AK793" s="16"/>
      <c r="AL793" s="16"/>
      <c r="AM793" s="16"/>
      <c r="AN793" s="16"/>
      <c r="AO793" s="16"/>
      <c r="AP793" s="16"/>
      <c r="AQ793" s="16"/>
      <c r="AR793" s="16"/>
      <c r="AS793" s="16"/>
      <c r="AT793" s="16"/>
    </row>
    <row r="794">
      <c r="A794" s="9"/>
      <c r="B794" s="24"/>
      <c r="D794" s="16"/>
      <c r="E794" s="16"/>
      <c r="F794" s="16"/>
      <c r="G794" s="16"/>
      <c r="H794" s="16"/>
      <c r="I794" s="16"/>
      <c r="J794" s="16"/>
      <c r="K794" s="16"/>
      <c r="L794" s="16"/>
      <c r="M794" s="16"/>
      <c r="N794" s="16"/>
      <c r="O794" s="16"/>
      <c r="P794" s="16"/>
      <c r="Q794" s="16"/>
      <c r="R794" s="16"/>
      <c r="S794" s="16"/>
      <c r="T794" s="16"/>
      <c r="U794" s="16"/>
      <c r="V794" s="16"/>
      <c r="W794" s="16"/>
      <c r="Z794" s="24"/>
      <c r="AB794" s="16"/>
      <c r="AC794" s="16"/>
      <c r="AD794" s="16"/>
      <c r="AE794" s="16"/>
      <c r="AF794" s="16"/>
      <c r="AG794" s="16"/>
      <c r="AH794" s="16"/>
      <c r="AI794" s="16"/>
      <c r="AJ794" s="16"/>
      <c r="AK794" s="16"/>
      <c r="AL794" s="16"/>
      <c r="AM794" s="16"/>
      <c r="AN794" s="16"/>
      <c r="AO794" s="16"/>
      <c r="AP794" s="16"/>
      <c r="AQ794" s="16"/>
      <c r="AR794" s="16"/>
      <c r="AS794" s="16"/>
      <c r="AT794" s="16"/>
    </row>
    <row r="795">
      <c r="A795" s="9"/>
      <c r="B795" s="24"/>
      <c r="D795" s="16"/>
      <c r="E795" s="16"/>
      <c r="F795" s="16"/>
      <c r="G795" s="16"/>
      <c r="H795" s="16"/>
      <c r="I795" s="16"/>
      <c r="J795" s="16"/>
      <c r="K795" s="16"/>
      <c r="L795" s="16"/>
      <c r="M795" s="16"/>
      <c r="N795" s="16"/>
      <c r="O795" s="16"/>
      <c r="P795" s="16"/>
      <c r="Q795" s="16"/>
      <c r="R795" s="16"/>
      <c r="S795" s="16"/>
      <c r="T795" s="16"/>
      <c r="U795" s="16"/>
      <c r="V795" s="16"/>
      <c r="W795" s="16"/>
      <c r="Z795" s="24"/>
      <c r="AB795" s="16"/>
      <c r="AC795" s="16"/>
      <c r="AD795" s="16"/>
      <c r="AE795" s="16"/>
      <c r="AF795" s="16"/>
      <c r="AG795" s="16"/>
      <c r="AH795" s="16"/>
      <c r="AI795" s="16"/>
      <c r="AJ795" s="16"/>
      <c r="AK795" s="16"/>
      <c r="AL795" s="16"/>
      <c r="AM795" s="16"/>
      <c r="AN795" s="16"/>
      <c r="AO795" s="16"/>
      <c r="AP795" s="16"/>
      <c r="AQ795" s="16"/>
      <c r="AR795" s="16"/>
      <c r="AS795" s="16"/>
      <c r="AT795" s="16"/>
    </row>
    <row r="796">
      <c r="A796" s="9"/>
      <c r="B796" s="24"/>
      <c r="D796" s="16"/>
      <c r="E796" s="16"/>
      <c r="F796" s="16"/>
      <c r="G796" s="16"/>
      <c r="H796" s="16"/>
      <c r="I796" s="16"/>
      <c r="J796" s="16"/>
      <c r="K796" s="16"/>
      <c r="L796" s="16"/>
      <c r="M796" s="16"/>
      <c r="N796" s="16"/>
      <c r="O796" s="16"/>
      <c r="P796" s="16"/>
      <c r="Q796" s="16"/>
      <c r="R796" s="16"/>
      <c r="S796" s="16"/>
      <c r="T796" s="16"/>
      <c r="U796" s="16"/>
      <c r="V796" s="16"/>
      <c r="W796" s="16"/>
      <c r="Z796" s="24"/>
      <c r="AB796" s="16"/>
      <c r="AC796" s="16"/>
      <c r="AD796" s="16"/>
      <c r="AE796" s="16"/>
      <c r="AF796" s="16"/>
      <c r="AG796" s="16"/>
      <c r="AH796" s="16"/>
      <c r="AI796" s="16"/>
      <c r="AJ796" s="16"/>
      <c r="AK796" s="16"/>
      <c r="AL796" s="16"/>
      <c r="AM796" s="16"/>
      <c r="AN796" s="16"/>
      <c r="AO796" s="16"/>
      <c r="AP796" s="16"/>
      <c r="AQ796" s="16"/>
      <c r="AR796" s="16"/>
      <c r="AS796" s="16"/>
      <c r="AT796" s="16"/>
    </row>
    <row r="797">
      <c r="A797" s="9"/>
      <c r="B797" s="24"/>
      <c r="D797" s="16"/>
      <c r="E797" s="16"/>
      <c r="F797" s="16"/>
      <c r="G797" s="16"/>
      <c r="H797" s="16"/>
      <c r="I797" s="16"/>
      <c r="J797" s="16"/>
      <c r="K797" s="16"/>
      <c r="L797" s="16"/>
      <c r="M797" s="16"/>
      <c r="N797" s="16"/>
      <c r="O797" s="16"/>
      <c r="P797" s="16"/>
      <c r="Q797" s="16"/>
      <c r="R797" s="16"/>
      <c r="S797" s="16"/>
      <c r="T797" s="16"/>
      <c r="U797" s="16"/>
      <c r="V797" s="16"/>
      <c r="W797" s="16"/>
      <c r="Z797" s="24"/>
      <c r="AB797" s="16"/>
      <c r="AC797" s="16"/>
      <c r="AD797" s="16"/>
      <c r="AE797" s="16"/>
      <c r="AF797" s="16"/>
      <c r="AG797" s="16"/>
      <c r="AH797" s="16"/>
      <c r="AI797" s="16"/>
      <c r="AJ797" s="16"/>
      <c r="AK797" s="16"/>
      <c r="AL797" s="16"/>
      <c r="AM797" s="16"/>
      <c r="AN797" s="16"/>
      <c r="AO797" s="16"/>
      <c r="AP797" s="16"/>
      <c r="AQ797" s="16"/>
      <c r="AR797" s="16"/>
      <c r="AS797" s="16"/>
      <c r="AT797" s="16"/>
    </row>
    <row r="798">
      <c r="A798" s="9"/>
      <c r="B798" s="24"/>
      <c r="D798" s="16"/>
      <c r="E798" s="16"/>
      <c r="F798" s="16"/>
      <c r="G798" s="16"/>
      <c r="H798" s="16"/>
      <c r="I798" s="16"/>
      <c r="J798" s="16"/>
      <c r="K798" s="16"/>
      <c r="L798" s="16"/>
      <c r="M798" s="16"/>
      <c r="N798" s="16"/>
      <c r="O798" s="16"/>
      <c r="P798" s="16"/>
      <c r="Q798" s="16"/>
      <c r="R798" s="16"/>
      <c r="S798" s="16"/>
      <c r="T798" s="16"/>
      <c r="U798" s="16"/>
      <c r="V798" s="16"/>
      <c r="W798" s="16"/>
      <c r="Z798" s="24"/>
      <c r="AB798" s="16"/>
      <c r="AC798" s="16"/>
      <c r="AD798" s="16"/>
      <c r="AE798" s="16"/>
      <c r="AF798" s="16"/>
      <c r="AG798" s="16"/>
      <c r="AH798" s="16"/>
      <c r="AI798" s="16"/>
      <c r="AJ798" s="16"/>
      <c r="AK798" s="16"/>
      <c r="AL798" s="16"/>
      <c r="AM798" s="16"/>
      <c r="AN798" s="16"/>
      <c r="AO798" s="16"/>
      <c r="AP798" s="16"/>
      <c r="AQ798" s="16"/>
      <c r="AR798" s="16"/>
      <c r="AS798" s="16"/>
      <c r="AT798" s="16"/>
    </row>
    <row r="799">
      <c r="A799" s="9"/>
      <c r="B799" s="24"/>
      <c r="D799" s="16"/>
      <c r="E799" s="16"/>
      <c r="F799" s="16"/>
      <c r="G799" s="16"/>
      <c r="H799" s="16"/>
      <c r="I799" s="16"/>
      <c r="J799" s="16"/>
      <c r="K799" s="16"/>
      <c r="L799" s="16"/>
      <c r="M799" s="16"/>
      <c r="N799" s="16"/>
      <c r="O799" s="16"/>
      <c r="P799" s="16"/>
      <c r="Q799" s="16"/>
      <c r="R799" s="16"/>
      <c r="S799" s="16"/>
      <c r="T799" s="16"/>
      <c r="U799" s="16"/>
      <c r="V799" s="16"/>
      <c r="W799" s="16"/>
      <c r="Z799" s="24"/>
      <c r="AB799" s="16"/>
      <c r="AC799" s="16"/>
      <c r="AD799" s="16"/>
      <c r="AE799" s="16"/>
      <c r="AF799" s="16"/>
      <c r="AG799" s="16"/>
      <c r="AH799" s="16"/>
      <c r="AI799" s="16"/>
      <c r="AJ799" s="16"/>
      <c r="AK799" s="16"/>
      <c r="AL799" s="16"/>
      <c r="AM799" s="16"/>
      <c r="AN799" s="16"/>
      <c r="AO799" s="16"/>
      <c r="AP799" s="16"/>
      <c r="AQ799" s="16"/>
      <c r="AR799" s="16"/>
      <c r="AS799" s="16"/>
      <c r="AT799" s="16"/>
    </row>
    <row r="800">
      <c r="A800" s="9"/>
      <c r="B800" s="24"/>
      <c r="D800" s="16"/>
      <c r="E800" s="16"/>
      <c r="F800" s="16"/>
      <c r="G800" s="16"/>
      <c r="H800" s="16"/>
      <c r="I800" s="16"/>
      <c r="J800" s="16"/>
      <c r="K800" s="16"/>
      <c r="L800" s="16"/>
      <c r="M800" s="16"/>
      <c r="N800" s="16"/>
      <c r="O800" s="16"/>
      <c r="P800" s="16"/>
      <c r="Q800" s="16"/>
      <c r="R800" s="16"/>
      <c r="S800" s="16"/>
      <c r="T800" s="16"/>
      <c r="U800" s="16"/>
      <c r="V800" s="16"/>
      <c r="W800" s="16"/>
      <c r="Z800" s="24"/>
      <c r="AB800" s="16"/>
      <c r="AC800" s="16"/>
      <c r="AD800" s="16"/>
      <c r="AE800" s="16"/>
      <c r="AF800" s="16"/>
      <c r="AG800" s="16"/>
      <c r="AH800" s="16"/>
      <c r="AI800" s="16"/>
      <c r="AJ800" s="16"/>
      <c r="AK800" s="16"/>
      <c r="AL800" s="16"/>
      <c r="AM800" s="16"/>
      <c r="AN800" s="16"/>
      <c r="AO800" s="16"/>
      <c r="AP800" s="16"/>
      <c r="AQ800" s="16"/>
      <c r="AR800" s="16"/>
      <c r="AS800" s="16"/>
      <c r="AT800" s="16"/>
    </row>
    <row r="801">
      <c r="A801" s="9"/>
      <c r="B801" s="24"/>
      <c r="D801" s="16"/>
      <c r="E801" s="16"/>
      <c r="F801" s="16"/>
      <c r="G801" s="16"/>
      <c r="H801" s="16"/>
      <c r="I801" s="16"/>
      <c r="J801" s="16"/>
      <c r="K801" s="16"/>
      <c r="L801" s="16"/>
      <c r="M801" s="16"/>
      <c r="N801" s="16"/>
      <c r="O801" s="16"/>
      <c r="P801" s="16"/>
      <c r="Q801" s="16"/>
      <c r="R801" s="16"/>
      <c r="S801" s="16"/>
      <c r="T801" s="16"/>
      <c r="U801" s="16"/>
      <c r="V801" s="16"/>
      <c r="W801" s="16"/>
      <c r="Z801" s="24"/>
      <c r="AB801" s="16"/>
      <c r="AC801" s="16"/>
      <c r="AD801" s="16"/>
      <c r="AE801" s="16"/>
      <c r="AF801" s="16"/>
      <c r="AG801" s="16"/>
      <c r="AH801" s="16"/>
      <c r="AI801" s="16"/>
      <c r="AJ801" s="16"/>
      <c r="AK801" s="16"/>
      <c r="AL801" s="16"/>
      <c r="AM801" s="16"/>
      <c r="AN801" s="16"/>
      <c r="AO801" s="16"/>
      <c r="AP801" s="16"/>
      <c r="AQ801" s="16"/>
      <c r="AR801" s="16"/>
      <c r="AS801" s="16"/>
      <c r="AT801" s="16"/>
    </row>
    <row r="802">
      <c r="A802" s="9"/>
      <c r="B802" s="24"/>
      <c r="D802" s="16"/>
      <c r="E802" s="16"/>
      <c r="F802" s="16"/>
      <c r="G802" s="16"/>
      <c r="H802" s="16"/>
      <c r="I802" s="16"/>
      <c r="J802" s="16"/>
      <c r="K802" s="16"/>
      <c r="L802" s="16"/>
      <c r="M802" s="16"/>
      <c r="N802" s="16"/>
      <c r="O802" s="16"/>
      <c r="P802" s="16"/>
      <c r="Q802" s="16"/>
      <c r="R802" s="16"/>
      <c r="S802" s="16"/>
      <c r="T802" s="16"/>
      <c r="U802" s="16"/>
      <c r="V802" s="16"/>
      <c r="W802" s="16"/>
      <c r="Z802" s="24"/>
      <c r="AB802" s="16"/>
      <c r="AC802" s="16"/>
      <c r="AD802" s="16"/>
      <c r="AE802" s="16"/>
      <c r="AF802" s="16"/>
      <c r="AG802" s="16"/>
      <c r="AH802" s="16"/>
      <c r="AI802" s="16"/>
      <c r="AJ802" s="16"/>
      <c r="AK802" s="16"/>
      <c r="AL802" s="16"/>
      <c r="AM802" s="16"/>
      <c r="AN802" s="16"/>
      <c r="AO802" s="16"/>
      <c r="AP802" s="16"/>
      <c r="AQ802" s="16"/>
      <c r="AR802" s="16"/>
      <c r="AS802" s="16"/>
      <c r="AT802" s="16"/>
    </row>
    <row r="803">
      <c r="A803" s="9"/>
      <c r="B803" s="24"/>
      <c r="D803" s="16"/>
      <c r="E803" s="16"/>
      <c r="F803" s="16"/>
      <c r="G803" s="16"/>
      <c r="H803" s="16"/>
      <c r="I803" s="16"/>
      <c r="J803" s="16"/>
      <c r="K803" s="16"/>
      <c r="L803" s="16"/>
      <c r="M803" s="16"/>
      <c r="N803" s="16"/>
      <c r="O803" s="16"/>
      <c r="P803" s="16"/>
      <c r="Q803" s="16"/>
      <c r="R803" s="16"/>
      <c r="S803" s="16"/>
      <c r="T803" s="16"/>
      <c r="U803" s="16"/>
      <c r="V803" s="16"/>
      <c r="W803" s="16"/>
      <c r="Z803" s="24"/>
      <c r="AB803" s="16"/>
      <c r="AC803" s="16"/>
      <c r="AD803" s="16"/>
      <c r="AE803" s="16"/>
      <c r="AF803" s="16"/>
      <c r="AG803" s="16"/>
      <c r="AH803" s="16"/>
      <c r="AI803" s="16"/>
      <c r="AJ803" s="16"/>
      <c r="AK803" s="16"/>
      <c r="AL803" s="16"/>
      <c r="AM803" s="16"/>
      <c r="AN803" s="16"/>
      <c r="AO803" s="16"/>
      <c r="AP803" s="16"/>
      <c r="AQ803" s="16"/>
      <c r="AR803" s="16"/>
      <c r="AS803" s="16"/>
      <c r="AT803" s="16"/>
    </row>
    <row r="804">
      <c r="A804" s="9"/>
      <c r="B804" s="24"/>
      <c r="D804" s="16"/>
      <c r="E804" s="16"/>
      <c r="F804" s="16"/>
      <c r="G804" s="16"/>
      <c r="H804" s="16"/>
      <c r="I804" s="16"/>
      <c r="J804" s="16"/>
      <c r="K804" s="16"/>
      <c r="L804" s="16"/>
      <c r="M804" s="16"/>
      <c r="N804" s="16"/>
      <c r="O804" s="16"/>
      <c r="P804" s="16"/>
      <c r="Q804" s="16"/>
      <c r="R804" s="16"/>
      <c r="S804" s="16"/>
      <c r="T804" s="16"/>
      <c r="U804" s="16"/>
      <c r="V804" s="16"/>
      <c r="W804" s="16"/>
      <c r="Z804" s="24"/>
      <c r="AB804" s="16"/>
      <c r="AC804" s="16"/>
      <c r="AD804" s="16"/>
      <c r="AE804" s="16"/>
      <c r="AF804" s="16"/>
      <c r="AG804" s="16"/>
      <c r="AH804" s="16"/>
      <c r="AI804" s="16"/>
      <c r="AJ804" s="16"/>
      <c r="AK804" s="16"/>
      <c r="AL804" s="16"/>
      <c r="AM804" s="16"/>
      <c r="AN804" s="16"/>
      <c r="AO804" s="16"/>
      <c r="AP804" s="16"/>
      <c r="AQ804" s="16"/>
      <c r="AR804" s="16"/>
      <c r="AS804" s="16"/>
      <c r="AT804" s="16"/>
    </row>
    <row r="805">
      <c r="A805" s="9"/>
      <c r="B805" s="24"/>
      <c r="D805" s="16"/>
      <c r="E805" s="16"/>
      <c r="F805" s="16"/>
      <c r="G805" s="16"/>
      <c r="H805" s="16"/>
      <c r="I805" s="16"/>
      <c r="J805" s="16"/>
      <c r="K805" s="16"/>
      <c r="L805" s="16"/>
      <c r="M805" s="16"/>
      <c r="N805" s="16"/>
      <c r="O805" s="16"/>
      <c r="P805" s="16"/>
      <c r="Q805" s="16"/>
      <c r="R805" s="16"/>
      <c r="S805" s="16"/>
      <c r="T805" s="16"/>
      <c r="U805" s="16"/>
      <c r="V805" s="16"/>
      <c r="W805" s="16"/>
      <c r="Z805" s="24"/>
      <c r="AB805" s="16"/>
      <c r="AC805" s="16"/>
      <c r="AD805" s="16"/>
      <c r="AE805" s="16"/>
      <c r="AF805" s="16"/>
      <c r="AG805" s="16"/>
      <c r="AH805" s="16"/>
      <c r="AI805" s="16"/>
      <c r="AJ805" s="16"/>
      <c r="AK805" s="16"/>
      <c r="AL805" s="16"/>
      <c r="AM805" s="16"/>
      <c r="AN805" s="16"/>
      <c r="AO805" s="16"/>
      <c r="AP805" s="16"/>
      <c r="AQ805" s="16"/>
      <c r="AR805" s="16"/>
      <c r="AS805" s="16"/>
      <c r="AT805" s="16"/>
    </row>
    <row r="806">
      <c r="A806" s="9"/>
      <c r="B806" s="24"/>
      <c r="D806" s="16"/>
      <c r="E806" s="16"/>
      <c r="F806" s="16"/>
      <c r="G806" s="16"/>
      <c r="H806" s="16"/>
      <c r="I806" s="16"/>
      <c r="J806" s="16"/>
      <c r="K806" s="16"/>
      <c r="L806" s="16"/>
      <c r="M806" s="16"/>
      <c r="N806" s="16"/>
      <c r="O806" s="16"/>
      <c r="P806" s="16"/>
      <c r="Q806" s="16"/>
      <c r="R806" s="16"/>
      <c r="S806" s="16"/>
      <c r="T806" s="16"/>
      <c r="U806" s="16"/>
      <c r="V806" s="16"/>
      <c r="W806" s="16"/>
      <c r="Z806" s="24"/>
      <c r="AB806" s="16"/>
      <c r="AC806" s="16"/>
      <c r="AD806" s="16"/>
      <c r="AE806" s="16"/>
      <c r="AF806" s="16"/>
      <c r="AG806" s="16"/>
      <c r="AH806" s="16"/>
      <c r="AI806" s="16"/>
      <c r="AJ806" s="16"/>
      <c r="AK806" s="16"/>
      <c r="AL806" s="16"/>
      <c r="AM806" s="16"/>
      <c r="AN806" s="16"/>
      <c r="AO806" s="16"/>
      <c r="AP806" s="16"/>
      <c r="AQ806" s="16"/>
      <c r="AR806" s="16"/>
      <c r="AS806" s="16"/>
      <c r="AT806" s="16"/>
    </row>
    <row r="807">
      <c r="A807" s="9"/>
      <c r="B807" s="24"/>
      <c r="D807" s="16"/>
      <c r="E807" s="16"/>
      <c r="F807" s="16"/>
      <c r="G807" s="16"/>
      <c r="H807" s="16"/>
      <c r="I807" s="16"/>
      <c r="J807" s="16"/>
      <c r="K807" s="16"/>
      <c r="L807" s="16"/>
      <c r="M807" s="16"/>
      <c r="N807" s="16"/>
      <c r="O807" s="16"/>
      <c r="P807" s="16"/>
      <c r="Q807" s="16"/>
      <c r="R807" s="16"/>
      <c r="S807" s="16"/>
      <c r="T807" s="16"/>
      <c r="U807" s="16"/>
      <c r="V807" s="16"/>
      <c r="W807" s="16"/>
      <c r="Z807" s="24"/>
      <c r="AB807" s="16"/>
      <c r="AC807" s="16"/>
      <c r="AD807" s="16"/>
      <c r="AE807" s="16"/>
      <c r="AF807" s="16"/>
      <c r="AG807" s="16"/>
      <c r="AH807" s="16"/>
      <c r="AI807" s="16"/>
      <c r="AJ807" s="16"/>
      <c r="AK807" s="16"/>
      <c r="AL807" s="16"/>
      <c r="AM807" s="16"/>
      <c r="AN807" s="16"/>
      <c r="AO807" s="16"/>
      <c r="AP807" s="16"/>
      <c r="AQ807" s="16"/>
      <c r="AR807" s="16"/>
      <c r="AS807" s="16"/>
      <c r="AT807" s="16"/>
    </row>
    <row r="808">
      <c r="A808" s="9"/>
      <c r="B808" s="24"/>
      <c r="D808" s="16"/>
      <c r="E808" s="16"/>
      <c r="F808" s="16"/>
      <c r="G808" s="16"/>
      <c r="H808" s="16"/>
      <c r="I808" s="16"/>
      <c r="J808" s="16"/>
      <c r="K808" s="16"/>
      <c r="L808" s="16"/>
      <c r="M808" s="16"/>
      <c r="N808" s="16"/>
      <c r="O808" s="16"/>
      <c r="P808" s="16"/>
      <c r="Q808" s="16"/>
      <c r="R808" s="16"/>
      <c r="S808" s="16"/>
      <c r="T808" s="16"/>
      <c r="U808" s="16"/>
      <c r="V808" s="16"/>
      <c r="W808" s="16"/>
      <c r="Z808" s="24"/>
      <c r="AB808" s="16"/>
      <c r="AC808" s="16"/>
      <c r="AD808" s="16"/>
      <c r="AE808" s="16"/>
      <c r="AF808" s="16"/>
      <c r="AG808" s="16"/>
      <c r="AH808" s="16"/>
      <c r="AI808" s="16"/>
      <c r="AJ808" s="16"/>
      <c r="AK808" s="16"/>
      <c r="AL808" s="16"/>
      <c r="AM808" s="16"/>
      <c r="AN808" s="16"/>
      <c r="AO808" s="16"/>
      <c r="AP808" s="16"/>
      <c r="AQ808" s="16"/>
      <c r="AR808" s="16"/>
      <c r="AS808" s="16"/>
      <c r="AT808" s="16"/>
    </row>
    <row r="809">
      <c r="A809" s="9"/>
      <c r="B809" s="24"/>
      <c r="D809" s="16"/>
      <c r="E809" s="16"/>
      <c r="F809" s="16"/>
      <c r="G809" s="16"/>
      <c r="H809" s="16"/>
      <c r="I809" s="16"/>
      <c r="J809" s="16"/>
      <c r="K809" s="16"/>
      <c r="L809" s="16"/>
      <c r="M809" s="16"/>
      <c r="N809" s="16"/>
      <c r="O809" s="16"/>
      <c r="P809" s="16"/>
      <c r="Q809" s="16"/>
      <c r="R809" s="16"/>
      <c r="S809" s="16"/>
      <c r="T809" s="16"/>
      <c r="U809" s="16"/>
      <c r="V809" s="16"/>
      <c r="W809" s="16"/>
      <c r="Z809" s="24"/>
      <c r="AB809" s="16"/>
      <c r="AC809" s="16"/>
      <c r="AD809" s="16"/>
      <c r="AE809" s="16"/>
      <c r="AF809" s="16"/>
      <c r="AG809" s="16"/>
      <c r="AH809" s="16"/>
      <c r="AI809" s="16"/>
      <c r="AJ809" s="16"/>
      <c r="AK809" s="16"/>
      <c r="AL809" s="16"/>
      <c r="AM809" s="16"/>
      <c r="AN809" s="16"/>
      <c r="AO809" s="16"/>
      <c r="AP809" s="16"/>
      <c r="AQ809" s="16"/>
      <c r="AR809" s="16"/>
      <c r="AS809" s="16"/>
      <c r="AT809" s="16"/>
    </row>
    <row r="810">
      <c r="A810" s="9"/>
      <c r="B810" s="24"/>
      <c r="D810" s="16"/>
      <c r="E810" s="16"/>
      <c r="F810" s="16"/>
      <c r="G810" s="16"/>
      <c r="H810" s="16"/>
      <c r="I810" s="16"/>
      <c r="J810" s="16"/>
      <c r="K810" s="16"/>
      <c r="L810" s="16"/>
      <c r="M810" s="16"/>
      <c r="N810" s="16"/>
      <c r="O810" s="16"/>
      <c r="P810" s="16"/>
      <c r="Q810" s="16"/>
      <c r="R810" s="16"/>
      <c r="S810" s="16"/>
      <c r="T810" s="16"/>
      <c r="U810" s="16"/>
      <c r="V810" s="16"/>
      <c r="W810" s="16"/>
      <c r="Z810" s="24"/>
      <c r="AB810" s="16"/>
      <c r="AC810" s="16"/>
      <c r="AD810" s="16"/>
      <c r="AE810" s="16"/>
      <c r="AF810" s="16"/>
      <c r="AG810" s="16"/>
      <c r="AH810" s="16"/>
      <c r="AI810" s="16"/>
      <c r="AJ810" s="16"/>
      <c r="AK810" s="16"/>
      <c r="AL810" s="16"/>
      <c r="AM810" s="16"/>
      <c r="AN810" s="16"/>
      <c r="AO810" s="16"/>
      <c r="AP810" s="16"/>
      <c r="AQ810" s="16"/>
      <c r="AR810" s="16"/>
      <c r="AS810" s="16"/>
      <c r="AT810" s="16"/>
    </row>
    <row r="811">
      <c r="A811" s="9"/>
      <c r="B811" s="24"/>
      <c r="D811" s="16"/>
      <c r="E811" s="16"/>
      <c r="F811" s="16"/>
      <c r="G811" s="16"/>
      <c r="H811" s="16"/>
      <c r="I811" s="16"/>
      <c r="J811" s="16"/>
      <c r="K811" s="16"/>
      <c r="L811" s="16"/>
      <c r="M811" s="16"/>
      <c r="N811" s="16"/>
      <c r="O811" s="16"/>
      <c r="P811" s="16"/>
      <c r="Q811" s="16"/>
      <c r="R811" s="16"/>
      <c r="S811" s="16"/>
      <c r="T811" s="16"/>
      <c r="U811" s="16"/>
      <c r="V811" s="16"/>
      <c r="W811" s="16"/>
      <c r="Z811" s="24"/>
      <c r="AB811" s="16"/>
      <c r="AC811" s="16"/>
      <c r="AD811" s="16"/>
      <c r="AE811" s="16"/>
      <c r="AF811" s="16"/>
      <c r="AG811" s="16"/>
      <c r="AH811" s="16"/>
      <c r="AI811" s="16"/>
      <c r="AJ811" s="16"/>
      <c r="AK811" s="16"/>
      <c r="AL811" s="16"/>
      <c r="AM811" s="16"/>
      <c r="AN811" s="16"/>
      <c r="AO811" s="16"/>
      <c r="AP811" s="16"/>
      <c r="AQ811" s="16"/>
      <c r="AR811" s="16"/>
      <c r="AS811" s="16"/>
      <c r="AT811" s="16"/>
    </row>
    <row r="812">
      <c r="A812" s="9"/>
      <c r="B812" s="24"/>
      <c r="D812" s="16"/>
      <c r="E812" s="16"/>
      <c r="F812" s="16"/>
      <c r="G812" s="16"/>
      <c r="H812" s="16"/>
      <c r="I812" s="16"/>
      <c r="J812" s="16"/>
      <c r="K812" s="16"/>
      <c r="L812" s="16"/>
      <c r="M812" s="16"/>
      <c r="N812" s="16"/>
      <c r="O812" s="16"/>
      <c r="P812" s="16"/>
      <c r="Q812" s="16"/>
      <c r="R812" s="16"/>
      <c r="S812" s="16"/>
      <c r="T812" s="16"/>
      <c r="U812" s="16"/>
      <c r="V812" s="16"/>
      <c r="W812" s="16"/>
      <c r="Z812" s="24"/>
      <c r="AB812" s="16"/>
      <c r="AC812" s="16"/>
      <c r="AD812" s="16"/>
      <c r="AE812" s="16"/>
      <c r="AF812" s="16"/>
      <c r="AG812" s="16"/>
      <c r="AH812" s="16"/>
      <c r="AI812" s="16"/>
      <c r="AJ812" s="16"/>
      <c r="AK812" s="16"/>
      <c r="AL812" s="16"/>
      <c r="AM812" s="16"/>
      <c r="AN812" s="16"/>
      <c r="AO812" s="16"/>
      <c r="AP812" s="16"/>
      <c r="AQ812" s="16"/>
      <c r="AR812" s="16"/>
      <c r="AS812" s="16"/>
      <c r="AT812" s="16"/>
    </row>
    <row r="813">
      <c r="A813" s="9"/>
      <c r="B813" s="24"/>
      <c r="D813" s="16"/>
      <c r="E813" s="16"/>
      <c r="F813" s="16"/>
      <c r="G813" s="16"/>
      <c r="H813" s="16"/>
      <c r="I813" s="16"/>
      <c r="J813" s="16"/>
      <c r="K813" s="16"/>
      <c r="L813" s="16"/>
      <c r="M813" s="16"/>
      <c r="N813" s="16"/>
      <c r="O813" s="16"/>
      <c r="P813" s="16"/>
      <c r="Q813" s="16"/>
      <c r="R813" s="16"/>
      <c r="S813" s="16"/>
      <c r="T813" s="16"/>
      <c r="U813" s="16"/>
      <c r="V813" s="16"/>
      <c r="W813" s="16"/>
      <c r="Z813" s="24"/>
      <c r="AB813" s="16"/>
      <c r="AC813" s="16"/>
      <c r="AD813" s="16"/>
      <c r="AE813" s="16"/>
      <c r="AF813" s="16"/>
      <c r="AG813" s="16"/>
      <c r="AH813" s="16"/>
      <c r="AI813" s="16"/>
      <c r="AJ813" s="16"/>
      <c r="AK813" s="16"/>
      <c r="AL813" s="16"/>
      <c r="AM813" s="16"/>
      <c r="AN813" s="16"/>
      <c r="AO813" s="16"/>
      <c r="AP813" s="16"/>
      <c r="AQ813" s="16"/>
      <c r="AR813" s="16"/>
      <c r="AS813" s="16"/>
      <c r="AT813" s="16"/>
    </row>
    <row r="814">
      <c r="A814" s="9"/>
      <c r="B814" s="24"/>
      <c r="D814" s="16"/>
      <c r="E814" s="16"/>
      <c r="F814" s="16"/>
      <c r="G814" s="16"/>
      <c r="H814" s="16"/>
      <c r="I814" s="16"/>
      <c r="J814" s="16"/>
      <c r="K814" s="16"/>
      <c r="L814" s="16"/>
      <c r="M814" s="16"/>
      <c r="N814" s="16"/>
      <c r="O814" s="16"/>
      <c r="P814" s="16"/>
      <c r="Q814" s="16"/>
      <c r="R814" s="16"/>
      <c r="S814" s="16"/>
      <c r="T814" s="16"/>
      <c r="U814" s="16"/>
      <c r="V814" s="16"/>
      <c r="W814" s="16"/>
      <c r="Z814" s="24"/>
      <c r="AB814" s="16"/>
      <c r="AC814" s="16"/>
      <c r="AD814" s="16"/>
      <c r="AE814" s="16"/>
      <c r="AF814" s="16"/>
      <c r="AG814" s="16"/>
      <c r="AH814" s="16"/>
      <c r="AI814" s="16"/>
      <c r="AJ814" s="16"/>
      <c r="AK814" s="16"/>
      <c r="AL814" s="16"/>
      <c r="AM814" s="16"/>
      <c r="AN814" s="16"/>
      <c r="AO814" s="16"/>
      <c r="AP814" s="16"/>
      <c r="AQ814" s="16"/>
      <c r="AR814" s="16"/>
      <c r="AS814" s="16"/>
      <c r="AT814" s="16"/>
    </row>
    <row r="815">
      <c r="A815" s="9"/>
      <c r="B815" s="24"/>
      <c r="D815" s="16"/>
      <c r="E815" s="16"/>
      <c r="F815" s="16"/>
      <c r="G815" s="16"/>
      <c r="H815" s="16"/>
      <c r="I815" s="16"/>
      <c r="J815" s="16"/>
      <c r="K815" s="16"/>
      <c r="L815" s="16"/>
      <c r="M815" s="16"/>
      <c r="N815" s="16"/>
      <c r="O815" s="16"/>
      <c r="P815" s="16"/>
      <c r="Q815" s="16"/>
      <c r="R815" s="16"/>
      <c r="S815" s="16"/>
      <c r="T815" s="16"/>
      <c r="U815" s="16"/>
      <c r="V815" s="16"/>
      <c r="W815" s="16"/>
      <c r="Z815" s="24"/>
      <c r="AB815" s="16"/>
      <c r="AC815" s="16"/>
      <c r="AD815" s="16"/>
      <c r="AE815" s="16"/>
      <c r="AF815" s="16"/>
      <c r="AG815" s="16"/>
      <c r="AH815" s="16"/>
      <c r="AI815" s="16"/>
      <c r="AJ815" s="16"/>
      <c r="AK815" s="16"/>
      <c r="AL815" s="16"/>
      <c r="AM815" s="16"/>
      <c r="AN815" s="16"/>
      <c r="AO815" s="16"/>
      <c r="AP815" s="16"/>
      <c r="AQ815" s="16"/>
      <c r="AR815" s="16"/>
      <c r="AS815" s="16"/>
      <c r="AT815" s="16"/>
    </row>
    <row r="816">
      <c r="A816" s="9"/>
      <c r="B816" s="24"/>
      <c r="D816" s="16"/>
      <c r="E816" s="16"/>
      <c r="F816" s="16"/>
      <c r="G816" s="16"/>
      <c r="H816" s="16"/>
      <c r="I816" s="16"/>
      <c r="J816" s="16"/>
      <c r="K816" s="16"/>
      <c r="L816" s="16"/>
      <c r="M816" s="16"/>
      <c r="N816" s="16"/>
      <c r="O816" s="16"/>
      <c r="P816" s="16"/>
      <c r="Q816" s="16"/>
      <c r="R816" s="16"/>
      <c r="S816" s="16"/>
      <c r="T816" s="16"/>
      <c r="U816" s="16"/>
      <c r="V816" s="16"/>
      <c r="W816" s="16"/>
      <c r="Z816" s="24"/>
      <c r="AB816" s="16"/>
      <c r="AC816" s="16"/>
      <c r="AD816" s="16"/>
      <c r="AE816" s="16"/>
      <c r="AF816" s="16"/>
      <c r="AG816" s="16"/>
      <c r="AH816" s="16"/>
      <c r="AI816" s="16"/>
      <c r="AJ816" s="16"/>
      <c r="AK816" s="16"/>
      <c r="AL816" s="16"/>
      <c r="AM816" s="16"/>
      <c r="AN816" s="16"/>
      <c r="AO816" s="16"/>
      <c r="AP816" s="16"/>
      <c r="AQ816" s="16"/>
      <c r="AR816" s="16"/>
      <c r="AS816" s="16"/>
      <c r="AT816" s="16"/>
    </row>
    <row r="817">
      <c r="A817" s="9"/>
      <c r="B817" s="24"/>
      <c r="D817" s="16"/>
      <c r="E817" s="16"/>
      <c r="F817" s="16"/>
      <c r="G817" s="16"/>
      <c r="H817" s="16"/>
      <c r="I817" s="16"/>
      <c r="J817" s="16"/>
      <c r="K817" s="16"/>
      <c r="L817" s="16"/>
      <c r="M817" s="16"/>
      <c r="N817" s="16"/>
      <c r="O817" s="16"/>
      <c r="P817" s="16"/>
      <c r="Q817" s="16"/>
      <c r="R817" s="16"/>
      <c r="S817" s="16"/>
      <c r="T817" s="16"/>
      <c r="U817" s="16"/>
      <c r="V817" s="16"/>
      <c r="W817" s="16"/>
      <c r="Z817" s="24"/>
      <c r="AB817" s="16"/>
      <c r="AC817" s="16"/>
      <c r="AD817" s="16"/>
      <c r="AE817" s="16"/>
      <c r="AF817" s="16"/>
      <c r="AG817" s="16"/>
      <c r="AH817" s="16"/>
      <c r="AI817" s="16"/>
      <c r="AJ817" s="16"/>
      <c r="AK817" s="16"/>
      <c r="AL817" s="16"/>
      <c r="AM817" s="16"/>
      <c r="AN817" s="16"/>
      <c r="AO817" s="16"/>
      <c r="AP817" s="16"/>
      <c r="AQ817" s="16"/>
      <c r="AR817" s="16"/>
      <c r="AS817" s="16"/>
      <c r="AT817" s="16"/>
    </row>
    <row r="818">
      <c r="A818" s="9"/>
      <c r="B818" s="24"/>
      <c r="D818" s="16"/>
      <c r="E818" s="16"/>
      <c r="F818" s="16"/>
      <c r="G818" s="16"/>
      <c r="H818" s="16"/>
      <c r="I818" s="16"/>
      <c r="J818" s="16"/>
      <c r="K818" s="16"/>
      <c r="L818" s="16"/>
      <c r="M818" s="16"/>
      <c r="N818" s="16"/>
      <c r="O818" s="16"/>
      <c r="P818" s="16"/>
      <c r="Q818" s="16"/>
      <c r="R818" s="16"/>
      <c r="S818" s="16"/>
      <c r="T818" s="16"/>
      <c r="U818" s="16"/>
      <c r="V818" s="16"/>
      <c r="W818" s="16"/>
      <c r="Z818" s="24"/>
      <c r="AB818" s="16"/>
      <c r="AC818" s="16"/>
      <c r="AD818" s="16"/>
      <c r="AE818" s="16"/>
      <c r="AF818" s="16"/>
      <c r="AG818" s="16"/>
      <c r="AH818" s="16"/>
      <c r="AI818" s="16"/>
      <c r="AJ818" s="16"/>
      <c r="AK818" s="16"/>
      <c r="AL818" s="16"/>
      <c r="AM818" s="16"/>
      <c r="AN818" s="16"/>
      <c r="AO818" s="16"/>
      <c r="AP818" s="16"/>
      <c r="AQ818" s="16"/>
      <c r="AR818" s="16"/>
      <c r="AS818" s="16"/>
      <c r="AT818" s="16"/>
    </row>
    <row r="819">
      <c r="A819" s="9"/>
      <c r="B819" s="24"/>
      <c r="D819" s="16"/>
      <c r="E819" s="16"/>
      <c r="F819" s="16"/>
      <c r="G819" s="16"/>
      <c r="H819" s="16"/>
      <c r="I819" s="16"/>
      <c r="J819" s="16"/>
      <c r="K819" s="16"/>
      <c r="L819" s="16"/>
      <c r="M819" s="16"/>
      <c r="N819" s="16"/>
      <c r="O819" s="16"/>
      <c r="P819" s="16"/>
      <c r="Q819" s="16"/>
      <c r="R819" s="16"/>
      <c r="S819" s="16"/>
      <c r="T819" s="16"/>
      <c r="U819" s="16"/>
      <c r="V819" s="16"/>
      <c r="W819" s="16"/>
      <c r="Z819" s="24"/>
      <c r="AB819" s="16"/>
      <c r="AC819" s="16"/>
      <c r="AD819" s="16"/>
      <c r="AE819" s="16"/>
      <c r="AF819" s="16"/>
      <c r="AG819" s="16"/>
      <c r="AH819" s="16"/>
      <c r="AI819" s="16"/>
      <c r="AJ819" s="16"/>
      <c r="AK819" s="16"/>
      <c r="AL819" s="16"/>
      <c r="AM819" s="16"/>
      <c r="AN819" s="16"/>
      <c r="AO819" s="16"/>
      <c r="AP819" s="16"/>
      <c r="AQ819" s="16"/>
      <c r="AR819" s="16"/>
      <c r="AS819" s="16"/>
      <c r="AT819" s="16"/>
    </row>
    <row r="820">
      <c r="A820" s="9"/>
      <c r="B820" s="24"/>
      <c r="D820" s="16"/>
      <c r="E820" s="16"/>
      <c r="F820" s="16"/>
      <c r="G820" s="16"/>
      <c r="H820" s="16"/>
      <c r="I820" s="16"/>
      <c r="J820" s="16"/>
      <c r="K820" s="16"/>
      <c r="L820" s="16"/>
      <c r="M820" s="16"/>
      <c r="N820" s="16"/>
      <c r="O820" s="16"/>
      <c r="P820" s="16"/>
      <c r="Q820" s="16"/>
      <c r="R820" s="16"/>
      <c r="S820" s="16"/>
      <c r="T820" s="16"/>
      <c r="U820" s="16"/>
      <c r="V820" s="16"/>
      <c r="W820" s="16"/>
      <c r="Z820" s="24"/>
      <c r="AB820" s="16"/>
      <c r="AC820" s="16"/>
      <c r="AD820" s="16"/>
      <c r="AE820" s="16"/>
      <c r="AF820" s="16"/>
      <c r="AG820" s="16"/>
      <c r="AH820" s="16"/>
      <c r="AI820" s="16"/>
      <c r="AJ820" s="16"/>
      <c r="AK820" s="16"/>
      <c r="AL820" s="16"/>
      <c r="AM820" s="16"/>
      <c r="AN820" s="16"/>
      <c r="AO820" s="16"/>
      <c r="AP820" s="16"/>
      <c r="AQ820" s="16"/>
      <c r="AR820" s="16"/>
      <c r="AS820" s="16"/>
      <c r="AT820" s="16"/>
    </row>
    <row r="821">
      <c r="A821" s="9"/>
      <c r="B821" s="24"/>
      <c r="D821" s="16"/>
      <c r="E821" s="16"/>
      <c r="F821" s="16"/>
      <c r="G821" s="16"/>
      <c r="H821" s="16"/>
      <c r="I821" s="16"/>
      <c r="J821" s="16"/>
      <c r="K821" s="16"/>
      <c r="L821" s="16"/>
      <c r="M821" s="16"/>
      <c r="N821" s="16"/>
      <c r="O821" s="16"/>
      <c r="P821" s="16"/>
      <c r="Q821" s="16"/>
      <c r="R821" s="16"/>
      <c r="S821" s="16"/>
      <c r="T821" s="16"/>
      <c r="U821" s="16"/>
      <c r="V821" s="16"/>
      <c r="W821" s="16"/>
      <c r="Z821" s="24"/>
      <c r="AB821" s="16"/>
      <c r="AC821" s="16"/>
      <c r="AD821" s="16"/>
      <c r="AE821" s="16"/>
      <c r="AF821" s="16"/>
      <c r="AG821" s="16"/>
      <c r="AH821" s="16"/>
      <c r="AI821" s="16"/>
      <c r="AJ821" s="16"/>
      <c r="AK821" s="16"/>
      <c r="AL821" s="16"/>
      <c r="AM821" s="16"/>
      <c r="AN821" s="16"/>
      <c r="AO821" s="16"/>
      <c r="AP821" s="16"/>
      <c r="AQ821" s="16"/>
      <c r="AR821" s="16"/>
      <c r="AS821" s="16"/>
      <c r="AT821" s="16"/>
    </row>
    <row r="822">
      <c r="A822" s="9"/>
      <c r="B822" s="24"/>
      <c r="D822" s="16"/>
      <c r="E822" s="16"/>
      <c r="F822" s="16"/>
      <c r="G822" s="16"/>
      <c r="H822" s="16"/>
      <c r="I822" s="16"/>
      <c r="J822" s="16"/>
      <c r="K822" s="16"/>
      <c r="L822" s="16"/>
      <c r="M822" s="16"/>
      <c r="N822" s="16"/>
      <c r="O822" s="16"/>
      <c r="P822" s="16"/>
      <c r="Q822" s="16"/>
      <c r="R822" s="16"/>
      <c r="S822" s="16"/>
      <c r="T822" s="16"/>
      <c r="U822" s="16"/>
      <c r="V822" s="16"/>
      <c r="W822" s="16"/>
      <c r="Z822" s="24"/>
      <c r="AB822" s="16"/>
      <c r="AC822" s="16"/>
      <c r="AD822" s="16"/>
      <c r="AE822" s="16"/>
      <c r="AF822" s="16"/>
      <c r="AG822" s="16"/>
      <c r="AH822" s="16"/>
      <c r="AI822" s="16"/>
      <c r="AJ822" s="16"/>
      <c r="AK822" s="16"/>
      <c r="AL822" s="16"/>
      <c r="AM822" s="16"/>
      <c r="AN822" s="16"/>
      <c r="AO822" s="16"/>
      <c r="AP822" s="16"/>
      <c r="AQ822" s="16"/>
      <c r="AR822" s="16"/>
      <c r="AS822" s="16"/>
      <c r="AT822" s="16"/>
    </row>
    <row r="823">
      <c r="A823" s="9"/>
      <c r="B823" s="24"/>
      <c r="D823" s="16"/>
      <c r="E823" s="16"/>
      <c r="F823" s="16"/>
      <c r="G823" s="16"/>
      <c r="H823" s="16"/>
      <c r="I823" s="16"/>
      <c r="J823" s="16"/>
      <c r="K823" s="16"/>
      <c r="L823" s="16"/>
      <c r="M823" s="16"/>
      <c r="N823" s="16"/>
      <c r="O823" s="16"/>
      <c r="P823" s="16"/>
      <c r="Q823" s="16"/>
      <c r="R823" s="16"/>
      <c r="S823" s="16"/>
      <c r="T823" s="16"/>
      <c r="U823" s="16"/>
      <c r="V823" s="16"/>
      <c r="W823" s="16"/>
      <c r="Z823" s="24"/>
      <c r="AB823" s="16"/>
      <c r="AC823" s="16"/>
      <c r="AD823" s="16"/>
      <c r="AE823" s="16"/>
      <c r="AF823" s="16"/>
      <c r="AG823" s="16"/>
      <c r="AH823" s="16"/>
      <c r="AI823" s="16"/>
      <c r="AJ823" s="16"/>
      <c r="AK823" s="16"/>
      <c r="AL823" s="16"/>
      <c r="AM823" s="16"/>
      <c r="AN823" s="16"/>
      <c r="AO823" s="16"/>
      <c r="AP823" s="16"/>
      <c r="AQ823" s="16"/>
      <c r="AR823" s="16"/>
      <c r="AS823" s="16"/>
      <c r="AT823" s="16"/>
    </row>
    <row r="824">
      <c r="A824" s="9"/>
      <c r="B824" s="24"/>
      <c r="D824" s="16"/>
      <c r="E824" s="16"/>
      <c r="F824" s="16"/>
      <c r="G824" s="16"/>
      <c r="H824" s="16"/>
      <c r="I824" s="16"/>
      <c r="J824" s="16"/>
      <c r="K824" s="16"/>
      <c r="L824" s="16"/>
      <c r="M824" s="16"/>
      <c r="N824" s="16"/>
      <c r="O824" s="16"/>
      <c r="P824" s="16"/>
      <c r="Q824" s="16"/>
      <c r="R824" s="16"/>
      <c r="S824" s="16"/>
      <c r="T824" s="16"/>
      <c r="U824" s="16"/>
      <c r="V824" s="16"/>
      <c r="W824" s="16"/>
      <c r="Z824" s="24"/>
      <c r="AB824" s="16"/>
      <c r="AC824" s="16"/>
      <c r="AD824" s="16"/>
      <c r="AE824" s="16"/>
      <c r="AF824" s="16"/>
      <c r="AG824" s="16"/>
      <c r="AH824" s="16"/>
      <c r="AI824" s="16"/>
      <c r="AJ824" s="16"/>
      <c r="AK824" s="16"/>
      <c r="AL824" s="16"/>
      <c r="AM824" s="16"/>
      <c r="AN824" s="16"/>
      <c r="AO824" s="16"/>
      <c r="AP824" s="16"/>
      <c r="AQ824" s="16"/>
      <c r="AR824" s="16"/>
      <c r="AS824" s="16"/>
      <c r="AT824" s="16"/>
    </row>
    <row r="825">
      <c r="A825" s="9"/>
      <c r="B825" s="24"/>
      <c r="D825" s="16"/>
      <c r="E825" s="16"/>
      <c r="F825" s="16"/>
      <c r="G825" s="16"/>
      <c r="H825" s="16"/>
      <c r="I825" s="16"/>
      <c r="J825" s="16"/>
      <c r="K825" s="16"/>
      <c r="L825" s="16"/>
      <c r="M825" s="16"/>
      <c r="N825" s="16"/>
      <c r="O825" s="16"/>
      <c r="P825" s="16"/>
      <c r="Q825" s="16"/>
      <c r="R825" s="16"/>
      <c r="S825" s="16"/>
      <c r="T825" s="16"/>
      <c r="U825" s="16"/>
      <c r="V825" s="16"/>
      <c r="W825" s="16"/>
      <c r="Z825" s="24"/>
      <c r="AB825" s="16"/>
      <c r="AC825" s="16"/>
      <c r="AD825" s="16"/>
      <c r="AE825" s="16"/>
      <c r="AF825" s="16"/>
      <c r="AG825" s="16"/>
      <c r="AH825" s="16"/>
      <c r="AI825" s="16"/>
      <c r="AJ825" s="16"/>
      <c r="AK825" s="16"/>
      <c r="AL825" s="16"/>
      <c r="AM825" s="16"/>
      <c r="AN825" s="16"/>
      <c r="AO825" s="16"/>
      <c r="AP825" s="16"/>
      <c r="AQ825" s="16"/>
      <c r="AR825" s="16"/>
      <c r="AS825" s="16"/>
      <c r="AT825" s="16"/>
    </row>
    <row r="826">
      <c r="A826" s="9"/>
      <c r="B826" s="24"/>
      <c r="D826" s="16"/>
      <c r="E826" s="16"/>
      <c r="F826" s="16"/>
      <c r="G826" s="16"/>
      <c r="H826" s="16"/>
      <c r="I826" s="16"/>
      <c r="J826" s="16"/>
      <c r="K826" s="16"/>
      <c r="L826" s="16"/>
      <c r="M826" s="16"/>
      <c r="N826" s="16"/>
      <c r="O826" s="16"/>
      <c r="P826" s="16"/>
      <c r="Q826" s="16"/>
      <c r="R826" s="16"/>
      <c r="S826" s="16"/>
      <c r="T826" s="16"/>
      <c r="U826" s="16"/>
      <c r="V826" s="16"/>
      <c r="W826" s="16"/>
      <c r="Z826" s="24"/>
      <c r="AB826" s="16"/>
      <c r="AC826" s="16"/>
      <c r="AD826" s="16"/>
      <c r="AE826" s="16"/>
      <c r="AF826" s="16"/>
      <c r="AG826" s="16"/>
      <c r="AH826" s="16"/>
      <c r="AI826" s="16"/>
      <c r="AJ826" s="16"/>
      <c r="AK826" s="16"/>
      <c r="AL826" s="16"/>
      <c r="AM826" s="16"/>
      <c r="AN826" s="16"/>
      <c r="AO826" s="16"/>
      <c r="AP826" s="16"/>
      <c r="AQ826" s="16"/>
      <c r="AR826" s="16"/>
      <c r="AS826" s="16"/>
      <c r="AT826" s="16"/>
    </row>
    <row r="827">
      <c r="A827" s="9"/>
      <c r="B827" s="24"/>
      <c r="D827" s="16"/>
      <c r="E827" s="16"/>
      <c r="F827" s="16"/>
      <c r="G827" s="16"/>
      <c r="H827" s="16"/>
      <c r="I827" s="16"/>
      <c r="J827" s="16"/>
      <c r="K827" s="16"/>
      <c r="L827" s="16"/>
      <c r="M827" s="16"/>
      <c r="N827" s="16"/>
      <c r="O827" s="16"/>
      <c r="P827" s="16"/>
      <c r="Q827" s="16"/>
      <c r="R827" s="16"/>
      <c r="S827" s="16"/>
      <c r="T827" s="16"/>
      <c r="U827" s="16"/>
      <c r="V827" s="16"/>
      <c r="W827" s="16"/>
      <c r="Z827" s="24"/>
      <c r="AB827" s="16"/>
      <c r="AC827" s="16"/>
      <c r="AD827" s="16"/>
      <c r="AE827" s="16"/>
      <c r="AF827" s="16"/>
      <c r="AG827" s="16"/>
      <c r="AH827" s="16"/>
      <c r="AI827" s="16"/>
      <c r="AJ827" s="16"/>
      <c r="AK827" s="16"/>
      <c r="AL827" s="16"/>
      <c r="AM827" s="16"/>
      <c r="AN827" s="16"/>
      <c r="AO827" s="16"/>
      <c r="AP827" s="16"/>
      <c r="AQ827" s="16"/>
      <c r="AR827" s="16"/>
      <c r="AS827" s="16"/>
      <c r="AT827" s="16"/>
    </row>
    <row r="828">
      <c r="A828" s="9"/>
      <c r="B828" s="24"/>
      <c r="D828" s="16"/>
      <c r="E828" s="16"/>
      <c r="F828" s="16"/>
      <c r="G828" s="16"/>
      <c r="H828" s="16"/>
      <c r="I828" s="16"/>
      <c r="J828" s="16"/>
      <c r="K828" s="16"/>
      <c r="L828" s="16"/>
      <c r="M828" s="16"/>
      <c r="N828" s="16"/>
      <c r="O828" s="16"/>
      <c r="P828" s="16"/>
      <c r="Q828" s="16"/>
      <c r="R828" s="16"/>
      <c r="S828" s="16"/>
      <c r="T828" s="16"/>
      <c r="U828" s="16"/>
      <c r="V828" s="16"/>
      <c r="W828" s="16"/>
      <c r="Z828" s="24"/>
      <c r="AB828" s="16"/>
      <c r="AC828" s="16"/>
      <c r="AD828" s="16"/>
      <c r="AE828" s="16"/>
      <c r="AF828" s="16"/>
      <c r="AG828" s="16"/>
      <c r="AH828" s="16"/>
      <c r="AI828" s="16"/>
      <c r="AJ828" s="16"/>
      <c r="AK828" s="16"/>
      <c r="AL828" s="16"/>
      <c r="AM828" s="16"/>
      <c r="AN828" s="16"/>
      <c r="AO828" s="16"/>
      <c r="AP828" s="16"/>
      <c r="AQ828" s="16"/>
      <c r="AR828" s="16"/>
      <c r="AS828" s="16"/>
      <c r="AT828" s="16"/>
    </row>
    <row r="829">
      <c r="A829" s="9"/>
      <c r="B829" s="24"/>
      <c r="D829" s="16"/>
      <c r="E829" s="16"/>
      <c r="F829" s="16"/>
      <c r="G829" s="16"/>
      <c r="H829" s="16"/>
      <c r="I829" s="16"/>
      <c r="J829" s="16"/>
      <c r="K829" s="16"/>
      <c r="L829" s="16"/>
      <c r="M829" s="16"/>
      <c r="N829" s="16"/>
      <c r="O829" s="16"/>
      <c r="P829" s="16"/>
      <c r="Q829" s="16"/>
      <c r="R829" s="16"/>
      <c r="S829" s="16"/>
      <c r="T829" s="16"/>
      <c r="U829" s="16"/>
      <c r="V829" s="16"/>
      <c r="W829" s="16"/>
      <c r="Z829" s="24"/>
      <c r="AB829" s="16"/>
      <c r="AC829" s="16"/>
      <c r="AD829" s="16"/>
      <c r="AE829" s="16"/>
      <c r="AF829" s="16"/>
      <c r="AG829" s="16"/>
      <c r="AH829" s="16"/>
      <c r="AI829" s="16"/>
      <c r="AJ829" s="16"/>
      <c r="AK829" s="16"/>
      <c r="AL829" s="16"/>
      <c r="AM829" s="16"/>
      <c r="AN829" s="16"/>
      <c r="AO829" s="16"/>
      <c r="AP829" s="16"/>
      <c r="AQ829" s="16"/>
      <c r="AR829" s="16"/>
      <c r="AS829" s="16"/>
      <c r="AT829" s="16"/>
    </row>
    <row r="830">
      <c r="A830" s="9"/>
      <c r="B830" s="24"/>
      <c r="D830" s="16"/>
      <c r="E830" s="16"/>
      <c r="F830" s="16"/>
      <c r="G830" s="16"/>
      <c r="H830" s="16"/>
      <c r="I830" s="16"/>
      <c r="J830" s="16"/>
      <c r="K830" s="16"/>
      <c r="L830" s="16"/>
      <c r="M830" s="16"/>
      <c r="N830" s="16"/>
      <c r="O830" s="16"/>
      <c r="P830" s="16"/>
      <c r="Q830" s="16"/>
      <c r="R830" s="16"/>
      <c r="S830" s="16"/>
      <c r="T830" s="16"/>
      <c r="U830" s="16"/>
      <c r="V830" s="16"/>
      <c r="W830" s="16"/>
      <c r="Z830" s="24"/>
      <c r="AB830" s="16"/>
      <c r="AC830" s="16"/>
      <c r="AD830" s="16"/>
      <c r="AE830" s="16"/>
      <c r="AF830" s="16"/>
      <c r="AG830" s="16"/>
      <c r="AH830" s="16"/>
      <c r="AI830" s="16"/>
      <c r="AJ830" s="16"/>
      <c r="AK830" s="16"/>
      <c r="AL830" s="16"/>
      <c r="AM830" s="16"/>
      <c r="AN830" s="16"/>
      <c r="AO830" s="16"/>
      <c r="AP830" s="16"/>
      <c r="AQ830" s="16"/>
      <c r="AR830" s="16"/>
      <c r="AS830" s="16"/>
      <c r="AT830" s="16"/>
    </row>
    <row r="831">
      <c r="A831" s="9"/>
      <c r="B831" s="24"/>
      <c r="D831" s="16"/>
      <c r="E831" s="16"/>
      <c r="F831" s="16"/>
      <c r="G831" s="16"/>
      <c r="H831" s="16"/>
      <c r="I831" s="16"/>
      <c r="J831" s="16"/>
      <c r="K831" s="16"/>
      <c r="L831" s="16"/>
      <c r="M831" s="16"/>
      <c r="N831" s="16"/>
      <c r="O831" s="16"/>
      <c r="P831" s="16"/>
      <c r="Q831" s="16"/>
      <c r="R831" s="16"/>
      <c r="S831" s="16"/>
      <c r="T831" s="16"/>
      <c r="U831" s="16"/>
      <c r="V831" s="16"/>
      <c r="W831" s="16"/>
      <c r="Z831" s="24"/>
      <c r="AB831" s="16"/>
      <c r="AC831" s="16"/>
      <c r="AD831" s="16"/>
      <c r="AE831" s="16"/>
      <c r="AF831" s="16"/>
      <c r="AG831" s="16"/>
      <c r="AH831" s="16"/>
      <c r="AI831" s="16"/>
      <c r="AJ831" s="16"/>
      <c r="AK831" s="16"/>
      <c r="AL831" s="16"/>
      <c r="AM831" s="16"/>
      <c r="AN831" s="16"/>
      <c r="AO831" s="16"/>
      <c r="AP831" s="16"/>
      <c r="AQ831" s="16"/>
      <c r="AR831" s="16"/>
      <c r="AS831" s="16"/>
      <c r="AT831" s="16"/>
    </row>
    <row r="832">
      <c r="A832" s="9"/>
      <c r="B832" s="24"/>
      <c r="D832" s="16"/>
      <c r="E832" s="16"/>
      <c r="F832" s="16"/>
      <c r="G832" s="16"/>
      <c r="H832" s="16"/>
      <c r="I832" s="16"/>
      <c r="J832" s="16"/>
      <c r="K832" s="16"/>
      <c r="L832" s="16"/>
      <c r="M832" s="16"/>
      <c r="N832" s="16"/>
      <c r="O832" s="16"/>
      <c r="P832" s="16"/>
      <c r="Q832" s="16"/>
      <c r="R832" s="16"/>
      <c r="S832" s="16"/>
      <c r="T832" s="16"/>
      <c r="U832" s="16"/>
      <c r="V832" s="16"/>
      <c r="W832" s="16"/>
      <c r="Z832" s="24"/>
      <c r="AB832" s="16"/>
      <c r="AC832" s="16"/>
      <c r="AD832" s="16"/>
      <c r="AE832" s="16"/>
      <c r="AF832" s="16"/>
      <c r="AG832" s="16"/>
      <c r="AH832" s="16"/>
      <c r="AI832" s="16"/>
      <c r="AJ832" s="16"/>
      <c r="AK832" s="16"/>
      <c r="AL832" s="16"/>
      <c r="AM832" s="16"/>
      <c r="AN832" s="16"/>
      <c r="AO832" s="16"/>
      <c r="AP832" s="16"/>
      <c r="AQ832" s="16"/>
      <c r="AR832" s="16"/>
      <c r="AS832" s="16"/>
      <c r="AT832" s="16"/>
    </row>
    <row r="833">
      <c r="A833" s="9"/>
      <c r="B833" s="24"/>
      <c r="D833" s="16"/>
      <c r="E833" s="16"/>
      <c r="F833" s="16"/>
      <c r="G833" s="16"/>
      <c r="H833" s="16"/>
      <c r="I833" s="16"/>
      <c r="J833" s="16"/>
      <c r="K833" s="16"/>
      <c r="L833" s="16"/>
      <c r="M833" s="16"/>
      <c r="N833" s="16"/>
      <c r="O833" s="16"/>
      <c r="P833" s="16"/>
      <c r="Q833" s="16"/>
      <c r="R833" s="16"/>
      <c r="S833" s="16"/>
      <c r="T833" s="16"/>
      <c r="U833" s="16"/>
      <c r="V833" s="16"/>
      <c r="W833" s="16"/>
      <c r="Z833" s="24"/>
      <c r="AB833" s="16"/>
      <c r="AC833" s="16"/>
      <c r="AD833" s="16"/>
      <c r="AE833" s="16"/>
      <c r="AF833" s="16"/>
      <c r="AG833" s="16"/>
      <c r="AH833" s="16"/>
      <c r="AI833" s="16"/>
      <c r="AJ833" s="16"/>
      <c r="AK833" s="16"/>
      <c r="AL833" s="16"/>
      <c r="AM833" s="16"/>
      <c r="AN833" s="16"/>
      <c r="AO833" s="16"/>
      <c r="AP833" s="16"/>
      <c r="AQ833" s="16"/>
      <c r="AR833" s="16"/>
      <c r="AS833" s="16"/>
      <c r="AT833" s="16"/>
    </row>
    <row r="834">
      <c r="A834" s="9"/>
      <c r="B834" s="24"/>
      <c r="D834" s="16"/>
      <c r="E834" s="16"/>
      <c r="F834" s="16"/>
      <c r="G834" s="16"/>
      <c r="H834" s="16"/>
      <c r="I834" s="16"/>
      <c r="J834" s="16"/>
      <c r="K834" s="16"/>
      <c r="L834" s="16"/>
      <c r="M834" s="16"/>
      <c r="N834" s="16"/>
      <c r="O834" s="16"/>
      <c r="P834" s="16"/>
      <c r="Q834" s="16"/>
      <c r="R834" s="16"/>
      <c r="S834" s="16"/>
      <c r="T834" s="16"/>
      <c r="U834" s="16"/>
      <c r="V834" s="16"/>
      <c r="W834" s="16"/>
      <c r="Z834" s="24"/>
      <c r="AB834" s="16"/>
      <c r="AC834" s="16"/>
      <c r="AD834" s="16"/>
      <c r="AE834" s="16"/>
      <c r="AF834" s="16"/>
      <c r="AG834" s="16"/>
      <c r="AH834" s="16"/>
      <c r="AI834" s="16"/>
      <c r="AJ834" s="16"/>
      <c r="AK834" s="16"/>
      <c r="AL834" s="16"/>
      <c r="AM834" s="16"/>
      <c r="AN834" s="16"/>
      <c r="AO834" s="16"/>
      <c r="AP834" s="16"/>
      <c r="AQ834" s="16"/>
      <c r="AR834" s="16"/>
      <c r="AS834" s="16"/>
      <c r="AT834" s="16"/>
    </row>
    <row r="835">
      <c r="A835" s="9"/>
      <c r="B835" s="24"/>
      <c r="D835" s="16"/>
      <c r="E835" s="16"/>
      <c r="F835" s="16"/>
      <c r="G835" s="16"/>
      <c r="H835" s="16"/>
      <c r="I835" s="16"/>
      <c r="J835" s="16"/>
      <c r="K835" s="16"/>
      <c r="L835" s="16"/>
      <c r="M835" s="16"/>
      <c r="N835" s="16"/>
      <c r="O835" s="16"/>
      <c r="P835" s="16"/>
      <c r="Q835" s="16"/>
      <c r="R835" s="16"/>
      <c r="S835" s="16"/>
      <c r="T835" s="16"/>
      <c r="U835" s="16"/>
      <c r="V835" s="16"/>
      <c r="W835" s="16"/>
      <c r="Z835" s="24"/>
      <c r="AB835" s="16"/>
      <c r="AC835" s="16"/>
      <c r="AD835" s="16"/>
      <c r="AE835" s="16"/>
      <c r="AF835" s="16"/>
      <c r="AG835" s="16"/>
      <c r="AH835" s="16"/>
      <c r="AI835" s="16"/>
      <c r="AJ835" s="16"/>
      <c r="AK835" s="16"/>
      <c r="AL835" s="16"/>
      <c r="AM835" s="16"/>
      <c r="AN835" s="16"/>
      <c r="AO835" s="16"/>
      <c r="AP835" s="16"/>
      <c r="AQ835" s="16"/>
      <c r="AR835" s="16"/>
      <c r="AS835" s="16"/>
      <c r="AT835" s="16"/>
    </row>
    <row r="836">
      <c r="A836" s="9"/>
      <c r="B836" s="24"/>
      <c r="D836" s="16"/>
      <c r="E836" s="16"/>
      <c r="F836" s="16"/>
      <c r="G836" s="16"/>
      <c r="H836" s="16"/>
      <c r="I836" s="16"/>
      <c r="J836" s="16"/>
      <c r="K836" s="16"/>
      <c r="L836" s="16"/>
      <c r="M836" s="16"/>
      <c r="N836" s="16"/>
      <c r="O836" s="16"/>
      <c r="P836" s="16"/>
      <c r="Q836" s="16"/>
      <c r="R836" s="16"/>
      <c r="S836" s="16"/>
      <c r="T836" s="16"/>
      <c r="U836" s="16"/>
      <c r="V836" s="16"/>
      <c r="W836" s="16"/>
      <c r="Z836" s="24"/>
      <c r="AB836" s="16"/>
      <c r="AC836" s="16"/>
      <c r="AD836" s="16"/>
      <c r="AE836" s="16"/>
      <c r="AF836" s="16"/>
      <c r="AG836" s="16"/>
      <c r="AH836" s="16"/>
      <c r="AI836" s="16"/>
      <c r="AJ836" s="16"/>
      <c r="AK836" s="16"/>
      <c r="AL836" s="16"/>
      <c r="AM836" s="16"/>
      <c r="AN836" s="16"/>
      <c r="AO836" s="16"/>
      <c r="AP836" s="16"/>
      <c r="AQ836" s="16"/>
      <c r="AR836" s="16"/>
      <c r="AS836" s="16"/>
      <c r="AT836" s="16"/>
    </row>
    <row r="837">
      <c r="A837" s="9"/>
      <c r="B837" s="24"/>
      <c r="D837" s="16"/>
      <c r="E837" s="16"/>
      <c r="F837" s="16"/>
      <c r="G837" s="16"/>
      <c r="H837" s="16"/>
      <c r="I837" s="16"/>
      <c r="J837" s="16"/>
      <c r="K837" s="16"/>
      <c r="L837" s="16"/>
      <c r="M837" s="16"/>
      <c r="N837" s="16"/>
      <c r="O837" s="16"/>
      <c r="P837" s="16"/>
      <c r="Q837" s="16"/>
      <c r="R837" s="16"/>
      <c r="S837" s="16"/>
      <c r="T837" s="16"/>
      <c r="U837" s="16"/>
      <c r="V837" s="16"/>
      <c r="W837" s="16"/>
      <c r="Z837" s="24"/>
      <c r="AB837" s="16"/>
      <c r="AC837" s="16"/>
      <c r="AD837" s="16"/>
      <c r="AE837" s="16"/>
      <c r="AF837" s="16"/>
      <c r="AG837" s="16"/>
      <c r="AH837" s="16"/>
      <c r="AI837" s="16"/>
      <c r="AJ837" s="16"/>
      <c r="AK837" s="16"/>
      <c r="AL837" s="16"/>
      <c r="AM837" s="16"/>
      <c r="AN837" s="16"/>
      <c r="AO837" s="16"/>
      <c r="AP837" s="16"/>
      <c r="AQ837" s="16"/>
      <c r="AR837" s="16"/>
      <c r="AS837" s="16"/>
      <c r="AT837" s="16"/>
    </row>
    <row r="838">
      <c r="A838" s="9"/>
      <c r="B838" s="24"/>
      <c r="D838" s="16"/>
      <c r="E838" s="16"/>
      <c r="F838" s="16"/>
      <c r="G838" s="16"/>
      <c r="H838" s="16"/>
      <c r="I838" s="16"/>
      <c r="J838" s="16"/>
      <c r="K838" s="16"/>
      <c r="L838" s="16"/>
      <c r="M838" s="16"/>
      <c r="N838" s="16"/>
      <c r="O838" s="16"/>
      <c r="P838" s="16"/>
      <c r="Q838" s="16"/>
      <c r="R838" s="16"/>
      <c r="S838" s="16"/>
      <c r="T838" s="16"/>
      <c r="U838" s="16"/>
      <c r="V838" s="16"/>
      <c r="W838" s="16"/>
      <c r="Z838" s="24"/>
      <c r="AB838" s="16"/>
      <c r="AC838" s="16"/>
      <c r="AD838" s="16"/>
      <c r="AE838" s="16"/>
      <c r="AF838" s="16"/>
      <c r="AG838" s="16"/>
      <c r="AH838" s="16"/>
      <c r="AI838" s="16"/>
      <c r="AJ838" s="16"/>
      <c r="AK838" s="16"/>
      <c r="AL838" s="16"/>
      <c r="AM838" s="16"/>
      <c r="AN838" s="16"/>
      <c r="AO838" s="16"/>
      <c r="AP838" s="16"/>
      <c r="AQ838" s="16"/>
      <c r="AR838" s="16"/>
      <c r="AS838" s="16"/>
      <c r="AT838" s="16"/>
    </row>
    <row r="839">
      <c r="A839" s="9"/>
      <c r="B839" s="24"/>
      <c r="D839" s="16"/>
      <c r="E839" s="16"/>
      <c r="F839" s="16"/>
      <c r="G839" s="16"/>
      <c r="H839" s="16"/>
      <c r="I839" s="16"/>
      <c r="J839" s="16"/>
      <c r="K839" s="16"/>
      <c r="L839" s="16"/>
      <c r="M839" s="16"/>
      <c r="N839" s="16"/>
      <c r="O839" s="16"/>
      <c r="P839" s="16"/>
      <c r="Q839" s="16"/>
      <c r="R839" s="16"/>
      <c r="S839" s="16"/>
      <c r="T839" s="16"/>
      <c r="U839" s="16"/>
      <c r="V839" s="16"/>
      <c r="W839" s="16"/>
      <c r="Z839" s="24"/>
      <c r="AB839" s="16"/>
      <c r="AC839" s="16"/>
      <c r="AD839" s="16"/>
      <c r="AE839" s="16"/>
      <c r="AF839" s="16"/>
      <c r="AG839" s="16"/>
      <c r="AH839" s="16"/>
      <c r="AI839" s="16"/>
      <c r="AJ839" s="16"/>
      <c r="AK839" s="16"/>
      <c r="AL839" s="16"/>
      <c r="AM839" s="16"/>
      <c r="AN839" s="16"/>
      <c r="AO839" s="16"/>
      <c r="AP839" s="16"/>
      <c r="AQ839" s="16"/>
      <c r="AR839" s="16"/>
      <c r="AS839" s="16"/>
      <c r="AT839" s="16"/>
    </row>
    <row r="840">
      <c r="A840" s="9"/>
      <c r="B840" s="24"/>
      <c r="D840" s="16"/>
      <c r="E840" s="16"/>
      <c r="F840" s="16"/>
      <c r="G840" s="16"/>
      <c r="H840" s="16"/>
      <c r="I840" s="16"/>
      <c r="J840" s="16"/>
      <c r="K840" s="16"/>
      <c r="L840" s="16"/>
      <c r="M840" s="16"/>
      <c r="N840" s="16"/>
      <c r="O840" s="16"/>
      <c r="P840" s="16"/>
      <c r="Q840" s="16"/>
      <c r="R840" s="16"/>
      <c r="S840" s="16"/>
      <c r="T840" s="16"/>
      <c r="U840" s="16"/>
      <c r="V840" s="16"/>
      <c r="W840" s="16"/>
      <c r="Z840" s="24"/>
      <c r="AB840" s="16"/>
      <c r="AC840" s="16"/>
      <c r="AD840" s="16"/>
      <c r="AE840" s="16"/>
      <c r="AF840" s="16"/>
      <c r="AG840" s="16"/>
      <c r="AH840" s="16"/>
      <c r="AI840" s="16"/>
      <c r="AJ840" s="16"/>
      <c r="AK840" s="16"/>
      <c r="AL840" s="16"/>
      <c r="AM840" s="16"/>
      <c r="AN840" s="16"/>
      <c r="AO840" s="16"/>
      <c r="AP840" s="16"/>
      <c r="AQ840" s="16"/>
      <c r="AR840" s="16"/>
      <c r="AS840" s="16"/>
      <c r="AT840" s="16"/>
    </row>
    <row r="841">
      <c r="A841" s="9"/>
      <c r="B841" s="24"/>
      <c r="D841" s="16"/>
      <c r="E841" s="16"/>
      <c r="F841" s="16"/>
      <c r="G841" s="16"/>
      <c r="H841" s="16"/>
      <c r="I841" s="16"/>
      <c r="J841" s="16"/>
      <c r="K841" s="16"/>
      <c r="L841" s="16"/>
      <c r="M841" s="16"/>
      <c r="N841" s="16"/>
      <c r="O841" s="16"/>
      <c r="P841" s="16"/>
      <c r="Q841" s="16"/>
      <c r="R841" s="16"/>
      <c r="S841" s="16"/>
      <c r="T841" s="16"/>
      <c r="U841" s="16"/>
      <c r="V841" s="16"/>
      <c r="W841" s="16"/>
      <c r="Z841" s="24"/>
      <c r="AB841" s="16"/>
      <c r="AC841" s="16"/>
      <c r="AD841" s="16"/>
      <c r="AE841" s="16"/>
      <c r="AF841" s="16"/>
      <c r="AG841" s="16"/>
      <c r="AH841" s="16"/>
      <c r="AI841" s="16"/>
      <c r="AJ841" s="16"/>
      <c r="AK841" s="16"/>
      <c r="AL841" s="16"/>
      <c r="AM841" s="16"/>
      <c r="AN841" s="16"/>
      <c r="AO841" s="16"/>
      <c r="AP841" s="16"/>
      <c r="AQ841" s="16"/>
      <c r="AR841" s="16"/>
      <c r="AS841" s="16"/>
      <c r="AT841" s="16"/>
    </row>
    <row r="842">
      <c r="A842" s="9"/>
      <c r="B842" s="24"/>
      <c r="D842" s="16"/>
      <c r="E842" s="16"/>
      <c r="F842" s="16"/>
      <c r="G842" s="16"/>
      <c r="H842" s="16"/>
      <c r="I842" s="16"/>
      <c r="J842" s="16"/>
      <c r="K842" s="16"/>
      <c r="L842" s="16"/>
      <c r="M842" s="16"/>
      <c r="N842" s="16"/>
      <c r="O842" s="16"/>
      <c r="P842" s="16"/>
      <c r="Q842" s="16"/>
      <c r="R842" s="16"/>
      <c r="S842" s="16"/>
      <c r="T842" s="16"/>
      <c r="U842" s="16"/>
      <c r="V842" s="16"/>
      <c r="W842" s="16"/>
      <c r="Z842" s="24"/>
      <c r="AB842" s="16"/>
      <c r="AC842" s="16"/>
      <c r="AD842" s="16"/>
      <c r="AE842" s="16"/>
      <c r="AF842" s="16"/>
      <c r="AG842" s="16"/>
      <c r="AH842" s="16"/>
      <c r="AI842" s="16"/>
      <c r="AJ842" s="16"/>
      <c r="AK842" s="16"/>
      <c r="AL842" s="16"/>
      <c r="AM842" s="16"/>
      <c r="AN842" s="16"/>
      <c r="AO842" s="16"/>
      <c r="AP842" s="16"/>
      <c r="AQ842" s="16"/>
      <c r="AR842" s="16"/>
      <c r="AS842" s="16"/>
      <c r="AT842" s="16"/>
    </row>
    <row r="843">
      <c r="A843" s="9"/>
      <c r="B843" s="24"/>
      <c r="D843" s="16"/>
      <c r="E843" s="16"/>
      <c r="F843" s="16"/>
      <c r="G843" s="16"/>
      <c r="H843" s="16"/>
      <c r="I843" s="16"/>
      <c r="J843" s="16"/>
      <c r="K843" s="16"/>
      <c r="L843" s="16"/>
      <c r="M843" s="16"/>
      <c r="N843" s="16"/>
      <c r="O843" s="16"/>
      <c r="P843" s="16"/>
      <c r="Q843" s="16"/>
      <c r="R843" s="16"/>
      <c r="S843" s="16"/>
      <c r="T843" s="16"/>
      <c r="U843" s="16"/>
      <c r="V843" s="16"/>
      <c r="W843" s="16"/>
      <c r="Z843" s="24"/>
      <c r="AB843" s="16"/>
      <c r="AC843" s="16"/>
      <c r="AD843" s="16"/>
      <c r="AE843" s="16"/>
      <c r="AF843" s="16"/>
      <c r="AG843" s="16"/>
      <c r="AH843" s="16"/>
      <c r="AI843" s="16"/>
      <c r="AJ843" s="16"/>
      <c r="AK843" s="16"/>
      <c r="AL843" s="16"/>
      <c r="AM843" s="16"/>
      <c r="AN843" s="16"/>
      <c r="AO843" s="16"/>
      <c r="AP843" s="16"/>
      <c r="AQ843" s="16"/>
      <c r="AR843" s="16"/>
      <c r="AS843" s="16"/>
      <c r="AT843" s="16"/>
    </row>
    <row r="844">
      <c r="A844" s="9"/>
      <c r="B844" s="24"/>
      <c r="D844" s="16"/>
      <c r="E844" s="16"/>
      <c r="F844" s="16"/>
      <c r="G844" s="16"/>
      <c r="H844" s="16"/>
      <c r="I844" s="16"/>
      <c r="J844" s="16"/>
      <c r="K844" s="16"/>
      <c r="L844" s="16"/>
      <c r="M844" s="16"/>
      <c r="N844" s="16"/>
      <c r="O844" s="16"/>
      <c r="P844" s="16"/>
      <c r="Q844" s="16"/>
      <c r="R844" s="16"/>
      <c r="S844" s="16"/>
      <c r="T844" s="16"/>
      <c r="U844" s="16"/>
      <c r="V844" s="16"/>
      <c r="W844" s="16"/>
      <c r="Z844" s="24"/>
      <c r="AB844" s="16"/>
      <c r="AC844" s="16"/>
      <c r="AD844" s="16"/>
      <c r="AE844" s="16"/>
      <c r="AF844" s="16"/>
      <c r="AG844" s="16"/>
      <c r="AH844" s="16"/>
      <c r="AI844" s="16"/>
      <c r="AJ844" s="16"/>
      <c r="AK844" s="16"/>
      <c r="AL844" s="16"/>
      <c r="AM844" s="16"/>
      <c r="AN844" s="16"/>
      <c r="AO844" s="16"/>
      <c r="AP844" s="16"/>
      <c r="AQ844" s="16"/>
      <c r="AR844" s="16"/>
      <c r="AS844" s="16"/>
      <c r="AT844" s="16"/>
    </row>
    <row r="845">
      <c r="A845" s="9"/>
      <c r="B845" s="24"/>
      <c r="D845" s="16"/>
      <c r="E845" s="16"/>
      <c r="F845" s="16"/>
      <c r="G845" s="16"/>
      <c r="H845" s="16"/>
      <c r="I845" s="16"/>
      <c r="J845" s="16"/>
      <c r="K845" s="16"/>
      <c r="L845" s="16"/>
      <c r="M845" s="16"/>
      <c r="N845" s="16"/>
      <c r="O845" s="16"/>
      <c r="P845" s="16"/>
      <c r="Q845" s="16"/>
      <c r="R845" s="16"/>
      <c r="S845" s="16"/>
      <c r="T845" s="16"/>
      <c r="U845" s="16"/>
      <c r="V845" s="16"/>
      <c r="W845" s="16"/>
      <c r="Z845" s="24"/>
      <c r="AB845" s="16"/>
      <c r="AC845" s="16"/>
      <c r="AD845" s="16"/>
      <c r="AE845" s="16"/>
      <c r="AF845" s="16"/>
      <c r="AG845" s="16"/>
      <c r="AH845" s="16"/>
      <c r="AI845" s="16"/>
      <c r="AJ845" s="16"/>
      <c r="AK845" s="16"/>
      <c r="AL845" s="16"/>
      <c r="AM845" s="16"/>
      <c r="AN845" s="16"/>
      <c r="AO845" s="16"/>
      <c r="AP845" s="16"/>
      <c r="AQ845" s="16"/>
      <c r="AR845" s="16"/>
      <c r="AS845" s="16"/>
      <c r="AT845" s="16"/>
    </row>
    <row r="846">
      <c r="A846" s="9"/>
      <c r="B846" s="24"/>
      <c r="D846" s="16"/>
      <c r="E846" s="16"/>
      <c r="F846" s="16"/>
      <c r="G846" s="16"/>
      <c r="H846" s="16"/>
      <c r="I846" s="16"/>
      <c r="J846" s="16"/>
      <c r="K846" s="16"/>
      <c r="L846" s="16"/>
      <c r="M846" s="16"/>
      <c r="N846" s="16"/>
      <c r="O846" s="16"/>
      <c r="P846" s="16"/>
      <c r="Q846" s="16"/>
      <c r="R846" s="16"/>
      <c r="S846" s="16"/>
      <c r="T846" s="16"/>
      <c r="U846" s="16"/>
      <c r="V846" s="16"/>
      <c r="W846" s="16"/>
      <c r="Z846" s="24"/>
      <c r="AB846" s="16"/>
      <c r="AC846" s="16"/>
      <c r="AD846" s="16"/>
      <c r="AE846" s="16"/>
      <c r="AF846" s="16"/>
      <c r="AG846" s="16"/>
      <c r="AH846" s="16"/>
      <c r="AI846" s="16"/>
      <c r="AJ846" s="16"/>
      <c r="AK846" s="16"/>
      <c r="AL846" s="16"/>
      <c r="AM846" s="16"/>
      <c r="AN846" s="16"/>
      <c r="AO846" s="16"/>
      <c r="AP846" s="16"/>
      <c r="AQ846" s="16"/>
      <c r="AR846" s="16"/>
      <c r="AS846" s="16"/>
      <c r="AT846" s="16"/>
    </row>
    <row r="847">
      <c r="A847" s="9"/>
      <c r="B847" s="24"/>
      <c r="D847" s="16"/>
      <c r="E847" s="16"/>
      <c r="F847" s="16"/>
      <c r="G847" s="16"/>
      <c r="H847" s="16"/>
      <c r="I847" s="16"/>
      <c r="J847" s="16"/>
      <c r="K847" s="16"/>
      <c r="L847" s="16"/>
      <c r="M847" s="16"/>
      <c r="N847" s="16"/>
      <c r="O847" s="16"/>
      <c r="P847" s="16"/>
      <c r="Q847" s="16"/>
      <c r="R847" s="16"/>
      <c r="S847" s="16"/>
      <c r="T847" s="16"/>
      <c r="U847" s="16"/>
      <c r="V847" s="16"/>
      <c r="W847" s="16"/>
      <c r="Z847" s="24"/>
      <c r="AB847" s="16"/>
      <c r="AC847" s="16"/>
      <c r="AD847" s="16"/>
      <c r="AE847" s="16"/>
      <c r="AF847" s="16"/>
      <c r="AG847" s="16"/>
      <c r="AH847" s="16"/>
      <c r="AI847" s="16"/>
      <c r="AJ847" s="16"/>
      <c r="AK847" s="16"/>
      <c r="AL847" s="16"/>
      <c r="AM847" s="16"/>
      <c r="AN847" s="16"/>
      <c r="AO847" s="16"/>
      <c r="AP847" s="16"/>
      <c r="AQ847" s="16"/>
      <c r="AR847" s="16"/>
      <c r="AS847" s="16"/>
      <c r="AT847" s="16"/>
    </row>
    <row r="848">
      <c r="A848" s="9"/>
      <c r="B848" s="24"/>
      <c r="D848" s="16"/>
      <c r="E848" s="16"/>
      <c r="F848" s="16"/>
      <c r="G848" s="16"/>
      <c r="H848" s="16"/>
      <c r="I848" s="16"/>
      <c r="J848" s="16"/>
      <c r="K848" s="16"/>
      <c r="L848" s="16"/>
      <c r="M848" s="16"/>
      <c r="N848" s="16"/>
      <c r="O848" s="16"/>
      <c r="P848" s="16"/>
      <c r="Q848" s="16"/>
      <c r="R848" s="16"/>
      <c r="S848" s="16"/>
      <c r="T848" s="16"/>
      <c r="U848" s="16"/>
      <c r="V848" s="16"/>
      <c r="W848" s="16"/>
      <c r="Z848" s="24"/>
      <c r="AB848" s="16"/>
      <c r="AC848" s="16"/>
      <c r="AD848" s="16"/>
      <c r="AE848" s="16"/>
      <c r="AF848" s="16"/>
      <c r="AG848" s="16"/>
      <c r="AH848" s="16"/>
      <c r="AI848" s="16"/>
      <c r="AJ848" s="16"/>
      <c r="AK848" s="16"/>
      <c r="AL848" s="16"/>
      <c r="AM848" s="16"/>
      <c r="AN848" s="16"/>
      <c r="AO848" s="16"/>
      <c r="AP848" s="16"/>
      <c r="AQ848" s="16"/>
      <c r="AR848" s="16"/>
      <c r="AS848" s="16"/>
      <c r="AT848" s="16"/>
    </row>
    <row r="849">
      <c r="A849" s="9"/>
      <c r="B849" s="24"/>
      <c r="D849" s="16"/>
      <c r="E849" s="16"/>
      <c r="F849" s="16"/>
      <c r="G849" s="16"/>
      <c r="H849" s="16"/>
      <c r="I849" s="16"/>
      <c r="J849" s="16"/>
      <c r="K849" s="16"/>
      <c r="L849" s="16"/>
      <c r="M849" s="16"/>
      <c r="N849" s="16"/>
      <c r="O849" s="16"/>
      <c r="P849" s="16"/>
      <c r="Q849" s="16"/>
      <c r="R849" s="16"/>
      <c r="S849" s="16"/>
      <c r="T849" s="16"/>
      <c r="U849" s="16"/>
      <c r="V849" s="16"/>
      <c r="W849" s="16"/>
      <c r="Z849" s="24"/>
      <c r="AB849" s="16"/>
      <c r="AC849" s="16"/>
      <c r="AD849" s="16"/>
      <c r="AE849" s="16"/>
      <c r="AF849" s="16"/>
      <c r="AG849" s="16"/>
      <c r="AH849" s="16"/>
      <c r="AI849" s="16"/>
      <c r="AJ849" s="16"/>
      <c r="AK849" s="16"/>
      <c r="AL849" s="16"/>
      <c r="AM849" s="16"/>
      <c r="AN849" s="16"/>
      <c r="AO849" s="16"/>
      <c r="AP849" s="16"/>
      <c r="AQ849" s="16"/>
      <c r="AR849" s="16"/>
      <c r="AS849" s="16"/>
      <c r="AT849" s="16"/>
    </row>
    <row r="850">
      <c r="A850" s="9"/>
      <c r="B850" s="24"/>
      <c r="D850" s="16"/>
      <c r="E850" s="16"/>
      <c r="F850" s="16"/>
      <c r="G850" s="16"/>
      <c r="H850" s="16"/>
      <c r="I850" s="16"/>
      <c r="J850" s="16"/>
      <c r="K850" s="16"/>
      <c r="L850" s="16"/>
      <c r="M850" s="16"/>
      <c r="N850" s="16"/>
      <c r="O850" s="16"/>
      <c r="P850" s="16"/>
      <c r="Q850" s="16"/>
      <c r="R850" s="16"/>
      <c r="S850" s="16"/>
      <c r="T850" s="16"/>
      <c r="U850" s="16"/>
      <c r="V850" s="16"/>
      <c r="W850" s="16"/>
      <c r="Z850" s="24"/>
      <c r="AB850" s="16"/>
      <c r="AC850" s="16"/>
      <c r="AD850" s="16"/>
      <c r="AE850" s="16"/>
      <c r="AF850" s="16"/>
      <c r="AG850" s="16"/>
      <c r="AH850" s="16"/>
      <c r="AI850" s="16"/>
      <c r="AJ850" s="16"/>
      <c r="AK850" s="16"/>
      <c r="AL850" s="16"/>
      <c r="AM850" s="16"/>
      <c r="AN850" s="16"/>
      <c r="AO850" s="16"/>
      <c r="AP850" s="16"/>
      <c r="AQ850" s="16"/>
      <c r="AR850" s="16"/>
      <c r="AS850" s="16"/>
      <c r="AT850" s="16"/>
    </row>
    <row r="851">
      <c r="A851" s="9"/>
      <c r="B851" s="24"/>
      <c r="D851" s="16"/>
      <c r="E851" s="16"/>
      <c r="F851" s="16"/>
      <c r="G851" s="16"/>
      <c r="H851" s="16"/>
      <c r="I851" s="16"/>
      <c r="J851" s="16"/>
      <c r="K851" s="16"/>
      <c r="L851" s="16"/>
      <c r="M851" s="16"/>
      <c r="N851" s="16"/>
      <c r="O851" s="16"/>
      <c r="P851" s="16"/>
      <c r="Q851" s="16"/>
      <c r="R851" s="16"/>
      <c r="S851" s="16"/>
      <c r="T851" s="16"/>
      <c r="U851" s="16"/>
      <c r="V851" s="16"/>
      <c r="W851" s="16"/>
      <c r="Z851" s="24"/>
      <c r="AB851" s="16"/>
      <c r="AC851" s="16"/>
      <c r="AD851" s="16"/>
      <c r="AE851" s="16"/>
      <c r="AF851" s="16"/>
      <c r="AG851" s="16"/>
      <c r="AH851" s="16"/>
      <c r="AI851" s="16"/>
      <c r="AJ851" s="16"/>
      <c r="AK851" s="16"/>
      <c r="AL851" s="16"/>
      <c r="AM851" s="16"/>
      <c r="AN851" s="16"/>
      <c r="AO851" s="16"/>
      <c r="AP851" s="16"/>
      <c r="AQ851" s="16"/>
      <c r="AR851" s="16"/>
      <c r="AS851" s="16"/>
      <c r="AT851" s="16"/>
    </row>
    <row r="852">
      <c r="A852" s="9"/>
      <c r="B852" s="24"/>
      <c r="D852" s="16"/>
      <c r="E852" s="16"/>
      <c r="F852" s="16"/>
      <c r="G852" s="16"/>
      <c r="H852" s="16"/>
      <c r="I852" s="16"/>
      <c r="J852" s="16"/>
      <c r="K852" s="16"/>
      <c r="L852" s="16"/>
      <c r="M852" s="16"/>
      <c r="N852" s="16"/>
      <c r="O852" s="16"/>
      <c r="P852" s="16"/>
      <c r="Q852" s="16"/>
      <c r="R852" s="16"/>
      <c r="S852" s="16"/>
      <c r="T852" s="16"/>
      <c r="U852" s="16"/>
      <c r="V852" s="16"/>
      <c r="W852" s="16"/>
      <c r="Z852" s="24"/>
      <c r="AB852" s="16"/>
      <c r="AC852" s="16"/>
      <c r="AD852" s="16"/>
      <c r="AE852" s="16"/>
      <c r="AF852" s="16"/>
      <c r="AG852" s="16"/>
      <c r="AH852" s="16"/>
      <c r="AI852" s="16"/>
      <c r="AJ852" s="16"/>
      <c r="AK852" s="16"/>
      <c r="AL852" s="16"/>
      <c r="AM852" s="16"/>
      <c r="AN852" s="16"/>
      <c r="AO852" s="16"/>
      <c r="AP852" s="16"/>
      <c r="AQ852" s="16"/>
      <c r="AR852" s="16"/>
      <c r="AS852" s="16"/>
      <c r="AT852" s="16"/>
    </row>
    <row r="853">
      <c r="A853" s="9"/>
      <c r="B853" s="24"/>
      <c r="D853" s="16"/>
      <c r="E853" s="16"/>
      <c r="F853" s="16"/>
      <c r="G853" s="16"/>
      <c r="H853" s="16"/>
      <c r="I853" s="16"/>
      <c r="J853" s="16"/>
      <c r="K853" s="16"/>
      <c r="L853" s="16"/>
      <c r="M853" s="16"/>
      <c r="N853" s="16"/>
      <c r="O853" s="16"/>
      <c r="P853" s="16"/>
      <c r="Q853" s="16"/>
      <c r="R853" s="16"/>
      <c r="S853" s="16"/>
      <c r="T853" s="16"/>
      <c r="U853" s="16"/>
      <c r="V853" s="16"/>
      <c r="W853" s="16"/>
      <c r="Z853" s="24"/>
      <c r="AB853" s="16"/>
      <c r="AC853" s="16"/>
      <c r="AD853" s="16"/>
      <c r="AE853" s="16"/>
      <c r="AF853" s="16"/>
      <c r="AG853" s="16"/>
      <c r="AH853" s="16"/>
      <c r="AI853" s="16"/>
      <c r="AJ853" s="16"/>
      <c r="AK853" s="16"/>
      <c r="AL853" s="16"/>
      <c r="AM853" s="16"/>
      <c r="AN853" s="16"/>
      <c r="AO853" s="16"/>
      <c r="AP853" s="16"/>
      <c r="AQ853" s="16"/>
      <c r="AR853" s="16"/>
      <c r="AS853" s="16"/>
      <c r="AT853" s="16"/>
    </row>
    <row r="854">
      <c r="A854" s="9"/>
      <c r="B854" s="24"/>
      <c r="D854" s="16"/>
      <c r="E854" s="16"/>
      <c r="F854" s="16"/>
      <c r="G854" s="16"/>
      <c r="H854" s="16"/>
      <c r="I854" s="16"/>
      <c r="J854" s="16"/>
      <c r="K854" s="16"/>
      <c r="L854" s="16"/>
      <c r="M854" s="16"/>
      <c r="N854" s="16"/>
      <c r="O854" s="16"/>
      <c r="P854" s="16"/>
      <c r="Q854" s="16"/>
      <c r="R854" s="16"/>
      <c r="S854" s="16"/>
      <c r="T854" s="16"/>
      <c r="U854" s="16"/>
      <c r="V854" s="16"/>
      <c r="W854" s="16"/>
      <c r="Z854" s="24"/>
      <c r="AB854" s="16"/>
      <c r="AC854" s="16"/>
      <c r="AD854" s="16"/>
      <c r="AE854" s="16"/>
      <c r="AF854" s="16"/>
      <c r="AG854" s="16"/>
      <c r="AH854" s="16"/>
      <c r="AI854" s="16"/>
      <c r="AJ854" s="16"/>
      <c r="AK854" s="16"/>
      <c r="AL854" s="16"/>
      <c r="AM854" s="16"/>
      <c r="AN854" s="16"/>
      <c r="AO854" s="16"/>
      <c r="AP854" s="16"/>
      <c r="AQ854" s="16"/>
      <c r="AR854" s="16"/>
      <c r="AS854" s="16"/>
      <c r="AT854" s="16"/>
    </row>
    <row r="855">
      <c r="A855" s="9"/>
      <c r="B855" s="24"/>
      <c r="D855" s="16"/>
      <c r="E855" s="16"/>
      <c r="F855" s="16"/>
      <c r="G855" s="16"/>
      <c r="H855" s="16"/>
      <c r="I855" s="16"/>
      <c r="J855" s="16"/>
      <c r="K855" s="16"/>
      <c r="L855" s="16"/>
      <c r="M855" s="16"/>
      <c r="N855" s="16"/>
      <c r="O855" s="16"/>
      <c r="P855" s="16"/>
      <c r="Q855" s="16"/>
      <c r="R855" s="16"/>
      <c r="S855" s="16"/>
      <c r="T855" s="16"/>
      <c r="U855" s="16"/>
      <c r="V855" s="16"/>
      <c r="W855" s="16"/>
      <c r="Z855" s="24"/>
      <c r="AB855" s="16"/>
      <c r="AC855" s="16"/>
      <c r="AD855" s="16"/>
      <c r="AE855" s="16"/>
      <c r="AF855" s="16"/>
      <c r="AG855" s="16"/>
      <c r="AH855" s="16"/>
      <c r="AI855" s="16"/>
      <c r="AJ855" s="16"/>
      <c r="AK855" s="16"/>
      <c r="AL855" s="16"/>
      <c r="AM855" s="16"/>
      <c r="AN855" s="16"/>
      <c r="AO855" s="16"/>
      <c r="AP855" s="16"/>
      <c r="AQ855" s="16"/>
      <c r="AR855" s="16"/>
      <c r="AS855" s="16"/>
      <c r="AT855" s="16"/>
    </row>
    <row r="856">
      <c r="A856" s="9"/>
      <c r="B856" s="24"/>
      <c r="D856" s="16"/>
      <c r="E856" s="16"/>
      <c r="F856" s="16"/>
      <c r="G856" s="16"/>
      <c r="H856" s="16"/>
      <c r="I856" s="16"/>
      <c r="J856" s="16"/>
      <c r="K856" s="16"/>
      <c r="L856" s="16"/>
      <c r="M856" s="16"/>
      <c r="N856" s="16"/>
      <c r="O856" s="16"/>
      <c r="P856" s="16"/>
      <c r="Q856" s="16"/>
      <c r="R856" s="16"/>
      <c r="S856" s="16"/>
      <c r="T856" s="16"/>
      <c r="U856" s="16"/>
      <c r="V856" s="16"/>
      <c r="W856" s="16"/>
      <c r="Z856" s="24"/>
      <c r="AB856" s="16"/>
      <c r="AC856" s="16"/>
      <c r="AD856" s="16"/>
      <c r="AE856" s="16"/>
      <c r="AF856" s="16"/>
      <c r="AG856" s="16"/>
      <c r="AH856" s="16"/>
      <c r="AI856" s="16"/>
      <c r="AJ856" s="16"/>
      <c r="AK856" s="16"/>
      <c r="AL856" s="16"/>
      <c r="AM856" s="16"/>
      <c r="AN856" s="16"/>
      <c r="AO856" s="16"/>
      <c r="AP856" s="16"/>
      <c r="AQ856" s="16"/>
      <c r="AR856" s="16"/>
      <c r="AS856" s="16"/>
      <c r="AT856" s="16"/>
    </row>
    <row r="857">
      <c r="A857" s="9"/>
      <c r="B857" s="24"/>
      <c r="D857" s="16"/>
      <c r="E857" s="16"/>
      <c r="F857" s="16"/>
      <c r="G857" s="16"/>
      <c r="H857" s="16"/>
      <c r="I857" s="16"/>
      <c r="J857" s="16"/>
      <c r="K857" s="16"/>
      <c r="L857" s="16"/>
      <c r="M857" s="16"/>
      <c r="N857" s="16"/>
      <c r="O857" s="16"/>
      <c r="P857" s="16"/>
      <c r="Q857" s="16"/>
      <c r="R857" s="16"/>
      <c r="S857" s="16"/>
      <c r="T857" s="16"/>
      <c r="U857" s="16"/>
      <c r="V857" s="16"/>
      <c r="W857" s="16"/>
      <c r="Z857" s="24"/>
      <c r="AB857" s="16"/>
      <c r="AC857" s="16"/>
      <c r="AD857" s="16"/>
      <c r="AE857" s="16"/>
      <c r="AF857" s="16"/>
      <c r="AG857" s="16"/>
      <c r="AH857" s="16"/>
      <c r="AI857" s="16"/>
      <c r="AJ857" s="16"/>
      <c r="AK857" s="16"/>
      <c r="AL857" s="16"/>
      <c r="AM857" s="16"/>
      <c r="AN857" s="16"/>
      <c r="AO857" s="16"/>
      <c r="AP857" s="16"/>
      <c r="AQ857" s="16"/>
      <c r="AR857" s="16"/>
      <c r="AS857" s="16"/>
      <c r="AT857" s="16"/>
    </row>
    <row r="858">
      <c r="A858" s="9"/>
      <c r="B858" s="24"/>
      <c r="D858" s="16"/>
      <c r="E858" s="16"/>
      <c r="F858" s="16"/>
      <c r="G858" s="16"/>
      <c r="H858" s="16"/>
      <c r="I858" s="16"/>
      <c r="J858" s="16"/>
      <c r="K858" s="16"/>
      <c r="L858" s="16"/>
      <c r="M858" s="16"/>
      <c r="N858" s="16"/>
      <c r="O858" s="16"/>
      <c r="P858" s="16"/>
      <c r="Q858" s="16"/>
      <c r="R858" s="16"/>
      <c r="S858" s="16"/>
      <c r="T858" s="16"/>
      <c r="U858" s="16"/>
      <c r="V858" s="16"/>
      <c r="W858" s="16"/>
      <c r="Z858" s="24"/>
      <c r="AB858" s="16"/>
      <c r="AC858" s="16"/>
      <c r="AD858" s="16"/>
      <c r="AE858" s="16"/>
      <c r="AF858" s="16"/>
      <c r="AG858" s="16"/>
      <c r="AH858" s="16"/>
      <c r="AI858" s="16"/>
      <c r="AJ858" s="16"/>
      <c r="AK858" s="16"/>
      <c r="AL858" s="16"/>
      <c r="AM858" s="16"/>
      <c r="AN858" s="16"/>
      <c r="AO858" s="16"/>
      <c r="AP858" s="16"/>
      <c r="AQ858" s="16"/>
      <c r="AR858" s="16"/>
      <c r="AS858" s="16"/>
      <c r="AT858" s="16"/>
    </row>
    <row r="859">
      <c r="A859" s="9"/>
      <c r="B859" s="24"/>
      <c r="D859" s="16"/>
      <c r="E859" s="16"/>
      <c r="F859" s="16"/>
      <c r="G859" s="16"/>
      <c r="H859" s="16"/>
      <c r="I859" s="16"/>
      <c r="J859" s="16"/>
      <c r="K859" s="16"/>
      <c r="L859" s="16"/>
      <c r="M859" s="16"/>
      <c r="N859" s="16"/>
      <c r="O859" s="16"/>
      <c r="P859" s="16"/>
      <c r="Q859" s="16"/>
      <c r="R859" s="16"/>
      <c r="S859" s="16"/>
      <c r="T859" s="16"/>
      <c r="U859" s="16"/>
      <c r="V859" s="16"/>
      <c r="W859" s="16"/>
      <c r="Z859" s="24"/>
      <c r="AB859" s="16"/>
      <c r="AC859" s="16"/>
      <c r="AD859" s="16"/>
      <c r="AE859" s="16"/>
      <c r="AF859" s="16"/>
      <c r="AG859" s="16"/>
      <c r="AH859" s="16"/>
      <c r="AI859" s="16"/>
      <c r="AJ859" s="16"/>
      <c r="AK859" s="16"/>
      <c r="AL859" s="16"/>
      <c r="AM859" s="16"/>
      <c r="AN859" s="16"/>
      <c r="AO859" s="16"/>
      <c r="AP859" s="16"/>
      <c r="AQ859" s="16"/>
      <c r="AR859" s="16"/>
      <c r="AS859" s="16"/>
      <c r="AT859" s="16"/>
    </row>
    <row r="860">
      <c r="A860" s="9"/>
      <c r="B860" s="24"/>
      <c r="D860" s="16"/>
      <c r="E860" s="16"/>
      <c r="F860" s="16"/>
      <c r="G860" s="16"/>
      <c r="H860" s="16"/>
      <c r="I860" s="16"/>
      <c r="J860" s="16"/>
      <c r="K860" s="16"/>
      <c r="L860" s="16"/>
      <c r="M860" s="16"/>
      <c r="N860" s="16"/>
      <c r="O860" s="16"/>
      <c r="P860" s="16"/>
      <c r="Q860" s="16"/>
      <c r="R860" s="16"/>
      <c r="S860" s="16"/>
      <c r="T860" s="16"/>
      <c r="U860" s="16"/>
      <c r="V860" s="16"/>
      <c r="W860" s="16"/>
      <c r="Z860" s="24"/>
      <c r="AB860" s="16"/>
      <c r="AC860" s="16"/>
      <c r="AD860" s="16"/>
      <c r="AE860" s="16"/>
      <c r="AF860" s="16"/>
      <c r="AG860" s="16"/>
      <c r="AH860" s="16"/>
      <c r="AI860" s="16"/>
      <c r="AJ860" s="16"/>
      <c r="AK860" s="16"/>
      <c r="AL860" s="16"/>
      <c r="AM860" s="16"/>
      <c r="AN860" s="16"/>
      <c r="AO860" s="16"/>
      <c r="AP860" s="16"/>
      <c r="AQ860" s="16"/>
      <c r="AR860" s="16"/>
      <c r="AS860" s="16"/>
      <c r="AT860" s="16"/>
    </row>
    <row r="861">
      <c r="A861" s="9"/>
      <c r="B861" s="24"/>
      <c r="D861" s="16"/>
      <c r="E861" s="16"/>
      <c r="F861" s="16"/>
      <c r="G861" s="16"/>
      <c r="H861" s="16"/>
      <c r="I861" s="16"/>
      <c r="J861" s="16"/>
      <c r="K861" s="16"/>
      <c r="L861" s="16"/>
      <c r="M861" s="16"/>
      <c r="N861" s="16"/>
      <c r="O861" s="16"/>
      <c r="P861" s="16"/>
      <c r="Q861" s="16"/>
      <c r="R861" s="16"/>
      <c r="S861" s="16"/>
      <c r="T861" s="16"/>
      <c r="U861" s="16"/>
      <c r="V861" s="16"/>
      <c r="W861" s="16"/>
      <c r="Z861" s="24"/>
      <c r="AB861" s="16"/>
      <c r="AC861" s="16"/>
      <c r="AD861" s="16"/>
      <c r="AE861" s="16"/>
      <c r="AF861" s="16"/>
      <c r="AG861" s="16"/>
      <c r="AH861" s="16"/>
      <c r="AI861" s="16"/>
      <c r="AJ861" s="16"/>
      <c r="AK861" s="16"/>
      <c r="AL861" s="16"/>
      <c r="AM861" s="16"/>
      <c r="AN861" s="16"/>
      <c r="AO861" s="16"/>
      <c r="AP861" s="16"/>
      <c r="AQ861" s="16"/>
      <c r="AR861" s="16"/>
      <c r="AS861" s="16"/>
      <c r="AT861" s="16"/>
    </row>
    <row r="862">
      <c r="A862" s="9"/>
      <c r="B862" s="24"/>
      <c r="D862" s="16"/>
      <c r="E862" s="16"/>
      <c r="F862" s="16"/>
      <c r="G862" s="16"/>
      <c r="H862" s="16"/>
      <c r="I862" s="16"/>
      <c r="J862" s="16"/>
      <c r="K862" s="16"/>
      <c r="L862" s="16"/>
      <c r="M862" s="16"/>
      <c r="N862" s="16"/>
      <c r="O862" s="16"/>
      <c r="P862" s="16"/>
      <c r="Q862" s="16"/>
      <c r="R862" s="16"/>
      <c r="S862" s="16"/>
      <c r="T862" s="16"/>
      <c r="U862" s="16"/>
      <c r="V862" s="16"/>
      <c r="W862" s="16"/>
      <c r="Z862" s="24"/>
      <c r="AB862" s="16"/>
      <c r="AC862" s="16"/>
      <c r="AD862" s="16"/>
      <c r="AE862" s="16"/>
      <c r="AF862" s="16"/>
      <c r="AG862" s="16"/>
      <c r="AH862" s="16"/>
      <c r="AI862" s="16"/>
      <c r="AJ862" s="16"/>
      <c r="AK862" s="16"/>
      <c r="AL862" s="16"/>
      <c r="AM862" s="16"/>
      <c r="AN862" s="16"/>
      <c r="AO862" s="16"/>
      <c r="AP862" s="16"/>
      <c r="AQ862" s="16"/>
      <c r="AR862" s="16"/>
      <c r="AS862" s="16"/>
      <c r="AT862" s="16"/>
    </row>
    <row r="863">
      <c r="A863" s="9"/>
      <c r="B863" s="24"/>
      <c r="D863" s="16"/>
      <c r="E863" s="16"/>
      <c r="F863" s="16"/>
      <c r="G863" s="16"/>
      <c r="H863" s="16"/>
      <c r="I863" s="16"/>
      <c r="J863" s="16"/>
      <c r="K863" s="16"/>
      <c r="L863" s="16"/>
      <c r="M863" s="16"/>
      <c r="N863" s="16"/>
      <c r="O863" s="16"/>
      <c r="P863" s="16"/>
      <c r="Q863" s="16"/>
      <c r="R863" s="16"/>
      <c r="S863" s="16"/>
      <c r="T863" s="16"/>
      <c r="U863" s="16"/>
      <c r="V863" s="16"/>
      <c r="W863" s="16"/>
      <c r="Z863" s="24"/>
      <c r="AB863" s="16"/>
      <c r="AC863" s="16"/>
      <c r="AD863" s="16"/>
      <c r="AE863" s="16"/>
      <c r="AF863" s="16"/>
      <c r="AG863" s="16"/>
      <c r="AH863" s="16"/>
      <c r="AI863" s="16"/>
      <c r="AJ863" s="16"/>
      <c r="AK863" s="16"/>
      <c r="AL863" s="16"/>
      <c r="AM863" s="16"/>
      <c r="AN863" s="16"/>
      <c r="AO863" s="16"/>
      <c r="AP863" s="16"/>
      <c r="AQ863" s="16"/>
      <c r="AR863" s="16"/>
      <c r="AS863" s="16"/>
      <c r="AT863" s="16"/>
    </row>
    <row r="864">
      <c r="A864" s="9"/>
      <c r="B864" s="24"/>
      <c r="D864" s="16"/>
      <c r="E864" s="16"/>
      <c r="F864" s="16"/>
      <c r="G864" s="16"/>
      <c r="H864" s="16"/>
      <c r="I864" s="16"/>
      <c r="J864" s="16"/>
      <c r="K864" s="16"/>
      <c r="L864" s="16"/>
      <c r="M864" s="16"/>
      <c r="N864" s="16"/>
      <c r="O864" s="16"/>
      <c r="P864" s="16"/>
      <c r="Q864" s="16"/>
      <c r="R864" s="16"/>
      <c r="S864" s="16"/>
      <c r="T864" s="16"/>
      <c r="U864" s="16"/>
      <c r="V864" s="16"/>
      <c r="W864" s="16"/>
      <c r="Z864" s="24"/>
      <c r="AB864" s="16"/>
      <c r="AC864" s="16"/>
      <c r="AD864" s="16"/>
      <c r="AE864" s="16"/>
      <c r="AF864" s="16"/>
      <c r="AG864" s="16"/>
      <c r="AH864" s="16"/>
      <c r="AI864" s="16"/>
      <c r="AJ864" s="16"/>
      <c r="AK864" s="16"/>
      <c r="AL864" s="16"/>
      <c r="AM864" s="16"/>
      <c r="AN864" s="16"/>
      <c r="AO864" s="16"/>
      <c r="AP864" s="16"/>
      <c r="AQ864" s="16"/>
      <c r="AR864" s="16"/>
      <c r="AS864" s="16"/>
      <c r="AT864" s="16"/>
    </row>
    <row r="865">
      <c r="A865" s="9"/>
      <c r="B865" s="24"/>
      <c r="D865" s="16"/>
      <c r="E865" s="16"/>
      <c r="F865" s="16"/>
      <c r="G865" s="16"/>
      <c r="H865" s="16"/>
      <c r="I865" s="16"/>
      <c r="J865" s="16"/>
      <c r="K865" s="16"/>
      <c r="L865" s="16"/>
      <c r="M865" s="16"/>
      <c r="N865" s="16"/>
      <c r="O865" s="16"/>
      <c r="P865" s="16"/>
      <c r="Q865" s="16"/>
      <c r="R865" s="16"/>
      <c r="S865" s="16"/>
      <c r="T865" s="16"/>
      <c r="U865" s="16"/>
      <c r="V865" s="16"/>
      <c r="W865" s="16"/>
      <c r="Z865" s="24"/>
      <c r="AB865" s="16"/>
      <c r="AC865" s="16"/>
      <c r="AD865" s="16"/>
      <c r="AE865" s="16"/>
      <c r="AF865" s="16"/>
      <c r="AG865" s="16"/>
      <c r="AH865" s="16"/>
      <c r="AI865" s="16"/>
      <c r="AJ865" s="16"/>
      <c r="AK865" s="16"/>
      <c r="AL865" s="16"/>
      <c r="AM865" s="16"/>
      <c r="AN865" s="16"/>
      <c r="AO865" s="16"/>
      <c r="AP865" s="16"/>
      <c r="AQ865" s="16"/>
      <c r="AR865" s="16"/>
      <c r="AS865" s="16"/>
      <c r="AT865" s="16"/>
    </row>
    <row r="866">
      <c r="A866" s="9"/>
      <c r="B866" s="24"/>
      <c r="D866" s="16"/>
      <c r="E866" s="16"/>
      <c r="F866" s="16"/>
      <c r="G866" s="16"/>
      <c r="H866" s="16"/>
      <c r="I866" s="16"/>
      <c r="J866" s="16"/>
      <c r="K866" s="16"/>
      <c r="L866" s="16"/>
      <c r="M866" s="16"/>
      <c r="N866" s="16"/>
      <c r="O866" s="16"/>
      <c r="P866" s="16"/>
      <c r="Q866" s="16"/>
      <c r="R866" s="16"/>
      <c r="S866" s="16"/>
      <c r="T866" s="16"/>
      <c r="U866" s="16"/>
      <c r="V866" s="16"/>
      <c r="W866" s="16"/>
      <c r="Z866" s="24"/>
      <c r="AB866" s="16"/>
      <c r="AC866" s="16"/>
      <c r="AD866" s="16"/>
      <c r="AE866" s="16"/>
      <c r="AF866" s="16"/>
      <c r="AG866" s="16"/>
      <c r="AH866" s="16"/>
      <c r="AI866" s="16"/>
      <c r="AJ866" s="16"/>
      <c r="AK866" s="16"/>
      <c r="AL866" s="16"/>
      <c r="AM866" s="16"/>
      <c r="AN866" s="16"/>
      <c r="AO866" s="16"/>
      <c r="AP866" s="16"/>
      <c r="AQ866" s="16"/>
      <c r="AR866" s="16"/>
      <c r="AS866" s="16"/>
      <c r="AT866" s="16"/>
    </row>
    <row r="867">
      <c r="A867" s="9"/>
      <c r="B867" s="24"/>
      <c r="D867" s="16"/>
      <c r="E867" s="16"/>
      <c r="F867" s="16"/>
      <c r="G867" s="16"/>
      <c r="H867" s="16"/>
      <c r="I867" s="16"/>
      <c r="J867" s="16"/>
      <c r="K867" s="16"/>
      <c r="L867" s="16"/>
      <c r="M867" s="16"/>
      <c r="N867" s="16"/>
      <c r="O867" s="16"/>
      <c r="P867" s="16"/>
      <c r="Q867" s="16"/>
      <c r="R867" s="16"/>
      <c r="S867" s="16"/>
      <c r="T867" s="16"/>
      <c r="U867" s="16"/>
      <c r="V867" s="16"/>
      <c r="W867" s="16"/>
      <c r="Z867" s="24"/>
      <c r="AB867" s="16"/>
      <c r="AC867" s="16"/>
      <c r="AD867" s="16"/>
      <c r="AE867" s="16"/>
      <c r="AF867" s="16"/>
      <c r="AG867" s="16"/>
      <c r="AH867" s="16"/>
      <c r="AI867" s="16"/>
      <c r="AJ867" s="16"/>
      <c r="AK867" s="16"/>
      <c r="AL867" s="16"/>
      <c r="AM867" s="16"/>
      <c r="AN867" s="16"/>
      <c r="AO867" s="16"/>
      <c r="AP867" s="16"/>
      <c r="AQ867" s="16"/>
      <c r="AR867" s="16"/>
      <c r="AS867" s="16"/>
      <c r="AT867" s="16"/>
    </row>
    <row r="868">
      <c r="A868" s="9"/>
      <c r="B868" s="24"/>
      <c r="D868" s="16"/>
      <c r="E868" s="16"/>
      <c r="F868" s="16"/>
      <c r="G868" s="16"/>
      <c r="H868" s="16"/>
      <c r="I868" s="16"/>
      <c r="J868" s="16"/>
      <c r="K868" s="16"/>
      <c r="L868" s="16"/>
      <c r="M868" s="16"/>
      <c r="N868" s="16"/>
      <c r="O868" s="16"/>
      <c r="P868" s="16"/>
      <c r="Q868" s="16"/>
      <c r="R868" s="16"/>
      <c r="S868" s="16"/>
      <c r="T868" s="16"/>
      <c r="U868" s="16"/>
      <c r="V868" s="16"/>
      <c r="W868" s="16"/>
      <c r="Z868" s="24"/>
      <c r="AB868" s="16"/>
      <c r="AC868" s="16"/>
      <c r="AD868" s="16"/>
      <c r="AE868" s="16"/>
      <c r="AF868" s="16"/>
      <c r="AG868" s="16"/>
      <c r="AH868" s="16"/>
      <c r="AI868" s="16"/>
      <c r="AJ868" s="16"/>
      <c r="AK868" s="16"/>
      <c r="AL868" s="16"/>
      <c r="AM868" s="16"/>
      <c r="AN868" s="16"/>
      <c r="AO868" s="16"/>
      <c r="AP868" s="16"/>
      <c r="AQ868" s="16"/>
      <c r="AR868" s="16"/>
      <c r="AS868" s="16"/>
      <c r="AT868" s="16"/>
    </row>
    <row r="869">
      <c r="A869" s="9"/>
      <c r="B869" s="24"/>
      <c r="D869" s="16"/>
      <c r="E869" s="16"/>
      <c r="F869" s="16"/>
      <c r="G869" s="16"/>
      <c r="H869" s="16"/>
      <c r="I869" s="16"/>
      <c r="J869" s="16"/>
      <c r="K869" s="16"/>
      <c r="L869" s="16"/>
      <c r="M869" s="16"/>
      <c r="N869" s="16"/>
      <c r="O869" s="16"/>
      <c r="P869" s="16"/>
      <c r="Q869" s="16"/>
      <c r="R869" s="16"/>
      <c r="S869" s="16"/>
      <c r="T869" s="16"/>
      <c r="U869" s="16"/>
      <c r="V869" s="16"/>
      <c r="W869" s="16"/>
      <c r="Z869" s="24"/>
      <c r="AB869" s="16"/>
      <c r="AC869" s="16"/>
      <c r="AD869" s="16"/>
      <c r="AE869" s="16"/>
      <c r="AF869" s="16"/>
      <c r="AG869" s="16"/>
      <c r="AH869" s="16"/>
      <c r="AI869" s="16"/>
      <c r="AJ869" s="16"/>
      <c r="AK869" s="16"/>
      <c r="AL869" s="16"/>
      <c r="AM869" s="16"/>
      <c r="AN869" s="16"/>
      <c r="AO869" s="16"/>
      <c r="AP869" s="16"/>
      <c r="AQ869" s="16"/>
      <c r="AR869" s="16"/>
      <c r="AS869" s="16"/>
      <c r="AT869" s="16"/>
    </row>
    <row r="870">
      <c r="A870" s="9"/>
      <c r="B870" s="24"/>
      <c r="D870" s="16"/>
      <c r="E870" s="16"/>
      <c r="F870" s="16"/>
      <c r="G870" s="16"/>
      <c r="H870" s="16"/>
      <c r="I870" s="16"/>
      <c r="J870" s="16"/>
      <c r="K870" s="16"/>
      <c r="L870" s="16"/>
      <c r="M870" s="16"/>
      <c r="N870" s="16"/>
      <c r="O870" s="16"/>
      <c r="P870" s="16"/>
      <c r="Q870" s="16"/>
      <c r="R870" s="16"/>
      <c r="S870" s="16"/>
      <c r="T870" s="16"/>
      <c r="U870" s="16"/>
      <c r="V870" s="16"/>
      <c r="W870" s="16"/>
      <c r="Z870" s="24"/>
      <c r="AB870" s="16"/>
      <c r="AC870" s="16"/>
      <c r="AD870" s="16"/>
      <c r="AE870" s="16"/>
      <c r="AF870" s="16"/>
      <c r="AG870" s="16"/>
      <c r="AH870" s="16"/>
      <c r="AI870" s="16"/>
      <c r="AJ870" s="16"/>
      <c r="AK870" s="16"/>
      <c r="AL870" s="16"/>
      <c r="AM870" s="16"/>
      <c r="AN870" s="16"/>
      <c r="AO870" s="16"/>
      <c r="AP870" s="16"/>
      <c r="AQ870" s="16"/>
      <c r="AR870" s="16"/>
      <c r="AS870" s="16"/>
      <c r="AT870" s="16"/>
    </row>
    <row r="871">
      <c r="A871" s="9"/>
      <c r="B871" s="24"/>
      <c r="D871" s="16"/>
      <c r="E871" s="16"/>
      <c r="F871" s="16"/>
      <c r="G871" s="16"/>
      <c r="H871" s="16"/>
      <c r="I871" s="16"/>
      <c r="J871" s="16"/>
      <c r="K871" s="16"/>
      <c r="L871" s="16"/>
      <c r="M871" s="16"/>
      <c r="N871" s="16"/>
      <c r="O871" s="16"/>
      <c r="P871" s="16"/>
      <c r="Q871" s="16"/>
      <c r="R871" s="16"/>
      <c r="S871" s="16"/>
      <c r="T871" s="16"/>
      <c r="U871" s="16"/>
      <c r="V871" s="16"/>
      <c r="W871" s="16"/>
      <c r="Z871" s="24"/>
      <c r="AB871" s="16"/>
      <c r="AC871" s="16"/>
      <c r="AD871" s="16"/>
      <c r="AE871" s="16"/>
      <c r="AF871" s="16"/>
      <c r="AG871" s="16"/>
      <c r="AH871" s="16"/>
      <c r="AI871" s="16"/>
      <c r="AJ871" s="16"/>
      <c r="AK871" s="16"/>
      <c r="AL871" s="16"/>
      <c r="AM871" s="16"/>
      <c r="AN871" s="16"/>
      <c r="AO871" s="16"/>
      <c r="AP871" s="16"/>
      <c r="AQ871" s="16"/>
      <c r="AR871" s="16"/>
      <c r="AS871" s="16"/>
      <c r="AT871" s="16"/>
    </row>
    <row r="872">
      <c r="A872" s="9"/>
      <c r="B872" s="24"/>
      <c r="D872" s="16"/>
      <c r="E872" s="16"/>
      <c r="F872" s="16"/>
      <c r="G872" s="16"/>
      <c r="H872" s="16"/>
      <c r="I872" s="16"/>
      <c r="J872" s="16"/>
      <c r="K872" s="16"/>
      <c r="L872" s="16"/>
      <c r="M872" s="16"/>
      <c r="N872" s="16"/>
      <c r="O872" s="16"/>
      <c r="P872" s="16"/>
      <c r="Q872" s="16"/>
      <c r="R872" s="16"/>
      <c r="S872" s="16"/>
      <c r="T872" s="16"/>
      <c r="U872" s="16"/>
      <c r="V872" s="16"/>
      <c r="W872" s="16"/>
      <c r="Z872" s="24"/>
      <c r="AB872" s="16"/>
      <c r="AC872" s="16"/>
      <c r="AD872" s="16"/>
      <c r="AE872" s="16"/>
      <c r="AF872" s="16"/>
      <c r="AG872" s="16"/>
      <c r="AH872" s="16"/>
      <c r="AI872" s="16"/>
      <c r="AJ872" s="16"/>
      <c r="AK872" s="16"/>
      <c r="AL872" s="16"/>
      <c r="AM872" s="16"/>
      <c r="AN872" s="16"/>
      <c r="AO872" s="16"/>
      <c r="AP872" s="16"/>
      <c r="AQ872" s="16"/>
      <c r="AR872" s="16"/>
      <c r="AS872" s="16"/>
      <c r="AT872" s="16"/>
    </row>
    <row r="873">
      <c r="A873" s="9"/>
      <c r="B873" s="24"/>
      <c r="D873" s="16"/>
      <c r="E873" s="16"/>
      <c r="F873" s="16"/>
      <c r="G873" s="16"/>
      <c r="H873" s="16"/>
      <c r="I873" s="16"/>
      <c r="J873" s="16"/>
      <c r="K873" s="16"/>
      <c r="L873" s="16"/>
      <c r="M873" s="16"/>
      <c r="N873" s="16"/>
      <c r="O873" s="16"/>
      <c r="P873" s="16"/>
      <c r="Q873" s="16"/>
      <c r="R873" s="16"/>
      <c r="S873" s="16"/>
      <c r="T873" s="16"/>
      <c r="U873" s="16"/>
      <c r="V873" s="16"/>
      <c r="W873" s="16"/>
      <c r="Z873" s="24"/>
      <c r="AB873" s="16"/>
      <c r="AC873" s="16"/>
      <c r="AD873" s="16"/>
      <c r="AE873" s="16"/>
      <c r="AF873" s="16"/>
      <c r="AG873" s="16"/>
      <c r="AH873" s="16"/>
      <c r="AI873" s="16"/>
      <c r="AJ873" s="16"/>
      <c r="AK873" s="16"/>
      <c r="AL873" s="16"/>
      <c r="AM873" s="16"/>
      <c r="AN873" s="16"/>
      <c r="AO873" s="16"/>
      <c r="AP873" s="16"/>
      <c r="AQ873" s="16"/>
      <c r="AR873" s="16"/>
      <c r="AS873" s="16"/>
      <c r="AT873" s="16"/>
    </row>
    <row r="874">
      <c r="A874" s="9"/>
      <c r="B874" s="24"/>
      <c r="D874" s="16"/>
      <c r="E874" s="16"/>
      <c r="F874" s="16"/>
      <c r="G874" s="16"/>
      <c r="H874" s="16"/>
      <c r="I874" s="16"/>
      <c r="J874" s="16"/>
      <c r="K874" s="16"/>
      <c r="L874" s="16"/>
      <c r="M874" s="16"/>
      <c r="N874" s="16"/>
      <c r="O874" s="16"/>
      <c r="P874" s="16"/>
      <c r="Q874" s="16"/>
      <c r="R874" s="16"/>
      <c r="S874" s="16"/>
      <c r="T874" s="16"/>
      <c r="U874" s="16"/>
      <c r="V874" s="16"/>
      <c r="W874" s="16"/>
      <c r="Z874" s="24"/>
      <c r="AB874" s="16"/>
      <c r="AC874" s="16"/>
      <c r="AD874" s="16"/>
      <c r="AE874" s="16"/>
      <c r="AF874" s="16"/>
      <c r="AG874" s="16"/>
      <c r="AH874" s="16"/>
      <c r="AI874" s="16"/>
      <c r="AJ874" s="16"/>
      <c r="AK874" s="16"/>
      <c r="AL874" s="16"/>
      <c r="AM874" s="16"/>
      <c r="AN874" s="16"/>
      <c r="AO874" s="16"/>
      <c r="AP874" s="16"/>
      <c r="AQ874" s="16"/>
      <c r="AR874" s="16"/>
      <c r="AS874" s="16"/>
      <c r="AT874" s="16"/>
    </row>
    <row r="875">
      <c r="A875" s="9"/>
      <c r="B875" s="24"/>
      <c r="D875" s="16"/>
      <c r="E875" s="16"/>
      <c r="F875" s="16"/>
      <c r="G875" s="16"/>
      <c r="H875" s="16"/>
      <c r="I875" s="16"/>
      <c r="J875" s="16"/>
      <c r="K875" s="16"/>
      <c r="L875" s="16"/>
      <c r="M875" s="16"/>
      <c r="N875" s="16"/>
      <c r="O875" s="16"/>
      <c r="P875" s="16"/>
      <c r="Q875" s="16"/>
      <c r="R875" s="16"/>
      <c r="S875" s="16"/>
      <c r="T875" s="16"/>
      <c r="U875" s="16"/>
      <c r="V875" s="16"/>
      <c r="W875" s="16"/>
      <c r="Z875" s="24"/>
      <c r="AB875" s="16"/>
      <c r="AC875" s="16"/>
      <c r="AD875" s="16"/>
      <c r="AE875" s="16"/>
      <c r="AF875" s="16"/>
      <c r="AG875" s="16"/>
      <c r="AH875" s="16"/>
      <c r="AI875" s="16"/>
      <c r="AJ875" s="16"/>
      <c r="AK875" s="16"/>
      <c r="AL875" s="16"/>
      <c r="AM875" s="16"/>
      <c r="AN875" s="16"/>
      <c r="AO875" s="16"/>
      <c r="AP875" s="16"/>
      <c r="AQ875" s="16"/>
      <c r="AR875" s="16"/>
      <c r="AS875" s="16"/>
      <c r="AT875" s="16"/>
    </row>
    <row r="876">
      <c r="A876" s="9"/>
      <c r="B876" s="24"/>
      <c r="D876" s="16"/>
      <c r="E876" s="16"/>
      <c r="F876" s="16"/>
      <c r="G876" s="16"/>
      <c r="H876" s="16"/>
      <c r="I876" s="16"/>
      <c r="J876" s="16"/>
      <c r="K876" s="16"/>
      <c r="L876" s="16"/>
      <c r="M876" s="16"/>
      <c r="N876" s="16"/>
      <c r="O876" s="16"/>
      <c r="P876" s="16"/>
      <c r="Q876" s="16"/>
      <c r="R876" s="16"/>
      <c r="S876" s="16"/>
      <c r="T876" s="16"/>
      <c r="U876" s="16"/>
      <c r="V876" s="16"/>
      <c r="W876" s="16"/>
      <c r="Z876" s="24"/>
      <c r="AB876" s="16"/>
      <c r="AC876" s="16"/>
      <c r="AD876" s="16"/>
      <c r="AE876" s="16"/>
      <c r="AF876" s="16"/>
      <c r="AG876" s="16"/>
      <c r="AH876" s="16"/>
      <c r="AI876" s="16"/>
      <c r="AJ876" s="16"/>
      <c r="AK876" s="16"/>
      <c r="AL876" s="16"/>
      <c r="AM876" s="16"/>
      <c r="AN876" s="16"/>
      <c r="AO876" s="16"/>
      <c r="AP876" s="16"/>
      <c r="AQ876" s="16"/>
      <c r="AR876" s="16"/>
      <c r="AS876" s="16"/>
      <c r="AT876" s="16"/>
    </row>
    <row r="877">
      <c r="A877" s="9"/>
      <c r="B877" s="24"/>
      <c r="D877" s="16"/>
      <c r="E877" s="16"/>
      <c r="F877" s="16"/>
      <c r="G877" s="16"/>
      <c r="H877" s="16"/>
      <c r="I877" s="16"/>
      <c r="J877" s="16"/>
      <c r="K877" s="16"/>
      <c r="L877" s="16"/>
      <c r="M877" s="16"/>
      <c r="N877" s="16"/>
      <c r="O877" s="16"/>
      <c r="P877" s="16"/>
      <c r="Q877" s="16"/>
      <c r="R877" s="16"/>
      <c r="S877" s="16"/>
      <c r="T877" s="16"/>
      <c r="U877" s="16"/>
      <c r="V877" s="16"/>
      <c r="W877" s="16"/>
      <c r="Z877" s="24"/>
      <c r="AB877" s="16"/>
      <c r="AC877" s="16"/>
      <c r="AD877" s="16"/>
      <c r="AE877" s="16"/>
      <c r="AF877" s="16"/>
      <c r="AG877" s="16"/>
      <c r="AH877" s="16"/>
      <c r="AI877" s="16"/>
      <c r="AJ877" s="16"/>
      <c r="AK877" s="16"/>
      <c r="AL877" s="16"/>
      <c r="AM877" s="16"/>
      <c r="AN877" s="16"/>
      <c r="AO877" s="16"/>
      <c r="AP877" s="16"/>
      <c r="AQ877" s="16"/>
      <c r="AR877" s="16"/>
      <c r="AS877" s="16"/>
      <c r="AT877" s="16"/>
    </row>
    <row r="878">
      <c r="A878" s="9"/>
      <c r="B878" s="24"/>
      <c r="D878" s="16"/>
      <c r="E878" s="16"/>
      <c r="F878" s="16"/>
      <c r="G878" s="16"/>
      <c r="H878" s="16"/>
      <c r="I878" s="16"/>
      <c r="J878" s="16"/>
      <c r="K878" s="16"/>
      <c r="L878" s="16"/>
      <c r="M878" s="16"/>
      <c r="N878" s="16"/>
      <c r="O878" s="16"/>
      <c r="P878" s="16"/>
      <c r="Q878" s="16"/>
      <c r="R878" s="16"/>
      <c r="S878" s="16"/>
      <c r="T878" s="16"/>
      <c r="U878" s="16"/>
      <c r="V878" s="16"/>
      <c r="W878" s="16"/>
      <c r="Z878" s="24"/>
      <c r="AB878" s="16"/>
      <c r="AC878" s="16"/>
      <c r="AD878" s="16"/>
      <c r="AE878" s="16"/>
      <c r="AF878" s="16"/>
      <c r="AG878" s="16"/>
      <c r="AH878" s="16"/>
      <c r="AI878" s="16"/>
      <c r="AJ878" s="16"/>
      <c r="AK878" s="16"/>
      <c r="AL878" s="16"/>
      <c r="AM878" s="16"/>
      <c r="AN878" s="16"/>
      <c r="AO878" s="16"/>
      <c r="AP878" s="16"/>
      <c r="AQ878" s="16"/>
      <c r="AR878" s="16"/>
      <c r="AS878" s="16"/>
      <c r="AT878" s="16"/>
    </row>
    <row r="879">
      <c r="A879" s="9"/>
      <c r="B879" s="24"/>
      <c r="D879" s="16"/>
      <c r="E879" s="16"/>
      <c r="F879" s="16"/>
      <c r="G879" s="16"/>
      <c r="H879" s="16"/>
      <c r="I879" s="16"/>
      <c r="J879" s="16"/>
      <c r="K879" s="16"/>
      <c r="L879" s="16"/>
      <c r="M879" s="16"/>
      <c r="N879" s="16"/>
      <c r="O879" s="16"/>
      <c r="P879" s="16"/>
      <c r="Q879" s="16"/>
      <c r="R879" s="16"/>
      <c r="S879" s="16"/>
      <c r="T879" s="16"/>
      <c r="U879" s="16"/>
      <c r="V879" s="16"/>
      <c r="W879" s="16"/>
      <c r="Z879" s="24"/>
      <c r="AB879" s="16"/>
      <c r="AC879" s="16"/>
      <c r="AD879" s="16"/>
      <c r="AE879" s="16"/>
      <c r="AF879" s="16"/>
      <c r="AG879" s="16"/>
      <c r="AH879" s="16"/>
      <c r="AI879" s="16"/>
      <c r="AJ879" s="16"/>
      <c r="AK879" s="16"/>
      <c r="AL879" s="16"/>
      <c r="AM879" s="16"/>
      <c r="AN879" s="16"/>
      <c r="AO879" s="16"/>
      <c r="AP879" s="16"/>
      <c r="AQ879" s="16"/>
      <c r="AR879" s="16"/>
      <c r="AS879" s="16"/>
      <c r="AT879" s="16"/>
    </row>
    <row r="880">
      <c r="A880" s="9"/>
      <c r="B880" s="24"/>
      <c r="D880" s="16"/>
      <c r="E880" s="16"/>
      <c r="F880" s="16"/>
      <c r="G880" s="16"/>
      <c r="H880" s="16"/>
      <c r="I880" s="16"/>
      <c r="J880" s="16"/>
      <c r="K880" s="16"/>
      <c r="L880" s="16"/>
      <c r="M880" s="16"/>
      <c r="N880" s="16"/>
      <c r="O880" s="16"/>
      <c r="P880" s="16"/>
      <c r="Q880" s="16"/>
      <c r="R880" s="16"/>
      <c r="S880" s="16"/>
      <c r="T880" s="16"/>
      <c r="U880" s="16"/>
      <c r="V880" s="16"/>
      <c r="W880" s="16"/>
      <c r="Z880" s="24"/>
      <c r="AB880" s="16"/>
      <c r="AC880" s="16"/>
      <c r="AD880" s="16"/>
      <c r="AE880" s="16"/>
      <c r="AF880" s="16"/>
      <c r="AG880" s="16"/>
      <c r="AH880" s="16"/>
      <c r="AI880" s="16"/>
      <c r="AJ880" s="16"/>
      <c r="AK880" s="16"/>
      <c r="AL880" s="16"/>
      <c r="AM880" s="16"/>
      <c r="AN880" s="16"/>
      <c r="AO880" s="16"/>
      <c r="AP880" s="16"/>
      <c r="AQ880" s="16"/>
      <c r="AR880" s="16"/>
      <c r="AS880" s="16"/>
      <c r="AT880" s="16"/>
    </row>
    <row r="881">
      <c r="A881" s="9"/>
      <c r="B881" s="24"/>
      <c r="D881" s="16"/>
      <c r="E881" s="16"/>
      <c r="F881" s="16"/>
      <c r="G881" s="16"/>
      <c r="H881" s="16"/>
      <c r="I881" s="16"/>
      <c r="J881" s="16"/>
      <c r="K881" s="16"/>
      <c r="L881" s="16"/>
      <c r="M881" s="16"/>
      <c r="N881" s="16"/>
      <c r="O881" s="16"/>
      <c r="P881" s="16"/>
      <c r="Q881" s="16"/>
      <c r="R881" s="16"/>
      <c r="S881" s="16"/>
      <c r="T881" s="16"/>
      <c r="U881" s="16"/>
      <c r="V881" s="16"/>
      <c r="W881" s="16"/>
      <c r="Z881" s="24"/>
      <c r="AB881" s="16"/>
      <c r="AC881" s="16"/>
      <c r="AD881" s="16"/>
      <c r="AE881" s="16"/>
      <c r="AF881" s="16"/>
      <c r="AG881" s="16"/>
      <c r="AH881" s="16"/>
      <c r="AI881" s="16"/>
      <c r="AJ881" s="16"/>
      <c r="AK881" s="16"/>
      <c r="AL881" s="16"/>
      <c r="AM881" s="16"/>
      <c r="AN881" s="16"/>
      <c r="AO881" s="16"/>
      <c r="AP881" s="16"/>
      <c r="AQ881" s="16"/>
      <c r="AR881" s="16"/>
      <c r="AS881" s="16"/>
      <c r="AT881" s="16"/>
    </row>
    <row r="882">
      <c r="A882" s="9"/>
      <c r="B882" s="24"/>
      <c r="D882" s="16"/>
      <c r="E882" s="16"/>
      <c r="F882" s="16"/>
      <c r="G882" s="16"/>
      <c r="H882" s="16"/>
      <c r="I882" s="16"/>
      <c r="J882" s="16"/>
      <c r="K882" s="16"/>
      <c r="L882" s="16"/>
      <c r="M882" s="16"/>
      <c r="N882" s="16"/>
      <c r="O882" s="16"/>
      <c r="P882" s="16"/>
      <c r="Q882" s="16"/>
      <c r="R882" s="16"/>
      <c r="S882" s="16"/>
      <c r="T882" s="16"/>
      <c r="U882" s="16"/>
      <c r="V882" s="16"/>
      <c r="W882" s="16"/>
      <c r="Z882" s="24"/>
      <c r="AB882" s="16"/>
      <c r="AC882" s="16"/>
      <c r="AD882" s="16"/>
      <c r="AE882" s="16"/>
      <c r="AF882" s="16"/>
      <c r="AG882" s="16"/>
      <c r="AH882" s="16"/>
      <c r="AI882" s="16"/>
      <c r="AJ882" s="16"/>
      <c r="AK882" s="16"/>
      <c r="AL882" s="16"/>
      <c r="AM882" s="16"/>
      <c r="AN882" s="16"/>
      <c r="AO882" s="16"/>
      <c r="AP882" s="16"/>
      <c r="AQ882" s="16"/>
      <c r="AR882" s="16"/>
      <c r="AS882" s="16"/>
      <c r="AT882" s="16"/>
    </row>
    <row r="883">
      <c r="A883" s="9"/>
      <c r="B883" s="24"/>
      <c r="D883" s="16"/>
      <c r="E883" s="16"/>
      <c r="F883" s="16"/>
      <c r="G883" s="16"/>
      <c r="H883" s="16"/>
      <c r="I883" s="16"/>
      <c r="J883" s="16"/>
      <c r="K883" s="16"/>
      <c r="L883" s="16"/>
      <c r="M883" s="16"/>
      <c r="N883" s="16"/>
      <c r="O883" s="16"/>
      <c r="P883" s="16"/>
      <c r="Q883" s="16"/>
      <c r="R883" s="16"/>
      <c r="S883" s="16"/>
      <c r="T883" s="16"/>
      <c r="U883" s="16"/>
      <c r="V883" s="16"/>
      <c r="W883" s="16"/>
      <c r="Z883" s="24"/>
      <c r="AB883" s="16"/>
      <c r="AC883" s="16"/>
      <c r="AD883" s="16"/>
      <c r="AE883" s="16"/>
      <c r="AF883" s="16"/>
      <c r="AG883" s="16"/>
      <c r="AH883" s="16"/>
      <c r="AI883" s="16"/>
      <c r="AJ883" s="16"/>
      <c r="AK883" s="16"/>
      <c r="AL883" s="16"/>
      <c r="AM883" s="16"/>
      <c r="AN883" s="16"/>
      <c r="AO883" s="16"/>
      <c r="AP883" s="16"/>
      <c r="AQ883" s="16"/>
      <c r="AR883" s="16"/>
      <c r="AS883" s="16"/>
      <c r="AT883" s="16"/>
    </row>
    <row r="884">
      <c r="A884" s="9"/>
      <c r="B884" s="24"/>
      <c r="D884" s="16"/>
      <c r="E884" s="16"/>
      <c r="F884" s="16"/>
      <c r="G884" s="16"/>
      <c r="H884" s="16"/>
      <c r="I884" s="16"/>
      <c r="J884" s="16"/>
      <c r="K884" s="16"/>
      <c r="L884" s="16"/>
      <c r="M884" s="16"/>
      <c r="N884" s="16"/>
      <c r="O884" s="16"/>
      <c r="P884" s="16"/>
      <c r="Q884" s="16"/>
      <c r="R884" s="16"/>
      <c r="S884" s="16"/>
      <c r="T884" s="16"/>
      <c r="U884" s="16"/>
      <c r="V884" s="16"/>
      <c r="W884" s="16"/>
      <c r="Z884" s="24"/>
      <c r="AB884" s="16"/>
      <c r="AC884" s="16"/>
      <c r="AD884" s="16"/>
      <c r="AE884" s="16"/>
      <c r="AF884" s="16"/>
      <c r="AG884" s="16"/>
      <c r="AH884" s="16"/>
      <c r="AI884" s="16"/>
      <c r="AJ884" s="16"/>
      <c r="AK884" s="16"/>
      <c r="AL884" s="16"/>
      <c r="AM884" s="16"/>
      <c r="AN884" s="16"/>
      <c r="AO884" s="16"/>
      <c r="AP884" s="16"/>
      <c r="AQ884" s="16"/>
      <c r="AR884" s="16"/>
      <c r="AS884" s="16"/>
      <c r="AT884" s="16"/>
    </row>
    <row r="885">
      <c r="A885" s="9"/>
      <c r="B885" s="24"/>
      <c r="D885" s="16"/>
      <c r="E885" s="16"/>
      <c r="F885" s="16"/>
      <c r="G885" s="16"/>
      <c r="H885" s="16"/>
      <c r="I885" s="16"/>
      <c r="J885" s="16"/>
      <c r="K885" s="16"/>
      <c r="L885" s="16"/>
      <c r="M885" s="16"/>
      <c r="N885" s="16"/>
      <c r="O885" s="16"/>
      <c r="P885" s="16"/>
      <c r="Q885" s="16"/>
      <c r="R885" s="16"/>
      <c r="S885" s="16"/>
      <c r="T885" s="16"/>
      <c r="U885" s="16"/>
      <c r="V885" s="16"/>
      <c r="W885" s="16"/>
      <c r="Z885" s="24"/>
      <c r="AB885" s="16"/>
      <c r="AC885" s="16"/>
      <c r="AD885" s="16"/>
      <c r="AE885" s="16"/>
      <c r="AF885" s="16"/>
      <c r="AG885" s="16"/>
      <c r="AH885" s="16"/>
      <c r="AI885" s="16"/>
      <c r="AJ885" s="16"/>
      <c r="AK885" s="16"/>
      <c r="AL885" s="16"/>
      <c r="AM885" s="16"/>
      <c r="AN885" s="16"/>
      <c r="AO885" s="16"/>
      <c r="AP885" s="16"/>
      <c r="AQ885" s="16"/>
      <c r="AR885" s="16"/>
      <c r="AS885" s="16"/>
      <c r="AT885" s="16"/>
    </row>
    <row r="886">
      <c r="A886" s="9"/>
      <c r="B886" s="24"/>
      <c r="D886" s="16"/>
      <c r="E886" s="16"/>
      <c r="F886" s="16"/>
      <c r="G886" s="16"/>
      <c r="H886" s="16"/>
      <c r="I886" s="16"/>
      <c r="J886" s="16"/>
      <c r="K886" s="16"/>
      <c r="L886" s="16"/>
      <c r="M886" s="16"/>
      <c r="N886" s="16"/>
      <c r="O886" s="16"/>
      <c r="P886" s="16"/>
      <c r="Q886" s="16"/>
      <c r="R886" s="16"/>
      <c r="S886" s="16"/>
      <c r="T886" s="16"/>
      <c r="U886" s="16"/>
      <c r="V886" s="16"/>
      <c r="W886" s="16"/>
      <c r="Z886" s="24"/>
      <c r="AB886" s="16"/>
      <c r="AC886" s="16"/>
      <c r="AD886" s="16"/>
      <c r="AE886" s="16"/>
      <c r="AF886" s="16"/>
      <c r="AG886" s="16"/>
      <c r="AH886" s="16"/>
      <c r="AI886" s="16"/>
      <c r="AJ886" s="16"/>
      <c r="AK886" s="16"/>
      <c r="AL886" s="16"/>
      <c r="AM886" s="16"/>
      <c r="AN886" s="16"/>
      <c r="AO886" s="16"/>
      <c r="AP886" s="16"/>
      <c r="AQ886" s="16"/>
      <c r="AR886" s="16"/>
      <c r="AS886" s="16"/>
      <c r="AT886" s="16"/>
    </row>
    <row r="887">
      <c r="A887" s="9"/>
      <c r="B887" s="24"/>
      <c r="D887" s="16"/>
      <c r="E887" s="16"/>
      <c r="F887" s="16"/>
      <c r="G887" s="16"/>
      <c r="H887" s="16"/>
      <c r="I887" s="16"/>
      <c r="J887" s="16"/>
      <c r="K887" s="16"/>
      <c r="L887" s="16"/>
      <c r="M887" s="16"/>
      <c r="N887" s="16"/>
      <c r="O887" s="16"/>
      <c r="P887" s="16"/>
      <c r="Q887" s="16"/>
      <c r="R887" s="16"/>
      <c r="S887" s="16"/>
      <c r="T887" s="16"/>
      <c r="U887" s="16"/>
      <c r="V887" s="16"/>
      <c r="W887" s="16"/>
      <c r="Z887" s="24"/>
      <c r="AB887" s="16"/>
      <c r="AC887" s="16"/>
      <c r="AD887" s="16"/>
      <c r="AE887" s="16"/>
      <c r="AF887" s="16"/>
      <c r="AG887" s="16"/>
      <c r="AH887" s="16"/>
      <c r="AI887" s="16"/>
      <c r="AJ887" s="16"/>
      <c r="AK887" s="16"/>
      <c r="AL887" s="16"/>
      <c r="AM887" s="16"/>
      <c r="AN887" s="16"/>
      <c r="AO887" s="16"/>
      <c r="AP887" s="16"/>
      <c r="AQ887" s="16"/>
      <c r="AR887" s="16"/>
      <c r="AS887" s="16"/>
      <c r="AT887" s="16"/>
    </row>
    <row r="888">
      <c r="A888" s="9"/>
      <c r="B888" s="24"/>
      <c r="D888" s="16"/>
      <c r="E888" s="16"/>
      <c r="F888" s="16"/>
      <c r="G888" s="16"/>
      <c r="H888" s="16"/>
      <c r="I888" s="16"/>
      <c r="J888" s="16"/>
      <c r="K888" s="16"/>
      <c r="L888" s="16"/>
      <c r="M888" s="16"/>
      <c r="N888" s="16"/>
      <c r="O888" s="16"/>
      <c r="P888" s="16"/>
      <c r="Q888" s="16"/>
      <c r="R888" s="16"/>
      <c r="S888" s="16"/>
      <c r="T888" s="16"/>
      <c r="U888" s="16"/>
      <c r="V888" s="16"/>
      <c r="W888" s="16"/>
      <c r="Z888" s="24"/>
      <c r="AB888" s="16"/>
      <c r="AC888" s="16"/>
      <c r="AD888" s="16"/>
      <c r="AE888" s="16"/>
      <c r="AF888" s="16"/>
      <c r="AG888" s="16"/>
      <c r="AH888" s="16"/>
      <c r="AI888" s="16"/>
      <c r="AJ888" s="16"/>
      <c r="AK888" s="16"/>
      <c r="AL888" s="16"/>
      <c r="AM888" s="16"/>
      <c r="AN888" s="16"/>
      <c r="AO888" s="16"/>
      <c r="AP888" s="16"/>
      <c r="AQ888" s="16"/>
      <c r="AR888" s="16"/>
      <c r="AS888" s="16"/>
      <c r="AT888" s="16"/>
    </row>
    <row r="889">
      <c r="A889" s="9"/>
      <c r="B889" s="24"/>
      <c r="D889" s="16"/>
      <c r="E889" s="16"/>
      <c r="F889" s="16"/>
      <c r="G889" s="16"/>
      <c r="H889" s="16"/>
      <c r="I889" s="16"/>
      <c r="J889" s="16"/>
      <c r="K889" s="16"/>
      <c r="L889" s="16"/>
      <c r="M889" s="16"/>
      <c r="N889" s="16"/>
      <c r="O889" s="16"/>
      <c r="P889" s="16"/>
      <c r="Q889" s="16"/>
      <c r="R889" s="16"/>
      <c r="S889" s="16"/>
      <c r="T889" s="16"/>
      <c r="U889" s="16"/>
      <c r="V889" s="16"/>
      <c r="W889" s="16"/>
      <c r="Z889" s="24"/>
      <c r="AB889" s="16"/>
      <c r="AC889" s="16"/>
      <c r="AD889" s="16"/>
      <c r="AE889" s="16"/>
      <c r="AF889" s="16"/>
      <c r="AG889" s="16"/>
      <c r="AH889" s="16"/>
      <c r="AI889" s="16"/>
      <c r="AJ889" s="16"/>
      <c r="AK889" s="16"/>
      <c r="AL889" s="16"/>
      <c r="AM889" s="16"/>
      <c r="AN889" s="16"/>
      <c r="AO889" s="16"/>
      <c r="AP889" s="16"/>
      <c r="AQ889" s="16"/>
      <c r="AR889" s="16"/>
      <c r="AS889" s="16"/>
      <c r="AT889" s="16"/>
    </row>
    <row r="890">
      <c r="A890" s="9"/>
      <c r="B890" s="24"/>
      <c r="D890" s="16"/>
      <c r="E890" s="16"/>
      <c r="F890" s="16"/>
      <c r="G890" s="16"/>
      <c r="H890" s="16"/>
      <c r="I890" s="16"/>
      <c r="J890" s="16"/>
      <c r="K890" s="16"/>
      <c r="L890" s="16"/>
      <c r="M890" s="16"/>
      <c r="N890" s="16"/>
      <c r="O890" s="16"/>
      <c r="P890" s="16"/>
      <c r="Q890" s="16"/>
      <c r="R890" s="16"/>
      <c r="S890" s="16"/>
      <c r="T890" s="16"/>
      <c r="U890" s="16"/>
      <c r="V890" s="16"/>
      <c r="W890" s="16"/>
      <c r="Z890" s="24"/>
      <c r="AB890" s="16"/>
      <c r="AC890" s="16"/>
      <c r="AD890" s="16"/>
      <c r="AE890" s="16"/>
      <c r="AF890" s="16"/>
      <c r="AG890" s="16"/>
      <c r="AH890" s="16"/>
      <c r="AI890" s="16"/>
      <c r="AJ890" s="16"/>
      <c r="AK890" s="16"/>
      <c r="AL890" s="16"/>
      <c r="AM890" s="16"/>
      <c r="AN890" s="16"/>
      <c r="AO890" s="16"/>
      <c r="AP890" s="16"/>
      <c r="AQ890" s="16"/>
      <c r="AR890" s="16"/>
      <c r="AS890" s="16"/>
      <c r="AT890" s="16"/>
    </row>
    <row r="891">
      <c r="A891" s="9"/>
      <c r="B891" s="24"/>
      <c r="D891" s="16"/>
      <c r="E891" s="16"/>
      <c r="F891" s="16"/>
      <c r="G891" s="16"/>
      <c r="H891" s="16"/>
      <c r="I891" s="16"/>
      <c r="J891" s="16"/>
      <c r="K891" s="16"/>
      <c r="L891" s="16"/>
      <c r="M891" s="16"/>
      <c r="N891" s="16"/>
      <c r="O891" s="16"/>
      <c r="P891" s="16"/>
      <c r="Q891" s="16"/>
      <c r="R891" s="16"/>
      <c r="S891" s="16"/>
      <c r="T891" s="16"/>
      <c r="U891" s="16"/>
      <c r="V891" s="16"/>
      <c r="W891" s="16"/>
      <c r="Z891" s="24"/>
      <c r="AB891" s="16"/>
      <c r="AC891" s="16"/>
      <c r="AD891" s="16"/>
      <c r="AE891" s="16"/>
      <c r="AF891" s="16"/>
      <c r="AG891" s="16"/>
      <c r="AH891" s="16"/>
      <c r="AI891" s="16"/>
      <c r="AJ891" s="16"/>
      <c r="AK891" s="16"/>
      <c r="AL891" s="16"/>
      <c r="AM891" s="16"/>
      <c r="AN891" s="16"/>
      <c r="AO891" s="16"/>
      <c r="AP891" s="16"/>
      <c r="AQ891" s="16"/>
      <c r="AR891" s="16"/>
      <c r="AS891" s="16"/>
      <c r="AT891" s="16"/>
    </row>
    <row r="892">
      <c r="A892" s="9"/>
      <c r="B892" s="24"/>
      <c r="D892" s="16"/>
      <c r="E892" s="16"/>
      <c r="F892" s="16"/>
      <c r="G892" s="16"/>
      <c r="H892" s="16"/>
      <c r="I892" s="16"/>
      <c r="J892" s="16"/>
      <c r="K892" s="16"/>
      <c r="L892" s="16"/>
      <c r="M892" s="16"/>
      <c r="N892" s="16"/>
      <c r="O892" s="16"/>
      <c r="P892" s="16"/>
      <c r="Q892" s="16"/>
      <c r="R892" s="16"/>
      <c r="S892" s="16"/>
      <c r="T892" s="16"/>
      <c r="U892" s="16"/>
      <c r="V892" s="16"/>
      <c r="W892" s="16"/>
      <c r="Z892" s="24"/>
      <c r="AB892" s="16"/>
      <c r="AC892" s="16"/>
      <c r="AD892" s="16"/>
      <c r="AE892" s="16"/>
      <c r="AF892" s="16"/>
      <c r="AG892" s="16"/>
      <c r="AH892" s="16"/>
      <c r="AI892" s="16"/>
      <c r="AJ892" s="16"/>
      <c r="AK892" s="16"/>
      <c r="AL892" s="16"/>
      <c r="AM892" s="16"/>
      <c r="AN892" s="16"/>
      <c r="AO892" s="16"/>
      <c r="AP892" s="16"/>
      <c r="AQ892" s="16"/>
      <c r="AR892" s="16"/>
      <c r="AS892" s="16"/>
      <c r="AT892" s="16"/>
    </row>
    <row r="893">
      <c r="A893" s="9"/>
      <c r="B893" s="24"/>
      <c r="D893" s="16"/>
      <c r="E893" s="16"/>
      <c r="F893" s="16"/>
      <c r="G893" s="16"/>
      <c r="H893" s="16"/>
      <c r="I893" s="16"/>
      <c r="J893" s="16"/>
      <c r="K893" s="16"/>
      <c r="L893" s="16"/>
      <c r="M893" s="16"/>
      <c r="N893" s="16"/>
      <c r="O893" s="16"/>
      <c r="P893" s="16"/>
      <c r="Q893" s="16"/>
      <c r="R893" s="16"/>
      <c r="S893" s="16"/>
      <c r="T893" s="16"/>
      <c r="U893" s="16"/>
      <c r="V893" s="16"/>
      <c r="W893" s="16"/>
      <c r="Z893" s="24"/>
      <c r="AB893" s="16"/>
      <c r="AC893" s="16"/>
      <c r="AD893" s="16"/>
      <c r="AE893" s="16"/>
      <c r="AF893" s="16"/>
      <c r="AG893" s="16"/>
      <c r="AH893" s="16"/>
      <c r="AI893" s="16"/>
      <c r="AJ893" s="16"/>
      <c r="AK893" s="16"/>
      <c r="AL893" s="16"/>
      <c r="AM893" s="16"/>
      <c r="AN893" s="16"/>
      <c r="AO893" s="16"/>
      <c r="AP893" s="16"/>
      <c r="AQ893" s="16"/>
      <c r="AR893" s="16"/>
      <c r="AS893" s="16"/>
      <c r="AT893" s="16"/>
    </row>
    <row r="894">
      <c r="A894" s="9"/>
      <c r="B894" s="24"/>
      <c r="D894" s="16"/>
      <c r="E894" s="16"/>
      <c r="F894" s="16"/>
      <c r="G894" s="16"/>
      <c r="H894" s="16"/>
      <c r="I894" s="16"/>
      <c r="J894" s="16"/>
      <c r="K894" s="16"/>
      <c r="L894" s="16"/>
      <c r="M894" s="16"/>
      <c r="N894" s="16"/>
      <c r="O894" s="16"/>
      <c r="P894" s="16"/>
      <c r="Q894" s="16"/>
      <c r="R894" s="16"/>
      <c r="S894" s="16"/>
      <c r="T894" s="16"/>
      <c r="U894" s="16"/>
      <c r="V894" s="16"/>
      <c r="W894" s="16"/>
      <c r="Z894" s="24"/>
      <c r="AB894" s="16"/>
      <c r="AC894" s="16"/>
      <c r="AD894" s="16"/>
      <c r="AE894" s="16"/>
      <c r="AF894" s="16"/>
      <c r="AG894" s="16"/>
      <c r="AH894" s="16"/>
      <c r="AI894" s="16"/>
      <c r="AJ894" s="16"/>
      <c r="AK894" s="16"/>
      <c r="AL894" s="16"/>
      <c r="AM894" s="16"/>
      <c r="AN894" s="16"/>
      <c r="AO894" s="16"/>
      <c r="AP894" s="16"/>
      <c r="AQ894" s="16"/>
      <c r="AR894" s="16"/>
      <c r="AS894" s="16"/>
      <c r="AT894" s="16"/>
    </row>
    <row r="895">
      <c r="A895" s="9"/>
      <c r="B895" s="24"/>
      <c r="D895" s="16"/>
      <c r="E895" s="16"/>
      <c r="F895" s="16"/>
      <c r="G895" s="16"/>
      <c r="H895" s="16"/>
      <c r="I895" s="16"/>
      <c r="J895" s="16"/>
      <c r="K895" s="16"/>
      <c r="L895" s="16"/>
      <c r="M895" s="16"/>
      <c r="N895" s="16"/>
      <c r="O895" s="16"/>
      <c r="P895" s="16"/>
      <c r="Q895" s="16"/>
      <c r="R895" s="16"/>
      <c r="S895" s="16"/>
      <c r="T895" s="16"/>
      <c r="U895" s="16"/>
      <c r="V895" s="16"/>
      <c r="W895" s="16"/>
      <c r="Z895" s="24"/>
      <c r="AB895" s="16"/>
      <c r="AC895" s="16"/>
      <c r="AD895" s="16"/>
      <c r="AE895" s="16"/>
      <c r="AF895" s="16"/>
      <c r="AG895" s="16"/>
      <c r="AH895" s="16"/>
      <c r="AI895" s="16"/>
      <c r="AJ895" s="16"/>
      <c r="AK895" s="16"/>
      <c r="AL895" s="16"/>
      <c r="AM895" s="16"/>
      <c r="AN895" s="16"/>
      <c r="AO895" s="16"/>
      <c r="AP895" s="16"/>
      <c r="AQ895" s="16"/>
      <c r="AR895" s="16"/>
      <c r="AS895" s="16"/>
      <c r="AT895" s="16"/>
    </row>
    <row r="896">
      <c r="A896" s="9"/>
      <c r="B896" s="24"/>
      <c r="D896" s="16"/>
      <c r="E896" s="16"/>
      <c r="F896" s="16"/>
      <c r="G896" s="16"/>
      <c r="H896" s="16"/>
      <c r="I896" s="16"/>
      <c r="J896" s="16"/>
      <c r="K896" s="16"/>
      <c r="L896" s="16"/>
      <c r="M896" s="16"/>
      <c r="N896" s="16"/>
      <c r="O896" s="16"/>
      <c r="P896" s="16"/>
      <c r="Q896" s="16"/>
      <c r="R896" s="16"/>
      <c r="S896" s="16"/>
      <c r="T896" s="16"/>
      <c r="U896" s="16"/>
      <c r="V896" s="16"/>
      <c r="W896" s="16"/>
      <c r="Z896" s="24"/>
      <c r="AB896" s="16"/>
      <c r="AC896" s="16"/>
      <c r="AD896" s="16"/>
      <c r="AE896" s="16"/>
      <c r="AF896" s="16"/>
      <c r="AG896" s="16"/>
      <c r="AH896" s="16"/>
      <c r="AI896" s="16"/>
      <c r="AJ896" s="16"/>
      <c r="AK896" s="16"/>
      <c r="AL896" s="16"/>
      <c r="AM896" s="16"/>
      <c r="AN896" s="16"/>
      <c r="AO896" s="16"/>
      <c r="AP896" s="16"/>
      <c r="AQ896" s="16"/>
      <c r="AR896" s="16"/>
      <c r="AS896" s="16"/>
      <c r="AT896" s="16"/>
    </row>
    <row r="897">
      <c r="A897" s="9"/>
      <c r="B897" s="24"/>
      <c r="D897" s="16"/>
      <c r="E897" s="16"/>
      <c r="F897" s="16"/>
      <c r="G897" s="16"/>
      <c r="H897" s="16"/>
      <c r="I897" s="16"/>
      <c r="J897" s="16"/>
      <c r="K897" s="16"/>
      <c r="L897" s="16"/>
      <c r="M897" s="16"/>
      <c r="N897" s="16"/>
      <c r="O897" s="16"/>
      <c r="P897" s="16"/>
      <c r="Q897" s="16"/>
      <c r="R897" s="16"/>
      <c r="S897" s="16"/>
      <c r="T897" s="16"/>
      <c r="U897" s="16"/>
      <c r="V897" s="16"/>
      <c r="W897" s="16"/>
      <c r="Z897" s="24"/>
      <c r="AB897" s="16"/>
      <c r="AC897" s="16"/>
      <c r="AD897" s="16"/>
      <c r="AE897" s="16"/>
      <c r="AF897" s="16"/>
      <c r="AG897" s="16"/>
      <c r="AH897" s="16"/>
      <c r="AI897" s="16"/>
      <c r="AJ897" s="16"/>
      <c r="AK897" s="16"/>
      <c r="AL897" s="16"/>
      <c r="AM897" s="16"/>
      <c r="AN897" s="16"/>
      <c r="AO897" s="16"/>
      <c r="AP897" s="16"/>
      <c r="AQ897" s="16"/>
      <c r="AR897" s="16"/>
      <c r="AS897" s="16"/>
      <c r="AT897" s="16"/>
    </row>
    <row r="898">
      <c r="A898" s="9"/>
      <c r="B898" s="24"/>
      <c r="D898" s="16"/>
      <c r="E898" s="16"/>
      <c r="F898" s="16"/>
      <c r="G898" s="16"/>
      <c r="H898" s="16"/>
      <c r="I898" s="16"/>
      <c r="J898" s="16"/>
      <c r="K898" s="16"/>
      <c r="L898" s="16"/>
      <c r="M898" s="16"/>
      <c r="N898" s="16"/>
      <c r="O898" s="16"/>
      <c r="P898" s="16"/>
      <c r="Q898" s="16"/>
      <c r="R898" s="16"/>
      <c r="S898" s="16"/>
      <c r="T898" s="16"/>
      <c r="U898" s="16"/>
      <c r="V898" s="16"/>
      <c r="W898" s="16"/>
      <c r="Z898" s="24"/>
      <c r="AB898" s="16"/>
      <c r="AC898" s="16"/>
      <c r="AD898" s="16"/>
      <c r="AE898" s="16"/>
      <c r="AF898" s="16"/>
      <c r="AG898" s="16"/>
      <c r="AH898" s="16"/>
      <c r="AI898" s="16"/>
      <c r="AJ898" s="16"/>
      <c r="AK898" s="16"/>
      <c r="AL898" s="16"/>
      <c r="AM898" s="16"/>
      <c r="AN898" s="16"/>
      <c r="AO898" s="16"/>
      <c r="AP898" s="16"/>
      <c r="AQ898" s="16"/>
      <c r="AR898" s="16"/>
      <c r="AS898" s="16"/>
      <c r="AT898" s="16"/>
    </row>
    <row r="899">
      <c r="A899" s="9"/>
      <c r="B899" s="24"/>
      <c r="D899" s="16"/>
      <c r="E899" s="16"/>
      <c r="F899" s="16"/>
      <c r="G899" s="16"/>
      <c r="H899" s="16"/>
      <c r="I899" s="16"/>
      <c r="J899" s="16"/>
      <c r="K899" s="16"/>
      <c r="L899" s="16"/>
      <c r="M899" s="16"/>
      <c r="N899" s="16"/>
      <c r="O899" s="16"/>
      <c r="P899" s="16"/>
      <c r="Q899" s="16"/>
      <c r="R899" s="16"/>
      <c r="S899" s="16"/>
      <c r="T899" s="16"/>
      <c r="U899" s="16"/>
      <c r="V899" s="16"/>
      <c r="W899" s="16"/>
      <c r="Z899" s="24"/>
      <c r="AB899" s="16"/>
      <c r="AC899" s="16"/>
      <c r="AD899" s="16"/>
      <c r="AE899" s="16"/>
      <c r="AF899" s="16"/>
      <c r="AG899" s="16"/>
      <c r="AH899" s="16"/>
      <c r="AI899" s="16"/>
      <c r="AJ899" s="16"/>
      <c r="AK899" s="16"/>
      <c r="AL899" s="16"/>
      <c r="AM899" s="16"/>
      <c r="AN899" s="16"/>
      <c r="AO899" s="16"/>
      <c r="AP899" s="16"/>
      <c r="AQ899" s="16"/>
      <c r="AR899" s="16"/>
      <c r="AS899" s="16"/>
      <c r="AT899" s="16"/>
    </row>
    <row r="900">
      <c r="A900" s="9"/>
      <c r="B900" s="24"/>
      <c r="D900" s="16"/>
      <c r="E900" s="16"/>
      <c r="F900" s="16"/>
      <c r="G900" s="16"/>
      <c r="H900" s="16"/>
      <c r="I900" s="16"/>
      <c r="J900" s="16"/>
      <c r="K900" s="16"/>
      <c r="L900" s="16"/>
      <c r="M900" s="16"/>
      <c r="N900" s="16"/>
      <c r="O900" s="16"/>
      <c r="P900" s="16"/>
      <c r="Q900" s="16"/>
      <c r="R900" s="16"/>
      <c r="S900" s="16"/>
      <c r="T900" s="16"/>
      <c r="U900" s="16"/>
      <c r="V900" s="16"/>
      <c r="W900" s="16"/>
      <c r="Z900" s="24"/>
      <c r="AB900" s="16"/>
      <c r="AC900" s="16"/>
      <c r="AD900" s="16"/>
      <c r="AE900" s="16"/>
      <c r="AF900" s="16"/>
      <c r="AG900" s="16"/>
      <c r="AH900" s="16"/>
      <c r="AI900" s="16"/>
      <c r="AJ900" s="16"/>
      <c r="AK900" s="16"/>
      <c r="AL900" s="16"/>
      <c r="AM900" s="16"/>
      <c r="AN900" s="16"/>
      <c r="AO900" s="16"/>
      <c r="AP900" s="16"/>
      <c r="AQ900" s="16"/>
      <c r="AR900" s="16"/>
      <c r="AS900" s="16"/>
      <c r="AT900" s="16"/>
    </row>
    <row r="901">
      <c r="A901" s="9"/>
      <c r="B901" s="24"/>
      <c r="D901" s="16"/>
      <c r="E901" s="16"/>
      <c r="F901" s="16"/>
      <c r="G901" s="16"/>
      <c r="H901" s="16"/>
      <c r="I901" s="16"/>
      <c r="J901" s="16"/>
      <c r="K901" s="16"/>
      <c r="L901" s="16"/>
      <c r="M901" s="16"/>
      <c r="N901" s="16"/>
      <c r="O901" s="16"/>
      <c r="P901" s="16"/>
      <c r="Q901" s="16"/>
      <c r="R901" s="16"/>
      <c r="S901" s="16"/>
      <c r="T901" s="16"/>
      <c r="U901" s="16"/>
      <c r="V901" s="16"/>
      <c r="W901" s="16"/>
      <c r="Z901" s="24"/>
      <c r="AB901" s="16"/>
      <c r="AC901" s="16"/>
      <c r="AD901" s="16"/>
      <c r="AE901" s="16"/>
      <c r="AF901" s="16"/>
      <c r="AG901" s="16"/>
      <c r="AH901" s="16"/>
      <c r="AI901" s="16"/>
      <c r="AJ901" s="16"/>
      <c r="AK901" s="16"/>
      <c r="AL901" s="16"/>
      <c r="AM901" s="16"/>
      <c r="AN901" s="16"/>
      <c r="AO901" s="16"/>
      <c r="AP901" s="16"/>
      <c r="AQ901" s="16"/>
      <c r="AR901" s="16"/>
      <c r="AS901" s="16"/>
      <c r="AT901" s="16"/>
    </row>
    <row r="902">
      <c r="A902" s="9"/>
      <c r="B902" s="24"/>
      <c r="D902" s="16"/>
      <c r="E902" s="16"/>
      <c r="F902" s="16"/>
      <c r="G902" s="16"/>
      <c r="H902" s="16"/>
      <c r="I902" s="16"/>
      <c r="J902" s="16"/>
      <c r="K902" s="16"/>
      <c r="L902" s="16"/>
      <c r="M902" s="16"/>
      <c r="N902" s="16"/>
      <c r="O902" s="16"/>
      <c r="P902" s="16"/>
      <c r="Q902" s="16"/>
      <c r="R902" s="16"/>
      <c r="S902" s="16"/>
      <c r="T902" s="16"/>
      <c r="U902" s="16"/>
      <c r="V902" s="16"/>
      <c r="W902" s="16"/>
      <c r="Z902" s="24"/>
      <c r="AB902" s="16"/>
      <c r="AC902" s="16"/>
      <c r="AD902" s="16"/>
      <c r="AE902" s="16"/>
      <c r="AF902" s="16"/>
      <c r="AG902" s="16"/>
      <c r="AH902" s="16"/>
      <c r="AI902" s="16"/>
      <c r="AJ902" s="16"/>
      <c r="AK902" s="16"/>
      <c r="AL902" s="16"/>
      <c r="AM902" s="16"/>
      <c r="AN902" s="16"/>
      <c r="AO902" s="16"/>
      <c r="AP902" s="16"/>
      <c r="AQ902" s="16"/>
      <c r="AR902" s="16"/>
      <c r="AS902" s="16"/>
      <c r="AT902" s="16"/>
    </row>
    <row r="903">
      <c r="A903" s="9"/>
      <c r="B903" s="24"/>
      <c r="D903" s="16"/>
      <c r="E903" s="16"/>
      <c r="F903" s="16"/>
      <c r="G903" s="16"/>
      <c r="H903" s="16"/>
      <c r="I903" s="16"/>
      <c r="J903" s="16"/>
      <c r="K903" s="16"/>
      <c r="L903" s="16"/>
      <c r="M903" s="16"/>
      <c r="N903" s="16"/>
      <c r="O903" s="16"/>
      <c r="P903" s="16"/>
      <c r="Q903" s="16"/>
      <c r="R903" s="16"/>
      <c r="S903" s="16"/>
      <c r="T903" s="16"/>
      <c r="U903" s="16"/>
      <c r="V903" s="16"/>
      <c r="W903" s="16"/>
      <c r="Z903" s="24"/>
      <c r="AB903" s="16"/>
      <c r="AC903" s="16"/>
      <c r="AD903" s="16"/>
      <c r="AE903" s="16"/>
      <c r="AF903" s="16"/>
      <c r="AG903" s="16"/>
      <c r="AH903" s="16"/>
      <c r="AI903" s="16"/>
      <c r="AJ903" s="16"/>
      <c r="AK903" s="16"/>
      <c r="AL903" s="16"/>
      <c r="AM903" s="16"/>
      <c r="AN903" s="16"/>
      <c r="AO903" s="16"/>
      <c r="AP903" s="16"/>
      <c r="AQ903" s="16"/>
      <c r="AR903" s="16"/>
      <c r="AS903" s="16"/>
      <c r="AT903" s="16"/>
    </row>
    <row r="904">
      <c r="A904" s="9"/>
      <c r="B904" s="24"/>
      <c r="D904" s="16"/>
      <c r="E904" s="16"/>
      <c r="F904" s="16"/>
      <c r="G904" s="16"/>
      <c r="H904" s="16"/>
      <c r="I904" s="16"/>
      <c r="J904" s="16"/>
      <c r="K904" s="16"/>
      <c r="L904" s="16"/>
      <c r="M904" s="16"/>
      <c r="N904" s="16"/>
      <c r="O904" s="16"/>
      <c r="P904" s="16"/>
      <c r="Q904" s="16"/>
      <c r="R904" s="16"/>
      <c r="S904" s="16"/>
      <c r="T904" s="16"/>
      <c r="U904" s="16"/>
      <c r="V904" s="16"/>
      <c r="W904" s="16"/>
      <c r="Z904" s="24"/>
      <c r="AB904" s="16"/>
      <c r="AC904" s="16"/>
      <c r="AD904" s="16"/>
      <c r="AE904" s="16"/>
      <c r="AF904" s="16"/>
      <c r="AG904" s="16"/>
      <c r="AH904" s="16"/>
      <c r="AI904" s="16"/>
      <c r="AJ904" s="16"/>
      <c r="AK904" s="16"/>
      <c r="AL904" s="16"/>
      <c r="AM904" s="16"/>
      <c r="AN904" s="16"/>
      <c r="AO904" s="16"/>
      <c r="AP904" s="16"/>
      <c r="AQ904" s="16"/>
      <c r="AR904" s="16"/>
      <c r="AS904" s="16"/>
      <c r="AT904" s="16"/>
    </row>
    <row r="905">
      <c r="A905" s="9"/>
      <c r="B905" s="24"/>
      <c r="D905" s="16"/>
      <c r="E905" s="16"/>
      <c r="F905" s="16"/>
      <c r="G905" s="16"/>
      <c r="H905" s="16"/>
      <c r="I905" s="16"/>
      <c r="J905" s="16"/>
      <c r="K905" s="16"/>
      <c r="L905" s="16"/>
      <c r="M905" s="16"/>
      <c r="N905" s="16"/>
      <c r="O905" s="16"/>
      <c r="P905" s="16"/>
      <c r="Q905" s="16"/>
      <c r="R905" s="16"/>
      <c r="S905" s="16"/>
      <c r="T905" s="16"/>
      <c r="U905" s="16"/>
      <c r="V905" s="16"/>
      <c r="W905" s="16"/>
      <c r="Z905" s="24"/>
      <c r="AB905" s="16"/>
      <c r="AC905" s="16"/>
      <c r="AD905" s="16"/>
      <c r="AE905" s="16"/>
      <c r="AF905" s="16"/>
      <c r="AG905" s="16"/>
      <c r="AH905" s="16"/>
      <c r="AI905" s="16"/>
      <c r="AJ905" s="16"/>
      <c r="AK905" s="16"/>
      <c r="AL905" s="16"/>
      <c r="AM905" s="16"/>
      <c r="AN905" s="16"/>
      <c r="AO905" s="16"/>
      <c r="AP905" s="16"/>
      <c r="AQ905" s="16"/>
      <c r="AR905" s="16"/>
      <c r="AS905" s="16"/>
      <c r="AT905" s="16"/>
    </row>
    <row r="906">
      <c r="A906" s="9"/>
      <c r="B906" s="24"/>
      <c r="D906" s="16"/>
      <c r="E906" s="16"/>
      <c r="F906" s="16"/>
      <c r="G906" s="16"/>
      <c r="H906" s="16"/>
      <c r="I906" s="16"/>
      <c r="J906" s="16"/>
      <c r="K906" s="16"/>
      <c r="L906" s="16"/>
      <c r="M906" s="16"/>
      <c r="N906" s="16"/>
      <c r="O906" s="16"/>
      <c r="P906" s="16"/>
      <c r="Q906" s="16"/>
      <c r="R906" s="16"/>
      <c r="S906" s="16"/>
      <c r="T906" s="16"/>
      <c r="U906" s="16"/>
      <c r="V906" s="16"/>
      <c r="W906" s="16"/>
      <c r="Z906" s="24"/>
      <c r="AB906" s="16"/>
      <c r="AC906" s="16"/>
      <c r="AD906" s="16"/>
      <c r="AE906" s="16"/>
      <c r="AF906" s="16"/>
      <c r="AG906" s="16"/>
      <c r="AH906" s="16"/>
      <c r="AI906" s="16"/>
      <c r="AJ906" s="16"/>
      <c r="AK906" s="16"/>
      <c r="AL906" s="16"/>
      <c r="AM906" s="16"/>
      <c r="AN906" s="16"/>
      <c r="AO906" s="16"/>
      <c r="AP906" s="16"/>
      <c r="AQ906" s="16"/>
      <c r="AR906" s="16"/>
      <c r="AS906" s="16"/>
      <c r="AT906" s="16"/>
    </row>
    <row r="907">
      <c r="A907" s="9"/>
      <c r="B907" s="24"/>
      <c r="D907" s="16"/>
      <c r="E907" s="16"/>
      <c r="F907" s="16"/>
      <c r="G907" s="16"/>
      <c r="H907" s="16"/>
      <c r="I907" s="16"/>
      <c r="J907" s="16"/>
      <c r="K907" s="16"/>
      <c r="L907" s="16"/>
      <c r="M907" s="16"/>
      <c r="N907" s="16"/>
      <c r="O907" s="16"/>
      <c r="P907" s="16"/>
      <c r="Q907" s="16"/>
      <c r="R907" s="16"/>
      <c r="S907" s="16"/>
      <c r="T907" s="16"/>
      <c r="U907" s="16"/>
      <c r="V907" s="16"/>
      <c r="W907" s="16"/>
      <c r="Z907" s="24"/>
      <c r="AB907" s="16"/>
      <c r="AC907" s="16"/>
      <c r="AD907" s="16"/>
      <c r="AE907" s="16"/>
      <c r="AF907" s="16"/>
      <c r="AG907" s="16"/>
      <c r="AH907" s="16"/>
      <c r="AI907" s="16"/>
      <c r="AJ907" s="16"/>
      <c r="AK907" s="16"/>
      <c r="AL907" s="16"/>
      <c r="AM907" s="16"/>
      <c r="AN907" s="16"/>
      <c r="AO907" s="16"/>
      <c r="AP907" s="16"/>
      <c r="AQ907" s="16"/>
      <c r="AR907" s="16"/>
      <c r="AS907" s="16"/>
      <c r="AT907" s="16"/>
    </row>
    <row r="908">
      <c r="A908" s="9"/>
      <c r="B908" s="24"/>
      <c r="D908" s="16"/>
      <c r="E908" s="16"/>
      <c r="F908" s="16"/>
      <c r="G908" s="16"/>
      <c r="H908" s="16"/>
      <c r="I908" s="16"/>
      <c r="J908" s="16"/>
      <c r="K908" s="16"/>
      <c r="L908" s="16"/>
      <c r="M908" s="16"/>
      <c r="N908" s="16"/>
      <c r="O908" s="16"/>
      <c r="P908" s="16"/>
      <c r="Q908" s="16"/>
      <c r="R908" s="16"/>
      <c r="S908" s="16"/>
      <c r="T908" s="16"/>
      <c r="U908" s="16"/>
      <c r="V908" s="16"/>
      <c r="W908" s="16"/>
      <c r="Z908" s="24"/>
      <c r="AB908" s="16"/>
      <c r="AC908" s="16"/>
      <c r="AD908" s="16"/>
      <c r="AE908" s="16"/>
      <c r="AF908" s="16"/>
      <c r="AG908" s="16"/>
      <c r="AH908" s="16"/>
      <c r="AI908" s="16"/>
      <c r="AJ908" s="16"/>
      <c r="AK908" s="16"/>
      <c r="AL908" s="16"/>
      <c r="AM908" s="16"/>
      <c r="AN908" s="16"/>
      <c r="AO908" s="16"/>
      <c r="AP908" s="16"/>
      <c r="AQ908" s="16"/>
      <c r="AR908" s="16"/>
      <c r="AS908" s="16"/>
      <c r="AT908" s="16"/>
    </row>
    <row r="909">
      <c r="A909" s="9"/>
      <c r="B909" s="24"/>
      <c r="D909" s="16"/>
      <c r="E909" s="16"/>
      <c r="F909" s="16"/>
      <c r="G909" s="16"/>
      <c r="H909" s="16"/>
      <c r="I909" s="16"/>
      <c r="J909" s="16"/>
      <c r="K909" s="16"/>
      <c r="L909" s="16"/>
      <c r="M909" s="16"/>
      <c r="N909" s="16"/>
      <c r="O909" s="16"/>
      <c r="P909" s="16"/>
      <c r="Q909" s="16"/>
      <c r="R909" s="16"/>
      <c r="S909" s="16"/>
      <c r="T909" s="16"/>
      <c r="U909" s="16"/>
      <c r="V909" s="16"/>
      <c r="W909" s="16"/>
      <c r="Z909" s="24"/>
      <c r="AB909" s="16"/>
      <c r="AC909" s="16"/>
      <c r="AD909" s="16"/>
      <c r="AE909" s="16"/>
      <c r="AF909" s="16"/>
      <c r="AG909" s="16"/>
      <c r="AH909" s="16"/>
      <c r="AI909" s="16"/>
      <c r="AJ909" s="16"/>
      <c r="AK909" s="16"/>
      <c r="AL909" s="16"/>
      <c r="AM909" s="16"/>
      <c r="AN909" s="16"/>
      <c r="AO909" s="16"/>
      <c r="AP909" s="16"/>
      <c r="AQ909" s="16"/>
      <c r="AR909" s="16"/>
      <c r="AS909" s="16"/>
      <c r="AT909" s="16"/>
    </row>
    <row r="910">
      <c r="A910" s="9"/>
      <c r="B910" s="24"/>
      <c r="D910" s="16"/>
      <c r="E910" s="16"/>
      <c r="F910" s="16"/>
      <c r="G910" s="16"/>
      <c r="H910" s="16"/>
      <c r="I910" s="16"/>
      <c r="J910" s="16"/>
      <c r="K910" s="16"/>
      <c r="L910" s="16"/>
      <c r="M910" s="16"/>
      <c r="N910" s="16"/>
      <c r="O910" s="16"/>
      <c r="P910" s="16"/>
      <c r="Q910" s="16"/>
      <c r="R910" s="16"/>
      <c r="S910" s="16"/>
      <c r="T910" s="16"/>
      <c r="U910" s="16"/>
      <c r="V910" s="16"/>
      <c r="W910" s="16"/>
      <c r="Z910" s="24"/>
      <c r="AB910" s="16"/>
      <c r="AC910" s="16"/>
      <c r="AD910" s="16"/>
      <c r="AE910" s="16"/>
      <c r="AF910" s="16"/>
      <c r="AG910" s="16"/>
      <c r="AH910" s="16"/>
      <c r="AI910" s="16"/>
      <c r="AJ910" s="16"/>
      <c r="AK910" s="16"/>
      <c r="AL910" s="16"/>
      <c r="AM910" s="16"/>
      <c r="AN910" s="16"/>
      <c r="AO910" s="16"/>
      <c r="AP910" s="16"/>
      <c r="AQ910" s="16"/>
      <c r="AR910" s="16"/>
      <c r="AS910" s="16"/>
      <c r="AT910" s="16"/>
    </row>
    <row r="911">
      <c r="A911" s="9"/>
      <c r="B911" s="24"/>
      <c r="D911" s="16"/>
      <c r="E911" s="16"/>
      <c r="F911" s="16"/>
      <c r="G911" s="16"/>
      <c r="H911" s="16"/>
      <c r="I911" s="16"/>
      <c r="J911" s="16"/>
      <c r="K911" s="16"/>
      <c r="L911" s="16"/>
      <c r="M911" s="16"/>
      <c r="N911" s="16"/>
      <c r="O911" s="16"/>
      <c r="P911" s="16"/>
      <c r="Q911" s="16"/>
      <c r="R911" s="16"/>
      <c r="S911" s="16"/>
      <c r="T911" s="16"/>
      <c r="U911" s="16"/>
      <c r="V911" s="16"/>
      <c r="W911" s="16"/>
      <c r="Z911" s="24"/>
      <c r="AB911" s="16"/>
      <c r="AC911" s="16"/>
      <c r="AD911" s="16"/>
      <c r="AE911" s="16"/>
      <c r="AF911" s="16"/>
      <c r="AG911" s="16"/>
      <c r="AH911" s="16"/>
      <c r="AI911" s="16"/>
      <c r="AJ911" s="16"/>
      <c r="AK911" s="16"/>
      <c r="AL911" s="16"/>
      <c r="AM911" s="16"/>
      <c r="AN911" s="16"/>
      <c r="AO911" s="16"/>
      <c r="AP911" s="16"/>
      <c r="AQ911" s="16"/>
      <c r="AR911" s="16"/>
      <c r="AS911" s="16"/>
      <c r="AT911" s="16"/>
    </row>
    <row r="912">
      <c r="A912" s="9"/>
      <c r="B912" s="24"/>
      <c r="D912" s="16"/>
      <c r="E912" s="16"/>
      <c r="F912" s="16"/>
      <c r="G912" s="16"/>
      <c r="H912" s="16"/>
      <c r="I912" s="16"/>
      <c r="J912" s="16"/>
      <c r="K912" s="16"/>
      <c r="L912" s="16"/>
      <c r="M912" s="16"/>
      <c r="N912" s="16"/>
      <c r="O912" s="16"/>
      <c r="P912" s="16"/>
      <c r="Q912" s="16"/>
      <c r="R912" s="16"/>
      <c r="S912" s="16"/>
      <c r="T912" s="16"/>
      <c r="U912" s="16"/>
      <c r="V912" s="16"/>
      <c r="W912" s="16"/>
      <c r="Z912" s="24"/>
      <c r="AB912" s="16"/>
      <c r="AC912" s="16"/>
      <c r="AD912" s="16"/>
      <c r="AE912" s="16"/>
      <c r="AF912" s="16"/>
      <c r="AG912" s="16"/>
      <c r="AH912" s="16"/>
      <c r="AI912" s="16"/>
      <c r="AJ912" s="16"/>
      <c r="AK912" s="16"/>
      <c r="AL912" s="16"/>
      <c r="AM912" s="16"/>
      <c r="AN912" s="16"/>
      <c r="AO912" s="16"/>
      <c r="AP912" s="16"/>
      <c r="AQ912" s="16"/>
      <c r="AR912" s="16"/>
      <c r="AS912" s="16"/>
      <c r="AT912" s="16"/>
    </row>
    <row r="913">
      <c r="A913" s="9"/>
      <c r="B913" s="24"/>
      <c r="D913" s="16"/>
      <c r="E913" s="16"/>
      <c r="F913" s="16"/>
      <c r="G913" s="16"/>
      <c r="H913" s="16"/>
      <c r="I913" s="16"/>
      <c r="J913" s="16"/>
      <c r="K913" s="16"/>
      <c r="L913" s="16"/>
      <c r="M913" s="16"/>
      <c r="N913" s="16"/>
      <c r="O913" s="16"/>
      <c r="P913" s="16"/>
      <c r="Q913" s="16"/>
      <c r="R913" s="16"/>
      <c r="S913" s="16"/>
      <c r="T913" s="16"/>
      <c r="U913" s="16"/>
      <c r="V913" s="16"/>
      <c r="W913" s="16"/>
      <c r="Z913" s="24"/>
      <c r="AB913" s="16"/>
      <c r="AC913" s="16"/>
      <c r="AD913" s="16"/>
      <c r="AE913" s="16"/>
      <c r="AF913" s="16"/>
      <c r="AG913" s="16"/>
      <c r="AH913" s="16"/>
      <c r="AI913" s="16"/>
      <c r="AJ913" s="16"/>
      <c r="AK913" s="16"/>
      <c r="AL913" s="16"/>
      <c r="AM913" s="16"/>
      <c r="AN913" s="16"/>
      <c r="AO913" s="16"/>
      <c r="AP913" s="16"/>
      <c r="AQ913" s="16"/>
      <c r="AR913" s="16"/>
      <c r="AS913" s="16"/>
      <c r="AT913" s="16"/>
    </row>
    <row r="914">
      <c r="A914" s="9"/>
      <c r="B914" s="24"/>
      <c r="D914" s="16"/>
      <c r="E914" s="16"/>
      <c r="F914" s="16"/>
      <c r="G914" s="16"/>
      <c r="H914" s="16"/>
      <c r="I914" s="16"/>
      <c r="J914" s="16"/>
      <c r="K914" s="16"/>
      <c r="L914" s="16"/>
      <c r="M914" s="16"/>
      <c r="N914" s="16"/>
      <c r="O914" s="16"/>
      <c r="P914" s="16"/>
      <c r="Q914" s="16"/>
      <c r="R914" s="16"/>
      <c r="S914" s="16"/>
      <c r="T914" s="16"/>
      <c r="U914" s="16"/>
      <c r="V914" s="16"/>
      <c r="W914" s="16"/>
      <c r="Z914" s="24"/>
      <c r="AB914" s="16"/>
      <c r="AC914" s="16"/>
      <c r="AD914" s="16"/>
      <c r="AE914" s="16"/>
      <c r="AF914" s="16"/>
      <c r="AG914" s="16"/>
      <c r="AH914" s="16"/>
      <c r="AI914" s="16"/>
      <c r="AJ914" s="16"/>
      <c r="AK914" s="16"/>
      <c r="AL914" s="16"/>
      <c r="AM914" s="16"/>
      <c r="AN914" s="16"/>
      <c r="AO914" s="16"/>
      <c r="AP914" s="16"/>
      <c r="AQ914" s="16"/>
      <c r="AR914" s="16"/>
      <c r="AS914" s="16"/>
      <c r="AT914" s="16"/>
    </row>
    <row r="915">
      <c r="A915" s="9"/>
      <c r="B915" s="24"/>
      <c r="D915" s="16"/>
      <c r="E915" s="16"/>
      <c r="F915" s="16"/>
      <c r="G915" s="16"/>
      <c r="H915" s="16"/>
      <c r="I915" s="16"/>
      <c r="J915" s="16"/>
      <c r="K915" s="16"/>
      <c r="L915" s="16"/>
      <c r="M915" s="16"/>
      <c r="N915" s="16"/>
      <c r="O915" s="16"/>
      <c r="P915" s="16"/>
      <c r="Q915" s="16"/>
      <c r="R915" s="16"/>
      <c r="S915" s="16"/>
      <c r="T915" s="16"/>
      <c r="U915" s="16"/>
      <c r="V915" s="16"/>
      <c r="W915" s="16"/>
      <c r="Z915" s="24"/>
      <c r="AB915" s="16"/>
      <c r="AC915" s="16"/>
      <c r="AD915" s="16"/>
      <c r="AE915" s="16"/>
      <c r="AF915" s="16"/>
      <c r="AG915" s="16"/>
      <c r="AH915" s="16"/>
      <c r="AI915" s="16"/>
      <c r="AJ915" s="16"/>
      <c r="AK915" s="16"/>
      <c r="AL915" s="16"/>
      <c r="AM915" s="16"/>
      <c r="AN915" s="16"/>
      <c r="AO915" s="16"/>
      <c r="AP915" s="16"/>
      <c r="AQ915" s="16"/>
      <c r="AR915" s="16"/>
      <c r="AS915" s="16"/>
      <c r="AT915" s="16"/>
    </row>
    <row r="916">
      <c r="A916" s="9"/>
      <c r="B916" s="24"/>
      <c r="D916" s="16"/>
      <c r="E916" s="16"/>
      <c r="F916" s="16"/>
      <c r="G916" s="16"/>
      <c r="H916" s="16"/>
      <c r="I916" s="16"/>
      <c r="J916" s="16"/>
      <c r="K916" s="16"/>
      <c r="L916" s="16"/>
      <c r="M916" s="16"/>
      <c r="N916" s="16"/>
      <c r="O916" s="16"/>
      <c r="P916" s="16"/>
      <c r="Q916" s="16"/>
      <c r="R916" s="16"/>
      <c r="S916" s="16"/>
      <c r="T916" s="16"/>
      <c r="U916" s="16"/>
      <c r="V916" s="16"/>
      <c r="W916" s="16"/>
      <c r="Z916" s="24"/>
      <c r="AB916" s="16"/>
      <c r="AC916" s="16"/>
      <c r="AD916" s="16"/>
      <c r="AE916" s="16"/>
      <c r="AF916" s="16"/>
      <c r="AG916" s="16"/>
      <c r="AH916" s="16"/>
      <c r="AI916" s="16"/>
      <c r="AJ916" s="16"/>
      <c r="AK916" s="16"/>
      <c r="AL916" s="16"/>
      <c r="AM916" s="16"/>
      <c r="AN916" s="16"/>
      <c r="AO916" s="16"/>
      <c r="AP916" s="16"/>
      <c r="AQ916" s="16"/>
      <c r="AR916" s="16"/>
      <c r="AS916" s="16"/>
      <c r="AT916" s="16"/>
    </row>
    <row r="917">
      <c r="A917" s="9"/>
      <c r="B917" s="24"/>
      <c r="D917" s="16"/>
      <c r="E917" s="16"/>
      <c r="F917" s="16"/>
      <c r="G917" s="16"/>
      <c r="H917" s="16"/>
      <c r="I917" s="16"/>
      <c r="J917" s="16"/>
      <c r="K917" s="16"/>
      <c r="L917" s="16"/>
      <c r="M917" s="16"/>
      <c r="N917" s="16"/>
      <c r="O917" s="16"/>
      <c r="P917" s="16"/>
      <c r="Q917" s="16"/>
      <c r="R917" s="16"/>
      <c r="S917" s="16"/>
      <c r="T917" s="16"/>
      <c r="U917" s="16"/>
      <c r="V917" s="16"/>
      <c r="W917" s="16"/>
      <c r="Z917" s="24"/>
      <c r="AB917" s="16"/>
      <c r="AC917" s="16"/>
      <c r="AD917" s="16"/>
      <c r="AE917" s="16"/>
      <c r="AF917" s="16"/>
      <c r="AG917" s="16"/>
      <c r="AH917" s="16"/>
      <c r="AI917" s="16"/>
      <c r="AJ917" s="16"/>
      <c r="AK917" s="16"/>
      <c r="AL917" s="16"/>
      <c r="AM917" s="16"/>
      <c r="AN917" s="16"/>
      <c r="AO917" s="16"/>
      <c r="AP917" s="16"/>
      <c r="AQ917" s="16"/>
      <c r="AR917" s="16"/>
      <c r="AS917" s="16"/>
      <c r="AT917" s="16"/>
    </row>
    <row r="918">
      <c r="A918" s="9"/>
      <c r="B918" s="24"/>
      <c r="D918" s="16"/>
      <c r="E918" s="16"/>
      <c r="F918" s="16"/>
      <c r="G918" s="16"/>
      <c r="H918" s="16"/>
      <c r="I918" s="16"/>
      <c r="J918" s="16"/>
      <c r="K918" s="16"/>
      <c r="L918" s="16"/>
      <c r="M918" s="16"/>
      <c r="N918" s="16"/>
      <c r="O918" s="16"/>
      <c r="P918" s="16"/>
      <c r="Q918" s="16"/>
      <c r="R918" s="16"/>
      <c r="S918" s="16"/>
      <c r="T918" s="16"/>
      <c r="U918" s="16"/>
      <c r="V918" s="16"/>
      <c r="W918" s="16"/>
      <c r="Z918" s="24"/>
      <c r="AB918" s="16"/>
      <c r="AC918" s="16"/>
      <c r="AD918" s="16"/>
      <c r="AE918" s="16"/>
      <c r="AF918" s="16"/>
      <c r="AG918" s="16"/>
      <c r="AH918" s="16"/>
      <c r="AI918" s="16"/>
      <c r="AJ918" s="16"/>
      <c r="AK918" s="16"/>
      <c r="AL918" s="16"/>
      <c r="AM918" s="16"/>
      <c r="AN918" s="16"/>
      <c r="AO918" s="16"/>
      <c r="AP918" s="16"/>
      <c r="AQ918" s="16"/>
      <c r="AR918" s="16"/>
      <c r="AS918" s="16"/>
      <c r="AT918" s="16"/>
    </row>
    <row r="919">
      <c r="A919" s="9"/>
      <c r="B919" s="24"/>
      <c r="D919" s="16"/>
      <c r="E919" s="16"/>
      <c r="F919" s="16"/>
      <c r="G919" s="16"/>
      <c r="H919" s="16"/>
      <c r="I919" s="16"/>
      <c r="J919" s="16"/>
      <c r="K919" s="16"/>
      <c r="L919" s="16"/>
      <c r="M919" s="16"/>
      <c r="N919" s="16"/>
      <c r="O919" s="16"/>
      <c r="P919" s="16"/>
      <c r="Q919" s="16"/>
      <c r="R919" s="16"/>
      <c r="S919" s="16"/>
      <c r="T919" s="16"/>
      <c r="U919" s="16"/>
      <c r="V919" s="16"/>
      <c r="W919" s="16"/>
      <c r="Z919" s="24"/>
      <c r="AB919" s="16"/>
      <c r="AC919" s="16"/>
      <c r="AD919" s="16"/>
      <c r="AE919" s="16"/>
      <c r="AF919" s="16"/>
      <c r="AG919" s="16"/>
      <c r="AH919" s="16"/>
      <c r="AI919" s="16"/>
      <c r="AJ919" s="16"/>
      <c r="AK919" s="16"/>
      <c r="AL919" s="16"/>
      <c r="AM919" s="16"/>
      <c r="AN919" s="16"/>
      <c r="AO919" s="16"/>
      <c r="AP919" s="16"/>
      <c r="AQ919" s="16"/>
      <c r="AR919" s="16"/>
      <c r="AS919" s="16"/>
      <c r="AT919" s="16"/>
    </row>
    <row r="920">
      <c r="A920" s="9"/>
      <c r="B920" s="24"/>
      <c r="D920" s="16"/>
      <c r="E920" s="16"/>
      <c r="F920" s="16"/>
      <c r="G920" s="16"/>
      <c r="H920" s="16"/>
      <c r="I920" s="16"/>
      <c r="J920" s="16"/>
      <c r="K920" s="16"/>
      <c r="L920" s="16"/>
      <c r="M920" s="16"/>
      <c r="N920" s="16"/>
      <c r="O920" s="16"/>
      <c r="P920" s="16"/>
      <c r="Q920" s="16"/>
      <c r="R920" s="16"/>
      <c r="S920" s="16"/>
      <c r="T920" s="16"/>
      <c r="U920" s="16"/>
      <c r="V920" s="16"/>
      <c r="W920" s="16"/>
      <c r="Z920" s="24"/>
      <c r="AB920" s="16"/>
      <c r="AC920" s="16"/>
      <c r="AD920" s="16"/>
      <c r="AE920" s="16"/>
      <c r="AF920" s="16"/>
      <c r="AG920" s="16"/>
      <c r="AH920" s="16"/>
      <c r="AI920" s="16"/>
      <c r="AJ920" s="16"/>
      <c r="AK920" s="16"/>
      <c r="AL920" s="16"/>
      <c r="AM920" s="16"/>
      <c r="AN920" s="16"/>
      <c r="AO920" s="16"/>
      <c r="AP920" s="16"/>
      <c r="AQ920" s="16"/>
      <c r="AR920" s="16"/>
      <c r="AS920" s="16"/>
      <c r="AT920" s="16"/>
    </row>
    <row r="921">
      <c r="A921" s="9"/>
      <c r="B921" s="24"/>
      <c r="D921" s="16"/>
      <c r="E921" s="16"/>
      <c r="F921" s="16"/>
      <c r="G921" s="16"/>
      <c r="H921" s="16"/>
      <c r="I921" s="16"/>
      <c r="J921" s="16"/>
      <c r="K921" s="16"/>
      <c r="L921" s="16"/>
      <c r="M921" s="16"/>
      <c r="N921" s="16"/>
      <c r="O921" s="16"/>
      <c r="P921" s="16"/>
      <c r="Q921" s="16"/>
      <c r="R921" s="16"/>
      <c r="S921" s="16"/>
      <c r="T921" s="16"/>
      <c r="U921" s="16"/>
      <c r="V921" s="16"/>
      <c r="W921" s="16"/>
      <c r="Z921" s="24"/>
      <c r="AB921" s="16"/>
      <c r="AC921" s="16"/>
      <c r="AD921" s="16"/>
      <c r="AE921" s="16"/>
      <c r="AF921" s="16"/>
      <c r="AG921" s="16"/>
      <c r="AH921" s="16"/>
      <c r="AI921" s="16"/>
      <c r="AJ921" s="16"/>
      <c r="AK921" s="16"/>
      <c r="AL921" s="16"/>
      <c r="AM921" s="16"/>
      <c r="AN921" s="16"/>
      <c r="AO921" s="16"/>
      <c r="AP921" s="16"/>
      <c r="AQ921" s="16"/>
      <c r="AR921" s="16"/>
      <c r="AS921" s="16"/>
      <c r="AT921" s="16"/>
    </row>
    <row r="922">
      <c r="A922" s="9"/>
      <c r="B922" s="24"/>
      <c r="D922" s="16"/>
      <c r="E922" s="16"/>
      <c r="F922" s="16"/>
      <c r="G922" s="16"/>
      <c r="H922" s="16"/>
      <c r="I922" s="16"/>
      <c r="J922" s="16"/>
      <c r="K922" s="16"/>
      <c r="L922" s="16"/>
      <c r="M922" s="16"/>
      <c r="N922" s="16"/>
      <c r="O922" s="16"/>
      <c r="P922" s="16"/>
      <c r="Q922" s="16"/>
      <c r="R922" s="16"/>
      <c r="S922" s="16"/>
      <c r="T922" s="16"/>
      <c r="U922" s="16"/>
      <c r="V922" s="16"/>
      <c r="W922" s="16"/>
      <c r="Z922" s="24"/>
      <c r="AB922" s="16"/>
      <c r="AC922" s="16"/>
      <c r="AD922" s="16"/>
      <c r="AE922" s="16"/>
      <c r="AF922" s="16"/>
      <c r="AG922" s="16"/>
      <c r="AH922" s="16"/>
      <c r="AI922" s="16"/>
      <c r="AJ922" s="16"/>
      <c r="AK922" s="16"/>
      <c r="AL922" s="16"/>
      <c r="AM922" s="16"/>
      <c r="AN922" s="16"/>
      <c r="AO922" s="16"/>
      <c r="AP922" s="16"/>
      <c r="AQ922" s="16"/>
      <c r="AR922" s="16"/>
      <c r="AS922" s="16"/>
      <c r="AT922" s="16"/>
    </row>
    <row r="923">
      <c r="A923" s="9"/>
      <c r="B923" s="24"/>
      <c r="D923" s="16"/>
      <c r="E923" s="16"/>
      <c r="F923" s="16"/>
      <c r="G923" s="16"/>
      <c r="H923" s="16"/>
      <c r="I923" s="16"/>
      <c r="J923" s="16"/>
      <c r="K923" s="16"/>
      <c r="L923" s="16"/>
      <c r="M923" s="16"/>
      <c r="N923" s="16"/>
      <c r="O923" s="16"/>
      <c r="P923" s="16"/>
      <c r="Q923" s="16"/>
      <c r="R923" s="16"/>
      <c r="S923" s="16"/>
      <c r="T923" s="16"/>
      <c r="U923" s="16"/>
      <c r="V923" s="16"/>
      <c r="W923" s="16"/>
      <c r="Z923" s="24"/>
      <c r="AB923" s="16"/>
      <c r="AC923" s="16"/>
      <c r="AD923" s="16"/>
      <c r="AE923" s="16"/>
      <c r="AF923" s="16"/>
      <c r="AG923" s="16"/>
      <c r="AH923" s="16"/>
      <c r="AI923" s="16"/>
      <c r="AJ923" s="16"/>
      <c r="AK923" s="16"/>
      <c r="AL923" s="16"/>
      <c r="AM923" s="16"/>
      <c r="AN923" s="16"/>
      <c r="AO923" s="16"/>
      <c r="AP923" s="16"/>
      <c r="AQ923" s="16"/>
      <c r="AR923" s="16"/>
      <c r="AS923" s="16"/>
      <c r="AT923" s="16"/>
    </row>
    <row r="924">
      <c r="A924" s="9"/>
      <c r="B924" s="24"/>
      <c r="D924" s="16"/>
      <c r="E924" s="16"/>
      <c r="F924" s="16"/>
      <c r="G924" s="16"/>
      <c r="H924" s="16"/>
      <c r="I924" s="16"/>
      <c r="J924" s="16"/>
      <c r="K924" s="16"/>
      <c r="L924" s="16"/>
      <c r="M924" s="16"/>
      <c r="N924" s="16"/>
      <c r="O924" s="16"/>
      <c r="P924" s="16"/>
      <c r="Q924" s="16"/>
      <c r="R924" s="16"/>
      <c r="S924" s="16"/>
      <c r="T924" s="16"/>
      <c r="U924" s="16"/>
      <c r="V924" s="16"/>
      <c r="W924" s="16"/>
      <c r="Z924" s="24"/>
      <c r="AB924" s="16"/>
      <c r="AC924" s="16"/>
      <c r="AD924" s="16"/>
      <c r="AE924" s="16"/>
      <c r="AF924" s="16"/>
      <c r="AG924" s="16"/>
      <c r="AH924" s="16"/>
      <c r="AI924" s="16"/>
      <c r="AJ924" s="16"/>
      <c r="AK924" s="16"/>
      <c r="AL924" s="16"/>
      <c r="AM924" s="16"/>
      <c r="AN924" s="16"/>
      <c r="AO924" s="16"/>
      <c r="AP924" s="16"/>
      <c r="AQ924" s="16"/>
      <c r="AR924" s="16"/>
      <c r="AS924" s="16"/>
      <c r="AT924" s="16"/>
    </row>
    <row r="925">
      <c r="A925" s="9"/>
      <c r="B925" s="24"/>
      <c r="D925" s="16"/>
      <c r="E925" s="16"/>
      <c r="F925" s="16"/>
      <c r="G925" s="16"/>
      <c r="H925" s="16"/>
      <c r="I925" s="16"/>
      <c r="J925" s="16"/>
      <c r="K925" s="16"/>
      <c r="L925" s="16"/>
      <c r="M925" s="16"/>
      <c r="N925" s="16"/>
      <c r="O925" s="16"/>
      <c r="P925" s="16"/>
      <c r="Q925" s="16"/>
      <c r="R925" s="16"/>
      <c r="S925" s="16"/>
      <c r="T925" s="16"/>
      <c r="U925" s="16"/>
      <c r="V925" s="16"/>
      <c r="W925" s="16"/>
      <c r="Z925" s="24"/>
      <c r="AB925" s="16"/>
      <c r="AC925" s="16"/>
      <c r="AD925" s="16"/>
      <c r="AE925" s="16"/>
      <c r="AF925" s="16"/>
      <c r="AG925" s="16"/>
      <c r="AH925" s="16"/>
      <c r="AI925" s="16"/>
      <c r="AJ925" s="16"/>
      <c r="AK925" s="16"/>
      <c r="AL925" s="16"/>
      <c r="AM925" s="16"/>
      <c r="AN925" s="16"/>
      <c r="AO925" s="16"/>
      <c r="AP925" s="16"/>
      <c r="AQ925" s="16"/>
      <c r="AR925" s="16"/>
      <c r="AS925" s="16"/>
      <c r="AT925" s="16"/>
    </row>
    <row r="926">
      <c r="A926" s="9"/>
      <c r="B926" s="24"/>
      <c r="D926" s="16"/>
      <c r="E926" s="16"/>
      <c r="F926" s="16"/>
      <c r="G926" s="16"/>
      <c r="H926" s="16"/>
      <c r="I926" s="16"/>
      <c r="J926" s="16"/>
      <c r="K926" s="16"/>
      <c r="L926" s="16"/>
      <c r="M926" s="16"/>
      <c r="N926" s="16"/>
      <c r="O926" s="16"/>
      <c r="P926" s="16"/>
      <c r="Q926" s="16"/>
      <c r="R926" s="16"/>
      <c r="S926" s="16"/>
      <c r="T926" s="16"/>
      <c r="U926" s="16"/>
      <c r="V926" s="16"/>
      <c r="W926" s="16"/>
      <c r="Z926" s="24"/>
      <c r="AB926" s="16"/>
      <c r="AC926" s="16"/>
      <c r="AD926" s="16"/>
      <c r="AE926" s="16"/>
      <c r="AF926" s="16"/>
      <c r="AG926" s="16"/>
      <c r="AH926" s="16"/>
      <c r="AI926" s="16"/>
      <c r="AJ926" s="16"/>
      <c r="AK926" s="16"/>
      <c r="AL926" s="16"/>
      <c r="AM926" s="16"/>
      <c r="AN926" s="16"/>
      <c r="AO926" s="16"/>
      <c r="AP926" s="16"/>
      <c r="AQ926" s="16"/>
      <c r="AR926" s="16"/>
      <c r="AS926" s="16"/>
      <c r="AT926" s="16"/>
    </row>
    <row r="927">
      <c r="A927" s="9"/>
      <c r="B927" s="24"/>
      <c r="D927" s="16"/>
      <c r="E927" s="16"/>
      <c r="F927" s="16"/>
      <c r="G927" s="16"/>
      <c r="H927" s="16"/>
      <c r="I927" s="16"/>
      <c r="J927" s="16"/>
      <c r="K927" s="16"/>
      <c r="L927" s="16"/>
      <c r="M927" s="16"/>
      <c r="N927" s="16"/>
      <c r="O927" s="16"/>
      <c r="P927" s="16"/>
      <c r="Q927" s="16"/>
      <c r="R927" s="16"/>
      <c r="S927" s="16"/>
      <c r="T927" s="16"/>
      <c r="U927" s="16"/>
      <c r="V927" s="16"/>
      <c r="W927" s="16"/>
      <c r="Z927" s="24"/>
      <c r="AB927" s="16"/>
      <c r="AC927" s="16"/>
      <c r="AD927" s="16"/>
      <c r="AE927" s="16"/>
      <c r="AF927" s="16"/>
      <c r="AG927" s="16"/>
      <c r="AH927" s="16"/>
      <c r="AI927" s="16"/>
      <c r="AJ927" s="16"/>
      <c r="AK927" s="16"/>
      <c r="AL927" s="16"/>
      <c r="AM927" s="16"/>
      <c r="AN927" s="16"/>
      <c r="AO927" s="16"/>
      <c r="AP927" s="16"/>
      <c r="AQ927" s="16"/>
      <c r="AR927" s="16"/>
      <c r="AS927" s="16"/>
      <c r="AT927" s="16"/>
    </row>
    <row r="928">
      <c r="A928" s="9"/>
      <c r="B928" s="24"/>
      <c r="D928" s="16"/>
      <c r="E928" s="16"/>
      <c r="F928" s="16"/>
      <c r="G928" s="16"/>
      <c r="H928" s="16"/>
      <c r="I928" s="16"/>
      <c r="J928" s="16"/>
      <c r="K928" s="16"/>
      <c r="L928" s="16"/>
      <c r="M928" s="16"/>
      <c r="N928" s="16"/>
      <c r="O928" s="16"/>
      <c r="P928" s="16"/>
      <c r="Q928" s="16"/>
      <c r="R928" s="16"/>
      <c r="S928" s="16"/>
      <c r="T928" s="16"/>
      <c r="U928" s="16"/>
      <c r="V928" s="16"/>
      <c r="W928" s="16"/>
      <c r="Z928" s="24"/>
      <c r="AB928" s="16"/>
      <c r="AC928" s="16"/>
      <c r="AD928" s="16"/>
      <c r="AE928" s="16"/>
      <c r="AF928" s="16"/>
      <c r="AG928" s="16"/>
      <c r="AH928" s="16"/>
      <c r="AI928" s="16"/>
      <c r="AJ928" s="16"/>
      <c r="AK928" s="16"/>
      <c r="AL928" s="16"/>
      <c r="AM928" s="16"/>
      <c r="AN928" s="16"/>
      <c r="AO928" s="16"/>
      <c r="AP928" s="16"/>
      <c r="AQ928" s="16"/>
      <c r="AR928" s="16"/>
      <c r="AS928" s="16"/>
      <c r="AT928" s="16"/>
    </row>
    <row r="929">
      <c r="A929" s="9"/>
      <c r="B929" s="24"/>
      <c r="D929" s="16"/>
      <c r="E929" s="16"/>
      <c r="F929" s="16"/>
      <c r="G929" s="16"/>
      <c r="H929" s="16"/>
      <c r="I929" s="16"/>
      <c r="J929" s="16"/>
      <c r="K929" s="16"/>
      <c r="L929" s="16"/>
      <c r="M929" s="16"/>
      <c r="N929" s="16"/>
      <c r="O929" s="16"/>
      <c r="P929" s="16"/>
      <c r="Q929" s="16"/>
      <c r="R929" s="16"/>
      <c r="S929" s="16"/>
      <c r="T929" s="16"/>
      <c r="U929" s="16"/>
      <c r="V929" s="16"/>
      <c r="W929" s="16"/>
      <c r="Z929" s="24"/>
      <c r="AB929" s="16"/>
      <c r="AC929" s="16"/>
      <c r="AD929" s="16"/>
      <c r="AE929" s="16"/>
      <c r="AF929" s="16"/>
      <c r="AG929" s="16"/>
      <c r="AH929" s="16"/>
      <c r="AI929" s="16"/>
      <c r="AJ929" s="16"/>
      <c r="AK929" s="16"/>
      <c r="AL929" s="16"/>
      <c r="AM929" s="16"/>
      <c r="AN929" s="16"/>
      <c r="AO929" s="16"/>
      <c r="AP929" s="16"/>
      <c r="AQ929" s="16"/>
      <c r="AR929" s="16"/>
      <c r="AS929" s="16"/>
      <c r="AT929" s="16"/>
    </row>
    <row r="930">
      <c r="A930" s="9"/>
      <c r="B930" s="24"/>
      <c r="D930" s="16"/>
      <c r="E930" s="16"/>
      <c r="F930" s="16"/>
      <c r="G930" s="16"/>
      <c r="H930" s="16"/>
      <c r="I930" s="16"/>
      <c r="J930" s="16"/>
      <c r="K930" s="16"/>
      <c r="L930" s="16"/>
      <c r="M930" s="16"/>
      <c r="N930" s="16"/>
      <c r="O930" s="16"/>
      <c r="P930" s="16"/>
      <c r="Q930" s="16"/>
      <c r="R930" s="16"/>
      <c r="S930" s="16"/>
      <c r="T930" s="16"/>
      <c r="U930" s="16"/>
      <c r="V930" s="16"/>
      <c r="W930" s="16"/>
      <c r="Z930" s="24"/>
      <c r="AB930" s="16"/>
      <c r="AC930" s="16"/>
      <c r="AD930" s="16"/>
      <c r="AE930" s="16"/>
      <c r="AF930" s="16"/>
      <c r="AG930" s="16"/>
      <c r="AH930" s="16"/>
      <c r="AI930" s="16"/>
      <c r="AJ930" s="16"/>
      <c r="AK930" s="16"/>
      <c r="AL930" s="16"/>
      <c r="AM930" s="16"/>
      <c r="AN930" s="16"/>
      <c r="AO930" s="16"/>
      <c r="AP930" s="16"/>
      <c r="AQ930" s="16"/>
      <c r="AR930" s="16"/>
      <c r="AS930" s="16"/>
      <c r="AT930" s="16"/>
    </row>
    <row r="931">
      <c r="A931" s="9"/>
      <c r="B931" s="24"/>
      <c r="D931" s="16"/>
      <c r="E931" s="16"/>
      <c r="F931" s="16"/>
      <c r="G931" s="16"/>
      <c r="H931" s="16"/>
      <c r="I931" s="16"/>
      <c r="J931" s="16"/>
      <c r="K931" s="16"/>
      <c r="L931" s="16"/>
      <c r="M931" s="16"/>
      <c r="N931" s="16"/>
      <c r="O931" s="16"/>
      <c r="P931" s="16"/>
      <c r="Q931" s="16"/>
      <c r="R931" s="16"/>
      <c r="S931" s="16"/>
      <c r="T931" s="16"/>
      <c r="U931" s="16"/>
      <c r="V931" s="16"/>
      <c r="W931" s="16"/>
      <c r="Z931" s="24"/>
      <c r="AB931" s="16"/>
      <c r="AC931" s="16"/>
      <c r="AD931" s="16"/>
      <c r="AE931" s="16"/>
      <c r="AF931" s="16"/>
      <c r="AG931" s="16"/>
      <c r="AH931" s="16"/>
      <c r="AI931" s="16"/>
      <c r="AJ931" s="16"/>
      <c r="AK931" s="16"/>
      <c r="AL931" s="16"/>
      <c r="AM931" s="16"/>
      <c r="AN931" s="16"/>
      <c r="AO931" s="16"/>
      <c r="AP931" s="16"/>
      <c r="AQ931" s="16"/>
      <c r="AR931" s="16"/>
      <c r="AS931" s="16"/>
      <c r="AT931" s="16"/>
    </row>
    <row r="932">
      <c r="A932" s="9"/>
      <c r="B932" s="24"/>
      <c r="D932" s="16"/>
      <c r="E932" s="16"/>
      <c r="F932" s="16"/>
      <c r="G932" s="16"/>
      <c r="H932" s="16"/>
      <c r="I932" s="16"/>
      <c r="J932" s="16"/>
      <c r="K932" s="16"/>
      <c r="L932" s="16"/>
      <c r="M932" s="16"/>
      <c r="N932" s="16"/>
      <c r="O932" s="16"/>
      <c r="P932" s="16"/>
      <c r="Q932" s="16"/>
      <c r="R932" s="16"/>
      <c r="S932" s="16"/>
      <c r="T932" s="16"/>
      <c r="U932" s="16"/>
      <c r="V932" s="16"/>
      <c r="W932" s="16"/>
      <c r="Z932" s="24"/>
      <c r="AB932" s="16"/>
      <c r="AC932" s="16"/>
      <c r="AD932" s="16"/>
      <c r="AE932" s="16"/>
      <c r="AF932" s="16"/>
      <c r="AG932" s="16"/>
      <c r="AH932" s="16"/>
      <c r="AI932" s="16"/>
      <c r="AJ932" s="16"/>
      <c r="AK932" s="16"/>
      <c r="AL932" s="16"/>
      <c r="AM932" s="16"/>
      <c r="AN932" s="16"/>
      <c r="AO932" s="16"/>
      <c r="AP932" s="16"/>
      <c r="AQ932" s="16"/>
      <c r="AR932" s="16"/>
      <c r="AS932" s="16"/>
      <c r="AT932" s="16"/>
    </row>
    <row r="933">
      <c r="A933" s="9"/>
      <c r="B933" s="24"/>
      <c r="D933" s="16"/>
      <c r="E933" s="16"/>
      <c r="F933" s="16"/>
      <c r="G933" s="16"/>
      <c r="H933" s="16"/>
      <c r="I933" s="16"/>
      <c r="J933" s="16"/>
      <c r="K933" s="16"/>
      <c r="L933" s="16"/>
      <c r="M933" s="16"/>
      <c r="N933" s="16"/>
      <c r="O933" s="16"/>
      <c r="P933" s="16"/>
      <c r="Q933" s="16"/>
      <c r="R933" s="16"/>
      <c r="S933" s="16"/>
      <c r="T933" s="16"/>
      <c r="U933" s="16"/>
      <c r="V933" s="16"/>
      <c r="W933" s="16"/>
      <c r="Z933" s="24"/>
      <c r="AB933" s="16"/>
      <c r="AC933" s="16"/>
      <c r="AD933" s="16"/>
      <c r="AE933" s="16"/>
      <c r="AF933" s="16"/>
      <c r="AG933" s="16"/>
      <c r="AH933" s="16"/>
      <c r="AI933" s="16"/>
      <c r="AJ933" s="16"/>
      <c r="AK933" s="16"/>
      <c r="AL933" s="16"/>
      <c r="AM933" s="16"/>
      <c r="AN933" s="16"/>
      <c r="AO933" s="16"/>
      <c r="AP933" s="16"/>
      <c r="AQ933" s="16"/>
      <c r="AR933" s="16"/>
      <c r="AS933" s="16"/>
      <c r="AT933" s="16"/>
    </row>
    <row r="934">
      <c r="A934" s="9"/>
      <c r="B934" s="24"/>
      <c r="D934" s="16"/>
      <c r="E934" s="16"/>
      <c r="F934" s="16"/>
      <c r="G934" s="16"/>
      <c r="H934" s="16"/>
      <c r="I934" s="16"/>
      <c r="J934" s="16"/>
      <c r="K934" s="16"/>
      <c r="L934" s="16"/>
      <c r="M934" s="16"/>
      <c r="N934" s="16"/>
      <c r="O934" s="16"/>
      <c r="P934" s="16"/>
      <c r="Q934" s="16"/>
      <c r="R934" s="16"/>
      <c r="S934" s="16"/>
      <c r="T934" s="16"/>
      <c r="U934" s="16"/>
      <c r="V934" s="16"/>
      <c r="W934" s="16"/>
      <c r="Z934" s="24"/>
      <c r="AB934" s="16"/>
      <c r="AC934" s="16"/>
      <c r="AD934" s="16"/>
      <c r="AE934" s="16"/>
      <c r="AF934" s="16"/>
      <c r="AG934" s="16"/>
      <c r="AH934" s="16"/>
      <c r="AI934" s="16"/>
      <c r="AJ934" s="16"/>
      <c r="AK934" s="16"/>
      <c r="AL934" s="16"/>
      <c r="AM934" s="16"/>
      <c r="AN934" s="16"/>
      <c r="AO934" s="16"/>
      <c r="AP934" s="16"/>
      <c r="AQ934" s="16"/>
      <c r="AR934" s="16"/>
      <c r="AS934" s="16"/>
      <c r="AT934" s="16"/>
    </row>
    <row r="935">
      <c r="A935" s="9"/>
      <c r="B935" s="24"/>
      <c r="D935" s="16"/>
      <c r="E935" s="16"/>
      <c r="F935" s="16"/>
      <c r="G935" s="16"/>
      <c r="H935" s="16"/>
      <c r="I935" s="16"/>
      <c r="J935" s="16"/>
      <c r="K935" s="16"/>
      <c r="L935" s="16"/>
      <c r="M935" s="16"/>
      <c r="N935" s="16"/>
      <c r="O935" s="16"/>
      <c r="P935" s="16"/>
      <c r="Q935" s="16"/>
      <c r="R935" s="16"/>
      <c r="S935" s="16"/>
      <c r="T935" s="16"/>
      <c r="U935" s="16"/>
      <c r="V935" s="16"/>
      <c r="W935" s="16"/>
      <c r="Z935" s="24"/>
      <c r="AB935" s="16"/>
      <c r="AC935" s="16"/>
      <c r="AD935" s="16"/>
      <c r="AE935" s="16"/>
      <c r="AF935" s="16"/>
      <c r="AG935" s="16"/>
      <c r="AH935" s="16"/>
      <c r="AI935" s="16"/>
      <c r="AJ935" s="16"/>
      <c r="AK935" s="16"/>
      <c r="AL935" s="16"/>
      <c r="AM935" s="16"/>
      <c r="AN935" s="16"/>
      <c r="AO935" s="16"/>
      <c r="AP935" s="16"/>
      <c r="AQ935" s="16"/>
      <c r="AR935" s="16"/>
      <c r="AS935" s="16"/>
      <c r="AT935" s="16"/>
    </row>
    <row r="936">
      <c r="A936" s="9"/>
      <c r="B936" s="24"/>
      <c r="D936" s="16"/>
      <c r="E936" s="16"/>
      <c r="F936" s="16"/>
      <c r="G936" s="16"/>
      <c r="H936" s="16"/>
      <c r="I936" s="16"/>
      <c r="J936" s="16"/>
      <c r="K936" s="16"/>
      <c r="L936" s="16"/>
      <c r="M936" s="16"/>
      <c r="N936" s="16"/>
      <c r="O936" s="16"/>
      <c r="P936" s="16"/>
      <c r="Q936" s="16"/>
      <c r="R936" s="16"/>
      <c r="S936" s="16"/>
      <c r="T936" s="16"/>
      <c r="U936" s="16"/>
      <c r="V936" s="16"/>
      <c r="W936" s="16"/>
      <c r="Z936" s="24"/>
      <c r="AB936" s="16"/>
      <c r="AC936" s="16"/>
      <c r="AD936" s="16"/>
      <c r="AE936" s="16"/>
      <c r="AF936" s="16"/>
      <c r="AG936" s="16"/>
      <c r="AH936" s="16"/>
      <c r="AI936" s="16"/>
      <c r="AJ936" s="16"/>
      <c r="AK936" s="16"/>
      <c r="AL936" s="16"/>
      <c r="AM936" s="16"/>
      <c r="AN936" s="16"/>
      <c r="AO936" s="16"/>
      <c r="AP936" s="16"/>
      <c r="AQ936" s="16"/>
      <c r="AR936" s="16"/>
      <c r="AS936" s="16"/>
      <c r="AT936" s="16"/>
    </row>
    <row r="937">
      <c r="A937" s="9"/>
      <c r="B937" s="24"/>
      <c r="D937" s="16"/>
      <c r="E937" s="16"/>
      <c r="F937" s="16"/>
      <c r="G937" s="16"/>
      <c r="H937" s="16"/>
      <c r="I937" s="16"/>
      <c r="J937" s="16"/>
      <c r="K937" s="16"/>
      <c r="L937" s="16"/>
      <c r="M937" s="16"/>
      <c r="N937" s="16"/>
      <c r="O937" s="16"/>
      <c r="P937" s="16"/>
      <c r="Q937" s="16"/>
      <c r="R937" s="16"/>
      <c r="S937" s="16"/>
      <c r="T937" s="16"/>
      <c r="U937" s="16"/>
      <c r="V937" s="16"/>
      <c r="W937" s="16"/>
      <c r="Z937" s="24"/>
      <c r="AB937" s="16"/>
      <c r="AC937" s="16"/>
      <c r="AD937" s="16"/>
      <c r="AE937" s="16"/>
      <c r="AF937" s="16"/>
      <c r="AG937" s="16"/>
      <c r="AH937" s="16"/>
      <c r="AI937" s="16"/>
      <c r="AJ937" s="16"/>
      <c r="AK937" s="16"/>
      <c r="AL937" s="16"/>
      <c r="AM937" s="16"/>
      <c r="AN937" s="16"/>
      <c r="AO937" s="16"/>
      <c r="AP937" s="16"/>
      <c r="AQ937" s="16"/>
      <c r="AR937" s="16"/>
      <c r="AS937" s="16"/>
      <c r="AT937" s="16"/>
    </row>
    <row r="938">
      <c r="A938" s="9"/>
      <c r="B938" s="24"/>
      <c r="D938" s="16"/>
      <c r="E938" s="16"/>
      <c r="F938" s="16"/>
      <c r="G938" s="16"/>
      <c r="H938" s="16"/>
      <c r="I938" s="16"/>
      <c r="J938" s="16"/>
      <c r="K938" s="16"/>
      <c r="L938" s="16"/>
      <c r="M938" s="16"/>
      <c r="N938" s="16"/>
      <c r="O938" s="16"/>
      <c r="P938" s="16"/>
      <c r="Q938" s="16"/>
      <c r="R938" s="16"/>
      <c r="S938" s="16"/>
      <c r="T938" s="16"/>
      <c r="U938" s="16"/>
      <c r="V938" s="16"/>
      <c r="W938" s="16"/>
      <c r="Z938" s="24"/>
      <c r="AB938" s="16"/>
      <c r="AC938" s="16"/>
      <c r="AD938" s="16"/>
      <c r="AE938" s="16"/>
      <c r="AF938" s="16"/>
      <c r="AG938" s="16"/>
      <c r="AH938" s="16"/>
      <c r="AI938" s="16"/>
      <c r="AJ938" s="16"/>
      <c r="AK938" s="16"/>
      <c r="AL938" s="16"/>
      <c r="AM938" s="16"/>
      <c r="AN938" s="16"/>
      <c r="AO938" s="16"/>
      <c r="AP938" s="16"/>
      <c r="AQ938" s="16"/>
      <c r="AR938" s="16"/>
      <c r="AS938" s="16"/>
      <c r="AT938" s="16"/>
    </row>
    <row r="939">
      <c r="A939" s="9"/>
      <c r="B939" s="24"/>
      <c r="D939" s="16"/>
      <c r="E939" s="16"/>
      <c r="F939" s="16"/>
      <c r="G939" s="16"/>
      <c r="H939" s="16"/>
      <c r="I939" s="16"/>
      <c r="J939" s="16"/>
      <c r="K939" s="16"/>
      <c r="L939" s="16"/>
      <c r="M939" s="16"/>
      <c r="N939" s="16"/>
      <c r="O939" s="16"/>
      <c r="P939" s="16"/>
      <c r="Q939" s="16"/>
      <c r="R939" s="16"/>
      <c r="S939" s="16"/>
      <c r="T939" s="16"/>
      <c r="U939" s="16"/>
      <c r="V939" s="16"/>
      <c r="W939" s="16"/>
      <c r="Z939" s="24"/>
      <c r="AB939" s="16"/>
      <c r="AC939" s="16"/>
      <c r="AD939" s="16"/>
      <c r="AE939" s="16"/>
      <c r="AF939" s="16"/>
      <c r="AG939" s="16"/>
      <c r="AH939" s="16"/>
      <c r="AI939" s="16"/>
      <c r="AJ939" s="16"/>
      <c r="AK939" s="16"/>
      <c r="AL939" s="16"/>
      <c r="AM939" s="16"/>
      <c r="AN939" s="16"/>
      <c r="AO939" s="16"/>
      <c r="AP939" s="16"/>
      <c r="AQ939" s="16"/>
      <c r="AR939" s="16"/>
      <c r="AS939" s="16"/>
      <c r="AT939" s="16"/>
    </row>
    <row r="940">
      <c r="A940" s="9"/>
      <c r="B940" s="24"/>
      <c r="D940" s="16"/>
      <c r="E940" s="16"/>
      <c r="F940" s="16"/>
      <c r="G940" s="16"/>
      <c r="H940" s="16"/>
      <c r="I940" s="16"/>
      <c r="J940" s="16"/>
      <c r="K940" s="16"/>
      <c r="L940" s="16"/>
      <c r="M940" s="16"/>
      <c r="N940" s="16"/>
      <c r="O940" s="16"/>
      <c r="P940" s="16"/>
      <c r="Q940" s="16"/>
      <c r="R940" s="16"/>
      <c r="S940" s="16"/>
      <c r="T940" s="16"/>
      <c r="U940" s="16"/>
      <c r="V940" s="16"/>
      <c r="W940" s="16"/>
      <c r="Z940" s="24"/>
      <c r="AB940" s="16"/>
      <c r="AC940" s="16"/>
      <c r="AD940" s="16"/>
      <c r="AE940" s="16"/>
      <c r="AF940" s="16"/>
      <c r="AG940" s="16"/>
      <c r="AH940" s="16"/>
      <c r="AI940" s="16"/>
      <c r="AJ940" s="16"/>
      <c r="AK940" s="16"/>
      <c r="AL940" s="16"/>
      <c r="AM940" s="16"/>
      <c r="AN940" s="16"/>
      <c r="AO940" s="16"/>
      <c r="AP940" s="16"/>
      <c r="AQ940" s="16"/>
      <c r="AR940" s="16"/>
      <c r="AS940" s="16"/>
      <c r="AT940" s="16"/>
    </row>
    <row r="941">
      <c r="A941" s="9"/>
      <c r="B941" s="24"/>
      <c r="D941" s="16"/>
      <c r="E941" s="16"/>
      <c r="F941" s="16"/>
      <c r="G941" s="16"/>
      <c r="H941" s="16"/>
      <c r="I941" s="16"/>
      <c r="J941" s="16"/>
      <c r="K941" s="16"/>
      <c r="L941" s="16"/>
      <c r="M941" s="16"/>
      <c r="N941" s="16"/>
      <c r="O941" s="16"/>
      <c r="P941" s="16"/>
      <c r="Q941" s="16"/>
      <c r="R941" s="16"/>
      <c r="S941" s="16"/>
      <c r="T941" s="16"/>
      <c r="U941" s="16"/>
      <c r="V941" s="16"/>
      <c r="W941" s="16"/>
      <c r="Z941" s="24"/>
      <c r="AB941" s="16"/>
      <c r="AC941" s="16"/>
      <c r="AD941" s="16"/>
      <c r="AE941" s="16"/>
      <c r="AF941" s="16"/>
      <c r="AG941" s="16"/>
      <c r="AH941" s="16"/>
      <c r="AI941" s="16"/>
      <c r="AJ941" s="16"/>
      <c r="AK941" s="16"/>
      <c r="AL941" s="16"/>
      <c r="AM941" s="16"/>
      <c r="AN941" s="16"/>
      <c r="AO941" s="16"/>
      <c r="AP941" s="16"/>
      <c r="AQ941" s="16"/>
      <c r="AR941" s="16"/>
      <c r="AS941" s="16"/>
      <c r="AT941" s="16"/>
    </row>
    <row r="942">
      <c r="A942" s="9"/>
      <c r="B942" s="24"/>
      <c r="D942" s="16"/>
      <c r="E942" s="16"/>
      <c r="F942" s="16"/>
      <c r="G942" s="16"/>
      <c r="H942" s="16"/>
      <c r="I942" s="16"/>
      <c r="J942" s="16"/>
      <c r="K942" s="16"/>
      <c r="L942" s="16"/>
      <c r="M942" s="16"/>
      <c r="N942" s="16"/>
      <c r="O942" s="16"/>
      <c r="P942" s="16"/>
      <c r="Q942" s="16"/>
      <c r="R942" s="16"/>
      <c r="S942" s="16"/>
      <c r="T942" s="16"/>
      <c r="U942" s="16"/>
      <c r="V942" s="16"/>
      <c r="W942" s="16"/>
      <c r="Z942" s="24"/>
      <c r="AB942" s="16"/>
      <c r="AC942" s="16"/>
      <c r="AD942" s="16"/>
      <c r="AE942" s="16"/>
      <c r="AF942" s="16"/>
      <c r="AG942" s="16"/>
      <c r="AH942" s="16"/>
      <c r="AI942" s="16"/>
      <c r="AJ942" s="16"/>
      <c r="AK942" s="16"/>
      <c r="AL942" s="16"/>
      <c r="AM942" s="16"/>
      <c r="AN942" s="16"/>
      <c r="AO942" s="16"/>
      <c r="AP942" s="16"/>
      <c r="AQ942" s="16"/>
      <c r="AR942" s="16"/>
      <c r="AS942" s="16"/>
      <c r="AT942" s="16"/>
    </row>
    <row r="943">
      <c r="A943" s="9"/>
      <c r="B943" s="24"/>
      <c r="D943" s="16"/>
      <c r="E943" s="16"/>
      <c r="F943" s="16"/>
      <c r="G943" s="16"/>
      <c r="H943" s="16"/>
      <c r="I943" s="16"/>
      <c r="J943" s="16"/>
      <c r="K943" s="16"/>
      <c r="L943" s="16"/>
      <c r="M943" s="16"/>
      <c r="N943" s="16"/>
      <c r="O943" s="16"/>
      <c r="P943" s="16"/>
      <c r="Q943" s="16"/>
      <c r="R943" s="16"/>
      <c r="S943" s="16"/>
      <c r="T943" s="16"/>
      <c r="U943" s="16"/>
      <c r="V943" s="16"/>
      <c r="W943" s="16"/>
      <c r="Z943" s="24"/>
      <c r="AB943" s="16"/>
      <c r="AC943" s="16"/>
      <c r="AD943" s="16"/>
      <c r="AE943" s="16"/>
      <c r="AF943" s="16"/>
      <c r="AG943" s="16"/>
      <c r="AH943" s="16"/>
      <c r="AI943" s="16"/>
      <c r="AJ943" s="16"/>
      <c r="AK943" s="16"/>
      <c r="AL943" s="16"/>
      <c r="AM943" s="16"/>
      <c r="AN943" s="16"/>
      <c r="AO943" s="16"/>
      <c r="AP943" s="16"/>
      <c r="AQ943" s="16"/>
      <c r="AR943" s="16"/>
      <c r="AS943" s="16"/>
      <c r="AT943" s="16"/>
    </row>
    <row r="944">
      <c r="A944" s="9"/>
      <c r="B944" s="24"/>
      <c r="D944" s="16"/>
      <c r="E944" s="16"/>
      <c r="F944" s="16"/>
      <c r="G944" s="16"/>
      <c r="H944" s="16"/>
      <c r="I944" s="16"/>
      <c r="J944" s="16"/>
      <c r="K944" s="16"/>
      <c r="L944" s="16"/>
      <c r="M944" s="16"/>
      <c r="N944" s="16"/>
      <c r="O944" s="16"/>
      <c r="P944" s="16"/>
      <c r="Q944" s="16"/>
      <c r="R944" s="16"/>
      <c r="S944" s="16"/>
      <c r="T944" s="16"/>
      <c r="U944" s="16"/>
      <c r="V944" s="16"/>
      <c r="W944" s="16"/>
      <c r="Z944" s="24"/>
      <c r="AB944" s="16"/>
      <c r="AC944" s="16"/>
      <c r="AD944" s="16"/>
      <c r="AE944" s="16"/>
      <c r="AF944" s="16"/>
      <c r="AG944" s="16"/>
      <c r="AH944" s="16"/>
      <c r="AI944" s="16"/>
      <c r="AJ944" s="16"/>
      <c r="AK944" s="16"/>
      <c r="AL944" s="16"/>
      <c r="AM944" s="16"/>
      <c r="AN944" s="16"/>
      <c r="AO944" s="16"/>
      <c r="AP944" s="16"/>
      <c r="AQ944" s="16"/>
      <c r="AR944" s="16"/>
      <c r="AS944" s="16"/>
      <c r="AT944" s="16"/>
    </row>
    <row r="945">
      <c r="A945" s="9"/>
      <c r="B945" s="24"/>
      <c r="D945" s="16"/>
      <c r="E945" s="16"/>
      <c r="F945" s="16"/>
      <c r="G945" s="16"/>
      <c r="H945" s="16"/>
      <c r="I945" s="16"/>
      <c r="J945" s="16"/>
      <c r="K945" s="16"/>
      <c r="L945" s="16"/>
      <c r="M945" s="16"/>
      <c r="N945" s="16"/>
      <c r="O945" s="16"/>
      <c r="P945" s="16"/>
      <c r="Q945" s="16"/>
      <c r="R945" s="16"/>
      <c r="S945" s="16"/>
      <c r="T945" s="16"/>
      <c r="U945" s="16"/>
      <c r="V945" s="16"/>
      <c r="W945" s="16"/>
      <c r="Z945" s="24"/>
      <c r="AB945" s="16"/>
      <c r="AC945" s="16"/>
      <c r="AD945" s="16"/>
      <c r="AE945" s="16"/>
      <c r="AF945" s="16"/>
      <c r="AG945" s="16"/>
      <c r="AH945" s="16"/>
      <c r="AI945" s="16"/>
      <c r="AJ945" s="16"/>
      <c r="AK945" s="16"/>
      <c r="AL945" s="16"/>
      <c r="AM945" s="16"/>
      <c r="AN945" s="16"/>
      <c r="AO945" s="16"/>
      <c r="AP945" s="16"/>
      <c r="AQ945" s="16"/>
      <c r="AR945" s="16"/>
      <c r="AS945" s="16"/>
      <c r="AT945" s="16"/>
    </row>
    <row r="946">
      <c r="A946" s="9"/>
      <c r="B946" s="24"/>
      <c r="D946" s="16"/>
      <c r="E946" s="16"/>
      <c r="F946" s="16"/>
      <c r="G946" s="16"/>
      <c r="H946" s="16"/>
      <c r="I946" s="16"/>
      <c r="J946" s="16"/>
      <c r="K946" s="16"/>
      <c r="L946" s="16"/>
      <c r="M946" s="16"/>
      <c r="N946" s="16"/>
      <c r="O946" s="16"/>
      <c r="P946" s="16"/>
      <c r="Q946" s="16"/>
      <c r="R946" s="16"/>
      <c r="S946" s="16"/>
      <c r="T946" s="16"/>
      <c r="U946" s="16"/>
      <c r="V946" s="16"/>
      <c r="W946" s="16"/>
      <c r="Z946" s="24"/>
      <c r="AB946" s="16"/>
      <c r="AC946" s="16"/>
      <c r="AD946" s="16"/>
      <c r="AE946" s="16"/>
      <c r="AF946" s="16"/>
      <c r="AG946" s="16"/>
      <c r="AH946" s="16"/>
      <c r="AI946" s="16"/>
      <c r="AJ946" s="16"/>
      <c r="AK946" s="16"/>
      <c r="AL946" s="16"/>
      <c r="AM946" s="16"/>
      <c r="AN946" s="16"/>
      <c r="AO946" s="16"/>
      <c r="AP946" s="16"/>
      <c r="AQ946" s="16"/>
      <c r="AR946" s="16"/>
      <c r="AS946" s="16"/>
      <c r="AT946" s="16"/>
    </row>
    <row r="947">
      <c r="A947" s="9"/>
      <c r="B947" s="24"/>
      <c r="D947" s="16"/>
      <c r="E947" s="16"/>
      <c r="F947" s="16"/>
      <c r="G947" s="16"/>
      <c r="H947" s="16"/>
      <c r="I947" s="16"/>
      <c r="J947" s="16"/>
      <c r="K947" s="16"/>
      <c r="L947" s="16"/>
      <c r="M947" s="16"/>
      <c r="N947" s="16"/>
      <c r="O947" s="16"/>
      <c r="P947" s="16"/>
      <c r="Q947" s="16"/>
      <c r="R947" s="16"/>
      <c r="S947" s="16"/>
      <c r="T947" s="16"/>
      <c r="U947" s="16"/>
      <c r="V947" s="16"/>
      <c r="W947" s="16"/>
      <c r="Z947" s="24"/>
      <c r="AB947" s="16"/>
      <c r="AC947" s="16"/>
      <c r="AD947" s="16"/>
      <c r="AE947" s="16"/>
      <c r="AF947" s="16"/>
      <c r="AG947" s="16"/>
      <c r="AH947" s="16"/>
      <c r="AI947" s="16"/>
      <c r="AJ947" s="16"/>
      <c r="AK947" s="16"/>
      <c r="AL947" s="16"/>
      <c r="AM947" s="16"/>
      <c r="AN947" s="16"/>
      <c r="AO947" s="16"/>
      <c r="AP947" s="16"/>
      <c r="AQ947" s="16"/>
      <c r="AR947" s="16"/>
      <c r="AS947" s="16"/>
      <c r="AT947" s="16"/>
    </row>
    <row r="948">
      <c r="A948" s="9"/>
      <c r="B948" s="24"/>
      <c r="D948" s="16"/>
      <c r="E948" s="16"/>
      <c r="F948" s="16"/>
      <c r="G948" s="16"/>
      <c r="H948" s="16"/>
      <c r="I948" s="16"/>
      <c r="J948" s="16"/>
      <c r="K948" s="16"/>
      <c r="L948" s="16"/>
      <c r="M948" s="16"/>
      <c r="N948" s="16"/>
      <c r="O948" s="16"/>
      <c r="P948" s="16"/>
      <c r="Q948" s="16"/>
      <c r="R948" s="16"/>
      <c r="S948" s="16"/>
      <c r="T948" s="16"/>
      <c r="U948" s="16"/>
      <c r="V948" s="16"/>
      <c r="W948" s="16"/>
      <c r="Z948" s="24"/>
      <c r="AB948" s="16"/>
      <c r="AC948" s="16"/>
      <c r="AD948" s="16"/>
      <c r="AE948" s="16"/>
      <c r="AF948" s="16"/>
      <c r="AG948" s="16"/>
      <c r="AH948" s="16"/>
      <c r="AI948" s="16"/>
      <c r="AJ948" s="16"/>
      <c r="AK948" s="16"/>
      <c r="AL948" s="16"/>
      <c r="AM948" s="16"/>
      <c r="AN948" s="16"/>
      <c r="AO948" s="16"/>
      <c r="AP948" s="16"/>
      <c r="AQ948" s="16"/>
      <c r="AR948" s="16"/>
      <c r="AS948" s="16"/>
      <c r="AT948" s="16"/>
    </row>
    <row r="949">
      <c r="A949" s="9"/>
      <c r="B949" s="24"/>
      <c r="D949" s="16"/>
      <c r="E949" s="16"/>
      <c r="F949" s="16"/>
      <c r="G949" s="16"/>
      <c r="H949" s="16"/>
      <c r="I949" s="16"/>
      <c r="J949" s="16"/>
      <c r="K949" s="16"/>
      <c r="L949" s="16"/>
      <c r="M949" s="16"/>
      <c r="N949" s="16"/>
      <c r="O949" s="16"/>
      <c r="P949" s="16"/>
      <c r="Q949" s="16"/>
      <c r="R949" s="16"/>
      <c r="S949" s="16"/>
      <c r="T949" s="16"/>
      <c r="U949" s="16"/>
      <c r="V949" s="16"/>
      <c r="W949" s="16"/>
      <c r="Z949" s="24"/>
      <c r="AB949" s="16"/>
      <c r="AC949" s="16"/>
      <c r="AD949" s="16"/>
      <c r="AE949" s="16"/>
      <c r="AF949" s="16"/>
      <c r="AG949" s="16"/>
      <c r="AH949" s="16"/>
      <c r="AI949" s="16"/>
      <c r="AJ949" s="16"/>
      <c r="AK949" s="16"/>
      <c r="AL949" s="16"/>
      <c r="AM949" s="16"/>
      <c r="AN949" s="16"/>
      <c r="AO949" s="16"/>
      <c r="AP949" s="16"/>
      <c r="AQ949" s="16"/>
      <c r="AR949" s="16"/>
      <c r="AS949" s="16"/>
      <c r="AT949" s="16"/>
    </row>
    <row r="950">
      <c r="A950" s="9"/>
      <c r="B950" s="24"/>
      <c r="D950" s="16"/>
      <c r="E950" s="16"/>
      <c r="F950" s="16"/>
      <c r="G950" s="16"/>
      <c r="H950" s="16"/>
      <c r="I950" s="16"/>
      <c r="J950" s="16"/>
      <c r="K950" s="16"/>
      <c r="L950" s="16"/>
      <c r="M950" s="16"/>
      <c r="N950" s="16"/>
      <c r="O950" s="16"/>
      <c r="P950" s="16"/>
      <c r="Q950" s="16"/>
      <c r="R950" s="16"/>
      <c r="S950" s="16"/>
      <c r="T950" s="16"/>
      <c r="U950" s="16"/>
      <c r="V950" s="16"/>
      <c r="W950" s="16"/>
      <c r="Z950" s="24"/>
      <c r="AB950" s="16"/>
      <c r="AC950" s="16"/>
      <c r="AD950" s="16"/>
      <c r="AE950" s="16"/>
      <c r="AF950" s="16"/>
      <c r="AG950" s="16"/>
      <c r="AH950" s="16"/>
      <c r="AI950" s="16"/>
      <c r="AJ950" s="16"/>
      <c r="AK950" s="16"/>
      <c r="AL950" s="16"/>
      <c r="AM950" s="16"/>
      <c r="AN950" s="16"/>
      <c r="AO950" s="16"/>
      <c r="AP950" s="16"/>
      <c r="AQ950" s="16"/>
      <c r="AR950" s="16"/>
      <c r="AS950" s="16"/>
      <c r="AT950" s="16"/>
    </row>
    <row r="951">
      <c r="A951" s="9"/>
      <c r="B951" s="24"/>
      <c r="D951" s="16"/>
      <c r="E951" s="16"/>
      <c r="F951" s="16"/>
      <c r="G951" s="16"/>
      <c r="H951" s="16"/>
      <c r="I951" s="16"/>
      <c r="J951" s="16"/>
      <c r="K951" s="16"/>
      <c r="L951" s="16"/>
      <c r="M951" s="16"/>
      <c r="N951" s="16"/>
      <c r="O951" s="16"/>
      <c r="P951" s="16"/>
      <c r="Q951" s="16"/>
      <c r="R951" s="16"/>
      <c r="S951" s="16"/>
      <c r="T951" s="16"/>
      <c r="U951" s="16"/>
      <c r="V951" s="16"/>
      <c r="W951" s="16"/>
      <c r="Z951" s="24"/>
      <c r="AB951" s="16"/>
      <c r="AC951" s="16"/>
      <c r="AD951" s="16"/>
      <c r="AE951" s="16"/>
      <c r="AF951" s="16"/>
      <c r="AG951" s="16"/>
      <c r="AH951" s="16"/>
      <c r="AI951" s="16"/>
      <c r="AJ951" s="16"/>
      <c r="AK951" s="16"/>
      <c r="AL951" s="16"/>
      <c r="AM951" s="16"/>
      <c r="AN951" s="16"/>
      <c r="AO951" s="16"/>
      <c r="AP951" s="16"/>
      <c r="AQ951" s="16"/>
      <c r="AR951" s="16"/>
      <c r="AS951" s="16"/>
      <c r="AT951" s="16"/>
    </row>
    <row r="952">
      <c r="A952" s="9"/>
      <c r="B952" s="24"/>
      <c r="D952" s="16"/>
      <c r="E952" s="16"/>
      <c r="F952" s="16"/>
      <c r="G952" s="16"/>
      <c r="H952" s="16"/>
      <c r="I952" s="16"/>
      <c r="J952" s="16"/>
      <c r="K952" s="16"/>
      <c r="L952" s="16"/>
      <c r="M952" s="16"/>
      <c r="N952" s="16"/>
      <c r="O952" s="16"/>
      <c r="P952" s="16"/>
      <c r="Q952" s="16"/>
      <c r="R952" s="16"/>
      <c r="S952" s="16"/>
      <c r="T952" s="16"/>
      <c r="U952" s="16"/>
      <c r="V952" s="16"/>
      <c r="W952" s="16"/>
      <c r="Z952" s="24"/>
      <c r="AB952" s="16"/>
      <c r="AC952" s="16"/>
      <c r="AD952" s="16"/>
      <c r="AE952" s="16"/>
      <c r="AF952" s="16"/>
      <c r="AG952" s="16"/>
      <c r="AH952" s="16"/>
      <c r="AI952" s="16"/>
      <c r="AJ952" s="16"/>
      <c r="AK952" s="16"/>
      <c r="AL952" s="16"/>
      <c r="AM952" s="16"/>
      <c r="AN952" s="16"/>
      <c r="AO952" s="16"/>
      <c r="AP952" s="16"/>
      <c r="AQ952" s="16"/>
      <c r="AR952" s="16"/>
      <c r="AS952" s="16"/>
      <c r="AT952" s="16"/>
    </row>
    <row r="953">
      <c r="A953" s="9"/>
      <c r="B953" s="24"/>
      <c r="D953" s="16"/>
      <c r="E953" s="16"/>
      <c r="F953" s="16"/>
      <c r="G953" s="16"/>
      <c r="H953" s="16"/>
      <c r="I953" s="16"/>
      <c r="J953" s="16"/>
      <c r="K953" s="16"/>
      <c r="L953" s="16"/>
      <c r="M953" s="16"/>
      <c r="N953" s="16"/>
      <c r="O953" s="16"/>
      <c r="P953" s="16"/>
      <c r="Q953" s="16"/>
      <c r="R953" s="16"/>
      <c r="S953" s="16"/>
      <c r="T953" s="16"/>
      <c r="U953" s="16"/>
      <c r="V953" s="16"/>
      <c r="W953" s="16"/>
      <c r="Z953" s="24"/>
      <c r="AB953" s="16"/>
      <c r="AC953" s="16"/>
      <c r="AD953" s="16"/>
      <c r="AE953" s="16"/>
      <c r="AF953" s="16"/>
      <c r="AG953" s="16"/>
      <c r="AH953" s="16"/>
      <c r="AI953" s="16"/>
      <c r="AJ953" s="16"/>
      <c r="AK953" s="16"/>
      <c r="AL953" s="16"/>
      <c r="AM953" s="16"/>
      <c r="AN953" s="16"/>
      <c r="AO953" s="16"/>
      <c r="AP953" s="16"/>
      <c r="AQ953" s="16"/>
      <c r="AR953" s="16"/>
      <c r="AS953" s="16"/>
      <c r="AT953" s="16"/>
    </row>
    <row r="954">
      <c r="A954" s="9"/>
      <c r="B954" s="24"/>
      <c r="D954" s="16"/>
      <c r="E954" s="16"/>
      <c r="F954" s="16"/>
      <c r="G954" s="16"/>
      <c r="H954" s="16"/>
      <c r="I954" s="16"/>
      <c r="J954" s="16"/>
      <c r="K954" s="16"/>
      <c r="L954" s="16"/>
      <c r="M954" s="16"/>
      <c r="N954" s="16"/>
      <c r="O954" s="16"/>
      <c r="P954" s="16"/>
      <c r="Q954" s="16"/>
      <c r="R954" s="16"/>
      <c r="S954" s="16"/>
      <c r="T954" s="16"/>
      <c r="U954" s="16"/>
      <c r="V954" s="16"/>
      <c r="W954" s="16"/>
      <c r="Z954" s="24"/>
      <c r="AB954" s="16"/>
      <c r="AC954" s="16"/>
      <c r="AD954" s="16"/>
      <c r="AE954" s="16"/>
      <c r="AF954" s="16"/>
      <c r="AG954" s="16"/>
      <c r="AH954" s="16"/>
      <c r="AI954" s="16"/>
      <c r="AJ954" s="16"/>
      <c r="AK954" s="16"/>
      <c r="AL954" s="16"/>
      <c r="AM954" s="16"/>
      <c r="AN954" s="16"/>
      <c r="AO954" s="16"/>
      <c r="AP954" s="16"/>
      <c r="AQ954" s="16"/>
      <c r="AR954" s="16"/>
      <c r="AS954" s="16"/>
      <c r="AT954" s="16"/>
    </row>
    <row r="955">
      <c r="A955" s="9"/>
      <c r="B955" s="24"/>
      <c r="D955" s="16"/>
      <c r="E955" s="16"/>
      <c r="F955" s="16"/>
      <c r="G955" s="16"/>
      <c r="H955" s="16"/>
      <c r="I955" s="16"/>
      <c r="J955" s="16"/>
      <c r="K955" s="16"/>
      <c r="L955" s="16"/>
      <c r="M955" s="16"/>
      <c r="N955" s="16"/>
      <c r="O955" s="16"/>
      <c r="P955" s="16"/>
      <c r="Q955" s="16"/>
      <c r="R955" s="16"/>
      <c r="S955" s="16"/>
      <c r="T955" s="16"/>
      <c r="U955" s="16"/>
      <c r="V955" s="16"/>
      <c r="W955" s="16"/>
      <c r="Z955" s="24"/>
      <c r="AB955" s="16"/>
      <c r="AC955" s="16"/>
      <c r="AD955" s="16"/>
      <c r="AE955" s="16"/>
      <c r="AF955" s="16"/>
      <c r="AG955" s="16"/>
      <c r="AH955" s="16"/>
      <c r="AI955" s="16"/>
      <c r="AJ955" s="16"/>
      <c r="AK955" s="16"/>
      <c r="AL955" s="16"/>
      <c r="AM955" s="16"/>
      <c r="AN955" s="16"/>
      <c r="AO955" s="16"/>
      <c r="AP955" s="16"/>
      <c r="AQ955" s="16"/>
      <c r="AR955" s="16"/>
      <c r="AS955" s="16"/>
      <c r="AT955" s="16"/>
    </row>
    <row r="956">
      <c r="A956" s="9"/>
      <c r="B956" s="24"/>
      <c r="D956" s="16"/>
      <c r="E956" s="16"/>
      <c r="F956" s="16"/>
      <c r="G956" s="16"/>
      <c r="H956" s="16"/>
      <c r="I956" s="16"/>
      <c r="J956" s="16"/>
      <c r="K956" s="16"/>
      <c r="L956" s="16"/>
      <c r="M956" s="16"/>
      <c r="N956" s="16"/>
      <c r="O956" s="16"/>
      <c r="P956" s="16"/>
      <c r="Q956" s="16"/>
      <c r="R956" s="16"/>
      <c r="S956" s="16"/>
      <c r="T956" s="16"/>
      <c r="U956" s="16"/>
      <c r="V956" s="16"/>
      <c r="W956" s="16"/>
      <c r="Z956" s="24"/>
      <c r="AB956" s="16"/>
      <c r="AC956" s="16"/>
      <c r="AD956" s="16"/>
      <c r="AE956" s="16"/>
      <c r="AF956" s="16"/>
      <c r="AG956" s="16"/>
      <c r="AH956" s="16"/>
      <c r="AI956" s="16"/>
      <c r="AJ956" s="16"/>
      <c r="AK956" s="16"/>
      <c r="AL956" s="16"/>
      <c r="AM956" s="16"/>
      <c r="AN956" s="16"/>
      <c r="AO956" s="16"/>
      <c r="AP956" s="16"/>
      <c r="AQ956" s="16"/>
      <c r="AR956" s="16"/>
      <c r="AS956" s="16"/>
      <c r="AT956" s="16"/>
    </row>
    <row r="957">
      <c r="A957" s="9"/>
      <c r="B957" s="24"/>
      <c r="D957" s="16"/>
      <c r="E957" s="16"/>
      <c r="F957" s="16"/>
      <c r="G957" s="16"/>
      <c r="H957" s="16"/>
      <c r="I957" s="16"/>
      <c r="J957" s="16"/>
      <c r="K957" s="16"/>
      <c r="L957" s="16"/>
      <c r="M957" s="16"/>
      <c r="N957" s="16"/>
      <c r="O957" s="16"/>
      <c r="P957" s="16"/>
      <c r="Q957" s="16"/>
      <c r="R957" s="16"/>
      <c r="S957" s="16"/>
      <c r="T957" s="16"/>
      <c r="U957" s="16"/>
      <c r="V957" s="16"/>
      <c r="W957" s="16"/>
      <c r="Z957" s="24"/>
      <c r="AB957" s="16"/>
      <c r="AC957" s="16"/>
      <c r="AD957" s="16"/>
      <c r="AE957" s="16"/>
      <c r="AF957" s="16"/>
      <c r="AG957" s="16"/>
      <c r="AH957" s="16"/>
      <c r="AI957" s="16"/>
      <c r="AJ957" s="16"/>
      <c r="AK957" s="16"/>
      <c r="AL957" s="16"/>
      <c r="AM957" s="16"/>
      <c r="AN957" s="16"/>
      <c r="AO957" s="16"/>
      <c r="AP957" s="16"/>
      <c r="AQ957" s="16"/>
      <c r="AR957" s="16"/>
      <c r="AS957" s="16"/>
      <c r="AT957" s="16"/>
    </row>
    <row r="958">
      <c r="A958" s="9"/>
      <c r="B958" s="24"/>
      <c r="D958" s="16"/>
      <c r="E958" s="16"/>
      <c r="F958" s="16"/>
      <c r="G958" s="16"/>
      <c r="H958" s="16"/>
      <c r="I958" s="16"/>
      <c r="J958" s="16"/>
      <c r="K958" s="16"/>
      <c r="L958" s="16"/>
      <c r="M958" s="16"/>
      <c r="N958" s="16"/>
      <c r="O958" s="16"/>
      <c r="P958" s="16"/>
      <c r="Q958" s="16"/>
      <c r="R958" s="16"/>
      <c r="S958" s="16"/>
      <c r="T958" s="16"/>
      <c r="U958" s="16"/>
      <c r="V958" s="16"/>
      <c r="W958" s="16"/>
      <c r="Z958" s="24"/>
      <c r="AB958" s="16"/>
      <c r="AC958" s="16"/>
      <c r="AD958" s="16"/>
      <c r="AE958" s="16"/>
      <c r="AF958" s="16"/>
      <c r="AG958" s="16"/>
      <c r="AH958" s="16"/>
      <c r="AI958" s="16"/>
      <c r="AJ958" s="16"/>
      <c r="AK958" s="16"/>
      <c r="AL958" s="16"/>
      <c r="AM958" s="16"/>
      <c r="AN958" s="16"/>
      <c r="AO958" s="16"/>
      <c r="AP958" s="16"/>
      <c r="AQ958" s="16"/>
      <c r="AR958" s="16"/>
      <c r="AS958" s="16"/>
      <c r="AT958" s="16"/>
    </row>
    <row r="959">
      <c r="A959" s="9"/>
      <c r="B959" s="24"/>
      <c r="D959" s="16"/>
      <c r="E959" s="16"/>
      <c r="F959" s="16"/>
      <c r="G959" s="16"/>
      <c r="H959" s="16"/>
      <c r="I959" s="16"/>
      <c r="J959" s="16"/>
      <c r="K959" s="16"/>
      <c r="L959" s="16"/>
      <c r="M959" s="16"/>
      <c r="N959" s="16"/>
      <c r="O959" s="16"/>
      <c r="P959" s="16"/>
      <c r="Q959" s="16"/>
      <c r="R959" s="16"/>
      <c r="S959" s="16"/>
      <c r="T959" s="16"/>
      <c r="U959" s="16"/>
      <c r="V959" s="16"/>
      <c r="W959" s="16"/>
      <c r="Z959" s="24"/>
      <c r="AB959" s="16"/>
      <c r="AC959" s="16"/>
      <c r="AD959" s="16"/>
      <c r="AE959" s="16"/>
      <c r="AF959" s="16"/>
      <c r="AG959" s="16"/>
      <c r="AH959" s="16"/>
      <c r="AI959" s="16"/>
      <c r="AJ959" s="16"/>
      <c r="AK959" s="16"/>
      <c r="AL959" s="16"/>
      <c r="AM959" s="16"/>
      <c r="AN959" s="16"/>
      <c r="AO959" s="16"/>
      <c r="AP959" s="16"/>
      <c r="AQ959" s="16"/>
      <c r="AR959" s="16"/>
      <c r="AS959" s="16"/>
      <c r="AT959" s="16"/>
    </row>
    <row r="960">
      <c r="A960" s="9"/>
      <c r="B960" s="24"/>
      <c r="D960" s="16"/>
      <c r="E960" s="16"/>
      <c r="F960" s="16"/>
      <c r="G960" s="16"/>
      <c r="H960" s="16"/>
      <c r="I960" s="16"/>
      <c r="J960" s="16"/>
      <c r="K960" s="16"/>
      <c r="L960" s="16"/>
      <c r="M960" s="16"/>
      <c r="N960" s="16"/>
      <c r="O960" s="16"/>
      <c r="P960" s="16"/>
      <c r="Q960" s="16"/>
      <c r="R960" s="16"/>
      <c r="S960" s="16"/>
      <c r="T960" s="16"/>
      <c r="U960" s="16"/>
      <c r="V960" s="16"/>
      <c r="W960" s="16"/>
      <c r="Z960" s="24"/>
      <c r="AB960" s="16"/>
      <c r="AC960" s="16"/>
      <c r="AD960" s="16"/>
      <c r="AE960" s="16"/>
      <c r="AF960" s="16"/>
      <c r="AG960" s="16"/>
      <c r="AH960" s="16"/>
      <c r="AI960" s="16"/>
      <c r="AJ960" s="16"/>
      <c r="AK960" s="16"/>
      <c r="AL960" s="16"/>
      <c r="AM960" s="16"/>
      <c r="AN960" s="16"/>
      <c r="AO960" s="16"/>
      <c r="AP960" s="16"/>
      <c r="AQ960" s="16"/>
      <c r="AR960" s="16"/>
      <c r="AS960" s="16"/>
      <c r="AT960" s="16"/>
    </row>
    <row r="961">
      <c r="A961" s="9"/>
      <c r="B961" s="24"/>
      <c r="D961" s="16"/>
      <c r="E961" s="16"/>
      <c r="F961" s="16"/>
      <c r="G961" s="16"/>
      <c r="H961" s="16"/>
      <c r="I961" s="16"/>
      <c r="J961" s="16"/>
      <c r="K961" s="16"/>
      <c r="L961" s="16"/>
      <c r="M961" s="16"/>
      <c r="N961" s="16"/>
      <c r="O961" s="16"/>
      <c r="P961" s="16"/>
      <c r="Q961" s="16"/>
      <c r="R961" s="16"/>
      <c r="S961" s="16"/>
      <c r="T961" s="16"/>
      <c r="U961" s="16"/>
      <c r="V961" s="16"/>
      <c r="W961" s="16"/>
      <c r="Z961" s="24"/>
      <c r="AB961" s="16"/>
      <c r="AC961" s="16"/>
      <c r="AD961" s="16"/>
      <c r="AE961" s="16"/>
      <c r="AF961" s="16"/>
      <c r="AG961" s="16"/>
      <c r="AH961" s="16"/>
      <c r="AI961" s="16"/>
      <c r="AJ961" s="16"/>
      <c r="AK961" s="16"/>
      <c r="AL961" s="16"/>
      <c r="AM961" s="16"/>
      <c r="AN961" s="16"/>
      <c r="AO961" s="16"/>
      <c r="AP961" s="16"/>
      <c r="AQ961" s="16"/>
      <c r="AR961" s="16"/>
      <c r="AS961" s="16"/>
      <c r="AT961" s="16"/>
    </row>
    <row r="962">
      <c r="A962" s="9"/>
      <c r="B962" s="24"/>
      <c r="D962" s="16"/>
      <c r="E962" s="16"/>
      <c r="F962" s="16"/>
      <c r="G962" s="16"/>
      <c r="H962" s="16"/>
      <c r="I962" s="16"/>
      <c r="J962" s="16"/>
      <c r="K962" s="16"/>
      <c r="L962" s="16"/>
      <c r="M962" s="16"/>
      <c r="N962" s="16"/>
      <c r="O962" s="16"/>
      <c r="P962" s="16"/>
      <c r="Q962" s="16"/>
      <c r="R962" s="16"/>
      <c r="S962" s="16"/>
      <c r="T962" s="16"/>
      <c r="U962" s="16"/>
      <c r="V962" s="16"/>
      <c r="W962" s="16"/>
      <c r="Z962" s="24"/>
      <c r="AB962" s="16"/>
      <c r="AC962" s="16"/>
      <c r="AD962" s="16"/>
      <c r="AE962" s="16"/>
      <c r="AF962" s="16"/>
      <c r="AG962" s="16"/>
      <c r="AH962" s="16"/>
      <c r="AI962" s="16"/>
      <c r="AJ962" s="16"/>
      <c r="AK962" s="16"/>
      <c r="AL962" s="16"/>
      <c r="AM962" s="16"/>
      <c r="AN962" s="16"/>
      <c r="AO962" s="16"/>
      <c r="AP962" s="16"/>
      <c r="AQ962" s="16"/>
      <c r="AR962" s="16"/>
      <c r="AS962" s="16"/>
      <c r="AT962" s="16"/>
    </row>
    <row r="963">
      <c r="A963" s="9"/>
      <c r="B963" s="24"/>
      <c r="D963" s="16"/>
      <c r="E963" s="16"/>
      <c r="F963" s="16"/>
      <c r="G963" s="16"/>
      <c r="H963" s="16"/>
      <c r="I963" s="16"/>
      <c r="J963" s="16"/>
      <c r="K963" s="16"/>
      <c r="L963" s="16"/>
      <c r="M963" s="16"/>
      <c r="N963" s="16"/>
      <c r="O963" s="16"/>
      <c r="P963" s="16"/>
      <c r="Q963" s="16"/>
      <c r="R963" s="16"/>
      <c r="S963" s="16"/>
      <c r="T963" s="16"/>
      <c r="U963" s="16"/>
      <c r="V963" s="16"/>
      <c r="W963" s="16"/>
      <c r="Z963" s="24"/>
      <c r="AB963" s="16"/>
      <c r="AC963" s="16"/>
      <c r="AD963" s="16"/>
      <c r="AE963" s="16"/>
      <c r="AF963" s="16"/>
      <c r="AG963" s="16"/>
      <c r="AH963" s="16"/>
      <c r="AI963" s="16"/>
      <c r="AJ963" s="16"/>
      <c r="AK963" s="16"/>
      <c r="AL963" s="16"/>
      <c r="AM963" s="16"/>
      <c r="AN963" s="16"/>
      <c r="AO963" s="16"/>
      <c r="AP963" s="16"/>
      <c r="AQ963" s="16"/>
      <c r="AR963" s="16"/>
      <c r="AS963" s="16"/>
      <c r="AT963" s="16"/>
    </row>
    <row r="964">
      <c r="A964" s="9"/>
      <c r="B964" s="24"/>
      <c r="D964" s="16"/>
      <c r="E964" s="16"/>
      <c r="F964" s="16"/>
      <c r="G964" s="16"/>
      <c r="H964" s="16"/>
      <c r="I964" s="16"/>
      <c r="J964" s="16"/>
      <c r="K964" s="16"/>
      <c r="L964" s="16"/>
      <c r="M964" s="16"/>
      <c r="N964" s="16"/>
      <c r="O964" s="16"/>
      <c r="P964" s="16"/>
      <c r="Q964" s="16"/>
      <c r="R964" s="16"/>
      <c r="S964" s="16"/>
      <c r="T964" s="16"/>
      <c r="U964" s="16"/>
      <c r="V964" s="16"/>
      <c r="W964" s="16"/>
      <c r="Z964" s="24"/>
      <c r="AB964" s="16"/>
      <c r="AC964" s="16"/>
      <c r="AD964" s="16"/>
      <c r="AE964" s="16"/>
      <c r="AF964" s="16"/>
      <c r="AG964" s="16"/>
      <c r="AH964" s="16"/>
      <c r="AI964" s="16"/>
      <c r="AJ964" s="16"/>
      <c r="AK964" s="16"/>
      <c r="AL964" s="16"/>
      <c r="AM964" s="16"/>
      <c r="AN964" s="16"/>
      <c r="AO964" s="16"/>
      <c r="AP964" s="16"/>
      <c r="AQ964" s="16"/>
      <c r="AR964" s="16"/>
      <c r="AS964" s="16"/>
      <c r="AT964" s="16"/>
    </row>
    <row r="965">
      <c r="A965" s="9"/>
      <c r="B965" s="24"/>
      <c r="D965" s="16"/>
      <c r="E965" s="16"/>
      <c r="F965" s="16"/>
      <c r="G965" s="16"/>
      <c r="H965" s="16"/>
      <c r="I965" s="16"/>
      <c r="J965" s="16"/>
      <c r="K965" s="16"/>
      <c r="L965" s="16"/>
      <c r="M965" s="16"/>
      <c r="N965" s="16"/>
      <c r="O965" s="16"/>
      <c r="P965" s="16"/>
      <c r="Q965" s="16"/>
      <c r="R965" s="16"/>
      <c r="S965" s="16"/>
      <c r="T965" s="16"/>
      <c r="U965" s="16"/>
      <c r="V965" s="16"/>
      <c r="W965" s="16"/>
      <c r="Z965" s="24"/>
      <c r="AB965" s="16"/>
      <c r="AC965" s="16"/>
      <c r="AD965" s="16"/>
      <c r="AE965" s="16"/>
      <c r="AF965" s="16"/>
      <c r="AG965" s="16"/>
      <c r="AH965" s="16"/>
      <c r="AI965" s="16"/>
      <c r="AJ965" s="16"/>
      <c r="AK965" s="16"/>
      <c r="AL965" s="16"/>
      <c r="AM965" s="16"/>
      <c r="AN965" s="16"/>
      <c r="AO965" s="16"/>
      <c r="AP965" s="16"/>
      <c r="AQ965" s="16"/>
      <c r="AR965" s="16"/>
      <c r="AS965" s="16"/>
      <c r="AT965" s="16"/>
    </row>
    <row r="966">
      <c r="A966" s="9"/>
      <c r="B966" s="24"/>
      <c r="D966" s="16"/>
      <c r="E966" s="16"/>
      <c r="F966" s="16"/>
      <c r="G966" s="16"/>
      <c r="H966" s="16"/>
      <c r="I966" s="16"/>
      <c r="J966" s="16"/>
      <c r="K966" s="16"/>
      <c r="L966" s="16"/>
      <c r="M966" s="16"/>
      <c r="N966" s="16"/>
      <c r="O966" s="16"/>
      <c r="P966" s="16"/>
      <c r="Q966" s="16"/>
      <c r="R966" s="16"/>
      <c r="S966" s="16"/>
      <c r="T966" s="16"/>
      <c r="U966" s="16"/>
      <c r="V966" s="16"/>
      <c r="W966" s="16"/>
      <c r="Z966" s="24"/>
      <c r="AB966" s="16"/>
      <c r="AC966" s="16"/>
      <c r="AD966" s="16"/>
      <c r="AE966" s="16"/>
      <c r="AF966" s="16"/>
      <c r="AG966" s="16"/>
      <c r="AH966" s="16"/>
      <c r="AI966" s="16"/>
      <c r="AJ966" s="16"/>
      <c r="AK966" s="16"/>
      <c r="AL966" s="16"/>
      <c r="AM966" s="16"/>
      <c r="AN966" s="16"/>
      <c r="AO966" s="16"/>
      <c r="AP966" s="16"/>
      <c r="AQ966" s="16"/>
      <c r="AR966" s="16"/>
      <c r="AS966" s="16"/>
      <c r="AT966" s="16"/>
    </row>
    <row r="967">
      <c r="A967" s="9"/>
      <c r="B967" s="24"/>
      <c r="D967" s="16"/>
      <c r="E967" s="16"/>
      <c r="F967" s="16"/>
      <c r="G967" s="16"/>
      <c r="H967" s="16"/>
      <c r="I967" s="16"/>
      <c r="J967" s="16"/>
      <c r="K967" s="16"/>
      <c r="L967" s="16"/>
      <c r="M967" s="16"/>
      <c r="N967" s="16"/>
      <c r="O967" s="16"/>
      <c r="P967" s="16"/>
      <c r="Q967" s="16"/>
      <c r="R967" s="16"/>
      <c r="S967" s="16"/>
      <c r="T967" s="16"/>
      <c r="U967" s="16"/>
      <c r="V967" s="16"/>
      <c r="W967" s="16"/>
      <c r="Z967" s="24"/>
      <c r="AB967" s="16"/>
      <c r="AC967" s="16"/>
      <c r="AD967" s="16"/>
      <c r="AE967" s="16"/>
      <c r="AF967" s="16"/>
      <c r="AG967" s="16"/>
      <c r="AH967" s="16"/>
      <c r="AI967" s="16"/>
      <c r="AJ967" s="16"/>
      <c r="AK967" s="16"/>
      <c r="AL967" s="16"/>
      <c r="AM967" s="16"/>
      <c r="AN967" s="16"/>
      <c r="AO967" s="16"/>
      <c r="AP967" s="16"/>
      <c r="AQ967" s="16"/>
      <c r="AR967" s="16"/>
      <c r="AS967" s="16"/>
      <c r="AT967" s="16"/>
    </row>
    <row r="968">
      <c r="A968" s="9"/>
      <c r="B968" s="24"/>
      <c r="D968" s="16"/>
      <c r="E968" s="16"/>
      <c r="F968" s="16"/>
      <c r="G968" s="16"/>
      <c r="H968" s="16"/>
      <c r="I968" s="16"/>
      <c r="J968" s="16"/>
      <c r="K968" s="16"/>
      <c r="L968" s="16"/>
      <c r="M968" s="16"/>
      <c r="N968" s="16"/>
      <c r="O968" s="16"/>
      <c r="P968" s="16"/>
      <c r="Q968" s="16"/>
      <c r="R968" s="16"/>
      <c r="S968" s="16"/>
      <c r="T968" s="16"/>
      <c r="U968" s="16"/>
      <c r="V968" s="16"/>
      <c r="W968" s="16"/>
      <c r="Z968" s="24"/>
      <c r="AB968" s="16"/>
      <c r="AC968" s="16"/>
      <c r="AD968" s="16"/>
      <c r="AE968" s="16"/>
      <c r="AF968" s="16"/>
      <c r="AG968" s="16"/>
      <c r="AH968" s="16"/>
      <c r="AI968" s="16"/>
      <c r="AJ968" s="16"/>
      <c r="AK968" s="16"/>
      <c r="AL968" s="16"/>
      <c r="AM968" s="16"/>
      <c r="AN968" s="16"/>
      <c r="AO968" s="16"/>
      <c r="AP968" s="16"/>
      <c r="AQ968" s="16"/>
      <c r="AR968" s="16"/>
      <c r="AS968" s="16"/>
      <c r="AT968" s="16"/>
    </row>
    <row r="969">
      <c r="A969" s="9"/>
      <c r="B969" s="24"/>
      <c r="D969" s="16"/>
      <c r="E969" s="16"/>
      <c r="F969" s="16"/>
      <c r="G969" s="16"/>
      <c r="H969" s="16"/>
      <c r="I969" s="16"/>
      <c r="J969" s="16"/>
      <c r="K969" s="16"/>
      <c r="L969" s="16"/>
      <c r="M969" s="16"/>
      <c r="N969" s="16"/>
      <c r="O969" s="16"/>
      <c r="P969" s="16"/>
      <c r="Q969" s="16"/>
      <c r="R969" s="16"/>
      <c r="S969" s="16"/>
      <c r="T969" s="16"/>
      <c r="U969" s="16"/>
      <c r="V969" s="16"/>
      <c r="W969" s="16"/>
      <c r="Z969" s="24"/>
      <c r="AB969" s="16"/>
      <c r="AC969" s="16"/>
      <c r="AD969" s="16"/>
      <c r="AE969" s="16"/>
      <c r="AF969" s="16"/>
      <c r="AG969" s="16"/>
      <c r="AH969" s="16"/>
      <c r="AI969" s="16"/>
      <c r="AJ969" s="16"/>
      <c r="AK969" s="16"/>
      <c r="AL969" s="16"/>
      <c r="AM969" s="16"/>
      <c r="AN969" s="16"/>
      <c r="AO969" s="16"/>
      <c r="AP969" s="16"/>
      <c r="AQ969" s="16"/>
      <c r="AR969" s="16"/>
      <c r="AS969" s="16"/>
      <c r="AT969" s="16"/>
    </row>
    <row r="970">
      <c r="A970" s="9"/>
      <c r="B970" s="24"/>
      <c r="D970" s="16"/>
      <c r="E970" s="16"/>
      <c r="F970" s="16"/>
      <c r="G970" s="16"/>
      <c r="H970" s="16"/>
      <c r="I970" s="16"/>
      <c r="J970" s="16"/>
      <c r="K970" s="16"/>
      <c r="L970" s="16"/>
      <c r="M970" s="16"/>
      <c r="N970" s="16"/>
      <c r="O970" s="16"/>
      <c r="P970" s="16"/>
      <c r="Q970" s="16"/>
      <c r="R970" s="16"/>
      <c r="S970" s="16"/>
      <c r="T970" s="16"/>
      <c r="U970" s="16"/>
      <c r="V970" s="16"/>
      <c r="W970" s="16"/>
      <c r="Z970" s="24"/>
      <c r="AB970" s="16"/>
      <c r="AC970" s="16"/>
      <c r="AD970" s="16"/>
      <c r="AE970" s="16"/>
      <c r="AF970" s="16"/>
      <c r="AG970" s="16"/>
      <c r="AH970" s="16"/>
      <c r="AI970" s="16"/>
      <c r="AJ970" s="16"/>
      <c r="AK970" s="16"/>
      <c r="AL970" s="16"/>
      <c r="AM970" s="16"/>
      <c r="AN970" s="16"/>
      <c r="AO970" s="16"/>
      <c r="AP970" s="16"/>
      <c r="AQ970" s="16"/>
      <c r="AR970" s="16"/>
      <c r="AS970" s="16"/>
      <c r="AT970" s="16"/>
    </row>
    <row r="971">
      <c r="A971" s="9"/>
      <c r="B971" s="24"/>
      <c r="D971" s="16"/>
      <c r="E971" s="16"/>
      <c r="F971" s="16"/>
      <c r="G971" s="16"/>
      <c r="H971" s="16"/>
      <c r="I971" s="16"/>
      <c r="J971" s="16"/>
      <c r="K971" s="16"/>
      <c r="L971" s="16"/>
      <c r="M971" s="16"/>
      <c r="N971" s="16"/>
      <c r="O971" s="16"/>
      <c r="P971" s="16"/>
      <c r="Q971" s="16"/>
      <c r="R971" s="16"/>
      <c r="S971" s="16"/>
      <c r="T971" s="16"/>
      <c r="U971" s="16"/>
      <c r="V971" s="16"/>
      <c r="W971" s="16"/>
      <c r="Z971" s="24"/>
      <c r="AB971" s="16"/>
      <c r="AC971" s="16"/>
      <c r="AD971" s="16"/>
      <c r="AE971" s="16"/>
      <c r="AF971" s="16"/>
      <c r="AG971" s="16"/>
      <c r="AH971" s="16"/>
      <c r="AI971" s="16"/>
      <c r="AJ971" s="16"/>
      <c r="AK971" s="16"/>
      <c r="AL971" s="16"/>
      <c r="AM971" s="16"/>
      <c r="AN971" s="16"/>
      <c r="AO971" s="16"/>
      <c r="AP971" s="16"/>
      <c r="AQ971" s="16"/>
      <c r="AR971" s="16"/>
      <c r="AS971" s="16"/>
      <c r="AT971" s="16"/>
    </row>
    <row r="972">
      <c r="A972" s="9"/>
      <c r="B972" s="24"/>
      <c r="D972" s="16"/>
      <c r="E972" s="16"/>
      <c r="F972" s="16"/>
      <c r="G972" s="16"/>
      <c r="H972" s="16"/>
      <c r="I972" s="16"/>
      <c r="J972" s="16"/>
      <c r="K972" s="16"/>
      <c r="L972" s="16"/>
      <c r="M972" s="16"/>
      <c r="N972" s="16"/>
      <c r="O972" s="16"/>
      <c r="P972" s="16"/>
      <c r="Q972" s="16"/>
      <c r="R972" s="16"/>
      <c r="S972" s="16"/>
      <c r="T972" s="16"/>
      <c r="U972" s="16"/>
      <c r="V972" s="16"/>
      <c r="W972" s="16"/>
      <c r="Z972" s="24"/>
      <c r="AB972" s="16"/>
      <c r="AC972" s="16"/>
      <c r="AD972" s="16"/>
      <c r="AE972" s="16"/>
      <c r="AF972" s="16"/>
      <c r="AG972" s="16"/>
      <c r="AH972" s="16"/>
      <c r="AI972" s="16"/>
      <c r="AJ972" s="16"/>
      <c r="AK972" s="16"/>
      <c r="AL972" s="16"/>
      <c r="AM972" s="16"/>
      <c r="AN972" s="16"/>
      <c r="AO972" s="16"/>
      <c r="AP972" s="16"/>
      <c r="AQ972" s="16"/>
      <c r="AR972" s="16"/>
      <c r="AS972" s="16"/>
      <c r="AT972" s="16"/>
    </row>
    <row r="973">
      <c r="A973" s="9"/>
      <c r="B973" s="24"/>
      <c r="D973" s="16"/>
      <c r="E973" s="16"/>
      <c r="F973" s="16"/>
      <c r="G973" s="16"/>
      <c r="H973" s="16"/>
      <c r="I973" s="16"/>
      <c r="J973" s="16"/>
      <c r="K973" s="16"/>
      <c r="L973" s="16"/>
      <c r="M973" s="16"/>
      <c r="N973" s="16"/>
      <c r="O973" s="16"/>
      <c r="P973" s="16"/>
      <c r="Q973" s="16"/>
      <c r="R973" s="16"/>
      <c r="S973" s="16"/>
      <c r="T973" s="16"/>
      <c r="U973" s="16"/>
      <c r="V973" s="16"/>
      <c r="W973" s="16"/>
      <c r="Z973" s="24"/>
      <c r="AB973" s="16"/>
      <c r="AC973" s="16"/>
      <c r="AD973" s="16"/>
      <c r="AE973" s="16"/>
      <c r="AF973" s="16"/>
      <c r="AG973" s="16"/>
      <c r="AH973" s="16"/>
      <c r="AI973" s="16"/>
      <c r="AJ973" s="16"/>
      <c r="AK973" s="16"/>
      <c r="AL973" s="16"/>
      <c r="AM973" s="16"/>
      <c r="AN973" s="16"/>
      <c r="AO973" s="16"/>
      <c r="AP973" s="16"/>
      <c r="AQ973" s="16"/>
      <c r="AR973" s="16"/>
      <c r="AS973" s="16"/>
      <c r="AT973" s="16"/>
    </row>
    <row r="974">
      <c r="A974" s="9"/>
      <c r="B974" s="24"/>
      <c r="D974" s="16"/>
      <c r="E974" s="16"/>
      <c r="F974" s="16"/>
      <c r="G974" s="16"/>
      <c r="H974" s="16"/>
      <c r="I974" s="16"/>
      <c r="J974" s="16"/>
      <c r="K974" s="16"/>
      <c r="L974" s="16"/>
      <c r="M974" s="16"/>
      <c r="N974" s="16"/>
      <c r="O974" s="16"/>
      <c r="P974" s="16"/>
      <c r="Q974" s="16"/>
      <c r="R974" s="16"/>
      <c r="S974" s="16"/>
      <c r="T974" s="16"/>
      <c r="U974" s="16"/>
      <c r="V974" s="16"/>
      <c r="W974" s="16"/>
      <c r="Z974" s="24"/>
      <c r="AB974" s="16"/>
      <c r="AC974" s="16"/>
      <c r="AD974" s="16"/>
      <c r="AE974" s="16"/>
      <c r="AF974" s="16"/>
      <c r="AG974" s="16"/>
      <c r="AH974" s="16"/>
      <c r="AI974" s="16"/>
      <c r="AJ974" s="16"/>
      <c r="AK974" s="16"/>
      <c r="AL974" s="16"/>
      <c r="AM974" s="16"/>
      <c r="AN974" s="16"/>
      <c r="AO974" s="16"/>
      <c r="AP974" s="16"/>
      <c r="AQ974" s="16"/>
      <c r="AR974" s="16"/>
      <c r="AS974" s="16"/>
      <c r="AT974" s="16"/>
    </row>
    <row r="975">
      <c r="A975" s="9"/>
      <c r="B975" s="24"/>
      <c r="D975" s="16"/>
      <c r="E975" s="16"/>
      <c r="F975" s="16"/>
      <c r="G975" s="16"/>
      <c r="H975" s="16"/>
      <c r="I975" s="16"/>
      <c r="J975" s="16"/>
      <c r="K975" s="16"/>
      <c r="L975" s="16"/>
      <c r="M975" s="16"/>
      <c r="N975" s="16"/>
      <c r="O975" s="16"/>
      <c r="P975" s="16"/>
      <c r="Q975" s="16"/>
      <c r="R975" s="16"/>
      <c r="S975" s="16"/>
      <c r="T975" s="16"/>
      <c r="U975" s="16"/>
      <c r="V975" s="16"/>
      <c r="W975" s="16"/>
      <c r="Z975" s="24"/>
      <c r="AB975" s="16"/>
      <c r="AC975" s="16"/>
      <c r="AD975" s="16"/>
      <c r="AE975" s="16"/>
      <c r="AF975" s="16"/>
      <c r="AG975" s="16"/>
      <c r="AH975" s="16"/>
      <c r="AI975" s="16"/>
      <c r="AJ975" s="16"/>
      <c r="AK975" s="16"/>
      <c r="AL975" s="16"/>
      <c r="AM975" s="16"/>
      <c r="AN975" s="16"/>
      <c r="AO975" s="16"/>
      <c r="AP975" s="16"/>
      <c r="AQ975" s="16"/>
      <c r="AR975" s="16"/>
      <c r="AS975" s="16"/>
      <c r="AT975" s="16"/>
    </row>
    <row r="976">
      <c r="A976" s="9"/>
      <c r="B976" s="24"/>
      <c r="D976" s="16"/>
      <c r="E976" s="16"/>
      <c r="F976" s="16"/>
      <c r="G976" s="16"/>
      <c r="H976" s="16"/>
      <c r="I976" s="16"/>
      <c r="J976" s="16"/>
      <c r="K976" s="16"/>
      <c r="L976" s="16"/>
      <c r="M976" s="16"/>
      <c r="N976" s="16"/>
      <c r="O976" s="16"/>
      <c r="P976" s="16"/>
      <c r="Q976" s="16"/>
      <c r="R976" s="16"/>
      <c r="S976" s="16"/>
      <c r="T976" s="16"/>
      <c r="U976" s="16"/>
      <c r="V976" s="16"/>
      <c r="W976" s="16"/>
      <c r="Z976" s="24"/>
      <c r="AB976" s="16"/>
      <c r="AC976" s="16"/>
      <c r="AD976" s="16"/>
      <c r="AE976" s="16"/>
      <c r="AF976" s="16"/>
      <c r="AG976" s="16"/>
      <c r="AH976" s="16"/>
      <c r="AI976" s="16"/>
      <c r="AJ976" s="16"/>
      <c r="AK976" s="16"/>
      <c r="AL976" s="16"/>
      <c r="AM976" s="16"/>
      <c r="AN976" s="16"/>
      <c r="AO976" s="16"/>
      <c r="AP976" s="16"/>
      <c r="AQ976" s="16"/>
      <c r="AR976" s="16"/>
      <c r="AS976" s="16"/>
      <c r="AT976" s="16"/>
    </row>
    <row r="977">
      <c r="A977" s="9"/>
      <c r="B977" s="24"/>
      <c r="D977" s="16"/>
      <c r="E977" s="16"/>
      <c r="F977" s="16"/>
      <c r="G977" s="16"/>
      <c r="H977" s="16"/>
      <c r="I977" s="16"/>
      <c r="J977" s="16"/>
      <c r="K977" s="16"/>
      <c r="L977" s="16"/>
      <c r="M977" s="16"/>
      <c r="N977" s="16"/>
      <c r="O977" s="16"/>
      <c r="P977" s="16"/>
      <c r="Q977" s="16"/>
      <c r="R977" s="16"/>
      <c r="S977" s="16"/>
      <c r="T977" s="16"/>
      <c r="U977" s="16"/>
      <c r="V977" s="16"/>
      <c r="W977" s="16"/>
      <c r="Z977" s="24"/>
      <c r="AB977" s="16"/>
      <c r="AC977" s="16"/>
      <c r="AD977" s="16"/>
      <c r="AE977" s="16"/>
      <c r="AF977" s="16"/>
      <c r="AG977" s="16"/>
      <c r="AH977" s="16"/>
      <c r="AI977" s="16"/>
      <c r="AJ977" s="16"/>
      <c r="AK977" s="16"/>
      <c r="AL977" s="16"/>
      <c r="AM977" s="16"/>
      <c r="AN977" s="16"/>
      <c r="AO977" s="16"/>
      <c r="AP977" s="16"/>
      <c r="AQ977" s="16"/>
      <c r="AR977" s="16"/>
      <c r="AS977" s="16"/>
      <c r="AT977" s="16"/>
    </row>
    <row r="978">
      <c r="A978" s="9"/>
      <c r="B978" s="24"/>
      <c r="D978" s="16"/>
      <c r="E978" s="16"/>
      <c r="F978" s="16"/>
      <c r="G978" s="16"/>
      <c r="H978" s="16"/>
      <c r="I978" s="16"/>
      <c r="J978" s="16"/>
      <c r="K978" s="16"/>
      <c r="L978" s="16"/>
      <c r="M978" s="16"/>
      <c r="N978" s="16"/>
      <c r="O978" s="16"/>
      <c r="P978" s="16"/>
      <c r="Q978" s="16"/>
      <c r="R978" s="16"/>
      <c r="S978" s="16"/>
      <c r="T978" s="16"/>
      <c r="U978" s="16"/>
      <c r="V978" s="16"/>
      <c r="W978" s="16"/>
      <c r="Z978" s="24"/>
      <c r="AB978" s="16"/>
      <c r="AC978" s="16"/>
      <c r="AD978" s="16"/>
      <c r="AE978" s="16"/>
      <c r="AF978" s="16"/>
      <c r="AG978" s="16"/>
      <c r="AH978" s="16"/>
      <c r="AI978" s="16"/>
      <c r="AJ978" s="16"/>
      <c r="AK978" s="16"/>
      <c r="AL978" s="16"/>
      <c r="AM978" s="16"/>
      <c r="AN978" s="16"/>
      <c r="AO978" s="16"/>
      <c r="AP978" s="16"/>
      <c r="AQ978" s="16"/>
      <c r="AR978" s="16"/>
      <c r="AS978" s="16"/>
      <c r="AT978" s="16"/>
    </row>
    <row r="979">
      <c r="A979" s="9"/>
      <c r="B979" s="24"/>
      <c r="D979" s="16"/>
      <c r="E979" s="16"/>
      <c r="F979" s="16"/>
      <c r="G979" s="16"/>
      <c r="H979" s="16"/>
      <c r="I979" s="16"/>
      <c r="J979" s="16"/>
      <c r="K979" s="16"/>
      <c r="L979" s="16"/>
      <c r="M979" s="16"/>
      <c r="N979" s="16"/>
      <c r="O979" s="16"/>
      <c r="P979" s="16"/>
      <c r="Q979" s="16"/>
      <c r="R979" s="16"/>
      <c r="S979" s="16"/>
      <c r="T979" s="16"/>
      <c r="U979" s="16"/>
      <c r="V979" s="16"/>
      <c r="W979" s="16"/>
      <c r="Z979" s="24"/>
      <c r="AB979" s="16"/>
      <c r="AC979" s="16"/>
      <c r="AD979" s="16"/>
      <c r="AE979" s="16"/>
      <c r="AF979" s="16"/>
      <c r="AG979" s="16"/>
      <c r="AH979" s="16"/>
      <c r="AI979" s="16"/>
      <c r="AJ979" s="16"/>
      <c r="AK979" s="16"/>
      <c r="AL979" s="16"/>
      <c r="AM979" s="16"/>
      <c r="AN979" s="16"/>
      <c r="AO979" s="16"/>
      <c r="AP979" s="16"/>
      <c r="AQ979" s="16"/>
      <c r="AR979" s="16"/>
      <c r="AS979" s="16"/>
      <c r="AT979" s="16"/>
    </row>
    <row r="980">
      <c r="A980" s="9"/>
      <c r="B980" s="24"/>
      <c r="D980" s="16"/>
      <c r="E980" s="16"/>
      <c r="F980" s="16"/>
      <c r="G980" s="16"/>
      <c r="H980" s="16"/>
      <c r="I980" s="16"/>
      <c r="J980" s="16"/>
      <c r="K980" s="16"/>
      <c r="L980" s="16"/>
      <c r="M980" s="16"/>
      <c r="N980" s="16"/>
      <c r="O980" s="16"/>
      <c r="P980" s="16"/>
      <c r="Q980" s="16"/>
      <c r="R980" s="16"/>
      <c r="S980" s="16"/>
      <c r="T980" s="16"/>
      <c r="U980" s="16"/>
      <c r="V980" s="16"/>
      <c r="W980" s="16"/>
      <c r="Z980" s="24"/>
      <c r="AB980" s="16"/>
      <c r="AC980" s="16"/>
      <c r="AD980" s="16"/>
      <c r="AE980" s="16"/>
      <c r="AF980" s="16"/>
      <c r="AG980" s="16"/>
      <c r="AH980" s="16"/>
      <c r="AI980" s="16"/>
      <c r="AJ980" s="16"/>
      <c r="AK980" s="16"/>
      <c r="AL980" s="16"/>
      <c r="AM980" s="16"/>
      <c r="AN980" s="16"/>
      <c r="AO980" s="16"/>
      <c r="AP980" s="16"/>
      <c r="AQ980" s="16"/>
      <c r="AR980" s="16"/>
      <c r="AS980" s="16"/>
      <c r="AT980" s="16"/>
    </row>
    <row r="981">
      <c r="A981" s="9"/>
      <c r="B981" s="24"/>
      <c r="D981" s="16"/>
      <c r="E981" s="16"/>
      <c r="F981" s="16"/>
      <c r="G981" s="16"/>
      <c r="H981" s="16"/>
      <c r="I981" s="16"/>
      <c r="J981" s="16"/>
      <c r="K981" s="16"/>
      <c r="L981" s="16"/>
      <c r="M981" s="16"/>
      <c r="N981" s="16"/>
      <c r="O981" s="16"/>
      <c r="P981" s="16"/>
      <c r="Q981" s="16"/>
      <c r="R981" s="16"/>
      <c r="S981" s="16"/>
      <c r="T981" s="16"/>
      <c r="U981" s="16"/>
      <c r="V981" s="16"/>
      <c r="W981" s="16"/>
      <c r="Z981" s="24"/>
      <c r="AB981" s="16"/>
      <c r="AC981" s="16"/>
      <c r="AD981" s="16"/>
      <c r="AE981" s="16"/>
      <c r="AF981" s="16"/>
      <c r="AG981" s="16"/>
      <c r="AH981" s="16"/>
      <c r="AI981" s="16"/>
      <c r="AJ981" s="16"/>
      <c r="AK981" s="16"/>
      <c r="AL981" s="16"/>
      <c r="AM981" s="16"/>
      <c r="AN981" s="16"/>
      <c r="AO981" s="16"/>
      <c r="AP981" s="16"/>
      <c r="AQ981" s="16"/>
      <c r="AR981" s="16"/>
      <c r="AS981" s="16"/>
      <c r="AT981" s="16"/>
    </row>
    <row r="982">
      <c r="A982" s="9"/>
      <c r="B982" s="24"/>
      <c r="D982" s="16"/>
      <c r="E982" s="16"/>
      <c r="F982" s="16"/>
      <c r="G982" s="16"/>
      <c r="H982" s="16"/>
      <c r="I982" s="16"/>
      <c r="J982" s="16"/>
      <c r="K982" s="16"/>
      <c r="L982" s="16"/>
      <c r="M982" s="16"/>
      <c r="N982" s="16"/>
      <c r="O982" s="16"/>
      <c r="P982" s="16"/>
      <c r="Q982" s="16"/>
      <c r="R982" s="16"/>
      <c r="S982" s="16"/>
      <c r="T982" s="16"/>
      <c r="U982" s="16"/>
      <c r="V982" s="16"/>
      <c r="W982" s="16"/>
      <c r="Z982" s="24"/>
      <c r="AB982" s="16"/>
      <c r="AC982" s="16"/>
      <c r="AD982" s="16"/>
      <c r="AE982" s="16"/>
      <c r="AF982" s="16"/>
      <c r="AG982" s="16"/>
      <c r="AH982" s="16"/>
      <c r="AI982" s="16"/>
      <c r="AJ982" s="16"/>
      <c r="AK982" s="16"/>
      <c r="AL982" s="16"/>
      <c r="AM982" s="16"/>
      <c r="AN982" s="16"/>
      <c r="AO982" s="16"/>
      <c r="AP982" s="16"/>
      <c r="AQ982" s="16"/>
      <c r="AR982" s="16"/>
      <c r="AS982" s="16"/>
      <c r="AT982" s="16"/>
    </row>
    <row r="983">
      <c r="A983" s="9"/>
      <c r="B983" s="24"/>
      <c r="D983" s="16"/>
      <c r="E983" s="16"/>
      <c r="F983" s="16"/>
      <c r="G983" s="16"/>
      <c r="H983" s="16"/>
      <c r="I983" s="16"/>
      <c r="J983" s="16"/>
      <c r="K983" s="16"/>
      <c r="L983" s="16"/>
      <c r="M983" s="16"/>
      <c r="N983" s="16"/>
      <c r="O983" s="16"/>
      <c r="P983" s="16"/>
      <c r="Q983" s="16"/>
      <c r="R983" s="16"/>
      <c r="S983" s="16"/>
      <c r="T983" s="16"/>
      <c r="U983" s="16"/>
      <c r="V983" s="16"/>
      <c r="W983" s="16"/>
      <c r="Z983" s="24"/>
      <c r="AB983" s="16"/>
      <c r="AC983" s="16"/>
      <c r="AD983" s="16"/>
      <c r="AE983" s="16"/>
      <c r="AF983" s="16"/>
      <c r="AG983" s="16"/>
      <c r="AH983" s="16"/>
      <c r="AI983" s="16"/>
      <c r="AJ983" s="16"/>
      <c r="AK983" s="16"/>
      <c r="AL983" s="16"/>
      <c r="AM983" s="16"/>
      <c r="AN983" s="16"/>
      <c r="AO983" s="16"/>
      <c r="AP983" s="16"/>
      <c r="AQ983" s="16"/>
      <c r="AR983" s="16"/>
      <c r="AS983" s="16"/>
      <c r="AT983" s="16"/>
    </row>
    <row r="984">
      <c r="A984" s="9"/>
      <c r="B984" s="24"/>
      <c r="D984" s="16"/>
      <c r="E984" s="16"/>
      <c r="F984" s="16"/>
      <c r="G984" s="16"/>
      <c r="H984" s="16"/>
      <c r="I984" s="16"/>
      <c r="J984" s="16"/>
      <c r="K984" s="16"/>
      <c r="L984" s="16"/>
      <c r="M984" s="16"/>
      <c r="N984" s="16"/>
      <c r="O984" s="16"/>
      <c r="P984" s="16"/>
      <c r="Q984" s="16"/>
      <c r="R984" s="16"/>
      <c r="S984" s="16"/>
      <c r="T984" s="16"/>
      <c r="U984" s="16"/>
      <c r="V984" s="16"/>
      <c r="W984" s="16"/>
      <c r="Z984" s="24"/>
      <c r="AB984" s="16"/>
      <c r="AC984" s="16"/>
      <c r="AD984" s="16"/>
      <c r="AE984" s="16"/>
      <c r="AF984" s="16"/>
      <c r="AG984" s="16"/>
      <c r="AH984" s="16"/>
      <c r="AI984" s="16"/>
      <c r="AJ984" s="16"/>
      <c r="AK984" s="16"/>
      <c r="AL984" s="16"/>
      <c r="AM984" s="16"/>
      <c r="AN984" s="16"/>
      <c r="AO984" s="16"/>
      <c r="AP984" s="16"/>
      <c r="AQ984" s="16"/>
      <c r="AR984" s="16"/>
      <c r="AS984" s="16"/>
      <c r="AT984" s="16"/>
    </row>
    <row r="985">
      <c r="A985" s="9"/>
      <c r="B985" s="24"/>
      <c r="D985" s="16"/>
      <c r="E985" s="16"/>
      <c r="F985" s="16"/>
      <c r="G985" s="16"/>
      <c r="H985" s="16"/>
      <c r="I985" s="16"/>
      <c r="J985" s="16"/>
      <c r="K985" s="16"/>
      <c r="L985" s="16"/>
      <c r="M985" s="16"/>
      <c r="N985" s="16"/>
      <c r="O985" s="16"/>
      <c r="P985" s="16"/>
      <c r="Q985" s="16"/>
      <c r="R985" s="16"/>
      <c r="S985" s="16"/>
      <c r="T985" s="16"/>
      <c r="U985" s="16"/>
      <c r="V985" s="16"/>
      <c r="W985" s="16"/>
      <c r="Z985" s="24"/>
      <c r="AB985" s="16"/>
      <c r="AC985" s="16"/>
      <c r="AD985" s="16"/>
      <c r="AE985" s="16"/>
      <c r="AF985" s="16"/>
      <c r="AG985" s="16"/>
      <c r="AH985" s="16"/>
      <c r="AI985" s="16"/>
      <c r="AJ985" s="16"/>
      <c r="AK985" s="16"/>
      <c r="AL985" s="16"/>
      <c r="AM985" s="16"/>
      <c r="AN985" s="16"/>
      <c r="AO985" s="16"/>
      <c r="AP985" s="16"/>
      <c r="AQ985" s="16"/>
      <c r="AR985" s="16"/>
      <c r="AS985" s="16"/>
      <c r="AT985" s="16"/>
    </row>
    <row r="986">
      <c r="A986" s="9"/>
      <c r="B986" s="24"/>
      <c r="D986" s="16"/>
      <c r="E986" s="16"/>
      <c r="F986" s="16"/>
      <c r="G986" s="16"/>
      <c r="H986" s="16"/>
      <c r="I986" s="16"/>
      <c r="J986" s="16"/>
      <c r="K986" s="16"/>
      <c r="L986" s="16"/>
      <c r="M986" s="16"/>
      <c r="N986" s="16"/>
      <c r="O986" s="16"/>
      <c r="P986" s="16"/>
      <c r="Q986" s="16"/>
      <c r="R986" s="16"/>
      <c r="S986" s="16"/>
      <c r="T986" s="16"/>
      <c r="U986" s="16"/>
      <c r="V986" s="16"/>
      <c r="W986" s="16"/>
      <c r="Z986" s="24"/>
      <c r="AB986" s="16"/>
      <c r="AC986" s="16"/>
      <c r="AD986" s="16"/>
      <c r="AE986" s="16"/>
      <c r="AF986" s="16"/>
      <c r="AG986" s="16"/>
      <c r="AH986" s="16"/>
      <c r="AI986" s="16"/>
      <c r="AJ986" s="16"/>
      <c r="AK986" s="16"/>
      <c r="AL986" s="16"/>
      <c r="AM986" s="16"/>
      <c r="AN986" s="16"/>
      <c r="AO986" s="16"/>
      <c r="AP986" s="16"/>
      <c r="AQ986" s="16"/>
      <c r="AR986" s="16"/>
      <c r="AS986" s="16"/>
      <c r="AT986" s="16"/>
    </row>
    <row r="987">
      <c r="A987" s="9"/>
      <c r="B987" s="24"/>
      <c r="D987" s="16"/>
      <c r="E987" s="16"/>
      <c r="F987" s="16"/>
      <c r="G987" s="16"/>
      <c r="H987" s="16"/>
      <c r="I987" s="16"/>
      <c r="J987" s="16"/>
      <c r="K987" s="16"/>
      <c r="L987" s="16"/>
      <c r="M987" s="16"/>
      <c r="N987" s="16"/>
      <c r="O987" s="16"/>
      <c r="P987" s="16"/>
      <c r="Q987" s="16"/>
      <c r="R987" s="16"/>
      <c r="S987" s="16"/>
      <c r="T987" s="16"/>
      <c r="U987" s="16"/>
      <c r="V987" s="16"/>
      <c r="W987" s="16"/>
      <c r="Z987" s="24"/>
      <c r="AB987" s="16"/>
      <c r="AC987" s="16"/>
      <c r="AD987" s="16"/>
      <c r="AE987" s="16"/>
      <c r="AF987" s="16"/>
      <c r="AG987" s="16"/>
      <c r="AH987" s="16"/>
      <c r="AI987" s="16"/>
      <c r="AJ987" s="16"/>
      <c r="AK987" s="16"/>
      <c r="AL987" s="16"/>
      <c r="AM987" s="16"/>
      <c r="AN987" s="16"/>
      <c r="AO987" s="16"/>
      <c r="AP987" s="16"/>
      <c r="AQ987" s="16"/>
      <c r="AR987" s="16"/>
      <c r="AS987" s="16"/>
      <c r="AT987" s="16"/>
    </row>
    <row r="988">
      <c r="A988" s="9"/>
      <c r="B988" s="24"/>
      <c r="D988" s="16"/>
      <c r="E988" s="16"/>
      <c r="F988" s="16"/>
      <c r="G988" s="16"/>
      <c r="H988" s="16"/>
      <c r="I988" s="16"/>
      <c r="J988" s="16"/>
      <c r="K988" s="16"/>
      <c r="L988" s="16"/>
      <c r="M988" s="16"/>
      <c r="N988" s="16"/>
      <c r="O988" s="16"/>
      <c r="P988" s="16"/>
      <c r="Q988" s="16"/>
      <c r="R988" s="16"/>
      <c r="S988" s="16"/>
      <c r="T988" s="16"/>
      <c r="U988" s="16"/>
      <c r="V988" s="16"/>
      <c r="W988" s="16"/>
      <c r="Z988" s="24"/>
      <c r="AB988" s="16"/>
      <c r="AC988" s="16"/>
      <c r="AD988" s="16"/>
      <c r="AE988" s="16"/>
      <c r="AF988" s="16"/>
      <c r="AG988" s="16"/>
      <c r="AH988" s="16"/>
      <c r="AI988" s="16"/>
      <c r="AJ988" s="16"/>
      <c r="AK988" s="16"/>
      <c r="AL988" s="16"/>
      <c r="AM988" s="16"/>
      <c r="AN988" s="16"/>
      <c r="AO988" s="16"/>
      <c r="AP988" s="16"/>
      <c r="AQ988" s="16"/>
      <c r="AR988" s="16"/>
      <c r="AS988" s="16"/>
      <c r="AT988" s="16"/>
    </row>
    <row r="989">
      <c r="A989" s="9"/>
      <c r="B989" s="24"/>
      <c r="D989" s="16"/>
      <c r="E989" s="16"/>
      <c r="F989" s="16"/>
      <c r="G989" s="16"/>
      <c r="H989" s="16"/>
      <c r="I989" s="16"/>
      <c r="J989" s="16"/>
      <c r="K989" s="16"/>
      <c r="L989" s="16"/>
      <c r="M989" s="16"/>
      <c r="N989" s="16"/>
      <c r="O989" s="16"/>
      <c r="P989" s="16"/>
      <c r="Q989" s="16"/>
      <c r="R989" s="16"/>
      <c r="S989" s="16"/>
      <c r="T989" s="16"/>
      <c r="U989" s="16"/>
      <c r="V989" s="16"/>
      <c r="W989" s="16"/>
      <c r="Z989" s="24"/>
      <c r="AB989" s="16"/>
      <c r="AC989" s="16"/>
      <c r="AD989" s="16"/>
      <c r="AE989" s="16"/>
      <c r="AF989" s="16"/>
      <c r="AG989" s="16"/>
      <c r="AH989" s="16"/>
      <c r="AI989" s="16"/>
      <c r="AJ989" s="16"/>
      <c r="AK989" s="16"/>
      <c r="AL989" s="16"/>
      <c r="AM989" s="16"/>
      <c r="AN989" s="16"/>
      <c r="AO989" s="16"/>
      <c r="AP989" s="16"/>
      <c r="AQ989" s="16"/>
      <c r="AR989" s="16"/>
      <c r="AS989" s="16"/>
      <c r="AT989" s="16"/>
    </row>
    <row r="990">
      <c r="A990" s="9"/>
      <c r="B990" s="24"/>
      <c r="D990" s="16"/>
      <c r="E990" s="16"/>
      <c r="F990" s="16"/>
      <c r="G990" s="16"/>
      <c r="H990" s="16"/>
      <c r="I990" s="16"/>
      <c r="J990" s="16"/>
      <c r="K990" s="16"/>
      <c r="L990" s="16"/>
      <c r="M990" s="16"/>
      <c r="N990" s="16"/>
      <c r="O990" s="16"/>
      <c r="P990" s="16"/>
      <c r="Q990" s="16"/>
      <c r="R990" s="16"/>
      <c r="S990" s="16"/>
      <c r="T990" s="16"/>
      <c r="U990" s="16"/>
      <c r="V990" s="16"/>
      <c r="W990" s="16"/>
      <c r="Z990" s="24"/>
      <c r="AB990" s="16"/>
      <c r="AC990" s="16"/>
      <c r="AD990" s="16"/>
      <c r="AE990" s="16"/>
      <c r="AF990" s="16"/>
      <c r="AG990" s="16"/>
      <c r="AH990" s="16"/>
      <c r="AI990" s="16"/>
      <c r="AJ990" s="16"/>
      <c r="AK990" s="16"/>
      <c r="AL990" s="16"/>
      <c r="AM990" s="16"/>
      <c r="AN990" s="16"/>
      <c r="AO990" s="16"/>
      <c r="AP990" s="16"/>
      <c r="AQ990" s="16"/>
      <c r="AR990" s="16"/>
      <c r="AS990" s="16"/>
      <c r="AT990" s="16"/>
    </row>
    <row r="991">
      <c r="A991" s="9"/>
      <c r="B991" s="24"/>
      <c r="D991" s="16"/>
      <c r="E991" s="16"/>
      <c r="F991" s="16"/>
      <c r="G991" s="16"/>
      <c r="H991" s="16"/>
      <c r="I991" s="16"/>
      <c r="J991" s="16"/>
      <c r="K991" s="16"/>
      <c r="L991" s="16"/>
      <c r="M991" s="16"/>
      <c r="N991" s="16"/>
      <c r="O991" s="16"/>
      <c r="P991" s="16"/>
      <c r="Q991" s="16"/>
      <c r="R991" s="16"/>
      <c r="S991" s="16"/>
      <c r="T991" s="16"/>
      <c r="U991" s="16"/>
      <c r="V991" s="16"/>
      <c r="W991" s="16"/>
      <c r="Z991" s="24"/>
      <c r="AB991" s="16"/>
      <c r="AC991" s="16"/>
      <c r="AD991" s="16"/>
      <c r="AE991" s="16"/>
      <c r="AF991" s="16"/>
      <c r="AG991" s="16"/>
      <c r="AH991" s="16"/>
      <c r="AI991" s="16"/>
      <c r="AJ991" s="16"/>
      <c r="AK991" s="16"/>
      <c r="AL991" s="16"/>
      <c r="AM991" s="16"/>
      <c r="AN991" s="16"/>
      <c r="AO991" s="16"/>
      <c r="AP991" s="16"/>
      <c r="AQ991" s="16"/>
      <c r="AR991" s="16"/>
      <c r="AS991" s="16"/>
      <c r="AT991" s="16"/>
    </row>
    <row r="992">
      <c r="A992" s="9"/>
      <c r="B992" s="24"/>
      <c r="D992" s="16"/>
      <c r="E992" s="16"/>
      <c r="F992" s="16"/>
      <c r="G992" s="16"/>
      <c r="H992" s="16"/>
      <c r="I992" s="16"/>
      <c r="J992" s="16"/>
      <c r="K992" s="16"/>
      <c r="L992" s="16"/>
      <c r="M992" s="16"/>
      <c r="N992" s="16"/>
      <c r="O992" s="16"/>
      <c r="P992" s="16"/>
      <c r="Q992" s="16"/>
      <c r="R992" s="16"/>
      <c r="S992" s="16"/>
      <c r="T992" s="16"/>
      <c r="U992" s="16"/>
      <c r="V992" s="16"/>
      <c r="W992" s="16"/>
      <c r="Z992" s="24"/>
      <c r="AB992" s="16"/>
      <c r="AC992" s="16"/>
      <c r="AD992" s="16"/>
      <c r="AE992" s="16"/>
      <c r="AF992" s="16"/>
      <c r="AG992" s="16"/>
      <c r="AH992" s="16"/>
      <c r="AI992" s="16"/>
      <c r="AJ992" s="16"/>
      <c r="AK992" s="16"/>
      <c r="AL992" s="16"/>
      <c r="AM992" s="16"/>
      <c r="AN992" s="16"/>
      <c r="AO992" s="16"/>
      <c r="AP992" s="16"/>
      <c r="AQ992" s="16"/>
      <c r="AR992" s="16"/>
      <c r="AS992" s="16"/>
      <c r="AT992" s="16"/>
    </row>
    <row r="993">
      <c r="A993" s="9"/>
      <c r="B993" s="24"/>
      <c r="D993" s="16"/>
      <c r="E993" s="16"/>
      <c r="F993" s="16"/>
      <c r="G993" s="16"/>
      <c r="H993" s="16"/>
      <c r="I993" s="16"/>
      <c r="J993" s="16"/>
      <c r="K993" s="16"/>
      <c r="L993" s="16"/>
      <c r="M993" s="16"/>
      <c r="N993" s="16"/>
      <c r="O993" s="16"/>
      <c r="P993" s="16"/>
      <c r="Q993" s="16"/>
      <c r="R993" s="16"/>
      <c r="S993" s="16"/>
      <c r="T993" s="16"/>
      <c r="U993" s="16"/>
      <c r="V993" s="16"/>
      <c r="W993" s="16"/>
      <c r="Z993" s="24"/>
      <c r="AB993" s="16"/>
      <c r="AC993" s="16"/>
      <c r="AD993" s="16"/>
      <c r="AE993" s="16"/>
      <c r="AF993" s="16"/>
      <c r="AG993" s="16"/>
      <c r="AH993" s="16"/>
      <c r="AI993" s="16"/>
      <c r="AJ993" s="16"/>
      <c r="AK993" s="16"/>
      <c r="AL993" s="16"/>
      <c r="AM993" s="16"/>
      <c r="AN993" s="16"/>
      <c r="AO993" s="16"/>
      <c r="AP993" s="16"/>
      <c r="AQ993" s="16"/>
      <c r="AR993" s="16"/>
      <c r="AS993" s="16"/>
      <c r="AT993" s="16"/>
    </row>
    <row r="994">
      <c r="A994" s="9"/>
      <c r="B994" s="24"/>
      <c r="D994" s="16"/>
      <c r="E994" s="16"/>
      <c r="F994" s="16"/>
      <c r="G994" s="16"/>
      <c r="H994" s="16"/>
      <c r="I994" s="16"/>
      <c r="J994" s="16"/>
      <c r="K994" s="16"/>
      <c r="L994" s="16"/>
      <c r="M994" s="16"/>
      <c r="N994" s="16"/>
      <c r="O994" s="16"/>
      <c r="P994" s="16"/>
      <c r="Q994" s="16"/>
      <c r="R994" s="16"/>
      <c r="S994" s="16"/>
      <c r="T994" s="16"/>
      <c r="U994" s="16"/>
      <c r="V994" s="16"/>
      <c r="W994" s="16"/>
      <c r="Z994" s="24"/>
      <c r="AB994" s="16"/>
      <c r="AC994" s="16"/>
      <c r="AD994" s="16"/>
      <c r="AE994" s="16"/>
      <c r="AF994" s="16"/>
      <c r="AG994" s="16"/>
      <c r="AH994" s="16"/>
      <c r="AI994" s="16"/>
      <c r="AJ994" s="16"/>
      <c r="AK994" s="16"/>
      <c r="AL994" s="16"/>
      <c r="AM994" s="16"/>
      <c r="AN994" s="16"/>
      <c r="AO994" s="16"/>
      <c r="AP994" s="16"/>
      <c r="AQ994" s="16"/>
      <c r="AR994" s="16"/>
      <c r="AS994" s="16"/>
      <c r="AT994" s="16"/>
    </row>
    <row r="995">
      <c r="A995" s="9"/>
      <c r="B995" s="24"/>
      <c r="D995" s="16"/>
      <c r="E995" s="16"/>
      <c r="F995" s="16"/>
      <c r="G995" s="16"/>
      <c r="H995" s="16"/>
      <c r="I995" s="16"/>
      <c r="J995" s="16"/>
      <c r="K995" s="16"/>
      <c r="L995" s="16"/>
      <c r="M995" s="16"/>
      <c r="N995" s="16"/>
      <c r="O995" s="16"/>
      <c r="P995" s="16"/>
      <c r="Q995" s="16"/>
      <c r="R995" s="16"/>
      <c r="S995" s="16"/>
      <c r="T995" s="16"/>
      <c r="U995" s="16"/>
      <c r="V995" s="16"/>
      <c r="W995" s="16"/>
      <c r="Z995" s="24"/>
      <c r="AB995" s="16"/>
      <c r="AC995" s="16"/>
      <c r="AD995" s="16"/>
      <c r="AE995" s="16"/>
      <c r="AF995" s="16"/>
      <c r="AG995" s="16"/>
      <c r="AH995" s="16"/>
      <c r="AI995" s="16"/>
      <c r="AJ995" s="16"/>
      <c r="AK995" s="16"/>
      <c r="AL995" s="16"/>
      <c r="AM995" s="16"/>
      <c r="AN995" s="16"/>
      <c r="AO995" s="16"/>
      <c r="AP995" s="16"/>
      <c r="AQ995" s="16"/>
      <c r="AR995" s="16"/>
      <c r="AS995" s="16"/>
      <c r="AT995" s="16"/>
    </row>
    <row r="996">
      <c r="A996" s="9"/>
      <c r="B996" s="24"/>
      <c r="D996" s="16"/>
      <c r="E996" s="16"/>
      <c r="F996" s="16"/>
      <c r="G996" s="16"/>
      <c r="H996" s="16"/>
      <c r="I996" s="16"/>
      <c r="J996" s="16"/>
      <c r="K996" s="16"/>
      <c r="L996" s="16"/>
      <c r="M996" s="16"/>
      <c r="N996" s="16"/>
      <c r="O996" s="16"/>
      <c r="P996" s="16"/>
      <c r="Q996" s="16"/>
      <c r="R996" s="16"/>
      <c r="S996" s="16"/>
      <c r="T996" s="16"/>
      <c r="U996" s="16"/>
      <c r="V996" s="16"/>
      <c r="W996" s="16"/>
      <c r="Z996" s="24"/>
      <c r="AB996" s="16"/>
      <c r="AC996" s="16"/>
      <c r="AD996" s="16"/>
      <c r="AE996" s="16"/>
      <c r="AF996" s="16"/>
      <c r="AG996" s="16"/>
      <c r="AH996" s="16"/>
      <c r="AI996" s="16"/>
      <c r="AJ996" s="16"/>
      <c r="AK996" s="16"/>
      <c r="AL996" s="16"/>
      <c r="AM996" s="16"/>
      <c r="AN996" s="16"/>
      <c r="AO996" s="16"/>
      <c r="AP996" s="16"/>
      <c r="AQ996" s="16"/>
      <c r="AR996" s="16"/>
      <c r="AS996" s="16"/>
      <c r="AT996" s="16"/>
    </row>
    <row r="997">
      <c r="A997" s="9"/>
      <c r="B997" s="24"/>
      <c r="D997" s="16"/>
      <c r="E997" s="16"/>
      <c r="F997" s="16"/>
      <c r="G997" s="16"/>
      <c r="H997" s="16"/>
      <c r="I997" s="16"/>
      <c r="J997" s="16"/>
      <c r="K997" s="16"/>
      <c r="L997" s="16"/>
      <c r="M997" s="16"/>
      <c r="N997" s="16"/>
      <c r="O997" s="16"/>
      <c r="P997" s="16"/>
      <c r="Q997" s="16"/>
      <c r="R997" s="16"/>
      <c r="S997" s="16"/>
      <c r="T997" s="16"/>
      <c r="U997" s="16"/>
      <c r="V997" s="16"/>
      <c r="W997" s="16"/>
      <c r="Z997" s="24"/>
      <c r="AB997" s="16"/>
      <c r="AC997" s="16"/>
      <c r="AD997" s="16"/>
      <c r="AE997" s="16"/>
      <c r="AF997" s="16"/>
      <c r="AG997" s="16"/>
      <c r="AH997" s="16"/>
      <c r="AI997" s="16"/>
      <c r="AJ997" s="16"/>
      <c r="AK997" s="16"/>
      <c r="AL997" s="16"/>
      <c r="AM997" s="16"/>
      <c r="AN997" s="16"/>
      <c r="AO997" s="16"/>
      <c r="AP997" s="16"/>
      <c r="AQ997" s="16"/>
      <c r="AR997" s="16"/>
      <c r="AS997" s="16"/>
      <c r="AT997" s="16"/>
    </row>
    <row r="998">
      <c r="A998" s="9"/>
      <c r="B998" s="24"/>
      <c r="D998" s="16"/>
      <c r="E998" s="16"/>
      <c r="F998" s="16"/>
      <c r="G998" s="16"/>
      <c r="H998" s="16"/>
      <c r="I998" s="16"/>
      <c r="J998" s="16"/>
      <c r="K998" s="16"/>
      <c r="L998" s="16"/>
      <c r="M998" s="16"/>
      <c r="N998" s="16"/>
      <c r="O998" s="16"/>
      <c r="P998" s="16"/>
      <c r="Q998" s="16"/>
      <c r="R998" s="16"/>
      <c r="S998" s="16"/>
      <c r="T998" s="16"/>
      <c r="U998" s="16"/>
      <c r="V998" s="16"/>
      <c r="W998" s="16"/>
      <c r="Z998" s="24"/>
      <c r="AB998" s="16"/>
      <c r="AC998" s="16"/>
      <c r="AD998" s="16"/>
      <c r="AE998" s="16"/>
      <c r="AF998" s="16"/>
      <c r="AG998" s="16"/>
      <c r="AH998" s="16"/>
      <c r="AI998" s="16"/>
      <c r="AJ998" s="16"/>
      <c r="AK998" s="16"/>
      <c r="AL998" s="16"/>
      <c r="AM998" s="16"/>
      <c r="AN998" s="16"/>
      <c r="AO998" s="16"/>
      <c r="AP998" s="16"/>
      <c r="AQ998" s="16"/>
      <c r="AR998" s="16"/>
      <c r="AS998" s="16"/>
      <c r="AT998" s="16"/>
    </row>
    <row r="999">
      <c r="A999" s="9"/>
      <c r="B999" s="24"/>
      <c r="D999" s="16"/>
      <c r="E999" s="16"/>
      <c r="F999" s="16"/>
      <c r="G999" s="16"/>
      <c r="H999" s="16"/>
      <c r="I999" s="16"/>
      <c r="J999" s="16"/>
      <c r="K999" s="16"/>
      <c r="L999" s="16"/>
      <c r="M999" s="16"/>
      <c r="N999" s="16"/>
      <c r="O999" s="16"/>
      <c r="P999" s="16"/>
      <c r="Q999" s="16"/>
      <c r="R999" s="16"/>
      <c r="S999" s="16"/>
      <c r="T999" s="16"/>
      <c r="U999" s="16"/>
      <c r="V999" s="16"/>
      <c r="W999" s="16"/>
      <c r="Z999" s="24"/>
      <c r="AB999" s="16"/>
      <c r="AC999" s="16"/>
      <c r="AD999" s="16"/>
      <c r="AE999" s="16"/>
      <c r="AF999" s="16"/>
      <c r="AG999" s="16"/>
      <c r="AH999" s="16"/>
      <c r="AI999" s="16"/>
      <c r="AJ999" s="16"/>
      <c r="AK999" s="16"/>
      <c r="AL999" s="16"/>
      <c r="AM999" s="16"/>
      <c r="AN999" s="16"/>
      <c r="AO999" s="16"/>
      <c r="AP999" s="16"/>
      <c r="AQ999" s="16"/>
      <c r="AR999" s="16"/>
      <c r="AS999" s="16"/>
      <c r="AT999" s="16"/>
    </row>
    <row r="1000">
      <c r="A1000" s="9"/>
      <c r="B1000" s="24"/>
      <c r="D1000" s="16"/>
      <c r="E1000" s="16"/>
      <c r="F1000" s="16"/>
      <c r="G1000" s="16"/>
      <c r="H1000" s="16"/>
      <c r="I1000" s="16"/>
      <c r="J1000" s="16"/>
      <c r="K1000" s="16"/>
      <c r="L1000" s="16"/>
      <c r="M1000" s="16"/>
      <c r="N1000" s="16"/>
      <c r="O1000" s="16"/>
      <c r="P1000" s="16"/>
      <c r="Q1000" s="16"/>
      <c r="R1000" s="16"/>
      <c r="S1000" s="16"/>
      <c r="T1000" s="16"/>
      <c r="U1000" s="16"/>
      <c r="V1000" s="16"/>
      <c r="W1000" s="16"/>
      <c r="Z1000" s="24"/>
      <c r="AB1000" s="16"/>
      <c r="AC1000" s="16"/>
      <c r="AD1000" s="16"/>
      <c r="AE1000" s="16"/>
      <c r="AF1000" s="16"/>
      <c r="AG1000" s="16"/>
      <c r="AH1000" s="16"/>
      <c r="AI1000" s="16"/>
      <c r="AJ1000" s="16"/>
      <c r="AK1000" s="16"/>
      <c r="AL1000" s="16"/>
      <c r="AM1000" s="16"/>
      <c r="AN1000" s="16"/>
      <c r="AO1000" s="16"/>
      <c r="AP1000" s="16"/>
      <c r="AQ1000" s="16"/>
      <c r="AR1000" s="16"/>
      <c r="AS1000" s="16"/>
      <c r="AT1000" s="16"/>
    </row>
    <row r="1001">
      <c r="A1001" s="9"/>
      <c r="B1001" s="24"/>
      <c r="D1001" s="16"/>
      <c r="E1001" s="16"/>
      <c r="F1001" s="16"/>
      <c r="G1001" s="16"/>
      <c r="H1001" s="16"/>
      <c r="I1001" s="16"/>
      <c r="J1001" s="16"/>
      <c r="K1001" s="16"/>
      <c r="L1001" s="16"/>
      <c r="M1001" s="16"/>
      <c r="N1001" s="16"/>
      <c r="O1001" s="16"/>
      <c r="P1001" s="16"/>
      <c r="Q1001" s="16"/>
      <c r="R1001" s="16"/>
      <c r="S1001" s="16"/>
      <c r="T1001" s="16"/>
      <c r="U1001" s="16"/>
      <c r="V1001" s="16"/>
      <c r="W1001" s="16"/>
      <c r="Z1001" s="24"/>
      <c r="AB1001" s="16"/>
      <c r="AC1001" s="16"/>
      <c r="AD1001" s="16"/>
      <c r="AE1001" s="16"/>
      <c r="AF1001" s="16"/>
      <c r="AG1001" s="16"/>
      <c r="AH1001" s="16"/>
      <c r="AI1001" s="16"/>
      <c r="AJ1001" s="16"/>
      <c r="AK1001" s="16"/>
      <c r="AL1001" s="16"/>
      <c r="AM1001" s="16"/>
      <c r="AN1001" s="16"/>
      <c r="AO1001" s="16"/>
      <c r="AP1001" s="16"/>
      <c r="AQ1001" s="16"/>
      <c r="AR1001" s="16"/>
      <c r="AS1001" s="16"/>
      <c r="AT1001" s="16"/>
    </row>
    <row r="1002">
      <c r="A1002" s="9"/>
      <c r="B1002" s="24"/>
      <c r="D1002" s="16"/>
      <c r="E1002" s="16"/>
      <c r="F1002" s="16"/>
      <c r="G1002" s="16"/>
      <c r="H1002" s="16"/>
      <c r="I1002" s="16"/>
      <c r="J1002" s="16"/>
      <c r="K1002" s="16"/>
      <c r="L1002" s="16"/>
      <c r="M1002" s="16"/>
      <c r="N1002" s="16"/>
      <c r="O1002" s="16"/>
      <c r="P1002" s="16"/>
      <c r="Q1002" s="16"/>
      <c r="R1002" s="16"/>
      <c r="S1002" s="16"/>
      <c r="T1002" s="16"/>
      <c r="U1002" s="16"/>
      <c r="V1002" s="16"/>
      <c r="W1002" s="16"/>
      <c r="Z1002" s="24"/>
      <c r="AB1002" s="16"/>
      <c r="AC1002" s="16"/>
      <c r="AD1002" s="16"/>
      <c r="AE1002" s="16"/>
      <c r="AF1002" s="16"/>
      <c r="AG1002" s="16"/>
      <c r="AH1002" s="16"/>
      <c r="AI1002" s="16"/>
      <c r="AJ1002" s="16"/>
      <c r="AK1002" s="16"/>
      <c r="AL1002" s="16"/>
      <c r="AM1002" s="16"/>
      <c r="AN1002" s="16"/>
      <c r="AO1002" s="16"/>
      <c r="AP1002" s="16"/>
      <c r="AQ1002" s="16"/>
      <c r="AR1002" s="16"/>
      <c r="AS1002" s="16"/>
      <c r="AT1002" s="16"/>
    </row>
  </sheetData>
  <conditionalFormatting sqref="A1:CF1002">
    <cfRule type="containsText" dxfId="0" priority="1" operator="containsText" text="Outline">
      <formula>NOT(ISERROR(SEARCH(("Outline"),(A1))))</formula>
    </cfRule>
  </conditionalFormatting>
  <conditionalFormatting sqref="A1:CF1002">
    <cfRule type="containsText" dxfId="1" priority="2" operator="containsText" text="In progress">
      <formula>NOT(ISERROR(SEARCH(("In progress"),(A1))))</formula>
    </cfRule>
  </conditionalFormatting>
  <conditionalFormatting sqref="A1:CF1002">
    <cfRule type="containsText" dxfId="2" priority="3" operator="containsText" text="Done">
      <formula>NOT(ISERROR(SEARCH(("Done"),(A1))))</formula>
    </cfRule>
  </conditionalFormatting>
  <conditionalFormatting sqref="H7">
    <cfRule type="notContainsBlanks" dxfId="3" priority="4">
      <formula>LEN(TRIM(H7))&gt;0</formula>
    </cfRule>
  </conditionalFormatting>
  <conditionalFormatting sqref="A1:CF1002">
    <cfRule type="containsText" dxfId="4" priority="5" operator="containsText" text="To Publish">
      <formula>NOT(ISERROR(SEARCH(("To Publish"),(A1))))</formula>
    </cfRule>
  </conditionalFormatting>
  <dataValidations>
    <dataValidation type="list" allowBlank="1" sqref="D3:F1002">
      <formula1>"Outline,In progress,Done,Design,Order"</formula1>
    </dataValidation>
    <dataValidation type="list" allowBlank="1" sqref="AB3:AT1002">
      <formula1>"Outline,Design,Order,Done,In progress"</formula1>
    </dataValidation>
    <dataValidation type="list" allowBlank="1" sqref="G3:W1002">
      <formula1>"Outline,In progress,Design,To Publish,Done"</formula1>
    </dataValidation>
  </dataValidations>
  <hyperlinks>
    <hyperlink r:id="rId1" ref="C3"/>
    <hyperlink r:id="rId2" ref="AA3"/>
    <hyperlink r:id="rId3" ref="C4"/>
    <hyperlink r:id="rId4" ref="AA4"/>
    <hyperlink r:id="rId5" location="heading=h.r70kgiussmdp" ref="C5"/>
    <hyperlink r:id="rId6" location="heading=h.e26fcf93wi1e" ref="AA5"/>
    <hyperlink r:id="rId7" ref="C6"/>
    <hyperlink r:id="rId8" ref="C7"/>
    <hyperlink r:id="rId9" location="heading=h.ul6ddj2e56h"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s>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23.63"/>
    <col customWidth="1" min="3" max="3" width="39.38"/>
    <col customWidth="1" min="4" max="4" width="46.75"/>
  </cols>
  <sheetData>
    <row r="1">
      <c r="A1" s="25" t="s">
        <v>97</v>
      </c>
      <c r="B1" s="25" t="s">
        <v>98</v>
      </c>
      <c r="C1" s="25" t="s">
        <v>99</v>
      </c>
      <c r="D1" s="25" t="s">
        <v>100</v>
      </c>
    </row>
    <row r="2">
      <c r="A2" s="25" t="s">
        <v>101</v>
      </c>
      <c r="B2" s="26" t="s">
        <v>102</v>
      </c>
      <c r="C2" s="25" t="s">
        <v>103</v>
      </c>
      <c r="D2" s="25" t="s">
        <v>104</v>
      </c>
    </row>
    <row r="3">
      <c r="A3" s="25" t="s">
        <v>101</v>
      </c>
      <c r="B3" s="27" t="s">
        <v>105</v>
      </c>
      <c r="C3" s="25" t="s">
        <v>106</v>
      </c>
      <c r="D3" s="28" t="s">
        <v>107</v>
      </c>
    </row>
    <row r="4">
      <c r="A4" s="25"/>
      <c r="B4" s="27"/>
      <c r="C4" s="25" t="s">
        <v>108</v>
      </c>
      <c r="D4" s="25" t="s">
        <v>109</v>
      </c>
    </row>
    <row r="5">
      <c r="A5" s="25"/>
      <c r="B5" s="27"/>
      <c r="C5" s="25" t="s">
        <v>110</v>
      </c>
      <c r="D5" s="25" t="s">
        <v>111</v>
      </c>
    </row>
    <row r="6">
      <c r="A6" s="25"/>
      <c r="B6" s="27"/>
      <c r="C6" s="25" t="s">
        <v>112</v>
      </c>
      <c r="D6" s="25" t="s">
        <v>113</v>
      </c>
    </row>
    <row r="7">
      <c r="A7" s="25" t="s">
        <v>101</v>
      </c>
      <c r="B7" s="27" t="s">
        <v>114</v>
      </c>
      <c r="C7" s="25" t="s">
        <v>115</v>
      </c>
      <c r="D7" s="25" t="s">
        <v>116</v>
      </c>
    </row>
    <row r="8">
      <c r="A8" s="29"/>
      <c r="B8" s="29"/>
      <c r="C8" s="25" t="s">
        <v>117</v>
      </c>
      <c r="D8" s="25" t="s">
        <v>118</v>
      </c>
    </row>
    <row r="9">
      <c r="A9" s="29"/>
      <c r="B9" s="29"/>
      <c r="C9" s="25" t="s">
        <v>119</v>
      </c>
      <c r="D9" s="25" t="s">
        <v>120</v>
      </c>
    </row>
    <row r="10">
      <c r="A10" s="29"/>
      <c r="B10" s="29"/>
      <c r="C10" s="25" t="s">
        <v>121</v>
      </c>
      <c r="D10" s="30" t="s">
        <v>122</v>
      </c>
    </row>
    <row r="11">
      <c r="A11" s="29"/>
      <c r="B11" s="29"/>
      <c r="C11" s="29"/>
      <c r="D11" s="25" t="s">
        <v>123</v>
      </c>
    </row>
    <row r="12">
      <c r="A12" s="29"/>
      <c r="B12" s="29"/>
      <c r="C12" s="29"/>
      <c r="D12" s="25" t="s">
        <v>124</v>
      </c>
    </row>
    <row r="13">
      <c r="A13" s="29"/>
      <c r="B13" s="29"/>
      <c r="C13" s="29"/>
      <c r="D13" s="29"/>
    </row>
    <row r="14">
      <c r="A14" s="29"/>
      <c r="B14" s="29"/>
      <c r="C14" s="29"/>
      <c r="D14" s="29"/>
    </row>
    <row r="15">
      <c r="A15" s="29"/>
      <c r="B15" s="29"/>
      <c r="C15" s="29"/>
      <c r="D15" s="29"/>
    </row>
    <row r="16">
      <c r="A16" s="29"/>
      <c r="B16" s="29"/>
      <c r="C16" s="29"/>
      <c r="D16" s="29"/>
    </row>
    <row r="17">
      <c r="A17" s="29"/>
      <c r="B17" s="29"/>
      <c r="C17" s="29"/>
      <c r="D17" s="29"/>
    </row>
    <row r="18">
      <c r="A18" s="29"/>
      <c r="B18" s="29"/>
      <c r="C18" s="29"/>
      <c r="D18" s="29"/>
    </row>
    <row r="19">
      <c r="A19" s="29"/>
      <c r="B19" s="29"/>
      <c r="C19" s="29"/>
      <c r="D19" s="29"/>
    </row>
    <row r="20">
      <c r="A20" s="29"/>
      <c r="B20" s="29"/>
      <c r="C20" s="29"/>
      <c r="D20" s="29"/>
    </row>
    <row r="21">
      <c r="A21" s="29"/>
      <c r="B21" s="29"/>
      <c r="C21" s="29"/>
      <c r="D21" s="29"/>
    </row>
    <row r="22">
      <c r="A22" s="29"/>
      <c r="B22" s="29"/>
      <c r="C22" s="29"/>
      <c r="D22" s="29"/>
    </row>
    <row r="23">
      <c r="A23" s="29"/>
      <c r="B23" s="29"/>
      <c r="C23" s="29"/>
      <c r="D23" s="29"/>
    </row>
    <row r="24">
      <c r="A24" s="29"/>
      <c r="B24" s="29"/>
      <c r="C24" s="29"/>
      <c r="D24" s="29"/>
    </row>
    <row r="25">
      <c r="A25" s="29"/>
      <c r="B25" s="29"/>
      <c r="C25" s="29"/>
      <c r="D25" s="29"/>
    </row>
    <row r="26">
      <c r="A26" s="29"/>
      <c r="B26" s="29"/>
      <c r="C26" s="29"/>
      <c r="D26" s="29"/>
    </row>
    <row r="27">
      <c r="A27" s="29"/>
      <c r="B27" s="29"/>
      <c r="C27" s="29"/>
      <c r="D27" s="29"/>
    </row>
    <row r="28">
      <c r="A28" s="29"/>
      <c r="B28" s="29"/>
      <c r="C28" s="29"/>
      <c r="D28" s="29"/>
    </row>
    <row r="29">
      <c r="A29" s="29"/>
      <c r="B29" s="29"/>
      <c r="C29" s="29"/>
      <c r="D29" s="29"/>
    </row>
    <row r="30">
      <c r="A30" s="29"/>
      <c r="B30" s="29"/>
      <c r="C30" s="29"/>
      <c r="D30" s="29"/>
    </row>
    <row r="31">
      <c r="A31" s="29"/>
      <c r="B31" s="29"/>
      <c r="C31" s="29"/>
      <c r="D31" s="29"/>
    </row>
    <row r="32">
      <c r="A32" s="29"/>
      <c r="B32" s="29"/>
      <c r="C32" s="29"/>
      <c r="D32" s="29"/>
    </row>
    <row r="33">
      <c r="A33" s="29"/>
      <c r="B33" s="29"/>
      <c r="C33" s="29"/>
      <c r="D33" s="29"/>
    </row>
    <row r="34">
      <c r="A34" s="29"/>
      <c r="B34" s="29"/>
      <c r="C34" s="29"/>
      <c r="D34" s="29"/>
    </row>
    <row r="35">
      <c r="A35" s="29"/>
      <c r="B35" s="29"/>
      <c r="C35" s="29"/>
      <c r="D35" s="29"/>
    </row>
    <row r="36">
      <c r="A36" s="29"/>
      <c r="B36" s="29"/>
      <c r="C36" s="29"/>
      <c r="D36" s="29"/>
    </row>
    <row r="37">
      <c r="A37" s="29"/>
      <c r="B37" s="29"/>
      <c r="C37" s="29"/>
      <c r="D37" s="29"/>
    </row>
    <row r="38">
      <c r="A38" s="29"/>
      <c r="B38" s="29"/>
      <c r="C38" s="29"/>
      <c r="D38" s="29"/>
    </row>
    <row r="39">
      <c r="A39" s="29"/>
      <c r="B39" s="29"/>
      <c r="C39" s="29"/>
      <c r="D39" s="29"/>
    </row>
    <row r="40">
      <c r="A40" s="29"/>
      <c r="B40" s="29"/>
      <c r="C40" s="29"/>
      <c r="D40" s="29"/>
    </row>
    <row r="41">
      <c r="A41" s="29"/>
      <c r="B41" s="29"/>
      <c r="C41" s="29"/>
      <c r="D41" s="29"/>
    </row>
    <row r="42">
      <c r="A42" s="29"/>
      <c r="B42" s="29"/>
      <c r="C42" s="29"/>
      <c r="D42" s="29"/>
    </row>
    <row r="43">
      <c r="A43" s="29"/>
      <c r="B43" s="29"/>
      <c r="C43" s="29"/>
      <c r="D43" s="29"/>
    </row>
    <row r="44">
      <c r="A44" s="29"/>
      <c r="B44" s="29"/>
      <c r="C44" s="29"/>
      <c r="D44" s="29"/>
    </row>
    <row r="45">
      <c r="A45" s="29"/>
      <c r="B45" s="29"/>
      <c r="C45" s="29"/>
      <c r="D45" s="29"/>
    </row>
    <row r="46">
      <c r="A46" s="29"/>
      <c r="B46" s="29"/>
      <c r="C46" s="29"/>
      <c r="D46" s="29"/>
    </row>
    <row r="47">
      <c r="A47" s="29"/>
      <c r="B47" s="29"/>
      <c r="C47" s="29"/>
      <c r="D47" s="29"/>
    </row>
    <row r="48">
      <c r="A48" s="29"/>
      <c r="B48" s="29"/>
      <c r="C48" s="29"/>
      <c r="D48" s="29"/>
    </row>
    <row r="49">
      <c r="A49" s="29"/>
      <c r="B49" s="29"/>
      <c r="C49" s="29"/>
      <c r="D49" s="29"/>
    </row>
    <row r="50">
      <c r="A50" s="29"/>
      <c r="B50" s="29"/>
      <c r="C50" s="29"/>
      <c r="D50" s="29"/>
    </row>
    <row r="51">
      <c r="A51" s="29"/>
      <c r="B51" s="29"/>
      <c r="C51" s="29"/>
      <c r="D51" s="29"/>
    </row>
    <row r="52">
      <c r="A52" s="29"/>
      <c r="B52" s="29"/>
      <c r="C52" s="29"/>
      <c r="D52" s="29"/>
    </row>
    <row r="53">
      <c r="A53" s="29"/>
      <c r="B53" s="29"/>
      <c r="C53" s="29"/>
      <c r="D53" s="29"/>
    </row>
    <row r="54">
      <c r="A54" s="29"/>
      <c r="B54" s="29"/>
      <c r="C54" s="29"/>
      <c r="D54" s="29"/>
    </row>
    <row r="55">
      <c r="A55" s="29"/>
      <c r="B55" s="29"/>
      <c r="C55" s="29"/>
      <c r="D55" s="29"/>
    </row>
  </sheetData>
  <hyperlinks>
    <hyperlink r:id="rId1" ref="B2"/>
    <hyperlink r:id="rId2" location="heading=h.7rmj4kc1cmmd" ref="B3"/>
    <hyperlink r:id="rId3" ref="B7"/>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75"/>
    <col customWidth="1" min="3" max="3" width="36.13"/>
    <col customWidth="1" min="4" max="4" width="14.0"/>
    <col customWidth="1" min="5" max="7" width="6.88"/>
    <col customWidth="1" min="8" max="8" width="7.13"/>
    <col customWidth="1" min="9" max="9" width="27.38"/>
    <col customWidth="1" min="10" max="10" width="7.5"/>
    <col customWidth="1" min="11" max="11" width="4.75"/>
    <col customWidth="1" min="12" max="12" width="10.0"/>
    <col customWidth="1" min="13" max="13" width="10.5"/>
    <col customWidth="1" min="14" max="14" width="7.13"/>
    <col customWidth="1" min="15" max="15" width="9.0"/>
    <col customWidth="1" min="16" max="16" width="6.5"/>
    <col customWidth="1" min="17" max="17" width="17.75"/>
    <col customWidth="1" min="18" max="18" width="12.13"/>
    <col customWidth="1" min="19" max="19" width="10.63"/>
  </cols>
  <sheetData>
    <row r="1" ht="23.25" customHeight="1">
      <c r="A1" s="31" t="s">
        <v>125</v>
      </c>
      <c r="B1" s="32"/>
      <c r="C1" s="32"/>
      <c r="D1" s="32"/>
      <c r="E1" s="32"/>
      <c r="F1" s="32"/>
      <c r="G1" s="32"/>
      <c r="H1" s="32"/>
      <c r="I1" s="32"/>
      <c r="J1" s="32"/>
      <c r="K1" s="32"/>
      <c r="L1" s="32"/>
      <c r="M1" s="32"/>
      <c r="N1" s="33"/>
      <c r="O1" s="34"/>
      <c r="P1" s="35"/>
      <c r="Q1" s="36"/>
      <c r="R1" s="37"/>
      <c r="S1" s="38"/>
      <c r="T1" s="38"/>
      <c r="U1" s="37"/>
      <c r="V1" s="39"/>
      <c r="W1" s="35"/>
      <c r="X1" s="40"/>
      <c r="Y1" s="38"/>
      <c r="Z1" s="38"/>
      <c r="AA1" s="38"/>
      <c r="AB1" s="38"/>
      <c r="AC1" s="38"/>
      <c r="AD1" s="38"/>
      <c r="AE1" s="38"/>
      <c r="AF1" s="38"/>
      <c r="AG1" s="38"/>
      <c r="AH1" s="38"/>
      <c r="AI1" s="38"/>
      <c r="AJ1" s="38"/>
      <c r="AK1" s="38"/>
      <c r="AL1" s="38"/>
      <c r="AM1" s="38"/>
      <c r="AN1" s="38"/>
      <c r="AO1" s="38"/>
      <c r="AP1" s="38"/>
    </row>
    <row r="2" ht="32.25" customHeight="1">
      <c r="A2" s="41" t="s">
        <v>97</v>
      </c>
      <c r="B2" s="41" t="s">
        <v>126</v>
      </c>
      <c r="C2" s="41" t="s">
        <v>127</v>
      </c>
      <c r="D2" s="41" t="s">
        <v>128</v>
      </c>
      <c r="E2" s="41" t="s">
        <v>3</v>
      </c>
      <c r="F2" s="41" t="s">
        <v>129</v>
      </c>
      <c r="G2" s="42" t="s">
        <v>130</v>
      </c>
      <c r="H2" s="41" t="s">
        <v>1</v>
      </c>
      <c r="I2" s="41" t="s">
        <v>131</v>
      </c>
      <c r="J2" s="41" t="s">
        <v>132</v>
      </c>
      <c r="K2" s="41" t="s">
        <v>133</v>
      </c>
      <c r="L2" s="41" t="s">
        <v>134</v>
      </c>
      <c r="M2" s="43" t="s">
        <v>135</v>
      </c>
      <c r="N2" s="41" t="s">
        <v>136</v>
      </c>
      <c r="O2" s="42" t="s">
        <v>137</v>
      </c>
      <c r="P2" s="42" t="s">
        <v>138</v>
      </c>
      <c r="Q2" s="44" t="s">
        <v>139</v>
      </c>
      <c r="R2" s="45" t="s">
        <v>140</v>
      </c>
      <c r="S2" s="43" t="s">
        <v>25</v>
      </c>
      <c r="T2" s="46"/>
      <c r="U2" s="47"/>
      <c r="V2" s="48"/>
      <c r="W2" s="49"/>
      <c r="X2" s="46"/>
      <c r="Y2" s="46"/>
      <c r="Z2" s="46"/>
      <c r="AA2" s="46"/>
      <c r="AB2" s="46"/>
      <c r="AC2" s="46"/>
      <c r="AD2" s="46"/>
      <c r="AE2" s="46"/>
      <c r="AF2" s="46"/>
      <c r="AG2" s="46"/>
      <c r="AH2" s="46"/>
      <c r="AI2" s="46"/>
      <c r="AJ2" s="46"/>
      <c r="AK2" s="46"/>
      <c r="AL2" s="46"/>
      <c r="AM2" s="46"/>
      <c r="AN2" s="46"/>
      <c r="AO2" s="46"/>
      <c r="AP2" s="46"/>
    </row>
    <row r="3">
      <c r="A3" s="50" t="s">
        <v>141</v>
      </c>
      <c r="B3" s="51" t="s">
        <v>142</v>
      </c>
      <c r="C3" s="52" t="s">
        <v>143</v>
      </c>
      <c r="D3" s="52"/>
      <c r="E3" s="53" t="s">
        <v>144</v>
      </c>
      <c r="F3" s="52"/>
      <c r="G3" s="54" t="s">
        <v>145</v>
      </c>
      <c r="H3" s="55" t="s">
        <v>146</v>
      </c>
      <c r="I3" s="40" t="s">
        <v>147</v>
      </c>
      <c r="J3" s="40">
        <v>1200.0</v>
      </c>
      <c r="K3" s="40">
        <v>0.0</v>
      </c>
      <c r="L3" s="40" t="s">
        <v>36</v>
      </c>
      <c r="M3" s="38"/>
      <c r="N3" s="56" t="s">
        <v>148</v>
      </c>
      <c r="O3" s="57" t="s">
        <v>149</v>
      </c>
      <c r="P3" s="39">
        <v>2.0</v>
      </c>
      <c r="Q3" s="58">
        <v>4547.0</v>
      </c>
      <c r="R3" s="59">
        <v>535.0</v>
      </c>
      <c r="S3" s="39"/>
      <c r="T3" s="38"/>
      <c r="U3" s="35"/>
      <c r="V3" s="39">
        <v>1.0</v>
      </c>
      <c r="W3" s="60">
        <v>0.285</v>
      </c>
      <c r="X3" s="38"/>
      <c r="Y3" s="35"/>
      <c r="Z3" s="35"/>
      <c r="AA3" s="35"/>
      <c r="AB3" s="35"/>
      <c r="AC3" s="35"/>
      <c r="AD3" s="35"/>
      <c r="AE3" s="35"/>
      <c r="AF3" s="35"/>
      <c r="AG3" s="35"/>
      <c r="AH3" s="35"/>
      <c r="AI3" s="35"/>
      <c r="AJ3" s="35"/>
      <c r="AK3" s="35"/>
      <c r="AL3" s="38"/>
      <c r="AM3" s="38"/>
      <c r="AN3" s="38"/>
      <c r="AO3" s="38"/>
      <c r="AP3" s="38"/>
    </row>
    <row r="4">
      <c r="A4" s="50" t="s">
        <v>141</v>
      </c>
      <c r="B4" s="51"/>
      <c r="C4" s="40" t="s">
        <v>150</v>
      </c>
      <c r="D4" s="52"/>
      <c r="E4" s="53" t="s">
        <v>151</v>
      </c>
      <c r="F4" s="52"/>
      <c r="G4" s="54" t="s">
        <v>152</v>
      </c>
      <c r="H4" s="55" t="s">
        <v>146</v>
      </c>
      <c r="I4" s="56" t="s">
        <v>153</v>
      </c>
      <c r="J4" s="40">
        <v>200.0</v>
      </c>
      <c r="K4" s="40">
        <v>0.0</v>
      </c>
      <c r="L4" s="40" t="s">
        <v>36</v>
      </c>
      <c r="M4" s="38"/>
      <c r="N4" s="61"/>
      <c r="O4" s="57" t="s">
        <v>154</v>
      </c>
      <c r="P4" s="39">
        <v>4.0</v>
      </c>
      <c r="Q4" s="62">
        <v>18.0</v>
      </c>
      <c r="R4" s="37">
        <f t="shared" ref="R4:R5" si="1">Q4/IF(P4=1,28.5%,IF(P4=2,15.7%,IF(P4=3,11%,IF(P4=4,8%,IF(P4=5,7.2%,IF(P3=6,5.1%,IF(P4=7,4%,IF(P4=8,3.2%,IF(P4=9,2.8%,IF(P4=10,2.5%,0))))))))))</f>
        <v>225</v>
      </c>
      <c r="S4" s="35"/>
      <c r="T4" s="38"/>
      <c r="U4" s="35"/>
      <c r="V4" s="39">
        <v>2.0</v>
      </c>
      <c r="W4" s="60">
        <v>0.157</v>
      </c>
      <c r="X4" s="38"/>
      <c r="Y4" s="35"/>
      <c r="Z4" s="35"/>
      <c r="AA4" s="35"/>
      <c r="AB4" s="35"/>
      <c r="AC4" s="35"/>
      <c r="AD4" s="35"/>
      <c r="AE4" s="35"/>
      <c r="AF4" s="35"/>
      <c r="AG4" s="35"/>
      <c r="AH4" s="35"/>
      <c r="AI4" s="35"/>
      <c r="AJ4" s="35"/>
      <c r="AK4" s="35"/>
      <c r="AL4" s="38"/>
      <c r="AM4" s="38"/>
      <c r="AN4" s="38"/>
      <c r="AO4" s="38"/>
      <c r="AP4" s="38"/>
    </row>
    <row r="5">
      <c r="A5" s="50" t="s">
        <v>141</v>
      </c>
      <c r="B5" s="51"/>
      <c r="C5" s="38"/>
      <c r="D5" s="52"/>
      <c r="E5" s="53" t="s">
        <v>155</v>
      </c>
      <c r="F5" s="52"/>
      <c r="G5" s="54" t="s">
        <v>156</v>
      </c>
      <c r="H5" s="55" t="s">
        <v>157</v>
      </c>
      <c r="I5" s="56" t="s">
        <v>158</v>
      </c>
      <c r="J5" s="40">
        <v>200.0</v>
      </c>
      <c r="K5" s="40">
        <v>1.0</v>
      </c>
      <c r="L5" s="40" t="s">
        <v>36</v>
      </c>
      <c r="M5" s="38"/>
      <c r="N5" s="61"/>
      <c r="O5" s="63">
        <v>44656.0</v>
      </c>
      <c r="P5" s="39">
        <v>3.0</v>
      </c>
      <c r="Q5" s="62">
        <v>1813.0</v>
      </c>
      <c r="R5" s="37">
        <f t="shared" si="1"/>
        <v>16481.81818</v>
      </c>
      <c r="S5" s="35"/>
      <c r="T5" s="38"/>
      <c r="U5" s="35"/>
      <c r="V5" s="39">
        <v>3.0</v>
      </c>
      <c r="W5" s="64">
        <v>0.11</v>
      </c>
      <c r="X5" s="38"/>
      <c r="Y5" s="35"/>
      <c r="Z5" s="35"/>
      <c r="AA5" s="35"/>
      <c r="AB5" s="35"/>
      <c r="AC5" s="35"/>
      <c r="AD5" s="35"/>
      <c r="AE5" s="35"/>
      <c r="AF5" s="35"/>
      <c r="AG5" s="35"/>
      <c r="AH5" s="35"/>
      <c r="AI5" s="35"/>
      <c r="AJ5" s="35"/>
      <c r="AK5" s="35"/>
      <c r="AL5" s="38"/>
      <c r="AM5" s="38"/>
      <c r="AN5" s="38"/>
      <c r="AO5" s="38"/>
      <c r="AP5" s="38"/>
    </row>
    <row r="6">
      <c r="A6" s="50" t="s">
        <v>141</v>
      </c>
      <c r="B6" s="51"/>
      <c r="C6" s="38"/>
      <c r="D6" s="65"/>
      <c r="E6" s="65"/>
      <c r="F6" s="65"/>
      <c r="G6" s="66"/>
      <c r="H6" s="55"/>
      <c r="I6" s="56" t="s">
        <v>159</v>
      </c>
      <c r="J6" s="40">
        <v>200.0</v>
      </c>
      <c r="K6" s="40">
        <v>0.0</v>
      </c>
      <c r="L6" s="38"/>
      <c r="M6" s="38"/>
      <c r="N6" s="61"/>
      <c r="O6" s="34"/>
      <c r="P6" s="39"/>
      <c r="Q6" s="36"/>
      <c r="R6" s="37"/>
      <c r="S6" s="35"/>
      <c r="T6" s="38"/>
      <c r="U6" s="37"/>
      <c r="V6" s="39">
        <v>4.0</v>
      </c>
      <c r="W6" s="64">
        <v>0.08</v>
      </c>
      <c r="X6" s="38"/>
      <c r="Y6" s="35"/>
      <c r="Z6" s="35"/>
      <c r="AA6" s="35"/>
      <c r="AB6" s="35"/>
      <c r="AC6" s="35"/>
      <c r="AD6" s="35"/>
      <c r="AE6" s="35"/>
      <c r="AF6" s="35"/>
      <c r="AG6" s="35"/>
      <c r="AH6" s="35"/>
      <c r="AI6" s="35"/>
      <c r="AJ6" s="35"/>
      <c r="AK6" s="35"/>
      <c r="AL6" s="38"/>
      <c r="AM6" s="38"/>
      <c r="AN6" s="38"/>
      <c r="AO6" s="38"/>
      <c r="AP6" s="38"/>
    </row>
    <row r="7">
      <c r="A7" s="50" t="s">
        <v>141</v>
      </c>
      <c r="B7" s="51"/>
      <c r="C7" s="38"/>
      <c r="D7" s="65"/>
      <c r="E7" s="65"/>
      <c r="F7" s="65"/>
      <c r="G7" s="66"/>
      <c r="H7" s="55"/>
      <c r="I7" s="56" t="s">
        <v>160</v>
      </c>
      <c r="J7" s="40">
        <v>150.0</v>
      </c>
      <c r="K7" s="40">
        <v>0.0</v>
      </c>
      <c r="L7" s="38"/>
      <c r="M7" s="38"/>
      <c r="N7" s="61"/>
      <c r="O7" s="34"/>
      <c r="P7" s="35"/>
      <c r="Q7" s="36"/>
      <c r="R7" s="37"/>
      <c r="S7" s="35"/>
      <c r="T7" s="38"/>
      <c r="U7" s="37"/>
      <c r="V7" s="39">
        <v>5.0</v>
      </c>
      <c r="W7" s="60">
        <v>0.072</v>
      </c>
      <c r="X7" s="38"/>
      <c r="Y7" s="35"/>
      <c r="Z7" s="35"/>
      <c r="AA7" s="35"/>
      <c r="AB7" s="35"/>
      <c r="AC7" s="35"/>
      <c r="AD7" s="35"/>
      <c r="AE7" s="35"/>
      <c r="AF7" s="35"/>
      <c r="AG7" s="35"/>
      <c r="AH7" s="35"/>
      <c r="AI7" s="35"/>
      <c r="AJ7" s="35"/>
      <c r="AK7" s="35"/>
      <c r="AL7" s="38"/>
      <c r="AM7" s="38"/>
      <c r="AN7" s="38"/>
      <c r="AO7" s="38"/>
      <c r="AP7" s="38"/>
    </row>
    <row r="8">
      <c r="A8" s="50" t="s">
        <v>141</v>
      </c>
      <c r="B8" s="51"/>
      <c r="C8" s="38"/>
      <c r="D8" s="52"/>
      <c r="E8" s="53" t="s">
        <v>161</v>
      </c>
      <c r="F8" s="52"/>
      <c r="G8" s="54" t="s">
        <v>162</v>
      </c>
      <c r="H8" s="55" t="s">
        <v>163</v>
      </c>
      <c r="I8" s="40" t="s">
        <v>164</v>
      </c>
      <c r="J8" s="40">
        <v>200.0</v>
      </c>
      <c r="K8" s="40">
        <v>0.0</v>
      </c>
      <c r="L8" s="40" t="s">
        <v>36</v>
      </c>
      <c r="M8" s="38"/>
      <c r="N8" s="61"/>
      <c r="O8" s="57" t="s">
        <v>165</v>
      </c>
      <c r="P8" s="39">
        <v>1.0</v>
      </c>
      <c r="Q8" s="62">
        <v>712.0</v>
      </c>
      <c r="R8" s="37">
        <f>Q8/IF(P8=1,28.5%,IF(P8=2,15.7%,IF(P8=3,11%,IF(P8=4,8%,IF(P8=5,7.2%,IF(P7=6,5.1%,IF(P8=7,4%,IF(P8=8,3.2%,IF(P8=9,2.8%,IF(P8=10,2.5%,0))))))))))</f>
        <v>2498.245614</v>
      </c>
      <c r="S8" s="35"/>
      <c r="T8" s="38"/>
      <c r="U8" s="35"/>
      <c r="V8" s="39">
        <v>6.0</v>
      </c>
      <c r="W8" s="60">
        <v>0.051</v>
      </c>
      <c r="X8" s="38"/>
      <c r="Y8" s="35"/>
      <c r="Z8" s="35"/>
      <c r="AA8" s="35"/>
      <c r="AB8" s="35"/>
      <c r="AC8" s="35"/>
      <c r="AD8" s="35"/>
      <c r="AE8" s="35"/>
      <c r="AF8" s="35"/>
      <c r="AG8" s="35"/>
      <c r="AH8" s="35"/>
      <c r="AI8" s="35"/>
      <c r="AJ8" s="35"/>
      <c r="AK8" s="35"/>
      <c r="AL8" s="38"/>
      <c r="AM8" s="38"/>
      <c r="AN8" s="38"/>
      <c r="AO8" s="38"/>
      <c r="AP8" s="38"/>
    </row>
    <row r="9">
      <c r="A9" s="50" t="s">
        <v>141</v>
      </c>
      <c r="B9" s="40" t="s">
        <v>166</v>
      </c>
      <c r="C9" s="40" t="s">
        <v>167</v>
      </c>
      <c r="D9" s="67"/>
      <c r="E9" s="68" t="s">
        <v>168</v>
      </c>
      <c r="F9" s="67"/>
      <c r="G9" s="69" t="s">
        <v>169</v>
      </c>
      <c r="H9" s="55" t="s">
        <v>157</v>
      </c>
      <c r="I9" s="40" t="s">
        <v>170</v>
      </c>
      <c r="J9" s="40">
        <v>100.0</v>
      </c>
      <c r="K9" s="40">
        <v>0.0</v>
      </c>
      <c r="L9" s="40" t="s">
        <v>36</v>
      </c>
      <c r="M9" s="38"/>
      <c r="N9" s="61"/>
      <c r="O9" s="63">
        <v>44539.0</v>
      </c>
      <c r="P9" s="39">
        <v>19.0</v>
      </c>
      <c r="Q9" s="62">
        <v>22.0</v>
      </c>
      <c r="R9" s="37"/>
      <c r="S9" s="59"/>
      <c r="T9" s="38"/>
      <c r="U9" s="35"/>
      <c r="V9" s="39">
        <v>7.0</v>
      </c>
      <c r="W9" s="60">
        <v>0.04</v>
      </c>
      <c r="X9" s="38"/>
      <c r="Y9" s="35"/>
      <c r="Z9" s="35"/>
      <c r="AA9" s="35"/>
      <c r="AB9" s="35"/>
      <c r="AC9" s="35"/>
      <c r="AD9" s="35"/>
      <c r="AE9" s="35"/>
      <c r="AF9" s="35"/>
      <c r="AG9" s="35"/>
      <c r="AH9" s="35"/>
      <c r="AI9" s="35"/>
      <c r="AJ9" s="35"/>
      <c r="AK9" s="35"/>
      <c r="AL9" s="38"/>
      <c r="AM9" s="38"/>
      <c r="AN9" s="38"/>
      <c r="AO9" s="38"/>
      <c r="AP9" s="38"/>
    </row>
    <row r="10" ht="17.25" customHeight="1">
      <c r="A10" s="70"/>
      <c r="B10" s="70"/>
      <c r="C10" s="70"/>
      <c r="D10" s="70"/>
      <c r="E10" s="70"/>
      <c r="F10" s="70"/>
      <c r="G10" s="70"/>
      <c r="H10" s="71"/>
      <c r="I10" s="70"/>
      <c r="J10" s="70"/>
      <c r="K10" s="70"/>
      <c r="L10" s="70"/>
      <c r="M10" s="70"/>
      <c r="N10" s="70"/>
      <c r="O10" s="70"/>
      <c r="P10" s="70"/>
      <c r="Q10" s="70"/>
      <c r="R10" s="70"/>
      <c r="S10" s="70"/>
      <c r="T10" s="70"/>
      <c r="U10" s="35"/>
      <c r="V10" s="35">
        <v>8.0</v>
      </c>
      <c r="W10" s="35">
        <v>0.032</v>
      </c>
      <c r="X10" s="38"/>
      <c r="Y10" s="35"/>
      <c r="Z10" s="35"/>
      <c r="AA10" s="35"/>
      <c r="AB10" s="35"/>
      <c r="AC10" s="35"/>
      <c r="AD10" s="35"/>
      <c r="AE10" s="35"/>
      <c r="AF10" s="35"/>
      <c r="AG10" s="35"/>
      <c r="AH10" s="35"/>
      <c r="AI10" s="35"/>
      <c r="AJ10" s="35"/>
      <c r="AK10" s="35"/>
      <c r="AL10" s="70"/>
      <c r="AM10" s="70"/>
      <c r="AN10" s="70"/>
      <c r="AO10" s="70"/>
      <c r="AP10" s="70"/>
    </row>
    <row r="11">
      <c r="A11" s="72" t="s">
        <v>171</v>
      </c>
      <c r="B11" s="40" t="s">
        <v>172</v>
      </c>
      <c r="C11" s="40" t="s">
        <v>173</v>
      </c>
      <c r="D11" s="73"/>
      <c r="E11" s="74" t="s">
        <v>174</v>
      </c>
      <c r="F11" s="73"/>
      <c r="G11" s="75" t="s">
        <v>175</v>
      </c>
      <c r="H11" s="55" t="s">
        <v>157</v>
      </c>
      <c r="I11" s="40" t="s">
        <v>176</v>
      </c>
      <c r="J11" s="40">
        <v>1200.0</v>
      </c>
      <c r="K11" s="40">
        <v>0.0</v>
      </c>
      <c r="L11" s="40" t="s">
        <v>36</v>
      </c>
      <c r="M11" s="52" t="s">
        <v>177</v>
      </c>
      <c r="N11" s="61"/>
      <c r="O11" s="57" t="s">
        <v>178</v>
      </c>
      <c r="P11" s="39">
        <v>2.0</v>
      </c>
      <c r="Q11" s="62">
        <v>4792.0</v>
      </c>
      <c r="R11" s="37">
        <f t="shared" ref="R11:R17" si="2">Q11/IF(P11=1,28.5%,IF(P11=2,15.7%,IF(P11=3,11%,IF(P11=4,8%,IF(P11=5,7.2%,IF(P10=6,5.1%,IF(P11=7,4%,IF(P11=8,3.2%,IF(P11=9,2.8%,IF(P11=10,2.5%,0))))))))))</f>
        <v>30522.29299</v>
      </c>
      <c r="S11" s="35"/>
      <c r="T11" s="38"/>
      <c r="U11" s="35"/>
      <c r="V11" s="39">
        <v>9.0</v>
      </c>
      <c r="W11" s="60">
        <v>0.028</v>
      </c>
      <c r="X11" s="38"/>
      <c r="Y11" s="35"/>
      <c r="Z11" s="35"/>
      <c r="AA11" s="35"/>
      <c r="AB11" s="35"/>
      <c r="AC11" s="35"/>
      <c r="AD11" s="35"/>
      <c r="AE11" s="35"/>
      <c r="AF11" s="35"/>
      <c r="AG11" s="35"/>
      <c r="AH11" s="35"/>
      <c r="AI11" s="35"/>
      <c r="AJ11" s="35"/>
      <c r="AK11" s="35"/>
      <c r="AL11" s="38"/>
      <c r="AM11" s="38"/>
      <c r="AN11" s="38"/>
      <c r="AO11" s="38"/>
      <c r="AP11" s="38"/>
    </row>
    <row r="12">
      <c r="A12" s="72" t="s">
        <v>171</v>
      </c>
      <c r="B12" s="40"/>
      <c r="C12" s="40" t="s">
        <v>179</v>
      </c>
      <c r="D12" s="76"/>
      <c r="E12" s="75" t="s">
        <v>180</v>
      </c>
      <c r="F12" s="76"/>
      <c r="G12" s="69" t="s">
        <v>181</v>
      </c>
      <c r="H12" s="55" t="s">
        <v>146</v>
      </c>
      <c r="I12" s="40" t="s">
        <v>182</v>
      </c>
      <c r="J12" s="40">
        <v>100.0</v>
      </c>
      <c r="K12" s="38"/>
      <c r="L12" s="40" t="s">
        <v>36</v>
      </c>
      <c r="M12" s="38"/>
      <c r="N12" s="61"/>
      <c r="O12" s="57" t="s">
        <v>183</v>
      </c>
      <c r="P12" s="39">
        <v>1.0</v>
      </c>
      <c r="Q12" s="62">
        <v>1912.0</v>
      </c>
      <c r="R12" s="37">
        <f t="shared" si="2"/>
        <v>6708.77193</v>
      </c>
      <c r="S12" s="35"/>
      <c r="T12" s="38"/>
      <c r="U12" s="35"/>
      <c r="V12" s="39">
        <v>10.0</v>
      </c>
      <c r="W12" s="60">
        <v>0.025</v>
      </c>
      <c r="X12" s="38"/>
      <c r="Y12" s="35"/>
      <c r="Z12" s="35"/>
      <c r="AA12" s="35"/>
      <c r="AB12" s="35"/>
      <c r="AC12" s="35"/>
      <c r="AD12" s="35"/>
      <c r="AE12" s="35"/>
      <c r="AF12" s="35"/>
      <c r="AG12" s="35"/>
      <c r="AH12" s="35"/>
      <c r="AI12" s="35"/>
      <c r="AJ12" s="35"/>
      <c r="AK12" s="35"/>
      <c r="AL12" s="38"/>
      <c r="AM12" s="38"/>
      <c r="AN12" s="38"/>
      <c r="AO12" s="38"/>
      <c r="AP12" s="38"/>
    </row>
    <row r="13">
      <c r="A13" s="72" t="s">
        <v>171</v>
      </c>
      <c r="B13" s="40"/>
      <c r="C13" s="40" t="s">
        <v>184</v>
      </c>
      <c r="D13" s="52"/>
      <c r="E13" s="53" t="s">
        <v>102</v>
      </c>
      <c r="F13" s="52"/>
      <c r="G13" s="54" t="s">
        <v>185</v>
      </c>
      <c r="H13" s="55" t="s">
        <v>186</v>
      </c>
      <c r="I13" s="40" t="s">
        <v>187</v>
      </c>
      <c r="J13" s="40">
        <v>150.0</v>
      </c>
      <c r="K13" s="38"/>
      <c r="L13" s="40" t="s">
        <v>36</v>
      </c>
      <c r="M13" s="38"/>
      <c r="N13" s="61"/>
      <c r="O13" s="63">
        <v>44355.0</v>
      </c>
      <c r="P13" s="39">
        <v>1.0</v>
      </c>
      <c r="Q13" s="62">
        <v>158.0</v>
      </c>
      <c r="R13" s="37">
        <f t="shared" si="2"/>
        <v>554.3859649</v>
      </c>
      <c r="S13" s="35"/>
      <c r="T13" s="38"/>
      <c r="U13" s="35"/>
      <c r="V13" s="38"/>
      <c r="W13" s="38"/>
      <c r="X13" s="35"/>
      <c r="Y13" s="35"/>
      <c r="Z13" s="35"/>
      <c r="AA13" s="35"/>
      <c r="AB13" s="35"/>
      <c r="AC13" s="35"/>
      <c r="AD13" s="35"/>
      <c r="AE13" s="35"/>
      <c r="AF13" s="35"/>
      <c r="AG13" s="35"/>
      <c r="AH13" s="35"/>
      <c r="AI13" s="35"/>
      <c r="AJ13" s="35"/>
      <c r="AK13" s="35"/>
      <c r="AL13" s="38"/>
      <c r="AM13" s="38"/>
      <c r="AN13" s="38"/>
      <c r="AO13" s="38"/>
      <c r="AP13" s="38"/>
    </row>
    <row r="14">
      <c r="A14" s="72" t="s">
        <v>171</v>
      </c>
      <c r="B14" s="40"/>
      <c r="C14" s="40" t="s">
        <v>188</v>
      </c>
      <c r="D14" s="52"/>
      <c r="E14" s="53" t="s">
        <v>189</v>
      </c>
      <c r="F14" s="52"/>
      <c r="G14" s="54" t="s">
        <v>190</v>
      </c>
      <c r="H14" s="55" t="s">
        <v>191</v>
      </c>
      <c r="I14" s="40" t="s">
        <v>192</v>
      </c>
      <c r="J14" s="40">
        <v>90.0</v>
      </c>
      <c r="K14" s="40">
        <v>0.0</v>
      </c>
      <c r="L14" s="40" t="s">
        <v>36</v>
      </c>
      <c r="M14" s="38"/>
      <c r="N14" s="61"/>
      <c r="O14" s="63">
        <v>44419.0</v>
      </c>
      <c r="P14" s="39">
        <v>1.0</v>
      </c>
      <c r="Q14" s="62">
        <v>2512.0</v>
      </c>
      <c r="R14" s="37">
        <f t="shared" si="2"/>
        <v>8814.035088</v>
      </c>
      <c r="S14" s="35"/>
      <c r="T14" s="38"/>
      <c r="U14" s="35"/>
      <c r="V14" s="35"/>
      <c r="W14" s="35"/>
      <c r="X14" s="35"/>
      <c r="Y14" s="35"/>
      <c r="Z14" s="35"/>
      <c r="AA14" s="35"/>
      <c r="AB14" s="35"/>
      <c r="AC14" s="35"/>
      <c r="AD14" s="35"/>
      <c r="AE14" s="35"/>
      <c r="AF14" s="35"/>
      <c r="AG14" s="35"/>
      <c r="AH14" s="35"/>
      <c r="AI14" s="35"/>
      <c r="AJ14" s="35"/>
      <c r="AK14" s="35"/>
      <c r="AL14" s="38"/>
      <c r="AM14" s="38"/>
      <c r="AN14" s="38"/>
      <c r="AO14" s="38"/>
      <c r="AP14" s="38"/>
    </row>
    <row r="15">
      <c r="A15" s="72" t="s">
        <v>171</v>
      </c>
      <c r="B15" s="40"/>
      <c r="C15" s="40" t="s">
        <v>193</v>
      </c>
      <c r="D15" s="73"/>
      <c r="E15" s="74" t="s">
        <v>194</v>
      </c>
      <c r="F15" s="73"/>
      <c r="G15" s="69" t="s">
        <v>195</v>
      </c>
      <c r="H15" s="55" t="s">
        <v>191</v>
      </c>
      <c r="I15" s="40" t="s">
        <v>196</v>
      </c>
      <c r="J15" s="40">
        <v>60.0</v>
      </c>
      <c r="K15" s="40">
        <v>0.0</v>
      </c>
      <c r="L15" s="40" t="s">
        <v>36</v>
      </c>
      <c r="M15" s="38"/>
      <c r="N15" s="61"/>
      <c r="O15" s="63">
        <v>44208.0</v>
      </c>
      <c r="P15" s="39">
        <v>1.0</v>
      </c>
      <c r="Q15" s="62">
        <v>1922.0</v>
      </c>
      <c r="R15" s="37">
        <f t="shared" si="2"/>
        <v>6743.859649</v>
      </c>
      <c r="S15" s="35"/>
      <c r="T15" s="38"/>
      <c r="U15" s="35"/>
      <c r="V15" s="35"/>
      <c r="W15" s="35"/>
      <c r="X15" s="35"/>
      <c r="Y15" s="35"/>
      <c r="Z15" s="35"/>
      <c r="AA15" s="35"/>
      <c r="AB15" s="35"/>
      <c r="AC15" s="35"/>
      <c r="AD15" s="35"/>
      <c r="AE15" s="35"/>
      <c r="AF15" s="35"/>
      <c r="AG15" s="35"/>
      <c r="AH15" s="35"/>
      <c r="AI15" s="35"/>
      <c r="AJ15" s="35"/>
      <c r="AK15" s="35"/>
      <c r="AL15" s="38"/>
      <c r="AM15" s="38"/>
      <c r="AN15" s="38"/>
      <c r="AO15" s="38"/>
      <c r="AP15" s="38"/>
    </row>
    <row r="16">
      <c r="A16" s="72" t="s">
        <v>171</v>
      </c>
      <c r="B16" s="40"/>
      <c r="C16" s="40" t="s">
        <v>197</v>
      </c>
      <c r="D16" s="52"/>
      <c r="E16" s="53" t="s">
        <v>198</v>
      </c>
      <c r="F16" s="52"/>
      <c r="G16" s="54" t="s">
        <v>199</v>
      </c>
      <c r="H16" s="55" t="s">
        <v>146</v>
      </c>
      <c r="I16" s="40" t="s">
        <v>200</v>
      </c>
      <c r="J16" s="40">
        <v>100.0</v>
      </c>
      <c r="K16" s="40">
        <v>0.0</v>
      </c>
      <c r="L16" s="40" t="s">
        <v>36</v>
      </c>
      <c r="M16" s="38"/>
      <c r="N16" s="61"/>
      <c r="O16" s="63">
        <v>44417.0</v>
      </c>
      <c r="P16" s="39">
        <v>1.0</v>
      </c>
      <c r="Q16" s="62">
        <v>365.0</v>
      </c>
      <c r="R16" s="37">
        <f t="shared" si="2"/>
        <v>1280.701754</v>
      </c>
      <c r="S16" s="35"/>
      <c r="T16" s="38"/>
      <c r="U16" s="35"/>
      <c r="V16" s="35"/>
      <c r="W16" s="35"/>
      <c r="X16" s="35"/>
      <c r="Y16" s="35"/>
      <c r="Z16" s="35"/>
      <c r="AA16" s="35"/>
      <c r="AB16" s="35"/>
      <c r="AC16" s="35"/>
      <c r="AD16" s="35"/>
      <c r="AE16" s="35"/>
      <c r="AF16" s="35"/>
      <c r="AG16" s="35"/>
      <c r="AH16" s="35"/>
      <c r="AI16" s="35"/>
      <c r="AJ16" s="35"/>
      <c r="AK16" s="35"/>
      <c r="AL16" s="38"/>
      <c r="AM16" s="38"/>
      <c r="AN16" s="38"/>
      <c r="AO16" s="38"/>
      <c r="AP16" s="38"/>
    </row>
    <row r="17">
      <c r="A17" s="72" t="s">
        <v>171</v>
      </c>
      <c r="B17" s="40"/>
      <c r="C17" s="38"/>
      <c r="D17" s="52"/>
      <c r="E17" s="53" t="s">
        <v>201</v>
      </c>
      <c r="F17" s="52"/>
      <c r="G17" s="54" t="s">
        <v>202</v>
      </c>
      <c r="H17" s="55" t="s">
        <v>157</v>
      </c>
      <c r="I17" s="40" t="s">
        <v>203</v>
      </c>
      <c r="J17" s="40">
        <v>500.0</v>
      </c>
      <c r="K17" s="40">
        <v>0.0</v>
      </c>
      <c r="L17" s="40" t="s">
        <v>36</v>
      </c>
      <c r="M17" s="38"/>
      <c r="N17" s="61"/>
      <c r="O17" s="57" t="s">
        <v>204</v>
      </c>
      <c r="P17" s="39">
        <v>1.0</v>
      </c>
      <c r="Q17" s="62">
        <v>7057.0</v>
      </c>
      <c r="R17" s="37">
        <f t="shared" si="2"/>
        <v>24761.40351</v>
      </c>
      <c r="S17" s="35"/>
      <c r="T17" s="38"/>
      <c r="U17" s="35"/>
      <c r="V17" s="35"/>
      <c r="W17" s="35"/>
      <c r="X17" s="35"/>
      <c r="Y17" s="35"/>
      <c r="Z17" s="35"/>
      <c r="AA17" s="35"/>
      <c r="AB17" s="35"/>
      <c r="AC17" s="35"/>
      <c r="AD17" s="35"/>
      <c r="AE17" s="35"/>
      <c r="AF17" s="35"/>
      <c r="AG17" s="35"/>
      <c r="AH17" s="35"/>
      <c r="AI17" s="35"/>
      <c r="AJ17" s="35"/>
      <c r="AK17" s="35"/>
      <c r="AL17" s="38"/>
      <c r="AM17" s="38"/>
      <c r="AN17" s="38"/>
      <c r="AO17" s="38"/>
      <c r="AP17" s="38"/>
    </row>
    <row r="18">
      <c r="A18" s="72" t="s">
        <v>171</v>
      </c>
      <c r="B18" s="40"/>
      <c r="C18" s="38"/>
      <c r="D18" s="65"/>
      <c r="E18" s="65"/>
      <c r="F18" s="65"/>
      <c r="G18" s="66"/>
      <c r="H18" s="77"/>
      <c r="I18" s="40" t="s">
        <v>205</v>
      </c>
      <c r="J18" s="40">
        <v>100.0</v>
      </c>
      <c r="K18" s="40">
        <v>0.0</v>
      </c>
      <c r="L18" s="38"/>
      <c r="M18" s="38"/>
      <c r="N18" s="61"/>
      <c r="O18" s="34"/>
      <c r="P18" s="35"/>
      <c r="Q18" s="36"/>
      <c r="R18" s="37"/>
      <c r="S18" s="35"/>
      <c r="T18" s="78"/>
      <c r="U18" s="35"/>
      <c r="V18" s="35"/>
      <c r="W18" s="35"/>
      <c r="X18" s="35"/>
      <c r="Y18" s="35"/>
      <c r="Z18" s="35"/>
      <c r="AA18" s="35"/>
      <c r="AB18" s="35"/>
      <c r="AC18" s="35"/>
      <c r="AD18" s="35"/>
      <c r="AE18" s="35"/>
      <c r="AF18" s="35"/>
      <c r="AG18" s="35"/>
      <c r="AH18" s="35"/>
      <c r="AI18" s="35"/>
      <c r="AJ18" s="35"/>
      <c r="AK18" s="35"/>
      <c r="AL18" s="38"/>
      <c r="AM18" s="38"/>
      <c r="AN18" s="38"/>
      <c r="AO18" s="38"/>
      <c r="AP18" s="38"/>
    </row>
    <row r="19">
      <c r="A19" s="72" t="s">
        <v>171</v>
      </c>
      <c r="B19" s="40"/>
      <c r="C19" s="38"/>
      <c r="D19" s="65"/>
      <c r="E19" s="65"/>
      <c r="F19" s="65"/>
      <c r="G19" s="66"/>
      <c r="H19" s="77"/>
      <c r="I19" s="40" t="s">
        <v>206</v>
      </c>
      <c r="J19" s="38"/>
      <c r="K19" s="38"/>
      <c r="L19" s="38"/>
      <c r="M19" s="38"/>
      <c r="N19" s="61"/>
      <c r="O19" s="34"/>
      <c r="P19" s="35"/>
      <c r="Q19" s="36"/>
      <c r="R19" s="37"/>
      <c r="S19" s="35"/>
      <c r="T19" s="38"/>
      <c r="U19" s="35"/>
      <c r="V19" s="35"/>
      <c r="W19" s="35"/>
      <c r="X19" s="35"/>
      <c r="Y19" s="35"/>
      <c r="Z19" s="35"/>
      <c r="AA19" s="35"/>
      <c r="AB19" s="35"/>
      <c r="AC19" s="35"/>
      <c r="AD19" s="35"/>
      <c r="AE19" s="35"/>
      <c r="AF19" s="35"/>
      <c r="AG19" s="35"/>
      <c r="AH19" s="35"/>
      <c r="AI19" s="35"/>
      <c r="AJ19" s="35"/>
      <c r="AK19" s="35"/>
      <c r="AL19" s="38"/>
      <c r="AM19" s="38"/>
      <c r="AN19" s="38"/>
      <c r="AO19" s="38"/>
      <c r="AP19" s="38"/>
    </row>
    <row r="20">
      <c r="A20" s="72" t="s">
        <v>171</v>
      </c>
      <c r="B20" s="40"/>
      <c r="C20" s="38"/>
      <c r="D20" s="65"/>
      <c r="E20" s="65"/>
      <c r="F20" s="65"/>
      <c r="G20" s="66"/>
      <c r="H20" s="77"/>
      <c r="I20" s="40" t="s">
        <v>207</v>
      </c>
      <c r="J20" s="40">
        <v>70.0</v>
      </c>
      <c r="K20" s="40">
        <v>0.0</v>
      </c>
      <c r="L20" s="38"/>
      <c r="M20" s="38"/>
      <c r="N20" s="61"/>
      <c r="O20" s="34"/>
      <c r="P20" s="35"/>
      <c r="Q20" s="36"/>
      <c r="R20" s="37"/>
      <c r="S20" s="35"/>
      <c r="T20" s="38"/>
      <c r="U20" s="35"/>
      <c r="V20" s="35"/>
      <c r="W20" s="35"/>
      <c r="X20" s="35"/>
      <c r="Y20" s="35"/>
      <c r="Z20" s="35"/>
      <c r="AA20" s="35"/>
      <c r="AB20" s="35"/>
      <c r="AC20" s="35"/>
      <c r="AD20" s="35"/>
      <c r="AE20" s="35"/>
      <c r="AF20" s="35"/>
      <c r="AG20" s="35"/>
      <c r="AH20" s="35"/>
      <c r="AI20" s="35"/>
      <c r="AJ20" s="35"/>
      <c r="AK20" s="35"/>
      <c r="AL20" s="38"/>
      <c r="AM20" s="38"/>
      <c r="AN20" s="38"/>
      <c r="AO20" s="38"/>
      <c r="AP20" s="38"/>
    </row>
    <row r="21">
      <c r="A21" s="72" t="s">
        <v>171</v>
      </c>
      <c r="B21" s="40"/>
      <c r="C21" s="38"/>
      <c r="D21" s="65"/>
      <c r="E21" s="65"/>
      <c r="F21" s="65"/>
      <c r="G21" s="66"/>
      <c r="H21" s="77"/>
      <c r="I21" s="40" t="s">
        <v>208</v>
      </c>
      <c r="J21" s="40">
        <v>80.0</v>
      </c>
      <c r="K21" s="40">
        <v>0.0</v>
      </c>
      <c r="L21" s="38"/>
      <c r="M21" s="38"/>
      <c r="N21" s="61"/>
      <c r="O21" s="34"/>
      <c r="P21" s="35"/>
      <c r="Q21" s="36"/>
      <c r="R21" s="37"/>
      <c r="S21" s="35"/>
      <c r="T21" s="38"/>
      <c r="U21" s="35"/>
      <c r="V21" s="35"/>
      <c r="W21" s="35"/>
      <c r="X21" s="35"/>
      <c r="Y21" s="35"/>
      <c r="Z21" s="35"/>
      <c r="AA21" s="35"/>
      <c r="AB21" s="35"/>
      <c r="AC21" s="35"/>
      <c r="AD21" s="35"/>
      <c r="AE21" s="35"/>
      <c r="AF21" s="35"/>
      <c r="AG21" s="35"/>
      <c r="AH21" s="35"/>
      <c r="AI21" s="35"/>
      <c r="AJ21" s="35"/>
      <c r="AK21" s="35"/>
      <c r="AL21" s="38"/>
      <c r="AM21" s="38"/>
      <c r="AN21" s="38"/>
      <c r="AO21" s="38"/>
      <c r="AP21" s="38"/>
    </row>
    <row r="22">
      <c r="A22" s="72" t="s">
        <v>171</v>
      </c>
      <c r="B22" s="40" t="s">
        <v>209</v>
      </c>
      <c r="C22" s="40" t="s">
        <v>210</v>
      </c>
      <c r="D22" s="52"/>
      <c r="E22" s="53" t="s">
        <v>211</v>
      </c>
      <c r="F22" s="52"/>
      <c r="G22" s="54" t="s">
        <v>212</v>
      </c>
      <c r="H22" s="55" t="s">
        <v>186</v>
      </c>
      <c r="I22" s="40" t="s">
        <v>213</v>
      </c>
      <c r="J22" s="40">
        <v>1500.0</v>
      </c>
      <c r="K22" s="40">
        <v>0.0</v>
      </c>
      <c r="L22" s="40" t="s">
        <v>36</v>
      </c>
      <c r="M22" s="52" t="s">
        <v>214</v>
      </c>
      <c r="N22" s="61"/>
      <c r="O22" s="57" t="s">
        <v>215</v>
      </c>
      <c r="P22" s="39">
        <v>2.0</v>
      </c>
      <c r="Q22" s="62">
        <v>5346.0</v>
      </c>
      <c r="R22" s="37">
        <f>Q22/IF(P22=1,28.5%,IF(P22=2,15.7%,IF(P22=3,11%,IF(P22=4,8%,IF(P22=5,7.2%,IF(#REF!=6,5.1%,IF(P22=7,4%,IF(P22=8,3.2%,IF(P22=9,2.8%,IF(P22=10,2.5%,0))))))))))</f>
        <v>34050.95541</v>
      </c>
      <c r="S22" s="35"/>
      <c r="T22" s="38"/>
      <c r="U22" s="35"/>
      <c r="V22" s="35"/>
      <c r="W22" s="35"/>
      <c r="X22" s="35"/>
      <c r="Y22" s="35"/>
      <c r="Z22" s="35"/>
      <c r="AA22" s="35"/>
      <c r="AB22" s="35"/>
      <c r="AC22" s="35"/>
      <c r="AD22" s="35"/>
      <c r="AE22" s="35"/>
      <c r="AF22" s="35"/>
      <c r="AG22" s="35"/>
      <c r="AH22" s="35"/>
      <c r="AI22" s="35"/>
      <c r="AJ22" s="35"/>
      <c r="AK22" s="35"/>
      <c r="AL22" s="38"/>
      <c r="AM22" s="38"/>
      <c r="AN22" s="38"/>
      <c r="AO22" s="38"/>
      <c r="AP22" s="38"/>
    </row>
    <row r="23">
      <c r="A23" s="72" t="s">
        <v>171</v>
      </c>
      <c r="B23" s="40"/>
      <c r="C23" s="52" t="s">
        <v>216</v>
      </c>
      <c r="D23" s="79"/>
      <c r="E23" s="80" t="s">
        <v>217</v>
      </c>
      <c r="F23" s="79"/>
      <c r="G23" s="54" t="s">
        <v>218</v>
      </c>
      <c r="H23" s="55" t="s">
        <v>146</v>
      </c>
      <c r="I23" s="40" t="s">
        <v>219</v>
      </c>
      <c r="J23" s="40">
        <v>700.0</v>
      </c>
      <c r="K23" s="40">
        <v>0.0</v>
      </c>
      <c r="L23" s="40" t="s">
        <v>36</v>
      </c>
      <c r="M23" s="52" t="s">
        <v>220</v>
      </c>
      <c r="N23" s="61"/>
      <c r="O23" s="63">
        <v>44540.0</v>
      </c>
      <c r="P23" s="39">
        <v>2.0</v>
      </c>
      <c r="Q23" s="62">
        <v>27210.0</v>
      </c>
      <c r="R23" s="37">
        <f t="shared" ref="R23:R26" si="3">Q23/IF(P23=1,28.5%,IF(P23=2,15.7%,IF(P23=3,11%,IF(P23=4,8%,IF(P23=5,7.2%,IF(P22=6,5.1%,IF(P23=7,4%,IF(P23=8,3.2%,IF(P23=9,2.8%,IF(P23=10,2.5%,0))))))))))</f>
        <v>173312.1019</v>
      </c>
      <c r="S23" s="35"/>
      <c r="T23" s="38"/>
      <c r="U23" s="35"/>
      <c r="V23" s="35"/>
      <c r="W23" s="35"/>
      <c r="X23" s="35"/>
      <c r="Y23" s="35"/>
      <c r="Z23" s="35"/>
      <c r="AA23" s="35"/>
      <c r="AB23" s="35"/>
      <c r="AC23" s="35"/>
      <c r="AD23" s="35"/>
      <c r="AE23" s="35"/>
      <c r="AF23" s="35"/>
      <c r="AG23" s="35"/>
      <c r="AH23" s="35"/>
      <c r="AI23" s="35"/>
      <c r="AJ23" s="35"/>
      <c r="AK23" s="35"/>
      <c r="AL23" s="38"/>
      <c r="AM23" s="38"/>
      <c r="AN23" s="38"/>
      <c r="AO23" s="38"/>
      <c r="AP23" s="38"/>
    </row>
    <row r="24">
      <c r="A24" s="72" t="s">
        <v>171</v>
      </c>
      <c r="B24" s="40"/>
      <c r="C24" s="40" t="s">
        <v>221</v>
      </c>
      <c r="D24" s="52"/>
      <c r="E24" s="53" t="s">
        <v>222</v>
      </c>
      <c r="F24" s="52"/>
      <c r="G24" s="54" t="s">
        <v>223</v>
      </c>
      <c r="H24" s="55" t="s">
        <v>224</v>
      </c>
      <c r="I24" s="40" t="s">
        <v>225</v>
      </c>
      <c r="J24" s="40">
        <v>250.0</v>
      </c>
      <c r="K24" s="38"/>
      <c r="L24" s="40" t="s">
        <v>36</v>
      </c>
      <c r="M24" s="38"/>
      <c r="N24" s="61"/>
      <c r="O24" s="57" t="s">
        <v>226</v>
      </c>
      <c r="P24" s="39">
        <v>1.0</v>
      </c>
      <c r="Q24" s="62">
        <v>1689.0</v>
      </c>
      <c r="R24" s="37">
        <f t="shared" si="3"/>
        <v>5926.315789</v>
      </c>
      <c r="S24" s="35"/>
      <c r="T24" s="38"/>
      <c r="U24" s="35"/>
      <c r="V24" s="35"/>
      <c r="W24" s="35"/>
      <c r="X24" s="35"/>
      <c r="Y24" s="35"/>
      <c r="Z24" s="35"/>
      <c r="AA24" s="35"/>
      <c r="AB24" s="35"/>
      <c r="AC24" s="35"/>
      <c r="AD24" s="35"/>
      <c r="AE24" s="35"/>
      <c r="AF24" s="35"/>
      <c r="AG24" s="35"/>
      <c r="AH24" s="35"/>
      <c r="AI24" s="35"/>
      <c r="AJ24" s="35"/>
      <c r="AK24" s="35"/>
      <c r="AL24" s="38"/>
      <c r="AM24" s="38"/>
      <c r="AN24" s="38"/>
      <c r="AO24" s="38"/>
      <c r="AP24" s="38"/>
    </row>
    <row r="25">
      <c r="A25" s="72" t="s">
        <v>171</v>
      </c>
      <c r="B25" s="40"/>
      <c r="C25" s="40" t="s">
        <v>227</v>
      </c>
      <c r="D25" s="67"/>
      <c r="E25" s="68" t="s">
        <v>228</v>
      </c>
      <c r="F25" s="67"/>
      <c r="G25" s="69" t="s">
        <v>229</v>
      </c>
      <c r="H25" s="55" t="s">
        <v>157</v>
      </c>
      <c r="I25" s="40" t="s">
        <v>230</v>
      </c>
      <c r="J25" s="40">
        <v>70.0</v>
      </c>
      <c r="K25" s="40">
        <v>0.0</v>
      </c>
      <c r="L25" s="40" t="s">
        <v>36</v>
      </c>
      <c r="M25" s="38"/>
      <c r="N25" s="61"/>
      <c r="O25" s="63">
        <v>44450.0</v>
      </c>
      <c r="P25" s="39">
        <v>1.0</v>
      </c>
      <c r="Q25" s="62">
        <v>3251.0</v>
      </c>
      <c r="R25" s="37">
        <f t="shared" si="3"/>
        <v>11407.01754</v>
      </c>
      <c r="S25" s="35"/>
      <c r="T25" s="38"/>
      <c r="U25" s="35"/>
      <c r="V25" s="35"/>
      <c r="W25" s="35"/>
      <c r="X25" s="35"/>
      <c r="Y25" s="35"/>
      <c r="Z25" s="35"/>
      <c r="AA25" s="35"/>
      <c r="AB25" s="35"/>
      <c r="AC25" s="35"/>
      <c r="AD25" s="35"/>
      <c r="AE25" s="35"/>
      <c r="AF25" s="35"/>
      <c r="AG25" s="35"/>
      <c r="AH25" s="35"/>
      <c r="AI25" s="35"/>
      <c r="AJ25" s="35"/>
      <c r="AK25" s="35"/>
      <c r="AL25" s="38"/>
      <c r="AM25" s="38"/>
      <c r="AN25" s="38"/>
      <c r="AO25" s="38"/>
      <c r="AP25" s="38"/>
    </row>
    <row r="26">
      <c r="A26" s="72" t="s">
        <v>171</v>
      </c>
      <c r="B26" s="40"/>
      <c r="C26" s="40"/>
      <c r="D26" s="67"/>
      <c r="E26" s="68" t="s">
        <v>231</v>
      </c>
      <c r="F26" s="67"/>
      <c r="G26" s="69" t="s">
        <v>232</v>
      </c>
      <c r="H26" s="55" t="s">
        <v>233</v>
      </c>
      <c r="I26" s="40" t="s">
        <v>234</v>
      </c>
      <c r="J26" s="40">
        <v>300.0</v>
      </c>
      <c r="K26" s="40">
        <v>0.0</v>
      </c>
      <c r="L26" s="40" t="s">
        <v>36</v>
      </c>
      <c r="M26" s="52" t="s">
        <v>235</v>
      </c>
      <c r="N26" s="61"/>
      <c r="O26" s="57" t="s">
        <v>236</v>
      </c>
      <c r="P26" s="39">
        <v>1.0</v>
      </c>
      <c r="Q26" s="62">
        <v>4455.0</v>
      </c>
      <c r="R26" s="37">
        <f t="shared" si="3"/>
        <v>15631.57895</v>
      </c>
      <c r="S26" s="35"/>
      <c r="T26" s="38"/>
      <c r="U26" s="35"/>
      <c r="V26" s="35"/>
      <c r="W26" s="35"/>
      <c r="X26" s="35"/>
      <c r="Y26" s="35"/>
      <c r="Z26" s="35"/>
      <c r="AA26" s="35"/>
      <c r="AB26" s="35"/>
      <c r="AC26" s="35"/>
      <c r="AD26" s="35"/>
      <c r="AE26" s="35"/>
      <c r="AF26" s="35"/>
      <c r="AG26" s="35"/>
      <c r="AH26" s="35"/>
      <c r="AI26" s="35"/>
      <c r="AJ26" s="35"/>
      <c r="AK26" s="35"/>
      <c r="AL26" s="38"/>
      <c r="AM26" s="38"/>
      <c r="AN26" s="38"/>
      <c r="AO26" s="38"/>
      <c r="AP26" s="38"/>
    </row>
    <row r="27">
      <c r="A27" s="72" t="s">
        <v>171</v>
      </c>
      <c r="B27" s="39"/>
      <c r="C27" s="39"/>
      <c r="D27" s="76"/>
      <c r="E27" s="75" t="s">
        <v>237</v>
      </c>
      <c r="F27" s="76"/>
      <c r="G27" s="75" t="s">
        <v>238</v>
      </c>
      <c r="H27" s="81" t="s">
        <v>37</v>
      </c>
      <c r="I27" s="39" t="s">
        <v>239</v>
      </c>
      <c r="J27" s="62">
        <v>2700.0</v>
      </c>
      <c r="K27" s="39">
        <v>0.0</v>
      </c>
      <c r="L27" s="82" t="s">
        <v>36</v>
      </c>
      <c r="M27" s="83" t="s">
        <v>240</v>
      </c>
      <c r="N27" s="61"/>
      <c r="O27" s="63">
        <v>44661.0</v>
      </c>
      <c r="P27" s="39"/>
      <c r="Q27" s="36"/>
      <c r="R27" s="37"/>
      <c r="S27" s="35"/>
      <c r="T27" s="38"/>
      <c r="U27" s="35"/>
      <c r="V27" s="35"/>
      <c r="W27" s="35"/>
      <c r="X27" s="35"/>
      <c r="Y27" s="35"/>
      <c r="Z27" s="35"/>
      <c r="AA27" s="35"/>
      <c r="AB27" s="35"/>
      <c r="AC27" s="35"/>
      <c r="AD27" s="35"/>
      <c r="AE27" s="35"/>
      <c r="AF27" s="35"/>
      <c r="AG27" s="35"/>
      <c r="AH27" s="35"/>
      <c r="AI27" s="35"/>
      <c r="AJ27" s="35"/>
      <c r="AK27" s="35"/>
      <c r="AL27" s="38"/>
      <c r="AM27" s="38"/>
      <c r="AN27" s="38"/>
      <c r="AO27" s="38"/>
      <c r="AP27" s="38"/>
    </row>
    <row r="28">
      <c r="A28" s="72" t="s">
        <v>171</v>
      </c>
      <c r="B28" s="40" t="s">
        <v>166</v>
      </c>
      <c r="C28" s="40" t="s">
        <v>241</v>
      </c>
      <c r="D28" s="52"/>
      <c r="E28" s="53" t="s">
        <v>242</v>
      </c>
      <c r="F28" s="52"/>
      <c r="G28" s="54" t="s">
        <v>243</v>
      </c>
      <c r="H28" s="55" t="s">
        <v>191</v>
      </c>
      <c r="I28" s="40" t="s">
        <v>244</v>
      </c>
      <c r="J28" s="40">
        <v>100.0</v>
      </c>
      <c r="K28" s="40">
        <v>0.0</v>
      </c>
      <c r="L28" s="40" t="s">
        <v>36</v>
      </c>
      <c r="M28" s="38"/>
      <c r="N28" s="61"/>
      <c r="O28" s="57" t="s">
        <v>245</v>
      </c>
      <c r="P28" s="39">
        <v>1.0</v>
      </c>
      <c r="Q28" s="62">
        <v>8461.0</v>
      </c>
      <c r="R28" s="37">
        <f t="shared" ref="R28:R30" si="4">Q28/IF(P28=1,28.5%,IF(P28=2,15.7%,IF(P28=3,11%,IF(P28=4,8%,IF(P28=5,7.2%,IF(P27=6,5.1%,IF(P28=7,4%,IF(P28=8,3.2%,IF(P28=9,2.8%,IF(P28=10,2.5%,0))))))))))</f>
        <v>29687.7193</v>
      </c>
      <c r="S28" s="35"/>
      <c r="T28" s="38"/>
      <c r="U28" s="35"/>
      <c r="V28" s="35"/>
      <c r="W28" s="35"/>
      <c r="X28" s="35"/>
      <c r="Y28" s="35"/>
      <c r="Z28" s="35"/>
      <c r="AA28" s="35"/>
      <c r="AB28" s="35"/>
      <c r="AC28" s="35"/>
      <c r="AD28" s="35"/>
      <c r="AE28" s="35"/>
      <c r="AF28" s="35"/>
      <c r="AG28" s="35"/>
      <c r="AH28" s="35"/>
      <c r="AI28" s="35"/>
      <c r="AJ28" s="35"/>
      <c r="AK28" s="35"/>
      <c r="AL28" s="38"/>
      <c r="AM28" s="38"/>
      <c r="AN28" s="38"/>
      <c r="AO28" s="38"/>
      <c r="AP28" s="38"/>
    </row>
    <row r="29">
      <c r="A29" s="72" t="s">
        <v>171</v>
      </c>
      <c r="B29" s="40"/>
      <c r="C29" s="38"/>
      <c r="D29" s="52"/>
      <c r="E29" s="53" t="s">
        <v>246</v>
      </c>
      <c r="F29" s="52"/>
      <c r="G29" s="54" t="s">
        <v>247</v>
      </c>
      <c r="H29" s="55" t="s">
        <v>248</v>
      </c>
      <c r="I29" s="40" t="s">
        <v>249</v>
      </c>
      <c r="J29" s="84">
        <v>1400.0</v>
      </c>
      <c r="K29" s="40">
        <v>0.0</v>
      </c>
      <c r="L29" s="40" t="s">
        <v>36</v>
      </c>
      <c r="M29" s="38"/>
      <c r="N29" s="61"/>
      <c r="O29" s="57" t="s">
        <v>165</v>
      </c>
      <c r="P29" s="39">
        <v>2.0</v>
      </c>
      <c r="Q29" s="62">
        <v>6989.0</v>
      </c>
      <c r="R29" s="37">
        <f t="shared" si="4"/>
        <v>44515.92357</v>
      </c>
      <c r="S29" s="35"/>
      <c r="T29" s="38"/>
      <c r="U29" s="35"/>
      <c r="V29" s="35"/>
      <c r="W29" s="35"/>
      <c r="X29" s="35"/>
      <c r="Y29" s="35"/>
      <c r="Z29" s="35"/>
      <c r="AA29" s="35"/>
      <c r="AB29" s="35"/>
      <c r="AC29" s="35"/>
      <c r="AD29" s="35"/>
      <c r="AE29" s="35"/>
      <c r="AF29" s="35"/>
      <c r="AG29" s="35"/>
      <c r="AH29" s="35"/>
      <c r="AI29" s="35"/>
      <c r="AJ29" s="35"/>
      <c r="AK29" s="35"/>
      <c r="AL29" s="38"/>
      <c r="AM29" s="38"/>
      <c r="AN29" s="38"/>
      <c r="AO29" s="38"/>
      <c r="AP29" s="38"/>
    </row>
    <row r="30">
      <c r="A30" s="72" t="s">
        <v>171</v>
      </c>
      <c r="B30" s="40"/>
      <c r="C30" s="38"/>
      <c r="D30" s="52"/>
      <c r="E30" s="53" t="s">
        <v>250</v>
      </c>
      <c r="F30" s="52"/>
      <c r="G30" s="69" t="s">
        <v>251</v>
      </c>
      <c r="H30" s="55" t="s">
        <v>146</v>
      </c>
      <c r="I30" s="40" t="s">
        <v>252</v>
      </c>
      <c r="J30" s="84">
        <v>700.0</v>
      </c>
      <c r="K30" s="40">
        <v>0.0</v>
      </c>
      <c r="L30" s="40" t="s">
        <v>36</v>
      </c>
      <c r="M30" s="38"/>
      <c r="N30" s="61"/>
      <c r="O30" s="57" t="s">
        <v>253</v>
      </c>
      <c r="P30" s="39">
        <v>2.0</v>
      </c>
      <c r="Q30" s="62">
        <v>792.0</v>
      </c>
      <c r="R30" s="37">
        <f t="shared" si="4"/>
        <v>5044.585987</v>
      </c>
      <c r="S30" s="35"/>
      <c r="T30" s="38"/>
      <c r="U30" s="35"/>
      <c r="V30" s="35"/>
      <c r="W30" s="35"/>
      <c r="X30" s="35"/>
      <c r="Y30" s="35"/>
      <c r="Z30" s="35"/>
      <c r="AA30" s="35"/>
      <c r="AB30" s="35"/>
      <c r="AC30" s="35"/>
      <c r="AD30" s="35"/>
      <c r="AE30" s="35"/>
      <c r="AF30" s="35"/>
      <c r="AG30" s="35"/>
      <c r="AH30" s="35"/>
      <c r="AI30" s="35"/>
      <c r="AJ30" s="35"/>
      <c r="AK30" s="35"/>
      <c r="AL30" s="38"/>
      <c r="AM30" s="38"/>
      <c r="AN30" s="38"/>
      <c r="AO30" s="38"/>
      <c r="AP30" s="38"/>
    </row>
    <row r="31">
      <c r="A31" s="72" t="s">
        <v>171</v>
      </c>
      <c r="B31" s="40" t="s">
        <v>254</v>
      </c>
      <c r="C31" s="40" t="s">
        <v>255</v>
      </c>
      <c r="D31" s="65"/>
      <c r="E31" s="53" t="s">
        <v>69</v>
      </c>
      <c r="F31" s="65"/>
      <c r="G31" s="54" t="s">
        <v>256</v>
      </c>
      <c r="H31" s="55" t="s">
        <v>33</v>
      </c>
      <c r="I31" s="40" t="s">
        <v>257</v>
      </c>
      <c r="J31" s="40">
        <v>100.0</v>
      </c>
      <c r="K31" s="40">
        <v>0.0</v>
      </c>
      <c r="L31" s="40" t="s">
        <v>36</v>
      </c>
      <c r="M31" s="40" t="s">
        <v>258</v>
      </c>
      <c r="N31" s="61"/>
      <c r="O31" s="85">
        <v>44662.0</v>
      </c>
      <c r="P31" s="35"/>
      <c r="Q31" s="36"/>
      <c r="R31" s="37"/>
      <c r="S31" s="35"/>
      <c r="T31" s="38"/>
      <c r="U31" s="35"/>
      <c r="V31" s="35"/>
      <c r="W31" s="35"/>
      <c r="X31" s="35"/>
      <c r="Y31" s="35"/>
      <c r="Z31" s="35"/>
      <c r="AA31" s="35"/>
      <c r="AB31" s="35"/>
      <c r="AC31" s="35"/>
      <c r="AD31" s="35"/>
      <c r="AE31" s="35"/>
      <c r="AF31" s="35"/>
      <c r="AG31" s="35"/>
      <c r="AH31" s="35"/>
      <c r="AI31" s="35"/>
      <c r="AJ31" s="35"/>
      <c r="AK31" s="35"/>
      <c r="AL31" s="38"/>
      <c r="AM31" s="38"/>
      <c r="AN31" s="38"/>
      <c r="AO31" s="38"/>
      <c r="AP31" s="38"/>
    </row>
    <row r="32">
      <c r="A32" s="72"/>
      <c r="B32" s="40"/>
      <c r="C32" s="38"/>
      <c r="D32" s="86"/>
      <c r="E32" s="53" t="s">
        <v>76</v>
      </c>
      <c r="F32" s="38"/>
      <c r="G32" s="54" t="s">
        <v>259</v>
      </c>
      <c r="H32" s="55" t="s">
        <v>37</v>
      </c>
      <c r="I32" s="87" t="s">
        <v>260</v>
      </c>
      <c r="J32" s="88"/>
      <c r="K32" s="88"/>
      <c r="L32" s="40" t="s">
        <v>36</v>
      </c>
      <c r="M32" s="89"/>
      <c r="N32" s="61"/>
      <c r="O32" s="34"/>
      <c r="P32" s="35"/>
      <c r="Q32" s="36"/>
      <c r="R32" s="37"/>
      <c r="S32" s="35"/>
      <c r="T32" s="38"/>
      <c r="U32" s="35"/>
      <c r="V32" s="35"/>
      <c r="W32" s="35"/>
      <c r="X32" s="35"/>
      <c r="Y32" s="35"/>
      <c r="Z32" s="35"/>
      <c r="AA32" s="35"/>
      <c r="AB32" s="35"/>
      <c r="AC32" s="35"/>
      <c r="AD32" s="35"/>
      <c r="AE32" s="35"/>
      <c r="AF32" s="35"/>
      <c r="AG32" s="35"/>
      <c r="AH32" s="35"/>
      <c r="AI32" s="35"/>
      <c r="AJ32" s="35"/>
      <c r="AK32" s="35"/>
      <c r="AL32" s="38"/>
      <c r="AM32" s="38"/>
      <c r="AN32" s="38"/>
      <c r="AO32" s="38"/>
      <c r="AP32" s="38"/>
    </row>
    <row r="33" ht="17.25" customHeight="1">
      <c r="A33" s="70"/>
      <c r="B33" s="70"/>
      <c r="C33" s="70"/>
      <c r="D33" s="70"/>
      <c r="E33" s="70"/>
      <c r="F33" s="70"/>
      <c r="G33" s="70"/>
      <c r="H33" s="70"/>
      <c r="I33" s="70"/>
      <c r="J33" s="70"/>
      <c r="K33" s="70"/>
      <c r="L33" s="70"/>
      <c r="M33" s="70"/>
      <c r="N33" s="70"/>
      <c r="O33" s="70"/>
      <c r="P33" s="70"/>
      <c r="Q33" s="70"/>
      <c r="R33" s="70"/>
      <c r="S33" s="70"/>
      <c r="T33" s="70"/>
      <c r="U33" s="35"/>
      <c r="V33" s="35"/>
      <c r="W33" s="35"/>
      <c r="X33" s="35"/>
      <c r="Y33" s="35"/>
      <c r="Z33" s="35"/>
      <c r="AA33" s="35"/>
      <c r="AB33" s="35"/>
      <c r="AC33" s="35"/>
      <c r="AD33" s="35"/>
      <c r="AE33" s="35"/>
      <c r="AF33" s="35"/>
      <c r="AG33" s="35"/>
      <c r="AH33" s="35"/>
      <c r="AI33" s="35"/>
      <c r="AJ33" s="35"/>
      <c r="AK33" s="35"/>
      <c r="AL33" s="70"/>
      <c r="AM33" s="70"/>
      <c r="AN33" s="70"/>
      <c r="AO33" s="70"/>
      <c r="AP33" s="70"/>
    </row>
    <row r="34">
      <c r="A34" s="90" t="s">
        <v>261</v>
      </c>
      <c r="B34" s="40" t="s">
        <v>209</v>
      </c>
      <c r="C34" s="40" t="s">
        <v>262</v>
      </c>
      <c r="D34" s="67"/>
      <c r="E34" s="68" t="s">
        <v>263</v>
      </c>
      <c r="F34" s="67"/>
      <c r="G34" s="75" t="s">
        <v>264</v>
      </c>
      <c r="H34" s="55" t="s">
        <v>265</v>
      </c>
      <c r="I34" s="40" t="s">
        <v>266</v>
      </c>
      <c r="J34" s="84">
        <v>250.0</v>
      </c>
      <c r="K34" s="40">
        <v>0.0</v>
      </c>
      <c r="L34" s="40" t="s">
        <v>36</v>
      </c>
      <c r="M34" s="52"/>
      <c r="N34" s="61"/>
      <c r="O34" s="57" t="s">
        <v>267</v>
      </c>
      <c r="P34" s="39">
        <v>7.0</v>
      </c>
      <c r="Q34" s="62">
        <v>3889.0</v>
      </c>
      <c r="R34" s="37">
        <f>Q34/IF(P34=1,28.5%,IF(P34=2,15.7%,IF(P34=3,11%,IF(P34=4,8%,IF(P34=5,7.2%,IF(P33=6,5.1%,IF(P34=7,4%,IF(P34=8,3.2%,IF(P34=9,2.8%,IF(P34=10,2.5%,0))))))))))</f>
        <v>97225</v>
      </c>
      <c r="S34" s="35"/>
      <c r="T34" s="38"/>
      <c r="U34" s="35"/>
      <c r="V34" s="35"/>
      <c r="W34" s="35"/>
      <c r="X34" s="35"/>
      <c r="Y34" s="35"/>
      <c r="Z34" s="35"/>
      <c r="AA34" s="35"/>
      <c r="AB34" s="35"/>
      <c r="AC34" s="35"/>
      <c r="AD34" s="35"/>
      <c r="AE34" s="35"/>
      <c r="AF34" s="35"/>
      <c r="AG34" s="35"/>
      <c r="AH34" s="35"/>
      <c r="AI34" s="35"/>
      <c r="AJ34" s="35"/>
      <c r="AK34" s="35"/>
      <c r="AL34" s="38"/>
      <c r="AM34" s="38"/>
      <c r="AN34" s="38"/>
      <c r="AO34" s="38"/>
      <c r="AP34" s="38"/>
    </row>
    <row r="35">
      <c r="A35" s="90" t="s">
        <v>261</v>
      </c>
      <c r="B35" s="40"/>
      <c r="C35" s="40" t="s">
        <v>268</v>
      </c>
      <c r="D35" s="91"/>
      <c r="E35" s="92" t="s">
        <v>269</v>
      </c>
      <c r="F35" s="91"/>
      <c r="G35" s="69" t="s">
        <v>270</v>
      </c>
      <c r="H35" s="55" t="s">
        <v>146</v>
      </c>
      <c r="I35" s="40" t="s">
        <v>271</v>
      </c>
      <c r="J35" s="84">
        <v>10000.0</v>
      </c>
      <c r="K35" s="40">
        <v>3.0</v>
      </c>
      <c r="L35" s="40" t="s">
        <v>36</v>
      </c>
      <c r="M35" s="52" t="s">
        <v>272</v>
      </c>
      <c r="N35" s="61"/>
      <c r="O35" s="63">
        <v>44267.0</v>
      </c>
      <c r="P35" s="39">
        <v>20.0</v>
      </c>
      <c r="Q35" s="62">
        <v>2720.0</v>
      </c>
      <c r="R35" s="37"/>
      <c r="S35" s="37"/>
      <c r="T35" s="38"/>
      <c r="U35" s="35"/>
      <c r="V35" s="35"/>
      <c r="W35" s="35"/>
      <c r="X35" s="35"/>
      <c r="Y35" s="35"/>
      <c r="Z35" s="35"/>
      <c r="AA35" s="35"/>
      <c r="AB35" s="35"/>
      <c r="AC35" s="35"/>
      <c r="AD35" s="35"/>
      <c r="AE35" s="35"/>
      <c r="AF35" s="35"/>
      <c r="AG35" s="35"/>
      <c r="AH35" s="35"/>
      <c r="AI35" s="35"/>
      <c r="AJ35" s="35"/>
      <c r="AK35" s="35"/>
      <c r="AL35" s="38"/>
      <c r="AM35" s="38"/>
      <c r="AN35" s="38"/>
      <c r="AO35" s="38"/>
      <c r="AP35" s="38"/>
    </row>
    <row r="36">
      <c r="A36" s="90" t="s">
        <v>261</v>
      </c>
      <c r="B36" s="40"/>
      <c r="C36" s="40" t="s">
        <v>273</v>
      </c>
      <c r="D36" s="52"/>
      <c r="E36" s="53" t="s">
        <v>274</v>
      </c>
      <c r="F36" s="52"/>
      <c r="G36" s="54" t="s">
        <v>275</v>
      </c>
      <c r="H36" s="55" t="s">
        <v>157</v>
      </c>
      <c r="I36" s="40" t="s">
        <v>276</v>
      </c>
      <c r="J36" s="38"/>
      <c r="K36" s="38"/>
      <c r="L36" s="40" t="s">
        <v>36</v>
      </c>
      <c r="M36" s="38"/>
      <c r="N36" s="61"/>
      <c r="O36" s="57" t="s">
        <v>277</v>
      </c>
      <c r="P36" s="39"/>
      <c r="Q36" s="62">
        <v>138.0</v>
      </c>
      <c r="R36" s="37"/>
      <c r="S36" s="35"/>
      <c r="T36" s="38"/>
      <c r="U36" s="35"/>
      <c r="V36" s="35"/>
      <c r="W36" s="35"/>
      <c r="X36" s="35"/>
      <c r="Y36" s="35"/>
      <c r="Z36" s="35"/>
      <c r="AA36" s="35"/>
      <c r="AB36" s="35"/>
      <c r="AC36" s="35"/>
      <c r="AD36" s="35"/>
      <c r="AE36" s="35"/>
      <c r="AF36" s="35"/>
      <c r="AG36" s="35"/>
      <c r="AH36" s="35"/>
      <c r="AI36" s="35"/>
      <c r="AJ36" s="35"/>
      <c r="AK36" s="35"/>
      <c r="AL36" s="38"/>
      <c r="AM36" s="38"/>
      <c r="AN36" s="38"/>
      <c r="AO36" s="38"/>
      <c r="AP36" s="38"/>
    </row>
    <row r="37">
      <c r="A37" s="90" t="s">
        <v>261</v>
      </c>
      <c r="B37" s="40"/>
      <c r="C37" s="40" t="s">
        <v>278</v>
      </c>
      <c r="D37" s="67"/>
      <c r="E37" s="68" t="s">
        <v>279</v>
      </c>
      <c r="F37" s="67"/>
      <c r="G37" s="75" t="s">
        <v>280</v>
      </c>
      <c r="H37" s="55" t="s">
        <v>265</v>
      </c>
      <c r="I37" s="40" t="s">
        <v>281</v>
      </c>
      <c r="J37" s="40">
        <v>700.0</v>
      </c>
      <c r="K37" s="40">
        <v>0.0</v>
      </c>
      <c r="L37" s="40" t="s">
        <v>36</v>
      </c>
      <c r="M37" s="38"/>
      <c r="N37" s="61"/>
      <c r="O37" s="63">
        <v>44416.0</v>
      </c>
      <c r="P37" s="39">
        <v>2.0</v>
      </c>
      <c r="Q37" s="62">
        <v>137.0</v>
      </c>
      <c r="R37" s="37">
        <f t="shared" ref="R37:R44" si="5">Q37/IF(P37=1,28.5%,IF(P37=2,15.7%,IF(P37=3,11%,IF(P37=4,8%,IF(P37=5,7.2%,IF(P36=6,5.1%,IF(P37=7,4%,IF(P37=8,3.2%,IF(P37=9,2.8%,IF(P37=10,2.5%,0))))))))))</f>
        <v>872.611465</v>
      </c>
      <c r="S37" s="35"/>
      <c r="T37" s="38"/>
      <c r="U37" s="35"/>
      <c r="V37" s="35"/>
      <c r="W37" s="35"/>
      <c r="X37" s="35"/>
      <c r="Y37" s="35"/>
      <c r="Z37" s="35"/>
      <c r="AA37" s="35"/>
      <c r="AB37" s="35"/>
      <c r="AC37" s="35"/>
      <c r="AD37" s="35"/>
      <c r="AE37" s="35"/>
      <c r="AF37" s="35"/>
      <c r="AG37" s="35"/>
      <c r="AH37" s="35"/>
      <c r="AI37" s="35"/>
      <c r="AJ37" s="35"/>
      <c r="AK37" s="35"/>
      <c r="AL37" s="38"/>
      <c r="AM37" s="38"/>
      <c r="AN37" s="38"/>
      <c r="AO37" s="38"/>
      <c r="AP37" s="38"/>
    </row>
    <row r="38">
      <c r="A38" s="90" t="s">
        <v>261</v>
      </c>
      <c r="B38" s="40"/>
      <c r="C38" s="40" t="s">
        <v>282</v>
      </c>
      <c r="D38" s="52"/>
      <c r="E38" s="53" t="s">
        <v>283</v>
      </c>
      <c r="F38" s="52"/>
      <c r="G38" s="54" t="s">
        <v>284</v>
      </c>
      <c r="H38" s="55" t="s">
        <v>285</v>
      </c>
      <c r="I38" s="40" t="s">
        <v>286</v>
      </c>
      <c r="J38" s="40">
        <v>1900.0</v>
      </c>
      <c r="K38" s="40">
        <v>56.0</v>
      </c>
      <c r="L38" s="40" t="s">
        <v>36</v>
      </c>
      <c r="M38" s="38"/>
      <c r="N38" s="61"/>
      <c r="O38" s="63">
        <v>44418.0</v>
      </c>
      <c r="P38" s="39">
        <v>7.0</v>
      </c>
      <c r="Q38" s="62">
        <v>137.0</v>
      </c>
      <c r="R38" s="37">
        <f t="shared" si="5"/>
        <v>3425</v>
      </c>
      <c r="S38" s="35"/>
      <c r="T38" s="38"/>
      <c r="U38" s="35"/>
      <c r="V38" s="35"/>
      <c r="W38" s="35"/>
      <c r="X38" s="35"/>
      <c r="Y38" s="35"/>
      <c r="Z38" s="35"/>
      <c r="AA38" s="35"/>
      <c r="AB38" s="35"/>
      <c r="AC38" s="35"/>
      <c r="AD38" s="35"/>
      <c r="AE38" s="35"/>
      <c r="AF38" s="35"/>
      <c r="AG38" s="35"/>
      <c r="AH38" s="35"/>
      <c r="AI38" s="35"/>
      <c r="AJ38" s="35"/>
      <c r="AK38" s="35"/>
      <c r="AL38" s="38"/>
      <c r="AM38" s="38"/>
      <c r="AN38" s="38"/>
      <c r="AO38" s="38"/>
      <c r="AP38" s="38"/>
    </row>
    <row r="39">
      <c r="A39" s="90" t="s">
        <v>261</v>
      </c>
      <c r="B39" s="40"/>
      <c r="C39" s="40" t="s">
        <v>287</v>
      </c>
      <c r="D39" s="52"/>
      <c r="E39" s="53" t="s">
        <v>288</v>
      </c>
      <c r="F39" s="52"/>
      <c r="G39" s="54" t="s">
        <v>289</v>
      </c>
      <c r="H39" s="55" t="s">
        <v>290</v>
      </c>
      <c r="I39" s="40" t="s">
        <v>291</v>
      </c>
      <c r="J39" s="40">
        <v>150.0</v>
      </c>
      <c r="K39" s="40">
        <v>1.0</v>
      </c>
      <c r="L39" s="40" t="s">
        <v>36</v>
      </c>
      <c r="M39" s="38"/>
      <c r="N39" s="61"/>
      <c r="O39" s="63">
        <v>44477.0</v>
      </c>
      <c r="P39" s="39">
        <v>1.0</v>
      </c>
      <c r="Q39" s="62">
        <v>1277.0</v>
      </c>
      <c r="R39" s="37">
        <f t="shared" si="5"/>
        <v>4480.701754</v>
      </c>
      <c r="S39" s="35"/>
      <c r="T39" s="38"/>
      <c r="U39" s="35"/>
      <c r="V39" s="35"/>
      <c r="W39" s="35"/>
      <c r="X39" s="35"/>
      <c r="Y39" s="35"/>
      <c r="Z39" s="35"/>
      <c r="AA39" s="35"/>
      <c r="AB39" s="35"/>
      <c r="AC39" s="35"/>
      <c r="AD39" s="35"/>
      <c r="AE39" s="35"/>
      <c r="AF39" s="35"/>
      <c r="AG39" s="35"/>
      <c r="AH39" s="35"/>
      <c r="AI39" s="35"/>
      <c r="AJ39" s="35"/>
      <c r="AK39" s="35"/>
      <c r="AL39" s="38"/>
      <c r="AM39" s="38"/>
      <c r="AN39" s="38"/>
      <c r="AO39" s="38"/>
      <c r="AP39" s="38"/>
    </row>
    <row r="40">
      <c r="A40" s="90" t="s">
        <v>261</v>
      </c>
      <c r="B40" s="40"/>
      <c r="C40" s="40" t="s">
        <v>292</v>
      </c>
      <c r="D40" s="52"/>
      <c r="E40" s="53" t="s">
        <v>293</v>
      </c>
      <c r="F40" s="52"/>
      <c r="G40" s="54" t="s">
        <v>294</v>
      </c>
      <c r="H40" s="55" t="s">
        <v>295</v>
      </c>
      <c r="I40" s="40" t="s">
        <v>296</v>
      </c>
      <c r="J40" s="40">
        <v>400.0</v>
      </c>
      <c r="K40" s="40">
        <v>0.0</v>
      </c>
      <c r="L40" s="40" t="s">
        <v>36</v>
      </c>
      <c r="M40" s="38"/>
      <c r="N40" s="61"/>
      <c r="O40" s="63">
        <v>44267.0</v>
      </c>
      <c r="P40" s="39">
        <v>2.0</v>
      </c>
      <c r="Q40" s="62">
        <v>25682.0</v>
      </c>
      <c r="R40" s="37">
        <f t="shared" si="5"/>
        <v>163579.6178</v>
      </c>
      <c r="S40" s="35"/>
      <c r="T40" s="38"/>
      <c r="U40" s="35"/>
      <c r="V40" s="35"/>
      <c r="W40" s="35"/>
      <c r="X40" s="35"/>
      <c r="Y40" s="35"/>
      <c r="Z40" s="35"/>
      <c r="AA40" s="35"/>
      <c r="AB40" s="35"/>
      <c r="AC40" s="35"/>
      <c r="AD40" s="35"/>
      <c r="AE40" s="35"/>
      <c r="AF40" s="35"/>
      <c r="AG40" s="35"/>
      <c r="AH40" s="35"/>
      <c r="AI40" s="35"/>
      <c r="AJ40" s="35"/>
      <c r="AK40" s="35"/>
      <c r="AL40" s="38"/>
      <c r="AM40" s="38"/>
      <c r="AN40" s="38"/>
      <c r="AO40" s="38"/>
      <c r="AP40" s="38"/>
    </row>
    <row r="41">
      <c r="A41" s="90" t="s">
        <v>261</v>
      </c>
      <c r="B41" s="40"/>
      <c r="C41" s="40" t="s">
        <v>297</v>
      </c>
      <c r="D41" s="52"/>
      <c r="E41" s="53" t="s">
        <v>298</v>
      </c>
      <c r="F41" s="52"/>
      <c r="G41" s="54" t="s">
        <v>299</v>
      </c>
      <c r="H41" s="55" t="s">
        <v>157</v>
      </c>
      <c r="I41" s="40" t="s">
        <v>300</v>
      </c>
      <c r="J41" s="40">
        <v>300.0</v>
      </c>
      <c r="K41" s="40">
        <v>0.0</v>
      </c>
      <c r="L41" s="40" t="s">
        <v>36</v>
      </c>
      <c r="M41" s="38"/>
      <c r="N41" s="61"/>
      <c r="O41" s="63">
        <v>44451.0</v>
      </c>
      <c r="P41" s="39">
        <v>1.0</v>
      </c>
      <c r="Q41" s="62">
        <v>14060.0</v>
      </c>
      <c r="R41" s="37">
        <f t="shared" si="5"/>
        <v>49333.33333</v>
      </c>
      <c r="S41" s="35"/>
      <c r="T41" s="38"/>
      <c r="U41" s="35"/>
      <c r="V41" s="35"/>
      <c r="W41" s="35"/>
      <c r="X41" s="35"/>
      <c r="Y41" s="35"/>
      <c r="Z41" s="35"/>
      <c r="AA41" s="35"/>
      <c r="AB41" s="35"/>
      <c r="AC41" s="35"/>
      <c r="AD41" s="35"/>
      <c r="AE41" s="35"/>
      <c r="AF41" s="35"/>
      <c r="AG41" s="35"/>
      <c r="AH41" s="35"/>
      <c r="AI41" s="35"/>
      <c r="AJ41" s="35"/>
      <c r="AK41" s="35"/>
      <c r="AL41" s="38"/>
      <c r="AM41" s="38"/>
      <c r="AN41" s="38"/>
      <c r="AO41" s="38"/>
      <c r="AP41" s="38"/>
    </row>
    <row r="42">
      <c r="A42" s="90" t="s">
        <v>261</v>
      </c>
      <c r="B42" s="40"/>
      <c r="C42" s="40" t="s">
        <v>301</v>
      </c>
      <c r="D42" s="83"/>
      <c r="E42" s="54" t="s">
        <v>302</v>
      </c>
      <c r="F42" s="83"/>
      <c r="G42" s="54" t="s">
        <v>303</v>
      </c>
      <c r="H42" s="55" t="s">
        <v>191</v>
      </c>
      <c r="I42" s="40" t="s">
        <v>304</v>
      </c>
      <c r="J42" s="40">
        <v>250.0</v>
      </c>
      <c r="K42" s="40">
        <v>0.0</v>
      </c>
      <c r="L42" s="40" t="s">
        <v>36</v>
      </c>
      <c r="M42" s="38"/>
      <c r="N42" s="61"/>
      <c r="O42" s="57" t="s">
        <v>305</v>
      </c>
      <c r="P42" s="39">
        <v>8.0</v>
      </c>
      <c r="Q42" s="62">
        <v>114.0</v>
      </c>
      <c r="R42" s="37">
        <f t="shared" si="5"/>
        <v>3562.5</v>
      </c>
      <c r="S42" s="35"/>
      <c r="T42" s="38"/>
      <c r="U42" s="35"/>
      <c r="V42" s="35"/>
      <c r="W42" s="35"/>
      <c r="X42" s="35"/>
      <c r="Y42" s="35"/>
      <c r="Z42" s="35"/>
      <c r="AA42" s="35"/>
      <c r="AB42" s="35"/>
      <c r="AC42" s="35"/>
      <c r="AD42" s="35"/>
      <c r="AE42" s="35"/>
      <c r="AF42" s="35"/>
      <c r="AG42" s="35"/>
      <c r="AH42" s="35"/>
      <c r="AI42" s="35"/>
      <c r="AJ42" s="35"/>
      <c r="AK42" s="35"/>
      <c r="AL42" s="38"/>
      <c r="AM42" s="38"/>
      <c r="AN42" s="38"/>
      <c r="AO42" s="38"/>
      <c r="AP42" s="38"/>
    </row>
    <row r="43">
      <c r="A43" s="90" t="s">
        <v>261</v>
      </c>
      <c r="B43" s="40"/>
      <c r="C43" s="40" t="s">
        <v>306</v>
      </c>
      <c r="D43" s="67"/>
      <c r="E43" s="68" t="s">
        <v>307</v>
      </c>
      <c r="F43" s="67"/>
      <c r="G43" s="75" t="s">
        <v>308</v>
      </c>
      <c r="H43" s="55" t="s">
        <v>157</v>
      </c>
      <c r="I43" s="40" t="s">
        <v>309</v>
      </c>
      <c r="J43" s="40">
        <v>1100.0</v>
      </c>
      <c r="K43" s="40">
        <v>3.0</v>
      </c>
      <c r="L43" s="40" t="s">
        <v>36</v>
      </c>
      <c r="M43" s="38"/>
      <c r="N43" s="61"/>
      <c r="O43" s="63">
        <v>44387.0</v>
      </c>
      <c r="P43" s="39">
        <v>3.0</v>
      </c>
      <c r="Q43" s="62">
        <v>1588.0</v>
      </c>
      <c r="R43" s="37">
        <f t="shared" si="5"/>
        <v>14436.36364</v>
      </c>
      <c r="S43" s="35"/>
      <c r="T43" s="38"/>
      <c r="U43" s="35"/>
      <c r="V43" s="35"/>
      <c r="W43" s="35"/>
      <c r="X43" s="35"/>
      <c r="Y43" s="35"/>
      <c r="Z43" s="35"/>
      <c r="AA43" s="35"/>
      <c r="AB43" s="35"/>
      <c r="AC43" s="35"/>
      <c r="AD43" s="35"/>
      <c r="AE43" s="35"/>
      <c r="AF43" s="35"/>
      <c r="AG43" s="35"/>
      <c r="AH43" s="35"/>
      <c r="AI43" s="35"/>
      <c r="AJ43" s="35"/>
      <c r="AK43" s="35"/>
      <c r="AL43" s="38"/>
      <c r="AM43" s="38"/>
      <c r="AN43" s="38"/>
      <c r="AO43" s="38"/>
      <c r="AP43" s="38"/>
    </row>
    <row r="44">
      <c r="A44" s="90" t="s">
        <v>261</v>
      </c>
      <c r="B44" s="40"/>
      <c r="C44" s="40" t="s">
        <v>310</v>
      </c>
      <c r="D44" s="52"/>
      <c r="E44" s="53" t="s">
        <v>311</v>
      </c>
      <c r="F44" s="52"/>
      <c r="G44" s="54" t="s">
        <v>312</v>
      </c>
      <c r="H44" s="55" t="s">
        <v>146</v>
      </c>
      <c r="I44" s="40" t="s">
        <v>313</v>
      </c>
      <c r="J44" s="40">
        <v>350.0</v>
      </c>
      <c r="K44" s="40">
        <v>0.0</v>
      </c>
      <c r="L44" s="40" t="s">
        <v>36</v>
      </c>
      <c r="M44" s="38"/>
      <c r="N44" s="61"/>
      <c r="O44" s="63">
        <v>44451.0</v>
      </c>
      <c r="P44" s="39">
        <v>1.0</v>
      </c>
      <c r="Q44" s="62">
        <v>1542.0</v>
      </c>
      <c r="R44" s="37">
        <f t="shared" si="5"/>
        <v>5410.526316</v>
      </c>
      <c r="S44" s="35"/>
      <c r="T44" s="38"/>
      <c r="U44" s="35"/>
      <c r="V44" s="35"/>
      <c r="W44" s="35"/>
      <c r="X44" s="35"/>
      <c r="Y44" s="35"/>
      <c r="Z44" s="35"/>
      <c r="AA44" s="35"/>
      <c r="AB44" s="35"/>
      <c r="AC44" s="35"/>
      <c r="AD44" s="35"/>
      <c r="AE44" s="35"/>
      <c r="AF44" s="35"/>
      <c r="AG44" s="35"/>
      <c r="AH44" s="35"/>
      <c r="AI44" s="35"/>
      <c r="AJ44" s="35"/>
      <c r="AK44" s="35"/>
      <c r="AL44" s="38"/>
      <c r="AM44" s="38"/>
      <c r="AN44" s="38"/>
      <c r="AO44" s="38"/>
      <c r="AP44" s="38"/>
    </row>
    <row r="45">
      <c r="A45" s="90" t="s">
        <v>261</v>
      </c>
      <c r="B45" s="40"/>
      <c r="C45" s="40" t="s">
        <v>314</v>
      </c>
      <c r="D45" s="67"/>
      <c r="E45" s="68" t="s">
        <v>315</v>
      </c>
      <c r="F45" s="67"/>
      <c r="G45" s="75" t="s">
        <v>316</v>
      </c>
      <c r="H45" s="55" t="s">
        <v>157</v>
      </c>
      <c r="I45" s="40" t="s">
        <v>317</v>
      </c>
      <c r="J45" s="40">
        <v>1400.0</v>
      </c>
      <c r="K45" s="40">
        <v>3.0</v>
      </c>
      <c r="L45" s="40" t="s">
        <v>36</v>
      </c>
      <c r="M45" s="38"/>
      <c r="N45" s="61"/>
      <c r="O45" s="63">
        <v>44355.0</v>
      </c>
      <c r="P45" s="39">
        <v>6.0</v>
      </c>
      <c r="Q45" s="62">
        <v>663.0</v>
      </c>
      <c r="R45" s="59">
        <f>663/5.1%</f>
        <v>13000</v>
      </c>
      <c r="S45" s="35"/>
      <c r="T45" s="38"/>
      <c r="U45" s="35"/>
      <c r="V45" s="35"/>
      <c r="W45" s="35"/>
      <c r="X45" s="35"/>
      <c r="Y45" s="35"/>
      <c r="Z45" s="35"/>
      <c r="AA45" s="35"/>
      <c r="AB45" s="35"/>
      <c r="AC45" s="35"/>
      <c r="AD45" s="35"/>
      <c r="AE45" s="35"/>
      <c r="AF45" s="35"/>
      <c r="AG45" s="35"/>
      <c r="AH45" s="35"/>
      <c r="AI45" s="35"/>
      <c r="AJ45" s="35"/>
      <c r="AK45" s="35"/>
      <c r="AL45" s="38"/>
      <c r="AM45" s="38"/>
      <c r="AN45" s="38"/>
      <c r="AO45" s="38"/>
      <c r="AP45" s="38"/>
    </row>
    <row r="46">
      <c r="A46" s="90" t="s">
        <v>261</v>
      </c>
      <c r="B46" s="40"/>
      <c r="C46" s="40" t="s">
        <v>318</v>
      </c>
      <c r="D46" s="52"/>
      <c r="E46" s="53" t="s">
        <v>319</v>
      </c>
      <c r="F46" s="52"/>
      <c r="G46" s="69" t="s">
        <v>320</v>
      </c>
      <c r="H46" s="55" t="s">
        <v>146</v>
      </c>
      <c r="I46" s="40" t="s">
        <v>321</v>
      </c>
      <c r="J46" s="40">
        <v>350.0</v>
      </c>
      <c r="K46" s="40">
        <v>1.0</v>
      </c>
      <c r="L46" s="40" t="s">
        <v>36</v>
      </c>
      <c r="M46" s="38"/>
      <c r="N46" s="61"/>
      <c r="O46" s="63">
        <v>44326.0</v>
      </c>
      <c r="P46" s="39">
        <v>1.0</v>
      </c>
      <c r="Q46" s="58">
        <v>25378.0</v>
      </c>
      <c r="R46" s="37">
        <f t="shared" ref="R46:R47" si="6">Q46/IF(P46=1,28.5%,IF(P46=2,15.7%,IF(P46=3,11%,IF(P46=4,8%,IF(P46=5,7.2%,IF(P45=6,5.1%,IF(P46=7,4%,IF(P46=8,3.2%,IF(P46=9,2.8%,IF(P46=10,2.5%,0))))))))))</f>
        <v>89045.61404</v>
      </c>
      <c r="S46" s="35"/>
      <c r="T46" s="38"/>
      <c r="U46" s="35"/>
      <c r="V46" s="35"/>
      <c r="W46" s="35"/>
      <c r="X46" s="35"/>
      <c r="Y46" s="35"/>
      <c r="Z46" s="35"/>
      <c r="AA46" s="35"/>
      <c r="AB46" s="35"/>
      <c r="AC46" s="35"/>
      <c r="AD46" s="35"/>
      <c r="AE46" s="35"/>
      <c r="AF46" s="35"/>
      <c r="AG46" s="35"/>
      <c r="AH46" s="35"/>
      <c r="AI46" s="35"/>
      <c r="AJ46" s="35"/>
      <c r="AK46" s="35"/>
      <c r="AL46" s="38"/>
      <c r="AM46" s="38"/>
      <c r="AN46" s="38"/>
      <c r="AO46" s="38"/>
      <c r="AP46" s="38"/>
    </row>
    <row r="47">
      <c r="A47" s="90" t="s">
        <v>261</v>
      </c>
      <c r="B47" s="40"/>
      <c r="C47" s="40" t="s">
        <v>322</v>
      </c>
      <c r="D47" s="83"/>
      <c r="E47" s="54" t="s">
        <v>323</v>
      </c>
      <c r="F47" s="83"/>
      <c r="G47" s="54" t="s">
        <v>324</v>
      </c>
      <c r="H47" s="55" t="s">
        <v>146</v>
      </c>
      <c r="I47" s="40" t="s">
        <v>325</v>
      </c>
      <c r="J47" s="40">
        <v>700.0</v>
      </c>
      <c r="K47" s="40">
        <v>0.0</v>
      </c>
      <c r="L47" s="40" t="s">
        <v>36</v>
      </c>
      <c r="M47" s="40" t="s">
        <v>326</v>
      </c>
      <c r="N47" s="61"/>
      <c r="O47" s="57" t="s">
        <v>327</v>
      </c>
      <c r="P47" s="39">
        <v>1.0</v>
      </c>
      <c r="Q47" s="62">
        <v>5829.0</v>
      </c>
      <c r="R47" s="37">
        <f t="shared" si="6"/>
        <v>20452.63158</v>
      </c>
      <c r="S47" s="35"/>
      <c r="T47" s="40" t="s">
        <v>328</v>
      </c>
      <c r="U47" s="35"/>
      <c r="V47" s="35"/>
      <c r="W47" s="35"/>
      <c r="X47" s="35"/>
      <c r="Y47" s="35"/>
      <c r="Z47" s="35"/>
      <c r="AA47" s="35"/>
      <c r="AB47" s="35"/>
      <c r="AC47" s="35"/>
      <c r="AD47" s="35"/>
      <c r="AE47" s="35"/>
      <c r="AF47" s="35"/>
      <c r="AG47" s="35"/>
      <c r="AH47" s="35"/>
      <c r="AI47" s="35"/>
      <c r="AJ47" s="35"/>
      <c r="AK47" s="35"/>
      <c r="AL47" s="38"/>
      <c r="AM47" s="38"/>
      <c r="AN47" s="38"/>
      <c r="AO47" s="38"/>
      <c r="AP47" s="38"/>
    </row>
    <row r="48">
      <c r="A48" s="90" t="s">
        <v>261</v>
      </c>
      <c r="B48" s="40"/>
      <c r="C48" s="40" t="s">
        <v>329</v>
      </c>
      <c r="D48" s="52"/>
      <c r="E48" s="53" t="s">
        <v>330</v>
      </c>
      <c r="F48" s="52"/>
      <c r="G48" s="54" t="s">
        <v>331</v>
      </c>
      <c r="H48" s="55" t="s">
        <v>295</v>
      </c>
      <c r="I48" s="40" t="s">
        <v>332</v>
      </c>
      <c r="J48" s="40">
        <v>250.0</v>
      </c>
      <c r="K48" s="40">
        <v>0.0</v>
      </c>
      <c r="L48" s="40" t="s">
        <v>36</v>
      </c>
      <c r="M48" s="40"/>
      <c r="N48" s="61"/>
      <c r="O48" s="57" t="s">
        <v>333</v>
      </c>
      <c r="P48" s="39"/>
      <c r="Q48" s="62">
        <v>49.0</v>
      </c>
      <c r="R48" s="37"/>
      <c r="S48" s="35"/>
      <c r="T48" s="38"/>
      <c r="U48" s="35"/>
      <c r="V48" s="35"/>
      <c r="W48" s="35"/>
      <c r="X48" s="35"/>
      <c r="Y48" s="35"/>
      <c r="Z48" s="35"/>
      <c r="AA48" s="35"/>
      <c r="AB48" s="35"/>
      <c r="AC48" s="35"/>
      <c r="AD48" s="35"/>
      <c r="AE48" s="35"/>
      <c r="AF48" s="35"/>
      <c r="AG48" s="35"/>
      <c r="AH48" s="35"/>
      <c r="AI48" s="35"/>
      <c r="AJ48" s="35"/>
      <c r="AK48" s="35"/>
      <c r="AL48" s="38"/>
      <c r="AM48" s="38"/>
      <c r="AN48" s="38"/>
      <c r="AO48" s="38"/>
      <c r="AP48" s="38"/>
    </row>
    <row r="49">
      <c r="A49" s="90" t="s">
        <v>261</v>
      </c>
      <c r="B49" s="40"/>
      <c r="C49" s="40" t="s">
        <v>334</v>
      </c>
      <c r="D49" s="52"/>
      <c r="E49" s="53" t="s">
        <v>335</v>
      </c>
      <c r="F49" s="52"/>
      <c r="G49" s="54" t="s">
        <v>336</v>
      </c>
      <c r="H49" s="55" t="s">
        <v>295</v>
      </c>
      <c r="I49" s="40" t="s">
        <v>337</v>
      </c>
      <c r="J49" s="40"/>
      <c r="K49" s="40"/>
      <c r="L49" s="40" t="s">
        <v>36</v>
      </c>
      <c r="M49" s="40"/>
      <c r="N49" s="61"/>
      <c r="O49" s="63">
        <v>44297.0</v>
      </c>
      <c r="P49" s="39">
        <v>5.0</v>
      </c>
      <c r="Q49" s="62">
        <v>60.0</v>
      </c>
      <c r="R49" s="37">
        <f t="shared" ref="R49:R54" si="7">Q49/IF(P49=1,28.5%,IF(P49=2,15.7%,IF(P49=3,11%,IF(P49=4,8%,IF(P49=5,7.2%,IF(P48=6,5.1%,IF(P49=7,4%,IF(P49=8,3.2%,IF(P49=9,2.8%,IF(P49=10,2.5%,0))))))))))</f>
        <v>833.3333333</v>
      </c>
      <c r="S49" s="93"/>
      <c r="T49" s="38"/>
      <c r="U49" s="35"/>
      <c r="V49" s="35"/>
      <c r="W49" s="35"/>
      <c r="X49" s="35"/>
      <c r="Y49" s="35"/>
      <c r="Z49" s="35"/>
      <c r="AA49" s="35"/>
      <c r="AB49" s="35"/>
      <c r="AC49" s="35"/>
      <c r="AD49" s="35"/>
      <c r="AE49" s="35"/>
      <c r="AF49" s="35"/>
      <c r="AG49" s="35"/>
      <c r="AH49" s="35"/>
      <c r="AI49" s="35"/>
      <c r="AJ49" s="35"/>
      <c r="AK49" s="35"/>
      <c r="AL49" s="38"/>
      <c r="AM49" s="38"/>
      <c r="AN49" s="38"/>
      <c r="AO49" s="38"/>
      <c r="AP49" s="38"/>
    </row>
    <row r="50" ht="14.25" customHeight="1">
      <c r="A50" s="90" t="s">
        <v>261</v>
      </c>
      <c r="B50" s="40"/>
      <c r="C50" s="40"/>
      <c r="D50" s="52"/>
      <c r="E50" s="53" t="s">
        <v>338</v>
      </c>
      <c r="F50" s="52"/>
      <c r="G50" s="54" t="s">
        <v>339</v>
      </c>
      <c r="H50" s="55" t="s">
        <v>146</v>
      </c>
      <c r="I50" s="40" t="s">
        <v>340</v>
      </c>
      <c r="J50" s="84">
        <v>400.0</v>
      </c>
      <c r="K50" s="40">
        <v>0.0</v>
      </c>
      <c r="L50" s="40" t="s">
        <v>36</v>
      </c>
      <c r="M50" s="40"/>
      <c r="N50" s="61"/>
      <c r="O50" s="57" t="s">
        <v>341</v>
      </c>
      <c r="P50" s="39">
        <v>1.0</v>
      </c>
      <c r="Q50" s="62">
        <v>4177.0</v>
      </c>
      <c r="R50" s="37">
        <f t="shared" si="7"/>
        <v>14656.14035</v>
      </c>
      <c r="S50" s="35"/>
      <c r="T50" s="38"/>
      <c r="U50" s="35"/>
      <c r="V50" s="35"/>
      <c r="W50" s="35"/>
      <c r="X50" s="35"/>
      <c r="Y50" s="35"/>
      <c r="Z50" s="35"/>
      <c r="AA50" s="35"/>
      <c r="AB50" s="35"/>
      <c r="AC50" s="35"/>
      <c r="AD50" s="35"/>
      <c r="AE50" s="35"/>
      <c r="AF50" s="35"/>
      <c r="AG50" s="35"/>
      <c r="AH50" s="35"/>
      <c r="AI50" s="35"/>
      <c r="AJ50" s="35"/>
      <c r="AK50" s="35"/>
      <c r="AL50" s="38"/>
      <c r="AM50" s="38"/>
      <c r="AN50" s="38"/>
      <c r="AO50" s="38"/>
      <c r="AP50" s="38"/>
    </row>
    <row r="51" ht="14.25" customHeight="1">
      <c r="A51" s="90" t="s">
        <v>261</v>
      </c>
      <c r="B51" s="40"/>
      <c r="C51" s="40"/>
      <c r="D51" s="52"/>
      <c r="E51" s="53" t="s">
        <v>342</v>
      </c>
      <c r="F51" s="52"/>
      <c r="G51" s="54" t="s">
        <v>343</v>
      </c>
      <c r="H51" s="55" t="s">
        <v>233</v>
      </c>
      <c r="I51" s="40" t="s">
        <v>344</v>
      </c>
      <c r="J51" s="84"/>
      <c r="K51" s="40"/>
      <c r="L51" s="40" t="s">
        <v>36</v>
      </c>
      <c r="M51" s="40"/>
      <c r="N51" s="61"/>
      <c r="O51" s="57" t="s">
        <v>345</v>
      </c>
      <c r="P51" s="39">
        <v>3.0</v>
      </c>
      <c r="Q51" s="62">
        <v>232.0</v>
      </c>
      <c r="R51" s="37">
        <f t="shared" si="7"/>
        <v>2109.090909</v>
      </c>
      <c r="S51" s="35"/>
      <c r="T51" s="38"/>
      <c r="U51" s="35"/>
      <c r="V51" s="35"/>
      <c r="W51" s="35"/>
      <c r="X51" s="35"/>
      <c r="Y51" s="35"/>
      <c r="Z51" s="35"/>
      <c r="AA51" s="35"/>
      <c r="AB51" s="35"/>
      <c r="AC51" s="35"/>
      <c r="AD51" s="35"/>
      <c r="AE51" s="35"/>
      <c r="AF51" s="35"/>
      <c r="AG51" s="35"/>
      <c r="AH51" s="35"/>
      <c r="AI51" s="35"/>
      <c r="AJ51" s="35"/>
      <c r="AK51" s="35"/>
      <c r="AL51" s="38"/>
      <c r="AM51" s="38"/>
      <c r="AN51" s="38"/>
      <c r="AO51" s="38"/>
      <c r="AP51" s="38"/>
    </row>
    <row r="52" ht="14.25" customHeight="1">
      <c r="A52" s="90" t="s">
        <v>261</v>
      </c>
      <c r="B52" s="40"/>
      <c r="C52" s="40"/>
      <c r="D52" s="52"/>
      <c r="E52" s="53" t="s">
        <v>346</v>
      </c>
      <c r="F52" s="52"/>
      <c r="G52" s="54" t="s">
        <v>347</v>
      </c>
      <c r="H52" s="55" t="s">
        <v>37</v>
      </c>
      <c r="I52" s="40" t="s">
        <v>348</v>
      </c>
      <c r="J52" s="84"/>
      <c r="K52" s="40"/>
      <c r="L52" s="40" t="s">
        <v>36</v>
      </c>
      <c r="M52" s="40"/>
      <c r="N52" s="61"/>
      <c r="O52" s="63">
        <v>44688.0</v>
      </c>
      <c r="P52" s="39">
        <v>1.0</v>
      </c>
      <c r="Q52" s="62">
        <v>2819.0</v>
      </c>
      <c r="R52" s="37">
        <f t="shared" si="7"/>
        <v>9891.22807</v>
      </c>
      <c r="S52" s="35"/>
      <c r="T52" s="38"/>
      <c r="U52" s="35"/>
      <c r="V52" s="35"/>
      <c r="W52" s="35"/>
      <c r="X52" s="35"/>
      <c r="Y52" s="35"/>
      <c r="Z52" s="35"/>
      <c r="AA52" s="35"/>
      <c r="AB52" s="35"/>
      <c r="AC52" s="35"/>
      <c r="AD52" s="35"/>
      <c r="AE52" s="35"/>
      <c r="AF52" s="35"/>
      <c r="AG52" s="35"/>
      <c r="AH52" s="35"/>
      <c r="AI52" s="35"/>
      <c r="AJ52" s="35"/>
      <c r="AK52" s="35"/>
      <c r="AL52" s="38"/>
      <c r="AM52" s="38"/>
      <c r="AN52" s="38"/>
      <c r="AO52" s="38"/>
      <c r="AP52" s="38"/>
    </row>
    <row r="53" ht="14.25" customHeight="1">
      <c r="A53" s="90" t="s">
        <v>261</v>
      </c>
      <c r="B53" s="40"/>
      <c r="C53" s="40"/>
      <c r="D53" s="52"/>
      <c r="E53" s="53" t="s">
        <v>349</v>
      </c>
      <c r="F53" s="52"/>
      <c r="G53" s="54" t="s">
        <v>350</v>
      </c>
      <c r="H53" s="55" t="s">
        <v>163</v>
      </c>
      <c r="I53" s="40" t="s">
        <v>351</v>
      </c>
      <c r="J53" s="84"/>
      <c r="K53" s="40"/>
      <c r="L53" s="40" t="s">
        <v>36</v>
      </c>
      <c r="M53" s="40"/>
      <c r="N53" s="61"/>
      <c r="O53" s="63">
        <v>44626.0</v>
      </c>
      <c r="P53" s="39">
        <v>2.0</v>
      </c>
      <c r="Q53" s="62">
        <v>6567.0</v>
      </c>
      <c r="R53" s="37">
        <f t="shared" si="7"/>
        <v>41828.02548</v>
      </c>
      <c r="S53" s="35"/>
      <c r="T53" s="38"/>
      <c r="U53" s="35"/>
      <c r="V53" s="35"/>
      <c r="W53" s="35"/>
      <c r="X53" s="35"/>
      <c r="Y53" s="35"/>
      <c r="Z53" s="35"/>
      <c r="AA53" s="35"/>
      <c r="AB53" s="35"/>
      <c r="AC53" s="35"/>
      <c r="AD53" s="35"/>
      <c r="AE53" s="35"/>
      <c r="AF53" s="35"/>
      <c r="AG53" s="35"/>
      <c r="AH53" s="35"/>
      <c r="AI53" s="35"/>
      <c r="AJ53" s="35"/>
      <c r="AK53" s="35"/>
      <c r="AL53" s="38"/>
      <c r="AM53" s="38"/>
      <c r="AN53" s="38"/>
      <c r="AO53" s="38"/>
      <c r="AP53" s="38"/>
    </row>
    <row r="54" ht="14.25" customHeight="1">
      <c r="A54" s="90" t="s">
        <v>261</v>
      </c>
      <c r="B54" s="40"/>
      <c r="C54" s="40"/>
      <c r="D54" s="52"/>
      <c r="E54" s="53" t="s">
        <v>352</v>
      </c>
      <c r="F54" s="52"/>
      <c r="G54" s="54" t="s">
        <v>353</v>
      </c>
      <c r="H54" s="55" t="s">
        <v>354</v>
      </c>
      <c r="I54" s="40" t="s">
        <v>355</v>
      </c>
      <c r="J54" s="84"/>
      <c r="K54" s="40"/>
      <c r="L54" s="40" t="s">
        <v>36</v>
      </c>
      <c r="M54" s="40"/>
      <c r="N54" s="61"/>
      <c r="O54" s="57" t="s">
        <v>165</v>
      </c>
      <c r="P54" s="39">
        <v>1.0</v>
      </c>
      <c r="Q54" s="62">
        <v>1424.0</v>
      </c>
      <c r="R54" s="37">
        <f t="shared" si="7"/>
        <v>4996.491228</v>
      </c>
      <c r="S54" s="35"/>
      <c r="T54" s="38"/>
      <c r="U54" s="35"/>
      <c r="V54" s="35"/>
      <c r="W54" s="35"/>
      <c r="X54" s="35"/>
      <c r="Y54" s="35"/>
      <c r="Z54" s="35"/>
      <c r="AA54" s="35"/>
      <c r="AB54" s="35"/>
      <c r="AC54" s="35"/>
      <c r="AD54" s="35"/>
      <c r="AE54" s="35"/>
      <c r="AF54" s="35"/>
      <c r="AG54" s="35"/>
      <c r="AH54" s="35"/>
      <c r="AI54" s="35"/>
      <c r="AJ54" s="35"/>
      <c r="AK54" s="35"/>
      <c r="AL54" s="38"/>
      <c r="AM54" s="38"/>
      <c r="AN54" s="38"/>
      <c r="AO54" s="38"/>
      <c r="AP54" s="38"/>
    </row>
    <row r="55">
      <c r="A55" s="90" t="s">
        <v>261</v>
      </c>
      <c r="B55" s="40"/>
      <c r="C55" s="40"/>
      <c r="D55" s="52"/>
      <c r="E55" s="53" t="s">
        <v>356</v>
      </c>
      <c r="F55" s="52"/>
      <c r="G55" s="54" t="s">
        <v>357</v>
      </c>
      <c r="H55" s="55" t="s">
        <v>146</v>
      </c>
      <c r="I55" s="40" t="s">
        <v>358</v>
      </c>
      <c r="J55" s="84">
        <v>5000.0</v>
      </c>
      <c r="K55" s="40">
        <v>0.0</v>
      </c>
      <c r="L55" s="40" t="s">
        <v>36</v>
      </c>
      <c r="M55" s="40"/>
      <c r="N55" s="61"/>
      <c r="O55" s="63">
        <v>44716.0</v>
      </c>
      <c r="P55" s="35"/>
      <c r="Q55" s="62">
        <v>11.0</v>
      </c>
      <c r="R55" s="37"/>
      <c r="S55" s="35"/>
      <c r="T55" s="38"/>
      <c r="U55" s="35"/>
      <c r="V55" s="35"/>
      <c r="W55" s="35"/>
      <c r="X55" s="35"/>
      <c r="Y55" s="35"/>
      <c r="Z55" s="35"/>
      <c r="AA55" s="35"/>
      <c r="AB55" s="35"/>
      <c r="AC55" s="35"/>
      <c r="AD55" s="35"/>
      <c r="AE55" s="35"/>
      <c r="AF55" s="35"/>
      <c r="AG55" s="35"/>
      <c r="AH55" s="35"/>
      <c r="AI55" s="35"/>
      <c r="AJ55" s="35"/>
      <c r="AK55" s="35"/>
      <c r="AL55" s="38"/>
      <c r="AM55" s="38"/>
      <c r="AN55" s="38"/>
      <c r="AO55" s="38"/>
      <c r="AP55" s="38"/>
    </row>
    <row r="56">
      <c r="A56" s="90" t="s">
        <v>261</v>
      </c>
      <c r="B56" s="38"/>
      <c r="C56" s="38"/>
      <c r="D56" s="52"/>
      <c r="E56" s="53" t="s">
        <v>359</v>
      </c>
      <c r="F56" s="52"/>
      <c r="G56" s="69" t="s">
        <v>360</v>
      </c>
      <c r="H56" s="55" t="s">
        <v>157</v>
      </c>
      <c r="I56" s="40" t="s">
        <v>361</v>
      </c>
      <c r="J56" s="84">
        <v>3400.0</v>
      </c>
      <c r="K56" s="40">
        <v>0.0</v>
      </c>
      <c r="L56" s="40" t="s">
        <v>36</v>
      </c>
      <c r="M56" s="38"/>
      <c r="N56" s="61"/>
      <c r="O56" s="57" t="s">
        <v>362</v>
      </c>
      <c r="P56" s="39">
        <v>1.0</v>
      </c>
      <c r="Q56" s="62">
        <v>15977.0</v>
      </c>
      <c r="R56" s="37">
        <f t="shared" ref="R56:R57" si="8">Q56/IF(P56=1,28.5%,IF(P56=2,15.7%,IF(P56=3,11%,IF(P56=4,8%,IF(P56=5,7.2%,IF(P55=6,5.1%,IF(P56=7,4%,IF(P56=8,3.2%,IF(P56=9,2.8%,IF(P56=10,2.5%,0))))))))))</f>
        <v>56059.64912</v>
      </c>
      <c r="S56" s="81"/>
      <c r="T56" s="38"/>
      <c r="U56" s="35"/>
      <c r="V56" s="35"/>
      <c r="W56" s="35"/>
      <c r="X56" s="35"/>
      <c r="Y56" s="35"/>
      <c r="Z56" s="35"/>
      <c r="AA56" s="35"/>
      <c r="AB56" s="35"/>
      <c r="AC56" s="35"/>
      <c r="AD56" s="35"/>
      <c r="AE56" s="35"/>
      <c r="AF56" s="35"/>
      <c r="AG56" s="35"/>
      <c r="AH56" s="35"/>
      <c r="AI56" s="35"/>
      <c r="AJ56" s="35"/>
      <c r="AK56" s="35"/>
      <c r="AL56" s="38"/>
      <c r="AM56" s="38"/>
      <c r="AN56" s="38"/>
      <c r="AO56" s="38"/>
      <c r="AP56" s="38"/>
    </row>
    <row r="57">
      <c r="A57" s="90" t="s">
        <v>261</v>
      </c>
      <c r="B57" s="40" t="s">
        <v>363</v>
      </c>
      <c r="C57" s="40" t="s">
        <v>364</v>
      </c>
      <c r="D57" s="52"/>
      <c r="E57" s="53" t="s">
        <v>365</v>
      </c>
      <c r="F57" s="52"/>
      <c r="G57" s="54" t="s">
        <v>366</v>
      </c>
      <c r="H57" s="55" t="s">
        <v>285</v>
      </c>
      <c r="I57" s="40" t="s">
        <v>367</v>
      </c>
      <c r="J57" s="40">
        <v>3500.0</v>
      </c>
      <c r="K57" s="40">
        <v>20.0</v>
      </c>
      <c r="L57" s="40" t="s">
        <v>36</v>
      </c>
      <c r="M57" s="38"/>
      <c r="N57" s="61"/>
      <c r="O57" s="63">
        <v>44387.0</v>
      </c>
      <c r="P57" s="39">
        <v>10.0</v>
      </c>
      <c r="Q57" s="62">
        <v>904.0</v>
      </c>
      <c r="R57" s="37">
        <f t="shared" si="8"/>
        <v>36160</v>
      </c>
      <c r="S57" s="37"/>
      <c r="T57" s="38"/>
      <c r="U57" s="35"/>
      <c r="V57" s="35"/>
      <c r="W57" s="35"/>
      <c r="X57" s="35"/>
      <c r="Y57" s="35"/>
      <c r="Z57" s="35"/>
      <c r="AA57" s="35"/>
      <c r="AB57" s="35"/>
      <c r="AC57" s="35"/>
      <c r="AD57" s="35"/>
      <c r="AE57" s="35"/>
      <c r="AF57" s="35"/>
      <c r="AG57" s="35"/>
      <c r="AH57" s="35"/>
      <c r="AI57" s="35"/>
      <c r="AJ57" s="35"/>
      <c r="AK57" s="35"/>
      <c r="AL57" s="38"/>
      <c r="AM57" s="38"/>
      <c r="AN57" s="38"/>
      <c r="AO57" s="38"/>
      <c r="AP57" s="38"/>
    </row>
    <row r="58">
      <c r="A58" s="90" t="s">
        <v>261</v>
      </c>
      <c r="B58" s="40"/>
      <c r="C58" s="40" t="s">
        <v>368</v>
      </c>
      <c r="D58" s="52"/>
      <c r="E58" s="53" t="s">
        <v>369</v>
      </c>
      <c r="F58" s="52"/>
      <c r="G58" s="69" t="s">
        <v>370</v>
      </c>
      <c r="H58" s="55" t="s">
        <v>285</v>
      </c>
      <c r="I58" s="38"/>
      <c r="J58" s="40">
        <v>200.0</v>
      </c>
      <c r="K58" s="40">
        <v>0.0</v>
      </c>
      <c r="L58" s="40" t="s">
        <v>36</v>
      </c>
      <c r="M58" s="38"/>
      <c r="N58" s="61"/>
      <c r="O58" s="63">
        <v>44508.0</v>
      </c>
      <c r="P58" s="35"/>
      <c r="Q58" s="62">
        <v>39.0</v>
      </c>
      <c r="R58" s="37"/>
      <c r="S58" s="35"/>
      <c r="T58" s="38"/>
      <c r="U58" s="35"/>
      <c r="V58" s="35"/>
      <c r="W58" s="35"/>
      <c r="X58" s="35"/>
      <c r="Y58" s="35"/>
      <c r="Z58" s="35"/>
      <c r="AA58" s="35"/>
      <c r="AB58" s="35"/>
      <c r="AC58" s="35"/>
      <c r="AD58" s="35"/>
      <c r="AE58" s="35"/>
      <c r="AF58" s="35"/>
      <c r="AG58" s="35"/>
      <c r="AH58" s="35"/>
      <c r="AI58" s="35"/>
      <c r="AJ58" s="35"/>
      <c r="AK58" s="35"/>
      <c r="AL58" s="38"/>
      <c r="AM58" s="38"/>
      <c r="AN58" s="38"/>
      <c r="AO58" s="38"/>
      <c r="AP58" s="38"/>
    </row>
    <row r="59">
      <c r="A59" s="90" t="s">
        <v>261</v>
      </c>
      <c r="B59" s="40"/>
      <c r="C59" s="40" t="s">
        <v>371</v>
      </c>
      <c r="D59" s="52"/>
      <c r="E59" s="53" t="s">
        <v>372</v>
      </c>
      <c r="F59" s="52"/>
      <c r="G59" s="69" t="s">
        <v>373</v>
      </c>
      <c r="H59" s="55" t="s">
        <v>285</v>
      </c>
      <c r="I59" s="38"/>
      <c r="J59" s="38"/>
      <c r="K59" s="38"/>
      <c r="L59" s="40" t="s">
        <v>36</v>
      </c>
      <c r="M59" s="38"/>
      <c r="N59" s="61"/>
      <c r="O59" s="63">
        <v>44477.0</v>
      </c>
      <c r="P59" s="35"/>
      <c r="Q59" s="62">
        <v>9.0</v>
      </c>
      <c r="R59" s="37"/>
      <c r="S59" s="35"/>
      <c r="T59" s="38"/>
      <c r="U59" s="35"/>
      <c r="V59" s="35"/>
      <c r="W59" s="35"/>
      <c r="X59" s="35"/>
      <c r="Y59" s="35"/>
      <c r="Z59" s="35"/>
      <c r="AA59" s="35"/>
      <c r="AB59" s="35"/>
      <c r="AC59" s="35"/>
      <c r="AD59" s="35"/>
      <c r="AE59" s="35"/>
      <c r="AF59" s="35"/>
      <c r="AG59" s="35"/>
      <c r="AH59" s="35"/>
      <c r="AI59" s="35"/>
      <c r="AJ59" s="35"/>
      <c r="AK59" s="35"/>
      <c r="AL59" s="38"/>
      <c r="AM59" s="38"/>
      <c r="AN59" s="38"/>
      <c r="AO59" s="38"/>
      <c r="AP59" s="38"/>
    </row>
    <row r="60">
      <c r="A60" s="90" t="s">
        <v>261</v>
      </c>
      <c r="B60" s="40"/>
      <c r="C60" s="40" t="s">
        <v>374</v>
      </c>
      <c r="D60" s="52"/>
      <c r="E60" s="53" t="s">
        <v>375</v>
      </c>
      <c r="F60" s="52"/>
      <c r="G60" s="54" t="s">
        <v>376</v>
      </c>
      <c r="H60" s="55" t="s">
        <v>285</v>
      </c>
      <c r="I60" s="40" t="s">
        <v>377</v>
      </c>
      <c r="J60" s="40">
        <v>800.0</v>
      </c>
      <c r="K60" s="40">
        <v>3.0</v>
      </c>
      <c r="L60" s="40" t="s">
        <v>36</v>
      </c>
      <c r="M60" s="38"/>
      <c r="N60" s="61"/>
      <c r="O60" s="63">
        <v>44326.0</v>
      </c>
      <c r="P60" s="39">
        <v>13.0</v>
      </c>
      <c r="Q60" s="62">
        <v>99.0</v>
      </c>
      <c r="R60" s="37"/>
      <c r="S60" s="37"/>
      <c r="T60" s="38"/>
      <c r="U60" s="35"/>
      <c r="V60" s="35"/>
      <c r="W60" s="35"/>
      <c r="X60" s="35"/>
      <c r="Y60" s="35"/>
      <c r="Z60" s="35"/>
      <c r="AA60" s="35"/>
      <c r="AB60" s="35"/>
      <c r="AC60" s="35"/>
      <c r="AD60" s="35"/>
      <c r="AE60" s="35"/>
      <c r="AF60" s="35"/>
      <c r="AG60" s="35"/>
      <c r="AH60" s="35"/>
      <c r="AI60" s="35"/>
      <c r="AJ60" s="35"/>
      <c r="AK60" s="35"/>
      <c r="AL60" s="38"/>
      <c r="AM60" s="38"/>
      <c r="AN60" s="38"/>
      <c r="AO60" s="38"/>
      <c r="AP60" s="38"/>
    </row>
    <row r="61">
      <c r="A61" s="90" t="s">
        <v>261</v>
      </c>
      <c r="B61" s="40"/>
      <c r="C61" s="40" t="s">
        <v>378</v>
      </c>
      <c r="D61" s="83"/>
      <c r="E61" s="54" t="s">
        <v>379</v>
      </c>
      <c r="F61" s="83"/>
      <c r="G61" s="69" t="s">
        <v>380</v>
      </c>
      <c r="H61" s="55" t="s">
        <v>157</v>
      </c>
      <c r="I61" s="40" t="s">
        <v>381</v>
      </c>
      <c r="J61" s="40">
        <v>600.0</v>
      </c>
      <c r="K61" s="40">
        <v>1.0</v>
      </c>
      <c r="L61" s="40" t="s">
        <v>36</v>
      </c>
      <c r="M61" s="38"/>
      <c r="N61" s="61"/>
      <c r="O61" s="57" t="s">
        <v>327</v>
      </c>
      <c r="P61" s="39">
        <v>4.0</v>
      </c>
      <c r="Q61" s="62">
        <v>3783.0</v>
      </c>
      <c r="R61" s="37">
        <f t="shared" ref="R61:R62" si="9">Q61/IF(P61=1,28.5%,IF(P61=2,15.7%,IF(P61=3,11%,IF(P61=4,8%,IF(P61=5,7.2%,IF(P60=6,5.1%,IF(P61=7,4%,IF(P61=8,3.2%,IF(P61=9,2.8%,IF(P61=10,2.5%,0))))))))))</f>
        <v>47287.5</v>
      </c>
      <c r="S61" s="35"/>
      <c r="T61" s="38"/>
      <c r="U61" s="35"/>
      <c r="V61" s="35"/>
      <c r="W61" s="35"/>
      <c r="X61" s="35"/>
      <c r="Y61" s="35"/>
      <c r="Z61" s="35"/>
      <c r="AA61" s="35"/>
      <c r="AB61" s="35"/>
      <c r="AC61" s="35"/>
      <c r="AD61" s="35"/>
      <c r="AE61" s="35"/>
      <c r="AF61" s="35"/>
      <c r="AG61" s="35"/>
      <c r="AH61" s="35"/>
      <c r="AI61" s="35"/>
      <c r="AJ61" s="35"/>
      <c r="AK61" s="35"/>
      <c r="AL61" s="38"/>
      <c r="AM61" s="38"/>
      <c r="AN61" s="38"/>
      <c r="AO61" s="38"/>
      <c r="AP61" s="38"/>
    </row>
    <row r="62">
      <c r="A62" s="90" t="s">
        <v>261</v>
      </c>
      <c r="B62" s="40"/>
      <c r="C62" s="38"/>
      <c r="D62" s="52"/>
      <c r="E62" s="53" t="s">
        <v>382</v>
      </c>
      <c r="F62" s="52"/>
      <c r="G62" s="54" t="s">
        <v>383</v>
      </c>
      <c r="H62" s="55" t="s">
        <v>354</v>
      </c>
      <c r="I62" s="40" t="s">
        <v>384</v>
      </c>
      <c r="J62" s="40">
        <v>1900.0</v>
      </c>
      <c r="K62" s="40">
        <v>0.0</v>
      </c>
      <c r="L62" s="40" t="s">
        <v>36</v>
      </c>
      <c r="M62" s="38"/>
      <c r="N62" s="61"/>
      <c r="O62" s="63">
        <v>44688.0</v>
      </c>
      <c r="P62" s="39">
        <v>2.0</v>
      </c>
      <c r="Q62" s="62">
        <v>1842.0</v>
      </c>
      <c r="R62" s="37">
        <f t="shared" si="9"/>
        <v>11732.48408</v>
      </c>
      <c r="S62" s="35"/>
      <c r="T62" s="38"/>
      <c r="U62" s="35"/>
      <c r="V62" s="35"/>
      <c r="W62" s="35"/>
      <c r="X62" s="35"/>
      <c r="Y62" s="35"/>
      <c r="Z62" s="35"/>
      <c r="AA62" s="35"/>
      <c r="AB62" s="35"/>
      <c r="AC62" s="35"/>
      <c r="AD62" s="35"/>
      <c r="AE62" s="35"/>
      <c r="AF62" s="35"/>
      <c r="AG62" s="35"/>
      <c r="AH62" s="35"/>
      <c r="AI62" s="35"/>
      <c r="AJ62" s="35"/>
      <c r="AK62" s="35"/>
      <c r="AL62" s="38"/>
      <c r="AM62" s="38"/>
      <c r="AN62" s="38"/>
      <c r="AO62" s="38"/>
      <c r="AP62" s="38"/>
    </row>
    <row r="63">
      <c r="A63" s="90" t="s">
        <v>261</v>
      </c>
      <c r="B63" s="40"/>
      <c r="C63" s="38"/>
      <c r="D63" s="65"/>
      <c r="E63" s="65"/>
      <c r="F63" s="65"/>
      <c r="G63" s="66"/>
      <c r="H63" s="77"/>
      <c r="I63" s="40" t="s">
        <v>385</v>
      </c>
      <c r="J63" s="40">
        <v>150.0</v>
      </c>
      <c r="K63" s="40">
        <v>2.0</v>
      </c>
      <c r="L63" s="38"/>
      <c r="M63" s="38"/>
      <c r="N63" s="61"/>
      <c r="O63" s="34"/>
      <c r="P63" s="35"/>
      <c r="Q63" s="36"/>
      <c r="R63" s="37"/>
      <c r="S63" s="35"/>
      <c r="T63" s="38"/>
      <c r="U63" s="35"/>
      <c r="V63" s="35"/>
      <c r="W63" s="35"/>
      <c r="X63" s="35"/>
      <c r="Y63" s="35"/>
      <c r="Z63" s="35"/>
      <c r="AA63" s="35"/>
      <c r="AB63" s="35"/>
      <c r="AC63" s="35"/>
      <c r="AD63" s="35"/>
      <c r="AE63" s="35"/>
      <c r="AF63" s="35"/>
      <c r="AG63" s="35"/>
      <c r="AH63" s="35"/>
      <c r="AI63" s="35"/>
      <c r="AJ63" s="35"/>
      <c r="AK63" s="35"/>
      <c r="AL63" s="38"/>
      <c r="AM63" s="38"/>
      <c r="AN63" s="38"/>
      <c r="AO63" s="38"/>
      <c r="AP63" s="38"/>
    </row>
    <row r="64">
      <c r="A64" s="90" t="s">
        <v>261</v>
      </c>
      <c r="B64" s="40"/>
      <c r="C64" s="38"/>
      <c r="D64" s="52"/>
      <c r="E64" s="53" t="s">
        <v>386</v>
      </c>
      <c r="F64" s="52"/>
      <c r="G64" s="54" t="s">
        <v>387</v>
      </c>
      <c r="H64" s="55" t="s">
        <v>37</v>
      </c>
      <c r="I64" s="40" t="s">
        <v>388</v>
      </c>
      <c r="J64" s="40"/>
      <c r="K64" s="40"/>
      <c r="L64" s="40" t="s">
        <v>36</v>
      </c>
      <c r="M64" s="38"/>
      <c r="N64" s="61"/>
      <c r="O64" s="57" t="s">
        <v>165</v>
      </c>
      <c r="P64" s="39">
        <v>5.0</v>
      </c>
      <c r="Q64" s="62">
        <v>134.0</v>
      </c>
      <c r="R64" s="37">
        <f>Q64/IF(P64=1,28.5%,IF(P64=2,15.7%,IF(P64=3,11%,IF(P64=4,8%,IF(P64=5,7.2%,IF(P63=6,5.1%,IF(P64=7,4%,IF(P64=8,3.2%,IF(P64=9,2.8%,IF(P64=10,2.5%,0))))))))))</f>
        <v>1861.111111</v>
      </c>
      <c r="S64" s="35"/>
      <c r="T64" s="38"/>
      <c r="U64" s="35"/>
      <c r="V64" s="35"/>
      <c r="W64" s="35"/>
      <c r="X64" s="35"/>
      <c r="Y64" s="35"/>
      <c r="Z64" s="35"/>
      <c r="AA64" s="35"/>
      <c r="AB64" s="35"/>
      <c r="AC64" s="35"/>
      <c r="AD64" s="35"/>
      <c r="AE64" s="35"/>
      <c r="AF64" s="35"/>
      <c r="AG64" s="35"/>
      <c r="AH64" s="35"/>
      <c r="AI64" s="35"/>
      <c r="AJ64" s="35"/>
      <c r="AK64" s="35"/>
      <c r="AL64" s="38"/>
      <c r="AM64" s="38"/>
      <c r="AN64" s="38"/>
      <c r="AO64" s="38"/>
      <c r="AP64" s="38"/>
    </row>
    <row r="65">
      <c r="A65" s="90" t="s">
        <v>261</v>
      </c>
      <c r="B65" s="40"/>
      <c r="C65" s="52" t="s">
        <v>389</v>
      </c>
      <c r="D65" s="52"/>
      <c r="E65" s="52"/>
      <c r="F65" s="52"/>
      <c r="G65" s="54" t="s">
        <v>390</v>
      </c>
      <c r="H65" s="55"/>
      <c r="I65" s="40" t="s">
        <v>391</v>
      </c>
      <c r="J65" s="40"/>
      <c r="K65" s="40"/>
      <c r="L65" s="40" t="s">
        <v>36</v>
      </c>
      <c r="M65" s="38"/>
      <c r="N65" s="61"/>
      <c r="O65" s="63">
        <v>44688.0</v>
      </c>
      <c r="P65" s="39"/>
      <c r="Q65" s="62"/>
      <c r="R65" s="37"/>
      <c r="S65" s="35"/>
      <c r="T65" s="38"/>
      <c r="U65" s="35"/>
      <c r="V65" s="35"/>
      <c r="W65" s="35"/>
      <c r="X65" s="35"/>
      <c r="Y65" s="35"/>
      <c r="Z65" s="35"/>
      <c r="AA65" s="35"/>
      <c r="AB65" s="35"/>
      <c r="AC65" s="35"/>
      <c r="AD65" s="35"/>
      <c r="AE65" s="35"/>
      <c r="AF65" s="35"/>
      <c r="AG65" s="35"/>
      <c r="AH65" s="35"/>
      <c r="AI65" s="35"/>
      <c r="AJ65" s="35"/>
      <c r="AK65" s="35"/>
      <c r="AL65" s="38"/>
      <c r="AM65" s="38"/>
      <c r="AN65" s="38"/>
      <c r="AO65" s="38"/>
      <c r="AP65" s="38"/>
    </row>
    <row r="66">
      <c r="A66" s="90" t="s">
        <v>261</v>
      </c>
      <c r="B66" s="40"/>
      <c r="C66" s="38"/>
      <c r="D66" s="52"/>
      <c r="E66" s="53" t="s">
        <v>392</v>
      </c>
      <c r="F66" s="52"/>
      <c r="G66" s="54" t="s">
        <v>393</v>
      </c>
      <c r="H66" s="55" t="s">
        <v>163</v>
      </c>
      <c r="I66" s="40" t="s">
        <v>394</v>
      </c>
      <c r="J66" s="40">
        <v>450.0</v>
      </c>
      <c r="K66" s="40">
        <v>1.0</v>
      </c>
      <c r="L66" s="40" t="s">
        <v>36</v>
      </c>
      <c r="M66" s="38"/>
      <c r="N66" s="61"/>
      <c r="O66" s="57" t="s">
        <v>345</v>
      </c>
      <c r="P66" s="39">
        <v>7.0</v>
      </c>
      <c r="Q66" s="62">
        <v>179.0</v>
      </c>
      <c r="R66" s="37">
        <f>Q66/IF(P66=1,28.5%,IF(P66=2,15.7%,IF(P66=3,11%,IF(P66=4,8%,IF(P66=5,7.2%,IF(P64=6,5.1%,IF(P66=7,4%,IF(P66=8,3.2%,IF(P66=9,2.8%,IF(P66=10,2.5%,0))))))))))</f>
        <v>4475</v>
      </c>
      <c r="S66" s="35"/>
      <c r="T66" s="38"/>
      <c r="U66" s="35"/>
      <c r="V66" s="35"/>
      <c r="W66" s="35"/>
      <c r="X66" s="35"/>
      <c r="Y66" s="35"/>
      <c r="Z66" s="35"/>
      <c r="AA66" s="35"/>
      <c r="AB66" s="35"/>
      <c r="AC66" s="35"/>
      <c r="AD66" s="35"/>
      <c r="AE66" s="35"/>
      <c r="AF66" s="35"/>
      <c r="AG66" s="35"/>
      <c r="AH66" s="35"/>
      <c r="AI66" s="35"/>
      <c r="AJ66" s="35"/>
      <c r="AK66" s="35"/>
      <c r="AL66" s="38"/>
      <c r="AM66" s="38"/>
      <c r="AN66" s="38"/>
      <c r="AO66" s="38"/>
      <c r="AP66" s="38"/>
    </row>
    <row r="67">
      <c r="A67" s="90" t="s">
        <v>261</v>
      </c>
      <c r="B67" s="40"/>
      <c r="C67" s="38"/>
      <c r="D67" s="52"/>
      <c r="E67" s="53" t="s">
        <v>395</v>
      </c>
      <c r="F67" s="52"/>
      <c r="G67" s="69" t="s">
        <v>396</v>
      </c>
      <c r="H67" s="55" t="s">
        <v>157</v>
      </c>
      <c r="I67" s="40" t="s">
        <v>397</v>
      </c>
      <c r="J67" s="84">
        <v>1600.0</v>
      </c>
      <c r="K67" s="40">
        <v>0.0</v>
      </c>
      <c r="L67" s="40" t="s">
        <v>36</v>
      </c>
      <c r="M67" s="38"/>
      <c r="N67" s="56" t="s">
        <v>398</v>
      </c>
      <c r="O67" s="57" t="s">
        <v>399</v>
      </c>
      <c r="P67" s="39">
        <v>15.0</v>
      </c>
      <c r="Q67" s="62">
        <v>83.0</v>
      </c>
      <c r="R67" s="37"/>
      <c r="S67" s="35"/>
      <c r="T67" s="38"/>
      <c r="U67" s="35"/>
      <c r="V67" s="35"/>
      <c r="W67" s="35"/>
      <c r="X67" s="35"/>
      <c r="Y67" s="35"/>
      <c r="Z67" s="35"/>
      <c r="AA67" s="35"/>
      <c r="AB67" s="35"/>
      <c r="AC67" s="35"/>
      <c r="AD67" s="35"/>
      <c r="AE67" s="35"/>
      <c r="AF67" s="35"/>
      <c r="AG67" s="35"/>
      <c r="AH67" s="35"/>
      <c r="AI67" s="35"/>
      <c r="AJ67" s="35"/>
      <c r="AK67" s="35"/>
      <c r="AL67" s="38"/>
      <c r="AM67" s="38"/>
      <c r="AN67" s="38"/>
      <c r="AO67" s="38"/>
      <c r="AP67" s="38"/>
    </row>
    <row r="68">
      <c r="A68" s="90" t="s">
        <v>261</v>
      </c>
      <c r="B68" s="38"/>
      <c r="C68" s="38"/>
      <c r="D68" s="52"/>
      <c r="E68" s="53" t="s">
        <v>400</v>
      </c>
      <c r="F68" s="52"/>
      <c r="G68" s="69" t="s">
        <v>401</v>
      </c>
      <c r="H68" s="55" t="s">
        <v>146</v>
      </c>
      <c r="I68" s="40" t="s">
        <v>402</v>
      </c>
      <c r="J68" s="40">
        <v>300.0</v>
      </c>
      <c r="K68" s="40">
        <v>3.0</v>
      </c>
      <c r="L68" s="40" t="s">
        <v>36</v>
      </c>
      <c r="M68" s="38"/>
      <c r="N68" s="61"/>
      <c r="O68" s="57" t="s">
        <v>362</v>
      </c>
      <c r="P68" s="35"/>
      <c r="Q68" s="62">
        <v>101.0</v>
      </c>
      <c r="R68" s="37"/>
      <c r="S68" s="35"/>
      <c r="T68" s="38"/>
      <c r="U68" s="35"/>
      <c r="V68" s="35"/>
      <c r="W68" s="35"/>
      <c r="X68" s="35"/>
      <c r="Y68" s="35"/>
      <c r="Z68" s="35"/>
      <c r="AA68" s="35"/>
      <c r="AB68" s="35"/>
      <c r="AC68" s="35"/>
      <c r="AD68" s="35"/>
      <c r="AE68" s="35"/>
      <c r="AF68" s="35"/>
      <c r="AG68" s="35"/>
      <c r="AH68" s="35"/>
      <c r="AI68" s="35"/>
      <c r="AJ68" s="35"/>
      <c r="AK68" s="35"/>
      <c r="AL68" s="38"/>
      <c r="AM68" s="38"/>
      <c r="AN68" s="38"/>
      <c r="AO68" s="38"/>
      <c r="AP68" s="38"/>
    </row>
    <row r="69">
      <c r="A69" s="90" t="s">
        <v>261</v>
      </c>
      <c r="B69" s="38"/>
      <c r="C69" s="38"/>
      <c r="D69" s="52"/>
      <c r="E69" s="53" t="s">
        <v>403</v>
      </c>
      <c r="F69" s="52"/>
      <c r="G69" s="94" t="s">
        <v>404</v>
      </c>
      <c r="H69" s="55" t="s">
        <v>295</v>
      </c>
      <c r="I69" s="40" t="s">
        <v>405</v>
      </c>
      <c r="J69" s="84">
        <v>2200.0</v>
      </c>
      <c r="K69" s="40">
        <v>0.0</v>
      </c>
      <c r="L69" s="40" t="s">
        <v>36</v>
      </c>
      <c r="M69" s="38"/>
      <c r="N69" s="61"/>
      <c r="O69" s="57" t="s">
        <v>165</v>
      </c>
      <c r="P69" s="39">
        <v>8.0</v>
      </c>
      <c r="Q69" s="62">
        <v>218.0</v>
      </c>
      <c r="R69" s="37">
        <f>Q69/IF(P69=1,28.5%,IF(P69=2,15.7%,IF(P69=3,11%,IF(P69=4,8%,IF(P69=5,7.2%,IF(P68=6,5.1%,IF(P69=7,4%,IF(P69=8,3.2%,IF(P69=9,2.8%,IF(P69=10,2.5%,0))))))))))</f>
        <v>6812.5</v>
      </c>
      <c r="S69" s="35"/>
      <c r="T69" s="38"/>
      <c r="U69" s="35"/>
      <c r="V69" s="35"/>
      <c r="W69" s="35"/>
      <c r="X69" s="35"/>
      <c r="Y69" s="35"/>
      <c r="Z69" s="35"/>
      <c r="AA69" s="35"/>
      <c r="AB69" s="35"/>
      <c r="AC69" s="35"/>
      <c r="AD69" s="35"/>
      <c r="AE69" s="35"/>
      <c r="AF69" s="35"/>
      <c r="AG69" s="35"/>
      <c r="AH69" s="35"/>
      <c r="AI69" s="35"/>
      <c r="AJ69" s="35"/>
      <c r="AK69" s="35"/>
      <c r="AL69" s="38"/>
      <c r="AM69" s="38"/>
      <c r="AN69" s="38"/>
      <c r="AO69" s="38"/>
      <c r="AP69" s="38"/>
    </row>
    <row r="70">
      <c r="A70" s="90" t="s">
        <v>261</v>
      </c>
      <c r="B70" s="38"/>
      <c r="C70" s="95" t="s">
        <v>406</v>
      </c>
      <c r="D70" s="52"/>
      <c r="E70" s="53" t="s">
        <v>71</v>
      </c>
      <c r="F70" s="52"/>
      <c r="G70" s="96" t="s">
        <v>407</v>
      </c>
      <c r="H70" s="55" t="s">
        <v>33</v>
      </c>
      <c r="I70" s="40" t="s">
        <v>70</v>
      </c>
      <c r="J70" s="84">
        <v>250.0</v>
      </c>
      <c r="K70" s="40">
        <v>1.0</v>
      </c>
      <c r="L70" s="40" t="s">
        <v>36</v>
      </c>
      <c r="M70" s="38"/>
      <c r="N70" s="61"/>
      <c r="O70" s="57"/>
      <c r="P70" s="39"/>
      <c r="Q70" s="62"/>
      <c r="R70" s="37"/>
      <c r="S70" s="35"/>
      <c r="T70" s="38"/>
      <c r="U70" s="35"/>
      <c r="V70" s="35"/>
      <c r="W70" s="35"/>
      <c r="X70" s="35"/>
      <c r="Y70" s="35"/>
      <c r="Z70" s="35"/>
      <c r="AA70" s="35"/>
      <c r="AB70" s="35"/>
      <c r="AC70" s="35"/>
      <c r="AD70" s="35"/>
      <c r="AE70" s="35"/>
      <c r="AF70" s="35"/>
      <c r="AG70" s="35"/>
      <c r="AH70" s="35"/>
      <c r="AI70" s="35"/>
      <c r="AJ70" s="35"/>
      <c r="AK70" s="35"/>
      <c r="AL70" s="38"/>
      <c r="AM70" s="38"/>
      <c r="AN70" s="38"/>
      <c r="AO70" s="38"/>
      <c r="AP70" s="38"/>
    </row>
    <row r="71">
      <c r="A71" s="90"/>
      <c r="B71" s="40"/>
      <c r="C71" s="97"/>
      <c r="D71" s="97"/>
      <c r="E71" s="53" t="s">
        <v>87</v>
      </c>
      <c r="F71" s="52"/>
      <c r="G71" s="54" t="s">
        <v>87</v>
      </c>
      <c r="H71" s="55" t="s">
        <v>33</v>
      </c>
      <c r="I71" s="40" t="s">
        <v>86</v>
      </c>
      <c r="J71" s="40"/>
      <c r="K71" s="40"/>
      <c r="L71" s="40" t="s">
        <v>36</v>
      </c>
      <c r="M71" s="38"/>
      <c r="N71" s="61"/>
      <c r="O71" s="34"/>
      <c r="P71" s="35"/>
      <c r="Q71" s="36"/>
      <c r="R71" s="37"/>
      <c r="S71" s="35"/>
      <c r="T71" s="38"/>
      <c r="U71" s="35"/>
      <c r="V71" s="35"/>
      <c r="W71" s="35"/>
      <c r="X71" s="35"/>
      <c r="Y71" s="35"/>
      <c r="Z71" s="35"/>
      <c r="AA71" s="35"/>
      <c r="AB71" s="35"/>
      <c r="AC71" s="35"/>
      <c r="AD71" s="35"/>
      <c r="AE71" s="35"/>
      <c r="AF71" s="35"/>
      <c r="AG71" s="35"/>
      <c r="AH71" s="35"/>
      <c r="AI71" s="35"/>
      <c r="AJ71" s="35"/>
      <c r="AK71" s="35"/>
      <c r="AL71" s="38"/>
      <c r="AM71" s="38"/>
      <c r="AN71" s="38"/>
      <c r="AO71" s="38"/>
      <c r="AP71" s="38"/>
    </row>
    <row r="72">
      <c r="A72" s="90" t="s">
        <v>261</v>
      </c>
      <c r="B72" s="40"/>
      <c r="C72" s="97" t="s">
        <v>408</v>
      </c>
      <c r="D72" s="97" t="s">
        <v>409</v>
      </c>
      <c r="E72" s="52"/>
      <c r="F72" s="52"/>
      <c r="G72" s="83"/>
      <c r="H72" s="55"/>
      <c r="I72" s="40"/>
      <c r="J72" s="40"/>
      <c r="K72" s="40"/>
      <c r="L72" s="40"/>
      <c r="M72" s="38"/>
      <c r="N72" s="61"/>
      <c r="O72" s="34"/>
      <c r="P72" s="35"/>
      <c r="Q72" s="36"/>
      <c r="R72" s="37"/>
      <c r="S72" s="35"/>
      <c r="T72" s="38"/>
      <c r="U72" s="35"/>
      <c r="V72" s="35"/>
      <c r="W72" s="35"/>
      <c r="X72" s="35"/>
      <c r="Y72" s="35"/>
      <c r="Z72" s="35"/>
      <c r="AA72" s="35"/>
      <c r="AB72" s="35"/>
      <c r="AC72" s="35"/>
      <c r="AD72" s="35"/>
      <c r="AE72" s="35"/>
      <c r="AF72" s="35"/>
      <c r="AG72" s="35"/>
      <c r="AH72" s="35"/>
      <c r="AI72" s="35"/>
      <c r="AJ72" s="35"/>
      <c r="AK72" s="35"/>
      <c r="AL72" s="38"/>
      <c r="AM72" s="38"/>
      <c r="AN72" s="38"/>
      <c r="AO72" s="38"/>
      <c r="AP72" s="38"/>
    </row>
    <row r="73">
      <c r="A73" s="90" t="s">
        <v>261</v>
      </c>
      <c r="B73" s="40" t="s">
        <v>254</v>
      </c>
      <c r="C73" s="40" t="s">
        <v>410</v>
      </c>
      <c r="D73" s="52"/>
      <c r="E73" s="53" t="s">
        <v>411</v>
      </c>
      <c r="F73" s="52"/>
      <c r="G73" s="54" t="s">
        <v>412</v>
      </c>
      <c r="H73" s="55" t="s">
        <v>295</v>
      </c>
      <c r="I73" s="40" t="s">
        <v>413</v>
      </c>
      <c r="J73" s="40">
        <v>1000.0</v>
      </c>
      <c r="K73" s="40">
        <v>3.0</v>
      </c>
      <c r="L73" s="40" t="s">
        <v>36</v>
      </c>
      <c r="M73" s="38"/>
      <c r="N73" s="61"/>
      <c r="O73" s="57" t="s">
        <v>414</v>
      </c>
      <c r="P73" s="39">
        <v>9.0</v>
      </c>
      <c r="Q73" s="62">
        <v>1339.0</v>
      </c>
      <c r="R73" s="37">
        <f t="shared" ref="R73:R74" si="10">Q73/IF(P73=1,28.5%,IF(P73=2,15.7%,IF(P73=3,11%,IF(P73=4,8%,IF(P73=5,7.2%,IF(P72=6,5.1%,IF(P73=7,4%,IF(P73=8,3.2%,IF(P73=9,2.8%,IF(P73=10,2.5%,0))))))))))</f>
        <v>47821.42857</v>
      </c>
      <c r="S73" s="35"/>
      <c r="T73" s="38"/>
      <c r="U73" s="35"/>
      <c r="V73" s="35"/>
      <c r="W73" s="35"/>
      <c r="X73" s="35"/>
      <c r="Y73" s="35"/>
      <c r="Z73" s="35"/>
      <c r="AA73" s="35"/>
      <c r="AB73" s="35"/>
      <c r="AC73" s="35"/>
      <c r="AD73" s="35"/>
      <c r="AE73" s="35"/>
      <c r="AF73" s="35"/>
      <c r="AG73" s="35"/>
      <c r="AH73" s="35"/>
      <c r="AI73" s="35"/>
      <c r="AJ73" s="35"/>
      <c r="AK73" s="35"/>
      <c r="AL73" s="38"/>
      <c r="AM73" s="38"/>
      <c r="AN73" s="38"/>
      <c r="AO73" s="38"/>
      <c r="AP73" s="38"/>
    </row>
    <row r="74">
      <c r="A74" s="90" t="s">
        <v>261</v>
      </c>
      <c r="B74" s="40"/>
      <c r="C74" s="40" t="s">
        <v>415</v>
      </c>
      <c r="D74" s="52"/>
      <c r="E74" s="53" t="s">
        <v>416</v>
      </c>
      <c r="F74" s="52"/>
      <c r="G74" s="69" t="s">
        <v>417</v>
      </c>
      <c r="H74" s="55" t="s">
        <v>157</v>
      </c>
      <c r="I74" s="40" t="s">
        <v>418</v>
      </c>
      <c r="J74" s="38"/>
      <c r="K74" s="38"/>
      <c r="L74" s="40" t="s">
        <v>36</v>
      </c>
      <c r="M74" s="38"/>
      <c r="N74" s="56" t="s">
        <v>419</v>
      </c>
      <c r="O74" s="63">
        <v>44267.0</v>
      </c>
      <c r="P74" s="39">
        <v>1.0</v>
      </c>
      <c r="Q74" s="62">
        <v>1652.0</v>
      </c>
      <c r="R74" s="37">
        <f t="shared" si="10"/>
        <v>5796.491228</v>
      </c>
      <c r="S74" s="35"/>
      <c r="T74" s="38"/>
      <c r="U74" s="35"/>
      <c r="V74" s="35"/>
      <c r="W74" s="35"/>
      <c r="X74" s="35"/>
      <c r="Y74" s="35"/>
      <c r="Z74" s="35"/>
      <c r="AA74" s="35"/>
      <c r="AB74" s="35"/>
      <c r="AC74" s="35"/>
      <c r="AD74" s="35"/>
      <c r="AE74" s="35"/>
      <c r="AF74" s="35"/>
      <c r="AG74" s="35"/>
      <c r="AH74" s="35"/>
      <c r="AI74" s="35"/>
      <c r="AJ74" s="35"/>
      <c r="AK74" s="35"/>
      <c r="AL74" s="38"/>
      <c r="AM74" s="38"/>
      <c r="AN74" s="38"/>
      <c r="AO74" s="38"/>
      <c r="AP74" s="38"/>
    </row>
    <row r="75">
      <c r="A75" s="90" t="s">
        <v>261</v>
      </c>
      <c r="B75" s="40"/>
      <c r="C75" s="40" t="s">
        <v>420</v>
      </c>
      <c r="D75" s="52"/>
      <c r="E75" s="53" t="s">
        <v>421</v>
      </c>
      <c r="F75" s="52"/>
      <c r="G75" s="69" t="s">
        <v>422</v>
      </c>
      <c r="H75" s="55" t="s">
        <v>157</v>
      </c>
      <c r="I75" s="40" t="s">
        <v>423</v>
      </c>
      <c r="J75" s="40">
        <v>600.0</v>
      </c>
      <c r="K75" s="40">
        <v>3.0</v>
      </c>
      <c r="L75" s="40" t="s">
        <v>424</v>
      </c>
      <c r="M75" s="38"/>
      <c r="N75" s="61"/>
      <c r="O75" s="57" t="s">
        <v>425</v>
      </c>
      <c r="P75" s="35"/>
      <c r="Q75" s="36"/>
      <c r="R75" s="37"/>
      <c r="S75" s="35"/>
      <c r="T75" s="38"/>
      <c r="U75" s="35"/>
      <c r="V75" s="35"/>
      <c r="W75" s="35"/>
      <c r="X75" s="35"/>
      <c r="Y75" s="35"/>
      <c r="Z75" s="35"/>
      <c r="AA75" s="35"/>
      <c r="AB75" s="35"/>
      <c r="AC75" s="35"/>
      <c r="AD75" s="35"/>
      <c r="AE75" s="35"/>
      <c r="AF75" s="35"/>
      <c r="AG75" s="35"/>
      <c r="AH75" s="35"/>
      <c r="AI75" s="35"/>
      <c r="AJ75" s="35"/>
      <c r="AK75" s="35"/>
      <c r="AL75" s="38"/>
      <c r="AM75" s="38"/>
      <c r="AN75" s="38"/>
      <c r="AO75" s="38"/>
      <c r="AP75" s="38"/>
    </row>
    <row r="76">
      <c r="A76" s="90" t="s">
        <v>261</v>
      </c>
      <c r="B76" s="40"/>
      <c r="C76" s="40" t="s">
        <v>426</v>
      </c>
      <c r="D76" s="52"/>
      <c r="E76" s="53" t="s">
        <v>427</v>
      </c>
      <c r="F76" s="52"/>
      <c r="G76" s="83"/>
      <c r="H76" s="55" t="s">
        <v>290</v>
      </c>
      <c r="I76" s="40" t="s">
        <v>428</v>
      </c>
      <c r="J76" s="40">
        <v>2000.0</v>
      </c>
      <c r="K76" s="40">
        <v>4.0</v>
      </c>
      <c r="L76" s="40" t="s">
        <v>36</v>
      </c>
      <c r="M76" s="38"/>
      <c r="N76" s="61"/>
      <c r="O76" s="34"/>
      <c r="P76" s="35"/>
      <c r="Q76" s="62">
        <v>1.0</v>
      </c>
      <c r="R76" s="37"/>
      <c r="S76" s="35"/>
      <c r="T76" s="38"/>
      <c r="U76" s="35"/>
      <c r="V76" s="35"/>
      <c r="W76" s="35"/>
      <c r="X76" s="35"/>
      <c r="Y76" s="35"/>
      <c r="Z76" s="35"/>
      <c r="AA76" s="35"/>
      <c r="AB76" s="35"/>
      <c r="AC76" s="35"/>
      <c r="AD76" s="35"/>
      <c r="AE76" s="35"/>
      <c r="AF76" s="35"/>
      <c r="AG76" s="35"/>
      <c r="AH76" s="35"/>
      <c r="AI76" s="35"/>
      <c r="AJ76" s="35"/>
      <c r="AK76" s="35"/>
      <c r="AL76" s="38"/>
      <c r="AM76" s="38"/>
      <c r="AN76" s="38"/>
      <c r="AO76" s="38"/>
      <c r="AP76" s="38"/>
    </row>
    <row r="77">
      <c r="A77" s="90" t="s">
        <v>261</v>
      </c>
      <c r="B77" s="40"/>
      <c r="C77" s="40" t="s">
        <v>429</v>
      </c>
      <c r="D77" s="52"/>
      <c r="E77" s="53" t="s">
        <v>430</v>
      </c>
      <c r="F77" s="52"/>
      <c r="G77" s="54" t="s">
        <v>431</v>
      </c>
      <c r="H77" s="55" t="s">
        <v>432</v>
      </c>
      <c r="I77" s="40" t="s">
        <v>433</v>
      </c>
      <c r="J77" s="40">
        <v>1400.0</v>
      </c>
      <c r="K77" s="40">
        <v>3.0</v>
      </c>
      <c r="L77" s="40" t="s">
        <v>36</v>
      </c>
      <c r="M77" s="38"/>
      <c r="N77" s="61"/>
      <c r="O77" s="57" t="s">
        <v>434</v>
      </c>
      <c r="P77" s="39">
        <v>26.0</v>
      </c>
      <c r="Q77" s="62">
        <v>254.0</v>
      </c>
      <c r="R77" s="37"/>
      <c r="S77" s="37"/>
      <c r="T77" s="38"/>
      <c r="U77" s="35"/>
      <c r="V77" s="35"/>
      <c r="W77" s="35"/>
      <c r="X77" s="35"/>
      <c r="Y77" s="35"/>
      <c r="Z77" s="35"/>
      <c r="AA77" s="35"/>
      <c r="AB77" s="35"/>
      <c r="AC77" s="35"/>
      <c r="AD77" s="35"/>
      <c r="AE77" s="35"/>
      <c r="AF77" s="35"/>
      <c r="AG77" s="35"/>
      <c r="AH77" s="35"/>
      <c r="AI77" s="35"/>
      <c r="AJ77" s="35"/>
      <c r="AK77" s="35"/>
      <c r="AL77" s="38"/>
      <c r="AM77" s="38"/>
      <c r="AN77" s="38"/>
      <c r="AO77" s="38"/>
      <c r="AP77" s="38"/>
    </row>
    <row r="78">
      <c r="A78" s="90" t="s">
        <v>261</v>
      </c>
      <c r="B78" s="40"/>
      <c r="C78" s="40" t="s">
        <v>435</v>
      </c>
      <c r="D78" s="52"/>
      <c r="E78" s="53" t="s">
        <v>436</v>
      </c>
      <c r="F78" s="52"/>
      <c r="G78" s="54" t="s">
        <v>437</v>
      </c>
      <c r="H78" s="55" t="s">
        <v>290</v>
      </c>
      <c r="I78" s="40" t="s">
        <v>438</v>
      </c>
      <c r="J78" s="40">
        <v>1300.0</v>
      </c>
      <c r="K78" s="40">
        <v>3.0</v>
      </c>
      <c r="L78" s="40" t="s">
        <v>36</v>
      </c>
      <c r="M78" s="38"/>
      <c r="N78" s="56" t="s">
        <v>439</v>
      </c>
      <c r="O78" s="57" t="s">
        <v>215</v>
      </c>
      <c r="P78" s="39">
        <v>6.0</v>
      </c>
      <c r="Q78" s="62">
        <v>2993.0</v>
      </c>
      <c r="R78" s="59">
        <v>58686.0</v>
      </c>
      <c r="S78" s="35"/>
      <c r="T78" s="38"/>
      <c r="U78" s="35"/>
      <c r="V78" s="35"/>
      <c r="W78" s="35"/>
      <c r="X78" s="35"/>
      <c r="Y78" s="35"/>
      <c r="Z78" s="35"/>
      <c r="AA78" s="35"/>
      <c r="AB78" s="35"/>
      <c r="AC78" s="35"/>
      <c r="AD78" s="35"/>
      <c r="AE78" s="35"/>
      <c r="AF78" s="35"/>
      <c r="AG78" s="35"/>
      <c r="AH78" s="35"/>
      <c r="AI78" s="35"/>
      <c r="AJ78" s="35"/>
      <c r="AK78" s="35"/>
      <c r="AL78" s="38"/>
      <c r="AM78" s="38"/>
      <c r="AN78" s="38"/>
      <c r="AO78" s="38"/>
      <c r="AP78" s="38"/>
    </row>
    <row r="79">
      <c r="A79" s="90" t="s">
        <v>261</v>
      </c>
      <c r="B79" s="40"/>
      <c r="C79" s="40" t="s">
        <v>440</v>
      </c>
      <c r="D79" s="67"/>
      <c r="E79" s="68" t="s">
        <v>441</v>
      </c>
      <c r="F79" s="67"/>
      <c r="G79" s="75" t="s">
        <v>442</v>
      </c>
      <c r="H79" s="55" t="s">
        <v>290</v>
      </c>
      <c r="I79" s="40" t="s">
        <v>276</v>
      </c>
      <c r="J79" s="40">
        <v>450.0</v>
      </c>
      <c r="K79" s="40">
        <v>3.0</v>
      </c>
      <c r="L79" s="40" t="s">
        <v>36</v>
      </c>
      <c r="M79" s="38"/>
      <c r="N79" s="61"/>
      <c r="O79" s="63">
        <v>44385.0</v>
      </c>
      <c r="P79" s="39">
        <v>34.0</v>
      </c>
      <c r="Q79" s="62">
        <v>1018.0</v>
      </c>
      <c r="R79" s="37">
        <f>Q79/IF(P79=1,28.5%,IF(P79=2,15.7%,IF(P79=3,11%,IF(P79=4,8%,IF(P79=5,7.2%,IF(P78=6,5.1%,IF(P79=7,4%,IF(P79=8,3.2%,IF(P79=9,2.8%,IF(P79=10,2.5%,0))))))))))</f>
        <v>19960.78431</v>
      </c>
      <c r="S79" s="37"/>
      <c r="T79" s="38"/>
      <c r="U79" s="35"/>
      <c r="V79" s="35"/>
      <c r="W79" s="35"/>
      <c r="X79" s="35"/>
      <c r="Y79" s="35"/>
      <c r="Z79" s="35"/>
      <c r="AA79" s="35"/>
      <c r="AB79" s="35"/>
      <c r="AC79" s="35"/>
      <c r="AD79" s="35"/>
      <c r="AE79" s="35"/>
      <c r="AF79" s="35"/>
      <c r="AG79" s="35"/>
      <c r="AH79" s="35"/>
      <c r="AI79" s="35"/>
      <c r="AJ79" s="35"/>
      <c r="AK79" s="35"/>
      <c r="AL79" s="38"/>
      <c r="AM79" s="38"/>
      <c r="AN79" s="38"/>
      <c r="AO79" s="38"/>
      <c r="AP79" s="38"/>
    </row>
    <row r="80">
      <c r="A80" s="90" t="s">
        <v>261</v>
      </c>
      <c r="B80" s="40"/>
      <c r="C80" s="40" t="s">
        <v>443</v>
      </c>
      <c r="D80" s="52"/>
      <c r="E80" s="53" t="s">
        <v>444</v>
      </c>
      <c r="F80" s="52"/>
      <c r="G80" s="54" t="s">
        <v>445</v>
      </c>
      <c r="H80" s="55" t="s">
        <v>146</v>
      </c>
      <c r="I80" s="40" t="s">
        <v>446</v>
      </c>
      <c r="J80" s="40">
        <v>1500.0</v>
      </c>
      <c r="K80" s="40">
        <v>3.0</v>
      </c>
      <c r="L80" s="40" t="s">
        <v>36</v>
      </c>
      <c r="M80" s="38"/>
      <c r="N80" s="61"/>
      <c r="O80" s="57" t="s">
        <v>277</v>
      </c>
      <c r="P80" s="39">
        <v>19.0</v>
      </c>
      <c r="Q80" s="62">
        <v>182.0</v>
      </c>
      <c r="R80" s="37"/>
      <c r="S80" s="37"/>
      <c r="T80" s="38"/>
      <c r="U80" s="35"/>
      <c r="V80" s="35"/>
      <c r="W80" s="35"/>
      <c r="X80" s="35"/>
      <c r="Y80" s="35"/>
      <c r="Z80" s="35"/>
      <c r="AA80" s="35"/>
      <c r="AB80" s="35"/>
      <c r="AC80" s="35"/>
      <c r="AD80" s="35"/>
      <c r="AE80" s="35"/>
      <c r="AF80" s="35"/>
      <c r="AG80" s="35"/>
      <c r="AH80" s="35"/>
      <c r="AI80" s="35"/>
      <c r="AJ80" s="35"/>
      <c r="AK80" s="35"/>
      <c r="AL80" s="38"/>
      <c r="AM80" s="38"/>
      <c r="AN80" s="38"/>
      <c r="AO80" s="38"/>
      <c r="AP80" s="38"/>
    </row>
    <row r="81">
      <c r="A81" s="90" t="s">
        <v>261</v>
      </c>
      <c r="B81" s="40"/>
      <c r="C81" s="40" t="s">
        <v>447</v>
      </c>
      <c r="D81" s="52"/>
      <c r="E81" s="53" t="s">
        <v>448</v>
      </c>
      <c r="F81" s="52"/>
      <c r="G81" s="54" t="s">
        <v>449</v>
      </c>
      <c r="H81" s="55" t="s">
        <v>157</v>
      </c>
      <c r="I81" s="40" t="s">
        <v>450</v>
      </c>
      <c r="J81" s="40">
        <v>700.0</v>
      </c>
      <c r="K81" s="40">
        <v>0.0</v>
      </c>
      <c r="L81" s="40" t="s">
        <v>36</v>
      </c>
      <c r="M81" s="38"/>
      <c r="N81" s="56" t="s">
        <v>148</v>
      </c>
      <c r="O81" s="63">
        <v>44539.0</v>
      </c>
      <c r="P81" s="39">
        <v>18.0</v>
      </c>
      <c r="Q81" s="62">
        <v>321.0</v>
      </c>
      <c r="R81" s="37"/>
      <c r="S81" s="37"/>
      <c r="T81" s="38"/>
      <c r="U81" s="35"/>
      <c r="V81" s="35"/>
      <c r="W81" s="35"/>
      <c r="X81" s="35"/>
      <c r="Y81" s="35"/>
      <c r="Z81" s="35"/>
      <c r="AA81" s="35"/>
      <c r="AB81" s="35"/>
      <c r="AC81" s="35"/>
      <c r="AD81" s="35"/>
      <c r="AE81" s="35"/>
      <c r="AF81" s="35"/>
      <c r="AG81" s="35"/>
      <c r="AH81" s="35"/>
      <c r="AI81" s="35"/>
      <c r="AJ81" s="35"/>
      <c r="AK81" s="35"/>
      <c r="AL81" s="38"/>
      <c r="AM81" s="38"/>
      <c r="AN81" s="38"/>
      <c r="AO81" s="38"/>
      <c r="AP81" s="38"/>
    </row>
    <row r="82">
      <c r="A82" s="90" t="s">
        <v>261</v>
      </c>
      <c r="B82" s="40"/>
      <c r="C82" s="40" t="s">
        <v>451</v>
      </c>
      <c r="D82" s="52"/>
      <c r="E82" s="53" t="s">
        <v>452</v>
      </c>
      <c r="F82" s="52"/>
      <c r="G82" s="54" t="s">
        <v>453</v>
      </c>
      <c r="H82" s="55" t="s">
        <v>157</v>
      </c>
      <c r="I82" s="40" t="s">
        <v>454</v>
      </c>
      <c r="J82" s="40">
        <v>600.0</v>
      </c>
      <c r="K82" s="40">
        <v>0.0</v>
      </c>
      <c r="L82" s="40" t="s">
        <v>36</v>
      </c>
      <c r="M82" s="38"/>
      <c r="N82" s="61"/>
      <c r="O82" s="63">
        <v>44477.0</v>
      </c>
      <c r="P82" s="39">
        <v>2.0</v>
      </c>
      <c r="Q82" s="62">
        <v>1293.0</v>
      </c>
      <c r="R82" s="37">
        <f t="shared" ref="R82:R84" si="11">Q82/IF(P82=1,28.5%,IF(P82=2,15.7%,IF(P82=3,11%,IF(P82=4,8%,IF(P82=5,7.2%,IF(P81=6,5.1%,IF(P82=7,4%,IF(P82=8,3.2%,IF(P82=9,2.8%,IF(P82=10,2.5%,0))))))))))</f>
        <v>8235.66879</v>
      </c>
      <c r="S82" s="35"/>
      <c r="T82" s="38"/>
      <c r="U82" s="35"/>
      <c r="V82" s="35"/>
      <c r="W82" s="35"/>
      <c r="X82" s="35"/>
      <c r="Y82" s="35"/>
      <c r="Z82" s="35"/>
      <c r="AA82" s="35"/>
      <c r="AB82" s="35"/>
      <c r="AC82" s="35"/>
      <c r="AD82" s="35"/>
      <c r="AE82" s="35"/>
      <c r="AF82" s="35"/>
      <c r="AG82" s="35"/>
      <c r="AH82" s="35"/>
      <c r="AI82" s="35"/>
      <c r="AJ82" s="35"/>
      <c r="AK82" s="35"/>
      <c r="AL82" s="38"/>
      <c r="AM82" s="38"/>
      <c r="AN82" s="38"/>
      <c r="AO82" s="38"/>
      <c r="AP82" s="38"/>
    </row>
    <row r="83">
      <c r="A83" s="90" t="s">
        <v>261</v>
      </c>
      <c r="B83" s="40"/>
      <c r="C83" s="40" t="s">
        <v>455</v>
      </c>
      <c r="D83" s="52"/>
      <c r="E83" s="53" t="s">
        <v>456</v>
      </c>
      <c r="F83" s="52"/>
      <c r="G83" s="54" t="s">
        <v>457</v>
      </c>
      <c r="H83" s="55" t="s">
        <v>295</v>
      </c>
      <c r="I83" s="40" t="s">
        <v>458</v>
      </c>
      <c r="J83" s="40">
        <v>350.0</v>
      </c>
      <c r="K83" s="40">
        <v>1.0</v>
      </c>
      <c r="L83" s="40" t="s">
        <v>36</v>
      </c>
      <c r="M83" s="38"/>
      <c r="N83" s="61"/>
      <c r="O83" s="63">
        <v>44238.0</v>
      </c>
      <c r="P83" s="39">
        <v>5.0</v>
      </c>
      <c r="Q83" s="62">
        <v>1218.0</v>
      </c>
      <c r="R83" s="37">
        <f t="shared" si="11"/>
        <v>16916.66667</v>
      </c>
      <c r="S83" s="35"/>
      <c r="T83" s="38"/>
      <c r="U83" s="35"/>
      <c r="V83" s="35"/>
      <c r="W83" s="35"/>
      <c r="X83" s="35"/>
      <c r="Y83" s="35"/>
      <c r="Z83" s="35"/>
      <c r="AA83" s="35"/>
      <c r="AB83" s="35"/>
      <c r="AC83" s="35"/>
      <c r="AD83" s="35"/>
      <c r="AE83" s="35"/>
      <c r="AF83" s="35"/>
      <c r="AG83" s="35"/>
      <c r="AH83" s="35"/>
      <c r="AI83" s="35"/>
      <c r="AJ83" s="35"/>
      <c r="AK83" s="35"/>
      <c r="AL83" s="38"/>
      <c r="AM83" s="38"/>
      <c r="AN83" s="38"/>
      <c r="AO83" s="38"/>
      <c r="AP83" s="38"/>
    </row>
    <row r="84">
      <c r="A84" s="90" t="s">
        <v>261</v>
      </c>
      <c r="B84" s="40"/>
      <c r="C84" s="40" t="s">
        <v>459</v>
      </c>
      <c r="D84" s="67"/>
      <c r="E84" s="68" t="s">
        <v>460</v>
      </c>
      <c r="F84" s="67"/>
      <c r="G84" s="69" t="s">
        <v>461</v>
      </c>
      <c r="H84" s="55" t="s">
        <v>157</v>
      </c>
      <c r="I84" s="40" t="s">
        <v>462</v>
      </c>
      <c r="J84" s="40">
        <v>2900.0</v>
      </c>
      <c r="K84" s="40">
        <v>3.0</v>
      </c>
      <c r="L84" s="40" t="s">
        <v>36</v>
      </c>
      <c r="M84" s="40" t="s">
        <v>463</v>
      </c>
      <c r="N84" s="61"/>
      <c r="O84" s="63">
        <v>44418.0</v>
      </c>
      <c r="P84" s="39">
        <v>1.0</v>
      </c>
      <c r="Q84" s="62">
        <v>1009.0</v>
      </c>
      <c r="R84" s="37">
        <f t="shared" si="11"/>
        <v>3540.350877</v>
      </c>
      <c r="S84" s="35"/>
      <c r="T84" s="38"/>
      <c r="U84" s="35"/>
      <c r="V84" s="35"/>
      <c r="W84" s="35"/>
      <c r="X84" s="35"/>
      <c r="Y84" s="35"/>
      <c r="Z84" s="35"/>
      <c r="AA84" s="35"/>
      <c r="AB84" s="35"/>
      <c r="AC84" s="35"/>
      <c r="AD84" s="35"/>
      <c r="AE84" s="35"/>
      <c r="AF84" s="35"/>
      <c r="AG84" s="35"/>
      <c r="AH84" s="35"/>
      <c r="AI84" s="35"/>
      <c r="AJ84" s="35"/>
      <c r="AK84" s="35"/>
      <c r="AL84" s="38"/>
      <c r="AM84" s="38"/>
      <c r="AN84" s="38"/>
      <c r="AO84" s="38"/>
      <c r="AP84" s="38"/>
    </row>
    <row r="85">
      <c r="A85" s="90" t="s">
        <v>261</v>
      </c>
      <c r="B85" s="40"/>
      <c r="C85" s="40" t="s">
        <v>464</v>
      </c>
      <c r="D85" s="67"/>
      <c r="E85" s="67"/>
      <c r="F85" s="67"/>
      <c r="G85" s="76"/>
      <c r="H85" s="77"/>
      <c r="I85" s="40" t="s">
        <v>465</v>
      </c>
      <c r="J85" s="40">
        <v>200.0</v>
      </c>
      <c r="K85" s="40">
        <v>0.0</v>
      </c>
      <c r="L85" s="38"/>
      <c r="M85" s="40"/>
      <c r="N85" s="61"/>
      <c r="O85" s="34"/>
      <c r="P85" s="35"/>
      <c r="Q85" s="36"/>
      <c r="R85" s="37"/>
      <c r="S85" s="35"/>
      <c r="T85" s="38"/>
      <c r="U85" s="35"/>
      <c r="V85" s="35"/>
      <c r="W85" s="35"/>
      <c r="X85" s="35"/>
      <c r="Y85" s="35"/>
      <c r="Z85" s="35"/>
      <c r="AA85" s="35"/>
      <c r="AB85" s="35"/>
      <c r="AC85" s="35"/>
      <c r="AD85" s="35"/>
      <c r="AE85" s="35"/>
      <c r="AF85" s="35"/>
      <c r="AG85" s="35"/>
      <c r="AH85" s="35"/>
      <c r="AI85" s="35"/>
      <c r="AJ85" s="35"/>
      <c r="AK85" s="35"/>
      <c r="AL85" s="38"/>
      <c r="AM85" s="38"/>
      <c r="AN85" s="38"/>
      <c r="AO85" s="38"/>
      <c r="AP85" s="38"/>
    </row>
    <row r="86">
      <c r="A86" s="90" t="s">
        <v>261</v>
      </c>
      <c r="B86" s="40"/>
      <c r="C86" s="40"/>
      <c r="D86" s="67"/>
      <c r="E86" s="92" t="s">
        <v>466</v>
      </c>
      <c r="F86" s="91"/>
      <c r="G86" s="75" t="s">
        <v>467</v>
      </c>
      <c r="H86" s="55" t="s">
        <v>468</v>
      </c>
      <c r="I86" s="40" t="s">
        <v>469</v>
      </c>
      <c r="J86" s="40"/>
      <c r="K86" s="40"/>
      <c r="L86" s="40" t="s">
        <v>36</v>
      </c>
      <c r="M86" s="40"/>
      <c r="N86" s="61"/>
      <c r="O86" s="63">
        <v>44688.0</v>
      </c>
      <c r="P86" s="39">
        <v>7.0</v>
      </c>
      <c r="Q86" s="62">
        <v>75.0</v>
      </c>
      <c r="R86" s="37">
        <f t="shared" ref="R86:R90" si="12">Q86/IF(P86=1,28.5%,IF(P86=2,15.7%,IF(P86=3,11%,IF(P86=4,8%,IF(P86=5,7.2%,IF(P85=6,5.1%,IF(P86=7,4%,IF(P86=8,3.2%,IF(P86=9,2.8%,IF(P86=10,2.5%,0))))))))))</f>
        <v>1875</v>
      </c>
      <c r="S86" s="35"/>
      <c r="T86" s="38"/>
      <c r="U86" s="35"/>
      <c r="V86" s="35"/>
      <c r="W86" s="35"/>
      <c r="X86" s="35"/>
      <c r="Y86" s="35"/>
      <c r="Z86" s="35"/>
      <c r="AA86" s="35"/>
      <c r="AB86" s="35"/>
      <c r="AC86" s="35"/>
      <c r="AD86" s="35"/>
      <c r="AE86" s="35"/>
      <c r="AF86" s="35"/>
      <c r="AG86" s="35"/>
      <c r="AH86" s="35"/>
      <c r="AI86" s="35"/>
      <c r="AJ86" s="35"/>
      <c r="AK86" s="35"/>
      <c r="AL86" s="38"/>
      <c r="AM86" s="38"/>
      <c r="AN86" s="38"/>
      <c r="AO86" s="38"/>
      <c r="AP86" s="38"/>
    </row>
    <row r="87">
      <c r="A87" s="90" t="s">
        <v>261</v>
      </c>
      <c r="B87" s="40"/>
      <c r="C87" s="40"/>
      <c r="D87" s="67"/>
      <c r="E87" s="68" t="s">
        <v>470</v>
      </c>
      <c r="F87" s="67"/>
      <c r="G87" s="75" t="s">
        <v>471</v>
      </c>
      <c r="H87" s="55" t="s">
        <v>295</v>
      </c>
      <c r="I87" s="40" t="s">
        <v>472</v>
      </c>
      <c r="J87" s="40">
        <v>600.0</v>
      </c>
      <c r="K87" s="40">
        <v>0.0</v>
      </c>
      <c r="L87" s="40" t="s">
        <v>36</v>
      </c>
      <c r="M87" s="40"/>
      <c r="N87" s="61"/>
      <c r="O87" s="63">
        <v>44658.0</v>
      </c>
      <c r="P87" s="39">
        <v>1.0</v>
      </c>
      <c r="Q87" s="62">
        <v>765.0</v>
      </c>
      <c r="R87" s="37">
        <f t="shared" si="12"/>
        <v>2684.210526</v>
      </c>
      <c r="S87" s="35"/>
      <c r="T87" s="38"/>
      <c r="U87" s="35"/>
      <c r="V87" s="35"/>
      <c r="W87" s="35"/>
      <c r="X87" s="35"/>
      <c r="Y87" s="35"/>
      <c r="Z87" s="35"/>
      <c r="AA87" s="35"/>
      <c r="AB87" s="35"/>
      <c r="AC87" s="35"/>
      <c r="AD87" s="35"/>
      <c r="AE87" s="35"/>
      <c r="AF87" s="35"/>
      <c r="AG87" s="35"/>
      <c r="AH87" s="35"/>
      <c r="AI87" s="35"/>
      <c r="AJ87" s="35"/>
      <c r="AK87" s="35"/>
      <c r="AL87" s="38"/>
      <c r="AM87" s="38"/>
      <c r="AN87" s="38"/>
      <c r="AO87" s="38"/>
      <c r="AP87" s="38"/>
    </row>
    <row r="88">
      <c r="A88" s="90" t="s">
        <v>261</v>
      </c>
      <c r="B88" s="40"/>
      <c r="C88" s="40"/>
      <c r="D88" s="67"/>
      <c r="E88" s="68" t="s">
        <v>473</v>
      </c>
      <c r="F88" s="67"/>
      <c r="G88" s="75" t="s">
        <v>474</v>
      </c>
      <c r="H88" s="55" t="s">
        <v>146</v>
      </c>
      <c r="I88" s="40" t="s">
        <v>475</v>
      </c>
      <c r="J88" s="40"/>
      <c r="K88" s="40"/>
      <c r="L88" s="40" t="s">
        <v>36</v>
      </c>
      <c r="M88" s="40"/>
      <c r="N88" s="56" t="s">
        <v>439</v>
      </c>
      <c r="O88" s="57" t="s">
        <v>476</v>
      </c>
      <c r="P88" s="39">
        <v>2.0</v>
      </c>
      <c r="Q88" s="62">
        <v>32.0</v>
      </c>
      <c r="R88" s="37">
        <f t="shared" si="12"/>
        <v>203.8216561</v>
      </c>
      <c r="S88" s="35"/>
      <c r="T88" s="38"/>
      <c r="U88" s="35"/>
      <c r="V88" s="35"/>
      <c r="W88" s="35"/>
      <c r="X88" s="35"/>
      <c r="Y88" s="35"/>
      <c r="Z88" s="35"/>
      <c r="AA88" s="35"/>
      <c r="AB88" s="35"/>
      <c r="AC88" s="35"/>
      <c r="AD88" s="35"/>
      <c r="AE88" s="35"/>
      <c r="AF88" s="35"/>
      <c r="AG88" s="35"/>
      <c r="AH88" s="35"/>
      <c r="AI88" s="35"/>
      <c r="AJ88" s="35"/>
      <c r="AK88" s="35"/>
      <c r="AL88" s="38"/>
      <c r="AM88" s="38"/>
      <c r="AN88" s="38"/>
      <c r="AO88" s="38"/>
      <c r="AP88" s="38"/>
    </row>
    <row r="89">
      <c r="A89" s="90" t="s">
        <v>261</v>
      </c>
      <c r="B89" s="40"/>
      <c r="C89" s="40"/>
      <c r="D89" s="52"/>
      <c r="E89" s="53" t="s">
        <v>477</v>
      </c>
      <c r="F89" s="52"/>
      <c r="G89" s="94" t="s">
        <v>478</v>
      </c>
      <c r="H89" s="55" t="s">
        <v>146</v>
      </c>
      <c r="I89" s="40" t="s">
        <v>479</v>
      </c>
      <c r="J89" s="84">
        <v>1700.0</v>
      </c>
      <c r="K89" s="40">
        <v>0.0</v>
      </c>
      <c r="L89" s="40" t="s">
        <v>36</v>
      </c>
      <c r="M89" s="40"/>
      <c r="N89" s="61"/>
      <c r="O89" s="57" t="s">
        <v>362</v>
      </c>
      <c r="P89" s="39">
        <v>1.0</v>
      </c>
      <c r="Q89" s="62">
        <v>2455.0</v>
      </c>
      <c r="R89" s="37">
        <f t="shared" si="12"/>
        <v>8614.035088</v>
      </c>
      <c r="S89" s="35"/>
      <c r="T89" s="38"/>
      <c r="U89" s="35"/>
      <c r="V89" s="35"/>
      <c r="W89" s="35"/>
      <c r="X89" s="35"/>
      <c r="Y89" s="35"/>
      <c r="Z89" s="35"/>
      <c r="AA89" s="35"/>
      <c r="AB89" s="35"/>
      <c r="AC89" s="35"/>
      <c r="AD89" s="35"/>
      <c r="AE89" s="35"/>
      <c r="AF89" s="35"/>
      <c r="AG89" s="35"/>
      <c r="AH89" s="35"/>
      <c r="AI89" s="35"/>
      <c r="AJ89" s="35"/>
      <c r="AK89" s="35"/>
      <c r="AL89" s="38"/>
      <c r="AM89" s="38"/>
      <c r="AN89" s="38"/>
      <c r="AO89" s="38"/>
      <c r="AP89" s="38"/>
    </row>
    <row r="90">
      <c r="A90" s="90" t="s">
        <v>261</v>
      </c>
      <c r="B90" s="38"/>
      <c r="C90" s="38"/>
      <c r="D90" s="52"/>
      <c r="E90" s="53" t="s">
        <v>480</v>
      </c>
      <c r="F90" s="52"/>
      <c r="G90" s="54" t="s">
        <v>481</v>
      </c>
      <c r="H90" s="55" t="s">
        <v>157</v>
      </c>
      <c r="I90" s="40" t="s">
        <v>482</v>
      </c>
      <c r="J90" s="84">
        <v>1200.0</v>
      </c>
      <c r="K90" s="40">
        <v>0.0</v>
      </c>
      <c r="L90" s="40" t="s">
        <v>36</v>
      </c>
      <c r="M90" s="38"/>
      <c r="N90" s="61"/>
      <c r="O90" s="57" t="s">
        <v>483</v>
      </c>
      <c r="P90" s="39">
        <v>5.0</v>
      </c>
      <c r="Q90" s="62">
        <v>880.0</v>
      </c>
      <c r="R90" s="37">
        <f t="shared" si="12"/>
        <v>12222.22222</v>
      </c>
      <c r="S90" s="35"/>
      <c r="T90" s="38"/>
      <c r="U90" s="35"/>
      <c r="V90" s="35"/>
      <c r="W90" s="35"/>
      <c r="X90" s="35"/>
      <c r="Y90" s="35"/>
      <c r="Z90" s="35"/>
      <c r="AA90" s="35"/>
      <c r="AB90" s="35"/>
      <c r="AC90" s="35"/>
      <c r="AD90" s="35"/>
      <c r="AE90" s="35"/>
      <c r="AF90" s="35"/>
      <c r="AG90" s="35"/>
      <c r="AH90" s="35"/>
      <c r="AI90" s="35"/>
      <c r="AJ90" s="35"/>
      <c r="AK90" s="35"/>
      <c r="AL90" s="38"/>
      <c r="AM90" s="38"/>
      <c r="AN90" s="38"/>
      <c r="AO90" s="38"/>
      <c r="AP90" s="38"/>
    </row>
    <row r="91">
      <c r="A91" s="90" t="s">
        <v>261</v>
      </c>
      <c r="B91" s="38"/>
      <c r="C91" s="98" t="s">
        <v>484</v>
      </c>
      <c r="E91" s="97"/>
      <c r="F91" s="97"/>
      <c r="G91" s="99"/>
      <c r="H91" s="100" t="s">
        <v>33</v>
      </c>
      <c r="I91" s="97" t="s">
        <v>485</v>
      </c>
      <c r="J91" s="84"/>
      <c r="K91" s="40"/>
      <c r="L91" s="40"/>
      <c r="M91" s="101" t="s">
        <v>486</v>
      </c>
      <c r="N91" s="61"/>
      <c r="O91" s="34"/>
      <c r="P91" s="35"/>
      <c r="Q91" s="36"/>
      <c r="R91" s="37"/>
      <c r="S91" s="35"/>
      <c r="T91" s="38"/>
      <c r="U91" s="35"/>
      <c r="V91" s="35"/>
      <c r="W91" s="35"/>
      <c r="X91" s="35"/>
      <c r="Y91" s="35"/>
      <c r="Z91" s="35"/>
      <c r="AA91" s="35"/>
      <c r="AB91" s="35"/>
      <c r="AC91" s="35"/>
      <c r="AD91" s="35"/>
      <c r="AE91" s="35"/>
      <c r="AF91" s="35"/>
      <c r="AG91" s="35"/>
      <c r="AH91" s="35"/>
      <c r="AI91" s="35"/>
      <c r="AJ91" s="35"/>
      <c r="AK91" s="35"/>
      <c r="AL91" s="38"/>
      <c r="AM91" s="38"/>
      <c r="AN91" s="38"/>
      <c r="AO91" s="38"/>
      <c r="AP91" s="38"/>
    </row>
    <row r="92">
      <c r="A92" s="90" t="s">
        <v>261</v>
      </c>
      <c r="B92" s="38"/>
      <c r="C92" s="40"/>
      <c r="D92" s="52"/>
      <c r="E92" s="52"/>
      <c r="F92" s="52"/>
      <c r="G92" s="83"/>
      <c r="H92" s="55"/>
      <c r="I92" s="97" t="s">
        <v>487</v>
      </c>
      <c r="J92" s="102" t="s">
        <v>488</v>
      </c>
      <c r="K92" s="103">
        <v>7.0</v>
      </c>
      <c r="L92" s="40"/>
      <c r="M92" s="38"/>
      <c r="N92" s="61"/>
      <c r="O92" s="34"/>
      <c r="P92" s="35"/>
      <c r="Q92" s="36"/>
      <c r="R92" s="37"/>
      <c r="S92" s="35"/>
      <c r="T92" s="38"/>
      <c r="U92" s="35"/>
      <c r="V92" s="35"/>
      <c r="W92" s="35"/>
      <c r="X92" s="35"/>
      <c r="Y92" s="35"/>
      <c r="Z92" s="35"/>
      <c r="AA92" s="35"/>
      <c r="AB92" s="35"/>
      <c r="AC92" s="35"/>
      <c r="AD92" s="35"/>
      <c r="AE92" s="35"/>
      <c r="AF92" s="35"/>
      <c r="AG92" s="35"/>
      <c r="AH92" s="35"/>
      <c r="AI92" s="35"/>
      <c r="AJ92" s="35"/>
      <c r="AK92" s="35"/>
      <c r="AL92" s="38"/>
      <c r="AM92" s="38"/>
      <c r="AN92" s="38"/>
      <c r="AO92" s="38"/>
      <c r="AP92" s="38"/>
    </row>
    <row r="93">
      <c r="A93" s="90" t="s">
        <v>261</v>
      </c>
      <c r="B93" s="38"/>
      <c r="C93" s="40" t="s">
        <v>48</v>
      </c>
      <c r="D93" s="52"/>
      <c r="E93" s="53" t="s">
        <v>49</v>
      </c>
      <c r="F93" s="52"/>
      <c r="G93" s="69" t="s">
        <v>489</v>
      </c>
      <c r="H93" s="55" t="s">
        <v>37</v>
      </c>
      <c r="I93" s="40"/>
      <c r="J93" s="84"/>
      <c r="K93" s="40"/>
      <c r="L93" s="40" t="s">
        <v>36</v>
      </c>
      <c r="M93" s="38"/>
      <c r="N93" s="61"/>
      <c r="O93" s="63">
        <v>44875.0</v>
      </c>
      <c r="P93" s="35"/>
      <c r="Q93" s="36"/>
      <c r="R93" s="59">
        <v>565.0</v>
      </c>
      <c r="S93" s="35"/>
      <c r="T93" s="38"/>
      <c r="U93" s="35"/>
      <c r="V93" s="35"/>
      <c r="W93" s="35"/>
      <c r="X93" s="35"/>
      <c r="Y93" s="35"/>
      <c r="Z93" s="35"/>
      <c r="AA93" s="35"/>
      <c r="AB93" s="35"/>
      <c r="AC93" s="35"/>
      <c r="AD93" s="35"/>
      <c r="AE93" s="35"/>
      <c r="AF93" s="35"/>
      <c r="AG93" s="35"/>
      <c r="AH93" s="35"/>
      <c r="AI93" s="35"/>
      <c r="AJ93" s="35"/>
      <c r="AK93" s="35"/>
      <c r="AL93" s="38"/>
      <c r="AM93" s="38"/>
      <c r="AN93" s="38"/>
      <c r="AO93" s="38"/>
      <c r="AP93" s="38"/>
    </row>
    <row r="94">
      <c r="A94" s="90" t="s">
        <v>261</v>
      </c>
      <c r="B94" s="38"/>
      <c r="C94" s="40" t="s">
        <v>490</v>
      </c>
      <c r="D94" s="104"/>
      <c r="E94" s="17" t="s">
        <v>80</v>
      </c>
      <c r="F94" s="52"/>
      <c r="G94" s="69" t="s">
        <v>489</v>
      </c>
      <c r="H94" s="55" t="s">
        <v>37</v>
      </c>
      <c r="I94" s="40" t="s">
        <v>491</v>
      </c>
      <c r="J94" s="84">
        <v>150.0</v>
      </c>
      <c r="K94" s="40"/>
      <c r="L94" s="40" t="s">
        <v>36</v>
      </c>
      <c r="M94" s="38"/>
      <c r="N94" s="61"/>
      <c r="O94" s="34"/>
      <c r="P94" s="35"/>
      <c r="Q94" s="36"/>
      <c r="R94" s="37"/>
      <c r="S94" s="35"/>
      <c r="T94" s="38"/>
      <c r="U94" s="35"/>
      <c r="V94" s="35"/>
      <c r="W94" s="35"/>
      <c r="X94" s="35"/>
      <c r="Y94" s="35"/>
      <c r="Z94" s="35"/>
      <c r="AA94" s="35"/>
      <c r="AB94" s="35"/>
      <c r="AC94" s="35"/>
      <c r="AD94" s="35"/>
      <c r="AE94" s="35"/>
      <c r="AF94" s="35"/>
      <c r="AG94" s="35"/>
      <c r="AH94" s="35"/>
      <c r="AI94" s="35"/>
      <c r="AJ94" s="35"/>
      <c r="AK94" s="35"/>
      <c r="AL94" s="38"/>
      <c r="AM94" s="38"/>
      <c r="AN94" s="38"/>
      <c r="AO94" s="38"/>
      <c r="AP94" s="38"/>
    </row>
    <row r="95">
      <c r="A95" s="90" t="s">
        <v>261</v>
      </c>
      <c r="B95" s="38"/>
      <c r="C95" s="40" t="s">
        <v>492</v>
      </c>
      <c r="D95" s="104"/>
      <c r="E95" s="17" t="s">
        <v>84</v>
      </c>
      <c r="F95" s="52"/>
      <c r="G95" s="69" t="s">
        <v>493</v>
      </c>
      <c r="H95" s="55" t="s">
        <v>33</v>
      </c>
      <c r="I95" s="40" t="s">
        <v>494</v>
      </c>
      <c r="J95" s="84"/>
      <c r="K95" s="40"/>
      <c r="L95" s="40" t="s">
        <v>36</v>
      </c>
      <c r="M95" s="38"/>
      <c r="N95" s="61"/>
      <c r="O95" s="34"/>
      <c r="P95" s="35"/>
      <c r="Q95" s="36"/>
      <c r="R95" s="37"/>
      <c r="S95" s="35"/>
      <c r="T95" s="38"/>
      <c r="U95" s="35"/>
      <c r="V95" s="35"/>
      <c r="W95" s="35"/>
      <c r="X95" s="35"/>
      <c r="Y95" s="35"/>
      <c r="Z95" s="35"/>
      <c r="AA95" s="35"/>
      <c r="AB95" s="35"/>
      <c r="AC95" s="35"/>
      <c r="AD95" s="35"/>
      <c r="AE95" s="35"/>
      <c r="AF95" s="35"/>
      <c r="AG95" s="35"/>
      <c r="AH95" s="35"/>
      <c r="AI95" s="35"/>
      <c r="AJ95" s="35"/>
      <c r="AK95" s="35"/>
      <c r="AL95" s="38"/>
      <c r="AM95" s="38"/>
      <c r="AN95" s="38"/>
      <c r="AO95" s="38"/>
      <c r="AP95" s="38"/>
    </row>
    <row r="96">
      <c r="A96" s="90" t="s">
        <v>261</v>
      </c>
      <c r="B96" s="38"/>
      <c r="C96" s="52" t="s">
        <v>495</v>
      </c>
      <c r="D96" s="52"/>
      <c r="E96" s="92" t="s">
        <v>55</v>
      </c>
      <c r="F96" s="91"/>
      <c r="G96" s="54" t="s">
        <v>496</v>
      </c>
      <c r="H96" s="55" t="s">
        <v>33</v>
      </c>
      <c r="I96" s="40" t="s">
        <v>497</v>
      </c>
      <c r="J96" s="84"/>
      <c r="K96" s="40"/>
      <c r="L96" s="40" t="s">
        <v>36</v>
      </c>
      <c r="M96" s="38"/>
      <c r="N96" s="61"/>
      <c r="O96" s="85">
        <v>44662.0</v>
      </c>
      <c r="P96" s="35"/>
      <c r="Q96" s="36"/>
      <c r="R96" s="37"/>
      <c r="S96" s="35"/>
      <c r="T96" s="38"/>
      <c r="U96" s="35"/>
      <c r="V96" s="35"/>
      <c r="W96" s="35"/>
      <c r="X96" s="35"/>
      <c r="Y96" s="35"/>
      <c r="Z96" s="35"/>
      <c r="AA96" s="35"/>
      <c r="AB96" s="35"/>
      <c r="AC96" s="35"/>
      <c r="AD96" s="35"/>
      <c r="AE96" s="35"/>
      <c r="AF96" s="35"/>
      <c r="AG96" s="35"/>
      <c r="AH96" s="35"/>
      <c r="AI96" s="35"/>
      <c r="AJ96" s="35"/>
      <c r="AK96" s="35"/>
      <c r="AL96" s="38"/>
      <c r="AM96" s="38"/>
      <c r="AN96" s="38"/>
      <c r="AO96" s="38"/>
      <c r="AP96" s="38"/>
    </row>
    <row r="97">
      <c r="A97" s="90" t="s">
        <v>261</v>
      </c>
      <c r="B97" s="40" t="s">
        <v>498</v>
      </c>
      <c r="C97" s="40" t="s">
        <v>499</v>
      </c>
      <c r="D97" s="91"/>
      <c r="E97" s="92" t="s">
        <v>500</v>
      </c>
      <c r="F97" s="91"/>
      <c r="G97" s="69" t="s">
        <v>501</v>
      </c>
      <c r="H97" s="55" t="s">
        <v>290</v>
      </c>
      <c r="I97" s="40" t="s">
        <v>502</v>
      </c>
      <c r="J97" s="40">
        <v>7500.0</v>
      </c>
      <c r="K97" s="40">
        <v>4.0</v>
      </c>
      <c r="L97" s="40" t="s">
        <v>36</v>
      </c>
      <c r="M97" s="38"/>
      <c r="N97" s="105" t="s">
        <v>503</v>
      </c>
      <c r="O97" s="57" t="s">
        <v>504</v>
      </c>
      <c r="P97" s="39">
        <v>6.0</v>
      </c>
      <c r="Q97" s="62">
        <v>132.0</v>
      </c>
      <c r="R97" s="59">
        <v>566.0</v>
      </c>
      <c r="S97" s="35"/>
      <c r="T97" s="38"/>
      <c r="U97" s="35"/>
      <c r="V97" s="35"/>
      <c r="W97" s="35"/>
      <c r="X97" s="35"/>
      <c r="Y97" s="35"/>
      <c r="Z97" s="35"/>
      <c r="AA97" s="35"/>
      <c r="AB97" s="35"/>
      <c r="AC97" s="35"/>
      <c r="AD97" s="35"/>
      <c r="AE97" s="35"/>
      <c r="AF97" s="35"/>
      <c r="AG97" s="35"/>
      <c r="AH97" s="35"/>
      <c r="AI97" s="35"/>
      <c r="AJ97" s="35"/>
      <c r="AK97" s="35"/>
      <c r="AL97" s="38"/>
      <c r="AM97" s="38"/>
      <c r="AN97" s="38"/>
      <c r="AO97" s="38"/>
      <c r="AP97" s="38"/>
    </row>
    <row r="98">
      <c r="A98" s="90" t="s">
        <v>261</v>
      </c>
      <c r="B98" s="40"/>
      <c r="C98" s="40" t="s">
        <v>505</v>
      </c>
      <c r="D98" s="52"/>
      <c r="E98" s="53" t="s">
        <v>506</v>
      </c>
      <c r="F98" s="52"/>
      <c r="G98" s="54" t="s">
        <v>507</v>
      </c>
      <c r="H98" s="55" t="s">
        <v>290</v>
      </c>
      <c r="I98" s="40" t="s">
        <v>508</v>
      </c>
      <c r="J98" s="40">
        <v>3400.0</v>
      </c>
      <c r="K98" s="40">
        <v>1.0</v>
      </c>
      <c r="L98" s="40" t="s">
        <v>36</v>
      </c>
      <c r="M98" s="38"/>
      <c r="N98" s="105" t="s">
        <v>509</v>
      </c>
      <c r="O98" s="57" t="s">
        <v>510</v>
      </c>
      <c r="P98" s="39">
        <v>1.0</v>
      </c>
      <c r="Q98" s="62">
        <v>1500.0</v>
      </c>
      <c r="R98" s="37">
        <f>Q98/IF(P98=1,28.5%,IF(P98=2,15.7%,IF(P98=3,11%,IF(P98=4,8%,IF(P98=5,7.2%,IF(P97=6,5.1%,IF(P98=7,4%,IF(P98=8,3.2%,IF(P98=9,2.8%,IF(P98=10,2.5%,0))))))))))</f>
        <v>5263.157895</v>
      </c>
      <c r="S98" s="35"/>
      <c r="T98" s="38"/>
      <c r="U98" s="35"/>
      <c r="V98" s="35"/>
      <c r="W98" s="35"/>
      <c r="X98" s="35"/>
      <c r="Y98" s="35"/>
      <c r="Z98" s="35"/>
      <c r="AA98" s="35"/>
      <c r="AB98" s="35"/>
      <c r="AC98" s="35"/>
      <c r="AD98" s="35"/>
      <c r="AE98" s="35"/>
      <c r="AF98" s="35"/>
      <c r="AG98" s="35"/>
      <c r="AH98" s="35"/>
      <c r="AI98" s="35"/>
      <c r="AJ98" s="35"/>
      <c r="AK98" s="35"/>
      <c r="AL98" s="38"/>
      <c r="AM98" s="38"/>
      <c r="AN98" s="38"/>
      <c r="AO98" s="38"/>
      <c r="AP98" s="38"/>
    </row>
    <row r="99">
      <c r="A99" s="90" t="s">
        <v>261</v>
      </c>
      <c r="B99" s="40"/>
      <c r="C99" s="40" t="s">
        <v>511</v>
      </c>
      <c r="D99" s="52"/>
      <c r="E99" s="53" t="s">
        <v>512</v>
      </c>
      <c r="F99" s="52"/>
      <c r="G99" s="54" t="s">
        <v>513</v>
      </c>
      <c r="H99" s="55" t="s">
        <v>290</v>
      </c>
      <c r="I99" s="40" t="s">
        <v>514</v>
      </c>
      <c r="J99" s="40">
        <v>800.0</v>
      </c>
      <c r="K99" s="40">
        <v>1.0</v>
      </c>
      <c r="L99" s="40" t="s">
        <v>36</v>
      </c>
      <c r="M99" s="38"/>
      <c r="N99" s="61"/>
      <c r="O99" s="63">
        <v>44417.0</v>
      </c>
      <c r="P99" s="39">
        <v>12.0</v>
      </c>
      <c r="Q99" s="62">
        <v>600.0</v>
      </c>
      <c r="R99" s="37"/>
      <c r="S99" s="35"/>
      <c r="T99" s="38"/>
      <c r="U99" s="35"/>
      <c r="V99" s="35"/>
      <c r="W99" s="35"/>
      <c r="X99" s="35"/>
      <c r="Y99" s="35"/>
      <c r="Z99" s="35"/>
      <c r="AA99" s="35"/>
      <c r="AB99" s="35"/>
      <c r="AC99" s="35"/>
      <c r="AD99" s="35"/>
      <c r="AE99" s="35"/>
      <c r="AF99" s="35"/>
      <c r="AG99" s="35"/>
      <c r="AH99" s="35"/>
      <c r="AI99" s="35"/>
      <c r="AJ99" s="35"/>
      <c r="AK99" s="35"/>
      <c r="AL99" s="38"/>
      <c r="AM99" s="38"/>
      <c r="AN99" s="38"/>
      <c r="AO99" s="38"/>
      <c r="AP99" s="38"/>
    </row>
    <row r="100">
      <c r="A100" s="90" t="s">
        <v>261</v>
      </c>
      <c r="B100" s="40"/>
      <c r="C100" s="40"/>
      <c r="D100" s="52"/>
      <c r="E100" s="53" t="s">
        <v>90</v>
      </c>
      <c r="F100" s="52"/>
      <c r="G100" s="83"/>
      <c r="H100" s="55" t="s">
        <v>33</v>
      </c>
      <c r="I100" s="40" t="s">
        <v>515</v>
      </c>
      <c r="J100" s="40"/>
      <c r="K100" s="40"/>
      <c r="L100" s="40" t="s">
        <v>424</v>
      </c>
      <c r="M100" s="38"/>
      <c r="N100" s="61"/>
      <c r="O100" s="63"/>
      <c r="P100" s="39"/>
      <c r="Q100" s="62"/>
      <c r="R100" s="37"/>
      <c r="S100" s="35"/>
      <c r="T100" s="38"/>
      <c r="U100" s="35"/>
      <c r="V100" s="35"/>
      <c r="W100" s="35"/>
      <c r="X100" s="35"/>
      <c r="Y100" s="35"/>
      <c r="Z100" s="35"/>
      <c r="AA100" s="35"/>
      <c r="AB100" s="35"/>
      <c r="AC100" s="35"/>
      <c r="AD100" s="35"/>
      <c r="AE100" s="35"/>
      <c r="AF100" s="35"/>
      <c r="AG100" s="35"/>
      <c r="AH100" s="35"/>
      <c r="AI100" s="35"/>
      <c r="AJ100" s="35"/>
      <c r="AK100" s="35"/>
      <c r="AL100" s="38"/>
      <c r="AM100" s="38"/>
      <c r="AN100" s="38"/>
      <c r="AO100" s="38"/>
      <c r="AP100" s="38"/>
    </row>
    <row r="101">
      <c r="A101" s="90" t="s">
        <v>261</v>
      </c>
      <c r="B101" s="40"/>
      <c r="C101" s="40" t="s">
        <v>516</v>
      </c>
      <c r="D101" s="52"/>
      <c r="E101" s="53" t="s">
        <v>517</v>
      </c>
      <c r="F101" s="52"/>
      <c r="G101" s="54" t="s">
        <v>518</v>
      </c>
      <c r="H101" s="55" t="s">
        <v>146</v>
      </c>
      <c r="I101" s="40" t="s">
        <v>519</v>
      </c>
      <c r="J101" s="40">
        <v>600.0</v>
      </c>
      <c r="K101" s="40">
        <v>17.0</v>
      </c>
      <c r="L101" s="40" t="s">
        <v>36</v>
      </c>
      <c r="M101" s="38"/>
      <c r="N101" s="105" t="s">
        <v>439</v>
      </c>
      <c r="O101" s="63">
        <v>44238.0</v>
      </c>
      <c r="P101" s="39">
        <v>15.0</v>
      </c>
      <c r="Q101" s="62">
        <v>50.0</v>
      </c>
      <c r="R101" s="59">
        <v>567.0</v>
      </c>
      <c r="S101" s="35"/>
      <c r="T101" s="38"/>
      <c r="U101" s="35"/>
      <c r="V101" s="35"/>
      <c r="W101" s="35"/>
      <c r="X101" s="35"/>
      <c r="Y101" s="35"/>
      <c r="Z101" s="35"/>
      <c r="AA101" s="35"/>
      <c r="AB101" s="35"/>
      <c r="AC101" s="35"/>
      <c r="AD101" s="35"/>
      <c r="AE101" s="35"/>
      <c r="AF101" s="35"/>
      <c r="AG101" s="35"/>
      <c r="AH101" s="35"/>
      <c r="AI101" s="35"/>
      <c r="AJ101" s="35"/>
      <c r="AK101" s="35"/>
      <c r="AL101" s="38"/>
      <c r="AM101" s="38"/>
      <c r="AN101" s="38"/>
      <c r="AO101" s="38"/>
      <c r="AP101" s="38"/>
    </row>
    <row r="102">
      <c r="A102" s="90" t="s">
        <v>261</v>
      </c>
      <c r="B102" s="40"/>
      <c r="C102" s="40" t="s">
        <v>520</v>
      </c>
      <c r="D102" s="52"/>
      <c r="E102" s="53" t="s">
        <v>521</v>
      </c>
      <c r="F102" s="52"/>
      <c r="G102" s="54" t="s">
        <v>522</v>
      </c>
      <c r="H102" s="55" t="s">
        <v>290</v>
      </c>
      <c r="I102" s="40" t="s">
        <v>523</v>
      </c>
      <c r="J102" s="40">
        <v>200.0</v>
      </c>
      <c r="K102" s="40">
        <v>2.0</v>
      </c>
      <c r="L102" s="40" t="s">
        <v>36</v>
      </c>
      <c r="M102" s="38"/>
      <c r="N102" s="61"/>
      <c r="O102" s="63">
        <v>44266.0</v>
      </c>
      <c r="P102" s="39">
        <v>2.0</v>
      </c>
      <c r="Q102" s="62">
        <v>2069.0</v>
      </c>
      <c r="R102" s="37">
        <f>Q102/IF(P102=1,28.5%,IF(P102=2,15.7%,IF(P102=3,11%,IF(P102=4,8%,IF(P102=5,7.2%,IF(P101=6,5.1%,IF(P102=7,4%,IF(P102=8,3.2%,IF(P102=9,2.8%,IF(P102=10,2.5%,0))))))))))</f>
        <v>13178.34395</v>
      </c>
      <c r="S102" s="35"/>
      <c r="T102" s="38"/>
      <c r="U102" s="35"/>
      <c r="V102" s="35"/>
      <c r="W102" s="35"/>
      <c r="X102" s="35"/>
      <c r="Y102" s="35"/>
      <c r="Z102" s="35"/>
      <c r="AA102" s="35"/>
      <c r="AB102" s="35"/>
      <c r="AC102" s="35"/>
      <c r="AD102" s="35"/>
      <c r="AE102" s="35"/>
      <c r="AF102" s="35"/>
      <c r="AG102" s="35"/>
      <c r="AH102" s="35"/>
      <c r="AI102" s="35"/>
      <c r="AJ102" s="35"/>
      <c r="AK102" s="35"/>
      <c r="AL102" s="38"/>
      <c r="AM102" s="38"/>
      <c r="AN102" s="38"/>
      <c r="AO102" s="38"/>
      <c r="AP102" s="38"/>
    </row>
    <row r="103">
      <c r="A103" s="90" t="s">
        <v>261</v>
      </c>
      <c r="B103" s="40"/>
      <c r="C103" s="40" t="s">
        <v>524</v>
      </c>
      <c r="D103" s="52"/>
      <c r="E103" s="53" t="s">
        <v>525</v>
      </c>
      <c r="F103" s="52"/>
      <c r="G103" s="54" t="s">
        <v>526</v>
      </c>
      <c r="H103" s="55" t="s">
        <v>157</v>
      </c>
      <c r="I103" s="40" t="s">
        <v>527</v>
      </c>
      <c r="J103" s="40">
        <v>3600.0</v>
      </c>
      <c r="K103" s="40">
        <v>3.0</v>
      </c>
      <c r="L103" s="40" t="s">
        <v>36</v>
      </c>
      <c r="M103" s="38"/>
      <c r="N103" s="61"/>
      <c r="O103" s="63">
        <v>44355.0</v>
      </c>
      <c r="P103" s="39">
        <v>23.0</v>
      </c>
      <c r="Q103" s="62">
        <v>525.0</v>
      </c>
      <c r="R103" s="37"/>
      <c r="S103" s="39"/>
      <c r="T103" s="38"/>
      <c r="U103" s="35"/>
      <c r="V103" s="35"/>
      <c r="W103" s="35"/>
      <c r="X103" s="35"/>
      <c r="Y103" s="35"/>
      <c r="Z103" s="35"/>
      <c r="AA103" s="35"/>
      <c r="AB103" s="35"/>
      <c r="AC103" s="35"/>
      <c r="AD103" s="35"/>
      <c r="AE103" s="35"/>
      <c r="AF103" s="35"/>
      <c r="AG103" s="35"/>
      <c r="AH103" s="35"/>
      <c r="AI103" s="35"/>
      <c r="AJ103" s="35"/>
      <c r="AK103" s="35"/>
      <c r="AL103" s="38"/>
      <c r="AM103" s="38"/>
      <c r="AN103" s="38"/>
      <c r="AO103" s="38"/>
      <c r="AP103" s="38"/>
    </row>
    <row r="104">
      <c r="A104" s="90" t="s">
        <v>261</v>
      </c>
      <c r="B104" s="40"/>
      <c r="C104" s="40" t="s">
        <v>528</v>
      </c>
      <c r="D104" s="52"/>
      <c r="E104" s="53" t="s">
        <v>529</v>
      </c>
      <c r="F104" s="52"/>
      <c r="G104" s="54" t="s">
        <v>530</v>
      </c>
      <c r="H104" s="55" t="s">
        <v>290</v>
      </c>
      <c r="I104" s="40" t="s">
        <v>531</v>
      </c>
      <c r="J104" s="40">
        <v>500.0</v>
      </c>
      <c r="K104" s="40">
        <v>0.0</v>
      </c>
      <c r="L104" s="40" t="s">
        <v>36</v>
      </c>
      <c r="M104" s="38"/>
      <c r="N104" s="105" t="s">
        <v>532</v>
      </c>
      <c r="O104" s="63">
        <v>44417.0</v>
      </c>
      <c r="P104" s="39">
        <v>1.0</v>
      </c>
      <c r="Q104" s="62">
        <v>315.0</v>
      </c>
      <c r="R104" s="59">
        <v>568.0</v>
      </c>
      <c r="S104" s="35"/>
      <c r="T104" s="38"/>
      <c r="U104" s="35"/>
      <c r="V104" s="35"/>
      <c r="W104" s="35"/>
      <c r="X104" s="35"/>
      <c r="Y104" s="35"/>
      <c r="Z104" s="35"/>
      <c r="AA104" s="35"/>
      <c r="AB104" s="35"/>
      <c r="AC104" s="35"/>
      <c r="AD104" s="35"/>
      <c r="AE104" s="35"/>
      <c r="AF104" s="35"/>
      <c r="AG104" s="35"/>
      <c r="AH104" s="35"/>
      <c r="AI104" s="35"/>
      <c r="AJ104" s="35"/>
      <c r="AK104" s="35"/>
      <c r="AL104" s="38"/>
      <c r="AM104" s="38"/>
      <c r="AN104" s="38"/>
      <c r="AO104" s="38"/>
      <c r="AP104" s="38"/>
    </row>
    <row r="105">
      <c r="A105" s="90" t="s">
        <v>261</v>
      </c>
      <c r="B105" s="40"/>
      <c r="C105" s="40"/>
      <c r="D105" s="52"/>
      <c r="E105" s="53" t="s">
        <v>533</v>
      </c>
      <c r="F105" s="52"/>
      <c r="G105" s="54" t="s">
        <v>534</v>
      </c>
      <c r="H105" s="55" t="s">
        <v>535</v>
      </c>
      <c r="I105" s="40" t="s">
        <v>536</v>
      </c>
      <c r="J105" s="40"/>
      <c r="K105" s="40"/>
      <c r="L105" s="40" t="s">
        <v>36</v>
      </c>
      <c r="M105" s="38"/>
      <c r="N105" s="61"/>
      <c r="O105" s="57" t="s">
        <v>537</v>
      </c>
      <c r="P105" s="39">
        <v>5.0</v>
      </c>
      <c r="Q105" s="62">
        <v>132.0</v>
      </c>
      <c r="R105" s="37">
        <f>Q105/IF(P105=1,28.5%,IF(P105=2,15.7%,IF(P105=3,11%,IF(P105=4,8%,IF(P105=5,7.2%,IF(P104=6,5.1%,IF(P105=7,4%,IF(P105=8,3.2%,IF(P105=9,2.8%,IF(P105=10,2.5%,0))))))))))</f>
        <v>1833.333333</v>
      </c>
      <c r="S105" s="35"/>
      <c r="T105" s="38"/>
      <c r="U105" s="35"/>
      <c r="V105" s="35"/>
      <c r="W105" s="35"/>
      <c r="X105" s="35"/>
      <c r="Y105" s="35"/>
      <c r="Z105" s="35"/>
      <c r="AA105" s="35"/>
      <c r="AB105" s="35"/>
      <c r="AC105" s="35"/>
      <c r="AD105" s="35"/>
      <c r="AE105" s="35"/>
      <c r="AF105" s="35"/>
      <c r="AG105" s="35"/>
      <c r="AH105" s="35"/>
      <c r="AI105" s="35"/>
      <c r="AJ105" s="35"/>
      <c r="AK105" s="35"/>
      <c r="AL105" s="38"/>
      <c r="AM105" s="38"/>
      <c r="AN105" s="38"/>
      <c r="AO105" s="38"/>
      <c r="AP105" s="38"/>
    </row>
    <row r="106">
      <c r="A106" s="90" t="s">
        <v>261</v>
      </c>
      <c r="B106" s="40"/>
      <c r="C106" s="40"/>
      <c r="D106" s="52"/>
      <c r="E106" s="53" t="s">
        <v>538</v>
      </c>
      <c r="F106" s="52"/>
      <c r="G106" s="54" t="s">
        <v>539</v>
      </c>
      <c r="H106" s="55" t="s">
        <v>285</v>
      </c>
      <c r="I106" s="40" t="s">
        <v>540</v>
      </c>
      <c r="J106" s="40">
        <v>1200.0</v>
      </c>
      <c r="K106" s="40">
        <v>0.0</v>
      </c>
      <c r="L106" s="40" t="s">
        <v>36</v>
      </c>
      <c r="M106" s="38"/>
      <c r="N106" s="105" t="s">
        <v>541</v>
      </c>
      <c r="O106" s="63">
        <v>44387.0</v>
      </c>
      <c r="P106" s="35"/>
      <c r="Q106" s="62">
        <v>884.0</v>
      </c>
      <c r="R106" s="37"/>
      <c r="S106" s="35"/>
      <c r="T106" s="38"/>
      <c r="U106" s="35"/>
      <c r="V106" s="35"/>
      <c r="W106" s="35"/>
      <c r="X106" s="35"/>
      <c r="Y106" s="35"/>
      <c r="Z106" s="35"/>
      <c r="AA106" s="35"/>
      <c r="AB106" s="35"/>
      <c r="AC106" s="35"/>
      <c r="AD106" s="35"/>
      <c r="AE106" s="35"/>
      <c r="AF106" s="35"/>
      <c r="AG106" s="35"/>
      <c r="AH106" s="35"/>
      <c r="AI106" s="35"/>
      <c r="AJ106" s="35"/>
      <c r="AK106" s="35"/>
      <c r="AL106" s="38"/>
      <c r="AM106" s="38"/>
      <c r="AN106" s="38"/>
      <c r="AO106" s="38"/>
      <c r="AP106" s="38"/>
    </row>
    <row r="107">
      <c r="A107" s="90" t="s">
        <v>261</v>
      </c>
      <c r="B107" s="40"/>
      <c r="C107" s="40" t="s">
        <v>542</v>
      </c>
      <c r="D107" s="52"/>
      <c r="E107" s="53" t="s">
        <v>543</v>
      </c>
      <c r="F107" s="52"/>
      <c r="G107" s="54" t="s">
        <v>544</v>
      </c>
      <c r="H107" s="55" t="s">
        <v>146</v>
      </c>
      <c r="I107" s="38"/>
      <c r="J107" s="38"/>
      <c r="K107" s="38"/>
      <c r="L107" s="40" t="s">
        <v>36</v>
      </c>
      <c r="M107" s="40" t="s">
        <v>545</v>
      </c>
      <c r="N107" s="61"/>
      <c r="O107" s="63">
        <v>44385.0</v>
      </c>
      <c r="P107" s="39">
        <v>3.0</v>
      </c>
      <c r="Q107" s="62">
        <v>1492.0</v>
      </c>
      <c r="R107" s="37">
        <f t="shared" ref="R107:R108" si="13">Q107/IF(P107=1,28.5%,IF(P107=2,15.7%,IF(P107=3,11%,IF(P107=4,8%,IF(P107=5,7.2%,IF(P106=6,5.1%,IF(P107=7,4%,IF(P107=8,3.2%,IF(P107=9,2.8%,IF(P107=10,2.5%,0))))))))))</f>
        <v>13563.63636</v>
      </c>
      <c r="S107" s="35"/>
      <c r="T107" s="38"/>
      <c r="U107" s="35"/>
      <c r="V107" s="35"/>
      <c r="W107" s="35"/>
      <c r="X107" s="35"/>
      <c r="Y107" s="35"/>
      <c r="Z107" s="35"/>
      <c r="AA107" s="35"/>
      <c r="AB107" s="35"/>
      <c r="AC107" s="35"/>
      <c r="AD107" s="35"/>
      <c r="AE107" s="35"/>
      <c r="AF107" s="35"/>
      <c r="AG107" s="35"/>
      <c r="AH107" s="35"/>
      <c r="AI107" s="35"/>
      <c r="AJ107" s="35"/>
      <c r="AK107" s="35"/>
      <c r="AL107" s="38"/>
      <c r="AM107" s="38"/>
      <c r="AN107" s="38"/>
      <c r="AO107" s="38"/>
      <c r="AP107" s="38"/>
    </row>
    <row r="108">
      <c r="A108" s="90" t="s">
        <v>261</v>
      </c>
      <c r="B108" s="40"/>
      <c r="C108" s="40" t="s">
        <v>546</v>
      </c>
      <c r="D108" s="52"/>
      <c r="E108" s="53" t="s">
        <v>547</v>
      </c>
      <c r="F108" s="52"/>
      <c r="G108" s="54" t="s">
        <v>548</v>
      </c>
      <c r="H108" s="55" t="s">
        <v>146</v>
      </c>
      <c r="I108" s="38"/>
      <c r="J108" s="38"/>
      <c r="K108" s="38"/>
      <c r="L108" s="40" t="s">
        <v>36</v>
      </c>
      <c r="M108" s="40"/>
      <c r="N108" s="61"/>
      <c r="O108" s="63">
        <v>44385.0</v>
      </c>
      <c r="P108" s="39">
        <v>1.0</v>
      </c>
      <c r="Q108" s="62">
        <v>47.0</v>
      </c>
      <c r="R108" s="37">
        <f t="shared" si="13"/>
        <v>164.9122807</v>
      </c>
      <c r="S108" s="37"/>
      <c r="T108" s="38"/>
      <c r="U108" s="35"/>
      <c r="V108" s="35"/>
      <c r="W108" s="35"/>
      <c r="X108" s="35"/>
      <c r="Y108" s="35"/>
      <c r="Z108" s="35"/>
      <c r="AA108" s="35"/>
      <c r="AB108" s="35"/>
      <c r="AC108" s="35"/>
      <c r="AD108" s="35"/>
      <c r="AE108" s="35"/>
      <c r="AF108" s="35"/>
      <c r="AG108" s="35"/>
      <c r="AH108" s="35"/>
      <c r="AI108" s="35"/>
      <c r="AJ108" s="35"/>
      <c r="AK108" s="35"/>
      <c r="AL108" s="38"/>
      <c r="AM108" s="38"/>
      <c r="AN108" s="38"/>
      <c r="AO108" s="38"/>
      <c r="AP108" s="38"/>
    </row>
    <row r="109">
      <c r="A109" s="90" t="s">
        <v>261</v>
      </c>
      <c r="B109" s="40"/>
      <c r="C109" s="40" t="s">
        <v>549</v>
      </c>
      <c r="D109" s="52"/>
      <c r="E109" s="53" t="s">
        <v>550</v>
      </c>
      <c r="F109" s="53" t="s">
        <v>46</v>
      </c>
      <c r="G109" s="54" t="s">
        <v>551</v>
      </c>
      <c r="H109" s="55" t="s">
        <v>146</v>
      </c>
      <c r="I109" s="40" t="s">
        <v>45</v>
      </c>
      <c r="J109" s="40">
        <v>100.0</v>
      </c>
      <c r="K109" s="40">
        <v>3.0</v>
      </c>
      <c r="L109" s="40" t="s">
        <v>36</v>
      </c>
      <c r="M109" s="40" t="s">
        <v>552</v>
      </c>
      <c r="N109" s="61"/>
      <c r="O109" s="57" t="s">
        <v>277</v>
      </c>
      <c r="P109" s="39">
        <v>38.0</v>
      </c>
      <c r="Q109" s="62">
        <v>19.0</v>
      </c>
      <c r="R109" s="37"/>
      <c r="S109" s="59"/>
      <c r="T109" s="38"/>
      <c r="U109" s="35"/>
      <c r="V109" s="35"/>
      <c r="W109" s="35"/>
      <c r="X109" s="35"/>
      <c r="Y109" s="35"/>
      <c r="Z109" s="35"/>
      <c r="AA109" s="35"/>
      <c r="AB109" s="35"/>
      <c r="AC109" s="35"/>
      <c r="AD109" s="35"/>
      <c r="AE109" s="35"/>
      <c r="AF109" s="35"/>
      <c r="AG109" s="35"/>
      <c r="AH109" s="35"/>
      <c r="AI109" s="35"/>
      <c r="AJ109" s="35"/>
      <c r="AK109" s="35"/>
      <c r="AL109" s="38"/>
      <c r="AM109" s="38"/>
      <c r="AN109" s="38"/>
      <c r="AO109" s="38"/>
      <c r="AP109" s="38"/>
    </row>
    <row r="110">
      <c r="A110" s="90" t="s">
        <v>261</v>
      </c>
      <c r="B110" s="40"/>
      <c r="C110" s="40" t="s">
        <v>553</v>
      </c>
      <c r="D110" s="52"/>
      <c r="E110" s="53" t="s">
        <v>554</v>
      </c>
      <c r="F110" s="52"/>
      <c r="G110" s="54" t="s">
        <v>551</v>
      </c>
      <c r="H110" s="55" t="s">
        <v>146</v>
      </c>
      <c r="I110" s="40" t="s">
        <v>555</v>
      </c>
      <c r="J110" s="40">
        <v>250.0</v>
      </c>
      <c r="K110" s="40">
        <v>0.0</v>
      </c>
      <c r="L110" s="40" t="s">
        <v>36</v>
      </c>
      <c r="M110" s="38"/>
      <c r="N110" s="105" t="s">
        <v>556</v>
      </c>
      <c r="O110" s="57" t="s">
        <v>557</v>
      </c>
      <c r="P110" s="39">
        <v>2.0</v>
      </c>
      <c r="Q110" s="62">
        <v>394.0</v>
      </c>
      <c r="R110" s="59">
        <v>570.0</v>
      </c>
      <c r="S110" s="35"/>
      <c r="T110" s="38"/>
      <c r="U110" s="35"/>
      <c r="V110" s="35"/>
      <c r="W110" s="35"/>
      <c r="X110" s="35"/>
      <c r="Y110" s="35"/>
      <c r="Z110" s="35"/>
      <c r="AA110" s="35"/>
      <c r="AB110" s="35"/>
      <c r="AC110" s="35"/>
      <c r="AD110" s="35"/>
      <c r="AE110" s="35"/>
      <c r="AF110" s="35"/>
      <c r="AG110" s="35"/>
      <c r="AH110" s="35"/>
      <c r="AI110" s="35"/>
      <c r="AJ110" s="35"/>
      <c r="AK110" s="35"/>
      <c r="AL110" s="38"/>
      <c r="AM110" s="38"/>
      <c r="AN110" s="38"/>
      <c r="AO110" s="38"/>
      <c r="AP110" s="38"/>
    </row>
    <row r="111">
      <c r="A111" s="90" t="s">
        <v>261</v>
      </c>
      <c r="B111" s="38"/>
      <c r="C111" s="40" t="s">
        <v>558</v>
      </c>
      <c r="D111" s="52"/>
      <c r="E111" s="53" t="s">
        <v>559</v>
      </c>
      <c r="F111" s="52"/>
      <c r="G111" s="94" t="s">
        <v>560</v>
      </c>
      <c r="H111" s="55" t="s">
        <v>248</v>
      </c>
      <c r="I111" s="40" t="s">
        <v>555</v>
      </c>
      <c r="J111" s="40">
        <v>250.0</v>
      </c>
      <c r="K111" s="40">
        <v>0.0</v>
      </c>
      <c r="L111" s="40" t="s">
        <v>36</v>
      </c>
      <c r="M111" s="38"/>
      <c r="N111" s="61"/>
      <c r="O111" s="57" t="s">
        <v>561</v>
      </c>
      <c r="P111" s="39">
        <v>2.0</v>
      </c>
      <c r="Q111" s="62">
        <v>1629.0</v>
      </c>
      <c r="R111" s="37">
        <f t="shared" ref="R111:R112" si="14">Q111/IF(P111=1,28.5%,IF(P111=2,15.7%,IF(P111=3,11%,IF(P111=4,8%,IF(P111=5,7.2%,IF(P110=6,5.1%,IF(P111=7,4%,IF(P111=8,3.2%,IF(P111=9,2.8%,IF(P111=10,2.5%,0))))))))))</f>
        <v>10375.79618</v>
      </c>
      <c r="S111" s="35"/>
      <c r="T111" s="38"/>
      <c r="U111" s="35"/>
      <c r="V111" s="35"/>
      <c r="W111" s="35"/>
      <c r="X111" s="35"/>
      <c r="Y111" s="35"/>
      <c r="Z111" s="35"/>
      <c r="AA111" s="35"/>
      <c r="AB111" s="35"/>
      <c r="AC111" s="35"/>
      <c r="AD111" s="35"/>
      <c r="AE111" s="35"/>
      <c r="AF111" s="35"/>
      <c r="AG111" s="35"/>
      <c r="AH111" s="35"/>
      <c r="AI111" s="35"/>
      <c r="AJ111" s="35"/>
      <c r="AK111" s="35"/>
      <c r="AL111" s="38"/>
      <c r="AM111" s="38"/>
      <c r="AN111" s="38"/>
      <c r="AO111" s="38"/>
      <c r="AP111" s="38"/>
    </row>
    <row r="112">
      <c r="A112" s="90" t="s">
        <v>261</v>
      </c>
      <c r="B112" s="40"/>
      <c r="C112" s="40" t="s">
        <v>562</v>
      </c>
      <c r="D112" s="83"/>
      <c r="E112" s="54" t="s">
        <v>563</v>
      </c>
      <c r="F112" s="83"/>
      <c r="G112" s="94" t="s">
        <v>564</v>
      </c>
      <c r="H112" s="55" t="s">
        <v>432</v>
      </c>
      <c r="I112" s="40" t="s">
        <v>565</v>
      </c>
      <c r="J112" s="40"/>
      <c r="K112" s="40"/>
      <c r="L112" s="40" t="s">
        <v>36</v>
      </c>
      <c r="M112" s="38"/>
      <c r="N112" s="61"/>
      <c r="O112" s="63">
        <v>44416.0</v>
      </c>
      <c r="P112" s="39">
        <v>7.0</v>
      </c>
      <c r="Q112" s="62">
        <v>92.0</v>
      </c>
      <c r="R112" s="37">
        <f t="shared" si="14"/>
        <v>2300</v>
      </c>
      <c r="S112" s="35"/>
      <c r="T112" s="38"/>
      <c r="U112" s="35"/>
      <c r="V112" s="35"/>
      <c r="W112" s="35"/>
      <c r="X112" s="35"/>
      <c r="Y112" s="35"/>
      <c r="Z112" s="35"/>
      <c r="AA112" s="35"/>
      <c r="AB112" s="35"/>
      <c r="AC112" s="35"/>
      <c r="AD112" s="35"/>
      <c r="AE112" s="35"/>
      <c r="AF112" s="35"/>
      <c r="AG112" s="35"/>
      <c r="AH112" s="35"/>
      <c r="AI112" s="35"/>
      <c r="AJ112" s="35"/>
      <c r="AK112" s="35"/>
      <c r="AL112" s="38"/>
      <c r="AM112" s="38"/>
      <c r="AN112" s="38"/>
      <c r="AO112" s="38"/>
      <c r="AP112" s="38"/>
    </row>
    <row r="113">
      <c r="A113" s="90" t="s">
        <v>261</v>
      </c>
      <c r="B113" s="40"/>
      <c r="C113" s="40" t="s">
        <v>566</v>
      </c>
      <c r="D113" s="52"/>
      <c r="E113" s="53" t="s">
        <v>567</v>
      </c>
      <c r="F113" s="52"/>
      <c r="G113" s="54" t="s">
        <v>568</v>
      </c>
      <c r="H113" s="55" t="s">
        <v>295</v>
      </c>
      <c r="I113" s="40" t="s">
        <v>569</v>
      </c>
      <c r="J113" s="40">
        <v>600.0</v>
      </c>
      <c r="K113" s="40">
        <v>0.0</v>
      </c>
      <c r="L113" s="40" t="s">
        <v>36</v>
      </c>
      <c r="M113" s="38"/>
      <c r="N113" s="105" t="s">
        <v>541</v>
      </c>
      <c r="O113" s="57" t="s">
        <v>570</v>
      </c>
      <c r="P113" s="39"/>
      <c r="Q113" s="62">
        <v>24.0</v>
      </c>
      <c r="R113" s="59">
        <v>571.0</v>
      </c>
      <c r="S113" s="35"/>
      <c r="T113" s="38"/>
      <c r="U113" s="35"/>
      <c r="V113" s="35"/>
      <c r="W113" s="35"/>
      <c r="X113" s="35"/>
      <c r="Y113" s="35"/>
      <c r="Z113" s="35"/>
      <c r="AA113" s="35"/>
      <c r="AB113" s="35"/>
      <c r="AC113" s="35"/>
      <c r="AD113" s="35"/>
      <c r="AE113" s="35"/>
      <c r="AF113" s="35"/>
      <c r="AG113" s="35"/>
      <c r="AH113" s="35"/>
      <c r="AI113" s="35"/>
      <c r="AJ113" s="35"/>
      <c r="AK113" s="35"/>
      <c r="AL113" s="38"/>
      <c r="AM113" s="38"/>
      <c r="AN113" s="38"/>
      <c r="AO113" s="38"/>
      <c r="AP113" s="38"/>
    </row>
    <row r="114">
      <c r="A114" s="90" t="s">
        <v>261</v>
      </c>
      <c r="B114" s="38"/>
      <c r="C114" s="38"/>
      <c r="D114" s="52"/>
      <c r="E114" s="53" t="s">
        <v>571</v>
      </c>
      <c r="F114" s="52"/>
      <c r="G114" s="54" t="s">
        <v>572</v>
      </c>
      <c r="H114" s="55" t="s">
        <v>146</v>
      </c>
      <c r="I114" s="40" t="s">
        <v>573</v>
      </c>
      <c r="J114" s="38"/>
      <c r="K114" s="38"/>
      <c r="L114" s="40" t="s">
        <v>36</v>
      </c>
      <c r="M114" s="38"/>
      <c r="N114" s="61"/>
      <c r="O114" s="57" t="s">
        <v>574</v>
      </c>
      <c r="P114" s="39">
        <v>14.0</v>
      </c>
      <c r="Q114" s="62">
        <v>31.0</v>
      </c>
      <c r="R114" s="37"/>
      <c r="S114" s="35"/>
      <c r="T114" s="38"/>
      <c r="U114" s="35"/>
      <c r="V114" s="35"/>
      <c r="W114" s="35"/>
      <c r="X114" s="35"/>
      <c r="Y114" s="35"/>
      <c r="Z114" s="35"/>
      <c r="AA114" s="35"/>
      <c r="AB114" s="35"/>
      <c r="AC114" s="35"/>
      <c r="AD114" s="35"/>
      <c r="AE114" s="35"/>
      <c r="AF114" s="35"/>
      <c r="AG114" s="35"/>
      <c r="AH114" s="35"/>
      <c r="AI114" s="35"/>
      <c r="AJ114" s="35"/>
      <c r="AK114" s="35"/>
      <c r="AL114" s="38"/>
      <c r="AM114" s="38"/>
      <c r="AN114" s="38"/>
      <c r="AO114" s="38"/>
      <c r="AP114" s="38"/>
    </row>
    <row r="115">
      <c r="A115" s="90" t="s">
        <v>261</v>
      </c>
      <c r="B115" s="38"/>
      <c r="C115" s="38"/>
      <c r="D115" s="52"/>
      <c r="E115" s="53" t="s">
        <v>575</v>
      </c>
      <c r="F115" s="52"/>
      <c r="G115" s="69" t="s">
        <v>576</v>
      </c>
      <c r="H115" s="55" t="s">
        <v>468</v>
      </c>
      <c r="I115" s="40" t="s">
        <v>577</v>
      </c>
      <c r="J115" s="38"/>
      <c r="K115" s="38"/>
      <c r="L115" s="40" t="s">
        <v>36</v>
      </c>
      <c r="M115" s="38"/>
      <c r="N115" s="61"/>
      <c r="O115" s="57" t="s">
        <v>578</v>
      </c>
      <c r="P115" s="39">
        <v>11.0</v>
      </c>
      <c r="Q115" s="62">
        <v>331.0</v>
      </c>
      <c r="R115" s="37"/>
      <c r="S115" s="35"/>
      <c r="T115" s="38"/>
      <c r="U115" s="35"/>
      <c r="V115" s="35"/>
      <c r="W115" s="35"/>
      <c r="X115" s="35"/>
      <c r="Y115" s="35"/>
      <c r="Z115" s="35"/>
      <c r="AA115" s="35"/>
      <c r="AB115" s="35"/>
      <c r="AC115" s="35"/>
      <c r="AD115" s="35"/>
      <c r="AE115" s="35"/>
      <c r="AF115" s="35"/>
      <c r="AG115" s="35"/>
      <c r="AH115" s="35"/>
      <c r="AI115" s="35"/>
      <c r="AJ115" s="35"/>
      <c r="AK115" s="35"/>
      <c r="AL115" s="38"/>
      <c r="AM115" s="38"/>
      <c r="AN115" s="38"/>
      <c r="AO115" s="38"/>
      <c r="AP115" s="38"/>
    </row>
    <row r="116">
      <c r="A116" s="90" t="s">
        <v>261</v>
      </c>
      <c r="B116" s="38"/>
      <c r="C116" s="38"/>
      <c r="D116" s="52"/>
      <c r="E116" s="17" t="s">
        <v>74</v>
      </c>
      <c r="F116" s="52"/>
      <c r="G116" s="69" t="s">
        <v>579</v>
      </c>
      <c r="H116" s="55" t="s">
        <v>33</v>
      </c>
      <c r="I116" s="40" t="s">
        <v>580</v>
      </c>
      <c r="J116" s="106" t="s">
        <v>581</v>
      </c>
      <c r="K116" s="38"/>
      <c r="L116" s="40" t="s">
        <v>36</v>
      </c>
      <c r="M116" s="38"/>
      <c r="N116" s="61"/>
      <c r="O116" s="57"/>
      <c r="P116" s="39"/>
      <c r="Q116" s="62"/>
      <c r="R116" s="37"/>
      <c r="S116" s="35"/>
      <c r="T116" s="38"/>
      <c r="U116" s="35"/>
      <c r="V116" s="35"/>
      <c r="W116" s="35"/>
      <c r="X116" s="35"/>
      <c r="Y116" s="35"/>
      <c r="Z116" s="35"/>
      <c r="AA116" s="35"/>
      <c r="AB116" s="35"/>
      <c r="AC116" s="35"/>
      <c r="AD116" s="35"/>
      <c r="AE116" s="35"/>
      <c r="AF116" s="35"/>
      <c r="AG116" s="35"/>
      <c r="AH116" s="35"/>
      <c r="AI116" s="35"/>
      <c r="AJ116" s="35"/>
      <c r="AK116" s="35"/>
      <c r="AL116" s="38"/>
      <c r="AM116" s="38"/>
      <c r="AN116" s="38"/>
      <c r="AO116" s="38"/>
      <c r="AP116" s="38"/>
    </row>
    <row r="117">
      <c r="A117" s="90" t="s">
        <v>261</v>
      </c>
      <c r="B117" s="40" t="s">
        <v>582</v>
      </c>
      <c r="C117" s="52" t="s">
        <v>583</v>
      </c>
      <c r="D117" s="52"/>
      <c r="E117" s="53" t="s">
        <v>584</v>
      </c>
      <c r="F117" s="52"/>
      <c r="G117" s="54" t="s">
        <v>585</v>
      </c>
      <c r="H117" s="55" t="s">
        <v>285</v>
      </c>
      <c r="I117" s="40" t="s">
        <v>586</v>
      </c>
      <c r="J117" s="40">
        <v>1100.0</v>
      </c>
      <c r="K117" s="38"/>
      <c r="L117" s="40" t="s">
        <v>36</v>
      </c>
      <c r="M117" s="38"/>
      <c r="N117" s="61"/>
      <c r="O117" s="63">
        <v>44416.0</v>
      </c>
      <c r="P117" s="39">
        <v>13.0</v>
      </c>
      <c r="Q117" s="62">
        <v>313.0</v>
      </c>
      <c r="R117" s="59">
        <v>572.0</v>
      </c>
      <c r="S117" s="35"/>
      <c r="T117" s="38"/>
      <c r="U117" s="35"/>
      <c r="V117" s="35"/>
      <c r="W117" s="35"/>
      <c r="X117" s="35"/>
      <c r="Y117" s="35"/>
      <c r="Z117" s="35"/>
      <c r="AA117" s="35"/>
      <c r="AB117" s="35"/>
      <c r="AC117" s="35"/>
      <c r="AD117" s="35"/>
      <c r="AE117" s="35"/>
      <c r="AF117" s="35"/>
      <c r="AG117" s="35"/>
      <c r="AH117" s="35"/>
      <c r="AI117" s="35"/>
      <c r="AJ117" s="35"/>
      <c r="AK117" s="35"/>
      <c r="AL117" s="38"/>
      <c r="AM117" s="38"/>
      <c r="AN117" s="38"/>
      <c r="AO117" s="38"/>
      <c r="AP117" s="38"/>
    </row>
    <row r="118">
      <c r="A118" s="90" t="s">
        <v>261</v>
      </c>
      <c r="B118" s="40"/>
      <c r="C118" s="40" t="s">
        <v>587</v>
      </c>
      <c r="D118" s="52"/>
      <c r="E118" s="53" t="s">
        <v>588</v>
      </c>
      <c r="F118" s="52"/>
      <c r="G118" s="54" t="s">
        <v>589</v>
      </c>
      <c r="H118" s="55" t="s">
        <v>285</v>
      </c>
      <c r="I118" s="40" t="s">
        <v>590</v>
      </c>
      <c r="J118" s="40">
        <v>1100.0</v>
      </c>
      <c r="K118" s="40">
        <v>7.0</v>
      </c>
      <c r="L118" s="40" t="s">
        <v>36</v>
      </c>
      <c r="M118" s="38"/>
      <c r="N118" s="61"/>
      <c r="O118" s="57" t="s">
        <v>591</v>
      </c>
      <c r="P118" s="39">
        <v>3.0</v>
      </c>
      <c r="Q118" s="62">
        <v>2035.0</v>
      </c>
      <c r="R118" s="37">
        <f t="shared" ref="R118:R119" si="15">Q118/IF(P118=1,28.5%,IF(P118=2,15.7%,IF(P118=3,11%,IF(P118=4,8%,IF(P118=5,7.2%,IF(P117=6,5.1%,IF(P118=7,4%,IF(P118=8,3.2%,IF(P118=9,2.8%,IF(P118=10,2.5%,0))))))))))</f>
        <v>18500</v>
      </c>
      <c r="S118" s="35"/>
      <c r="T118" s="38"/>
      <c r="U118" s="35"/>
      <c r="V118" s="35"/>
      <c r="W118" s="35"/>
      <c r="X118" s="35"/>
      <c r="Y118" s="35"/>
      <c r="Z118" s="35"/>
      <c r="AA118" s="35"/>
      <c r="AB118" s="35"/>
      <c r="AC118" s="35"/>
      <c r="AD118" s="35"/>
      <c r="AE118" s="35"/>
      <c r="AF118" s="35"/>
      <c r="AG118" s="35"/>
      <c r="AH118" s="35"/>
      <c r="AI118" s="35"/>
      <c r="AJ118" s="35"/>
      <c r="AK118" s="35"/>
      <c r="AL118" s="38"/>
      <c r="AM118" s="38"/>
      <c r="AN118" s="38"/>
      <c r="AO118" s="38"/>
      <c r="AP118" s="38"/>
    </row>
    <row r="119">
      <c r="A119" s="90" t="s">
        <v>261</v>
      </c>
      <c r="B119" s="40"/>
      <c r="C119" s="40" t="s">
        <v>592</v>
      </c>
      <c r="D119" s="52"/>
      <c r="E119" s="53" t="s">
        <v>593</v>
      </c>
      <c r="F119" s="52"/>
      <c r="G119" s="54" t="s">
        <v>594</v>
      </c>
      <c r="H119" s="55" t="s">
        <v>285</v>
      </c>
      <c r="I119" s="40" t="s">
        <v>595</v>
      </c>
      <c r="J119" s="40">
        <v>1400.0</v>
      </c>
      <c r="K119" s="40">
        <v>0.0</v>
      </c>
      <c r="L119" s="40" t="s">
        <v>36</v>
      </c>
      <c r="M119" s="38"/>
      <c r="N119" s="61"/>
      <c r="O119" s="57" t="s">
        <v>215</v>
      </c>
      <c r="P119" s="39">
        <v>1.0</v>
      </c>
      <c r="Q119" s="62">
        <v>576.0</v>
      </c>
      <c r="R119" s="37">
        <f t="shared" si="15"/>
        <v>2021.052632</v>
      </c>
      <c r="S119" s="35"/>
      <c r="T119" s="38"/>
      <c r="U119" s="35"/>
      <c r="V119" s="35"/>
      <c r="W119" s="35"/>
      <c r="X119" s="35"/>
      <c r="Y119" s="35"/>
      <c r="Z119" s="35"/>
      <c r="AA119" s="35"/>
      <c r="AB119" s="35"/>
      <c r="AC119" s="35"/>
      <c r="AD119" s="35"/>
      <c r="AE119" s="35"/>
      <c r="AF119" s="35"/>
      <c r="AG119" s="35"/>
      <c r="AH119" s="35"/>
      <c r="AI119" s="35"/>
      <c r="AJ119" s="35"/>
      <c r="AK119" s="35"/>
      <c r="AL119" s="38"/>
      <c r="AM119" s="38"/>
      <c r="AN119" s="38"/>
      <c r="AO119" s="38"/>
      <c r="AP119" s="38"/>
    </row>
    <row r="120">
      <c r="A120" s="90" t="s">
        <v>261</v>
      </c>
      <c r="B120" s="40"/>
      <c r="C120" s="40" t="s">
        <v>596</v>
      </c>
      <c r="D120" s="52"/>
      <c r="E120" s="53" t="s">
        <v>597</v>
      </c>
      <c r="F120" s="52"/>
      <c r="G120" s="54" t="s">
        <v>598</v>
      </c>
      <c r="H120" s="55" t="s">
        <v>157</v>
      </c>
      <c r="I120" s="40" t="s">
        <v>599</v>
      </c>
      <c r="J120" s="40">
        <v>60.0</v>
      </c>
      <c r="K120" s="40">
        <v>0.0</v>
      </c>
      <c r="L120" s="40" t="s">
        <v>36</v>
      </c>
      <c r="M120" s="38"/>
      <c r="N120" s="105" t="s">
        <v>541</v>
      </c>
      <c r="O120" s="57" t="s">
        <v>557</v>
      </c>
      <c r="P120" s="35"/>
      <c r="Q120" s="62">
        <v>26.0</v>
      </c>
      <c r="R120" s="59">
        <v>573.0</v>
      </c>
      <c r="S120" s="35"/>
      <c r="T120" s="38"/>
      <c r="U120" s="35"/>
      <c r="V120" s="35"/>
      <c r="W120" s="35"/>
      <c r="X120" s="35"/>
      <c r="Y120" s="35"/>
      <c r="Z120" s="35"/>
      <c r="AA120" s="35"/>
      <c r="AB120" s="35"/>
      <c r="AC120" s="35"/>
      <c r="AD120" s="35"/>
      <c r="AE120" s="35"/>
      <c r="AF120" s="35"/>
      <c r="AG120" s="35"/>
      <c r="AH120" s="35"/>
      <c r="AI120" s="35"/>
      <c r="AJ120" s="35"/>
      <c r="AK120" s="35"/>
      <c r="AL120" s="38"/>
      <c r="AM120" s="38"/>
      <c r="AN120" s="38"/>
      <c r="AO120" s="38"/>
      <c r="AP120" s="38"/>
    </row>
    <row r="121">
      <c r="A121" s="90" t="s">
        <v>261</v>
      </c>
      <c r="B121" s="40"/>
      <c r="C121" s="40" t="s">
        <v>600</v>
      </c>
      <c r="D121" s="52"/>
      <c r="E121" s="53" t="s">
        <v>601</v>
      </c>
      <c r="F121" s="52"/>
      <c r="G121" s="54" t="s">
        <v>602</v>
      </c>
      <c r="H121" s="55" t="s">
        <v>157</v>
      </c>
      <c r="I121" s="40" t="s">
        <v>603</v>
      </c>
      <c r="J121" s="40">
        <v>700.0</v>
      </c>
      <c r="K121" s="40">
        <v>0.0</v>
      </c>
      <c r="L121" s="40" t="s">
        <v>36</v>
      </c>
      <c r="M121" s="38"/>
      <c r="N121" s="61"/>
      <c r="O121" s="57" t="s">
        <v>183</v>
      </c>
      <c r="P121" s="39">
        <v>13.0</v>
      </c>
      <c r="Q121" s="62">
        <v>524.0</v>
      </c>
      <c r="R121" s="37"/>
      <c r="S121" s="35"/>
      <c r="T121" s="38"/>
      <c r="U121" s="35"/>
      <c r="V121" s="35"/>
      <c r="W121" s="35"/>
      <c r="X121" s="35"/>
      <c r="Y121" s="35"/>
      <c r="Z121" s="35"/>
      <c r="AA121" s="35"/>
      <c r="AB121" s="35"/>
      <c r="AC121" s="35"/>
      <c r="AD121" s="35"/>
      <c r="AE121" s="35"/>
      <c r="AF121" s="35"/>
      <c r="AG121" s="35"/>
      <c r="AH121" s="35"/>
      <c r="AI121" s="35"/>
      <c r="AJ121" s="35"/>
      <c r="AK121" s="35"/>
      <c r="AL121" s="38"/>
      <c r="AM121" s="38"/>
      <c r="AN121" s="38"/>
      <c r="AO121" s="38"/>
      <c r="AP121" s="38"/>
    </row>
    <row r="122">
      <c r="A122" s="90" t="s">
        <v>261</v>
      </c>
      <c r="B122" s="40"/>
      <c r="C122" s="40" t="s">
        <v>604</v>
      </c>
      <c r="D122" s="65"/>
      <c r="E122" s="65"/>
      <c r="F122" s="65"/>
      <c r="G122" s="66"/>
      <c r="H122" s="77"/>
      <c r="I122" s="40" t="s">
        <v>605</v>
      </c>
      <c r="J122" s="40">
        <v>300.0</v>
      </c>
      <c r="K122" s="40">
        <v>0.0</v>
      </c>
      <c r="L122" s="38"/>
      <c r="M122" s="38"/>
      <c r="N122" s="61"/>
      <c r="O122" s="34"/>
      <c r="P122" s="35"/>
      <c r="Q122" s="36"/>
      <c r="R122" s="37"/>
      <c r="S122" s="35"/>
      <c r="T122" s="38"/>
      <c r="U122" s="35"/>
      <c r="V122" s="35"/>
      <c r="W122" s="35"/>
      <c r="X122" s="35"/>
      <c r="Y122" s="35"/>
      <c r="Z122" s="35"/>
      <c r="AA122" s="35"/>
      <c r="AB122" s="35"/>
      <c r="AC122" s="35"/>
      <c r="AD122" s="35"/>
      <c r="AE122" s="35"/>
      <c r="AF122" s="35"/>
      <c r="AG122" s="35"/>
      <c r="AH122" s="35"/>
      <c r="AI122" s="35"/>
      <c r="AJ122" s="35"/>
      <c r="AK122" s="35"/>
      <c r="AL122" s="38"/>
      <c r="AM122" s="38"/>
      <c r="AN122" s="38"/>
      <c r="AO122" s="38"/>
      <c r="AP122" s="38"/>
    </row>
    <row r="123">
      <c r="A123" s="90" t="s">
        <v>261</v>
      </c>
      <c r="B123" s="40"/>
      <c r="C123" s="40" t="s">
        <v>606</v>
      </c>
      <c r="D123" s="65"/>
      <c r="E123" s="65"/>
      <c r="F123" s="65"/>
      <c r="G123" s="66"/>
      <c r="H123" s="77"/>
      <c r="I123" s="40" t="s">
        <v>607</v>
      </c>
      <c r="J123" s="40">
        <v>250.0</v>
      </c>
      <c r="K123" s="40">
        <v>0.0</v>
      </c>
      <c r="L123" s="38"/>
      <c r="M123" s="38"/>
      <c r="N123" s="61"/>
      <c r="O123" s="34"/>
      <c r="P123" s="35"/>
      <c r="Q123" s="36"/>
      <c r="R123" s="59">
        <v>574.0</v>
      </c>
      <c r="S123" s="35"/>
      <c r="T123" s="38"/>
      <c r="U123" s="35"/>
      <c r="V123" s="35"/>
      <c r="W123" s="35"/>
      <c r="X123" s="35"/>
      <c r="Y123" s="35"/>
      <c r="Z123" s="35"/>
      <c r="AA123" s="35"/>
      <c r="AB123" s="35"/>
      <c r="AC123" s="35"/>
      <c r="AD123" s="35"/>
      <c r="AE123" s="35"/>
      <c r="AF123" s="35"/>
      <c r="AG123" s="35"/>
      <c r="AH123" s="35"/>
      <c r="AI123" s="35"/>
      <c r="AJ123" s="35"/>
      <c r="AK123" s="35"/>
      <c r="AL123" s="38"/>
      <c r="AM123" s="38"/>
      <c r="AN123" s="38"/>
      <c r="AO123" s="38"/>
      <c r="AP123" s="38"/>
    </row>
    <row r="124">
      <c r="A124" s="90" t="s">
        <v>261</v>
      </c>
      <c r="B124" s="95" t="s">
        <v>608</v>
      </c>
      <c r="C124" s="40" t="s">
        <v>609</v>
      </c>
      <c r="D124" s="107"/>
      <c r="E124" s="53" t="s">
        <v>610</v>
      </c>
      <c r="F124" s="108"/>
      <c r="G124" s="54" t="s">
        <v>611</v>
      </c>
      <c r="H124" s="55" t="s">
        <v>146</v>
      </c>
      <c r="I124" s="40" t="s">
        <v>612</v>
      </c>
      <c r="J124" s="40">
        <v>9100.0</v>
      </c>
      <c r="K124" s="40">
        <v>21.0</v>
      </c>
      <c r="L124" s="40" t="s">
        <v>36</v>
      </c>
      <c r="M124" s="38"/>
      <c r="N124" s="56" t="s">
        <v>613</v>
      </c>
      <c r="O124" s="63">
        <v>44297.0</v>
      </c>
      <c r="P124" s="39">
        <v>1.0</v>
      </c>
      <c r="Q124" s="62">
        <v>1108.0</v>
      </c>
      <c r="R124" s="37"/>
      <c r="S124" s="35"/>
      <c r="T124" s="38"/>
      <c r="U124" s="35"/>
      <c r="V124" s="35"/>
      <c r="W124" s="35"/>
      <c r="X124" s="35"/>
      <c r="Y124" s="35"/>
      <c r="Z124" s="35"/>
      <c r="AA124" s="35"/>
      <c r="AB124" s="35"/>
      <c r="AC124" s="35"/>
      <c r="AD124" s="35"/>
      <c r="AE124" s="35"/>
      <c r="AF124" s="35"/>
      <c r="AG124" s="35"/>
      <c r="AH124" s="35"/>
      <c r="AI124" s="35"/>
      <c r="AJ124" s="35"/>
      <c r="AK124" s="35"/>
      <c r="AL124" s="38"/>
      <c r="AM124" s="38"/>
      <c r="AN124" s="38"/>
      <c r="AO124" s="38"/>
      <c r="AP124" s="38"/>
    </row>
    <row r="125">
      <c r="A125" s="90" t="s">
        <v>261</v>
      </c>
      <c r="C125" s="40" t="s">
        <v>614</v>
      </c>
      <c r="D125" s="52"/>
      <c r="E125" s="53" t="s">
        <v>615</v>
      </c>
      <c r="F125" s="52"/>
      <c r="G125" s="54" t="s">
        <v>616</v>
      </c>
      <c r="H125" s="55" t="s">
        <v>157</v>
      </c>
      <c r="I125" s="40" t="s">
        <v>617</v>
      </c>
      <c r="J125" s="38"/>
      <c r="K125" s="38"/>
      <c r="L125" s="40" t="s">
        <v>36</v>
      </c>
      <c r="M125" s="38"/>
      <c r="N125" s="56" t="s">
        <v>618</v>
      </c>
      <c r="O125" s="57" t="s">
        <v>619</v>
      </c>
      <c r="P125" s="39">
        <v>8.0</v>
      </c>
      <c r="Q125" s="62">
        <v>119.0</v>
      </c>
      <c r="R125" s="37"/>
      <c r="S125" s="35"/>
      <c r="T125" s="38"/>
      <c r="U125" s="35"/>
      <c r="V125" s="35"/>
      <c r="W125" s="35"/>
      <c r="X125" s="35"/>
      <c r="Y125" s="35"/>
      <c r="Z125" s="35"/>
      <c r="AA125" s="35"/>
      <c r="AB125" s="35"/>
      <c r="AC125" s="35"/>
      <c r="AD125" s="35"/>
      <c r="AE125" s="35"/>
      <c r="AF125" s="35"/>
      <c r="AG125" s="35"/>
      <c r="AH125" s="35"/>
      <c r="AI125" s="35"/>
      <c r="AJ125" s="35"/>
      <c r="AK125" s="35"/>
      <c r="AL125" s="38"/>
      <c r="AM125" s="38"/>
      <c r="AN125" s="38"/>
      <c r="AO125" s="38"/>
      <c r="AP125" s="38"/>
    </row>
    <row r="126">
      <c r="A126" s="90" t="s">
        <v>261</v>
      </c>
      <c r="C126" s="40" t="s">
        <v>620</v>
      </c>
      <c r="D126" s="52"/>
      <c r="E126" s="53" t="s">
        <v>621</v>
      </c>
      <c r="F126" s="52"/>
      <c r="G126" s="54" t="s">
        <v>622</v>
      </c>
      <c r="H126" s="55" t="s">
        <v>290</v>
      </c>
      <c r="I126" s="40" t="s">
        <v>623</v>
      </c>
      <c r="J126" s="40">
        <v>3200.0</v>
      </c>
      <c r="K126" s="40">
        <v>5.0</v>
      </c>
      <c r="L126" s="40" t="s">
        <v>36</v>
      </c>
      <c r="M126" s="38"/>
      <c r="N126" s="56" t="s">
        <v>624</v>
      </c>
      <c r="O126" s="63">
        <v>44355.0</v>
      </c>
      <c r="P126" s="39">
        <v>5.0</v>
      </c>
      <c r="Q126" s="62">
        <v>175.0</v>
      </c>
      <c r="R126" s="59">
        <v>575.0</v>
      </c>
      <c r="S126" s="35"/>
      <c r="T126" s="38"/>
      <c r="U126" s="35"/>
      <c r="V126" s="35"/>
      <c r="W126" s="35"/>
      <c r="X126" s="35"/>
      <c r="Y126" s="35"/>
      <c r="Z126" s="35"/>
      <c r="AA126" s="35"/>
      <c r="AB126" s="35"/>
      <c r="AC126" s="35"/>
      <c r="AD126" s="35"/>
      <c r="AE126" s="35"/>
      <c r="AF126" s="35"/>
      <c r="AG126" s="35"/>
      <c r="AH126" s="35"/>
      <c r="AI126" s="35"/>
      <c r="AJ126" s="35"/>
      <c r="AK126" s="35"/>
      <c r="AL126" s="38"/>
      <c r="AM126" s="38"/>
      <c r="AN126" s="38"/>
      <c r="AO126" s="38"/>
      <c r="AP126" s="38"/>
    </row>
    <row r="127">
      <c r="A127" s="90" t="s">
        <v>261</v>
      </c>
      <c r="C127" s="40" t="s">
        <v>625</v>
      </c>
      <c r="D127" s="52"/>
      <c r="E127" s="53" t="s">
        <v>626</v>
      </c>
      <c r="F127" s="52"/>
      <c r="G127" s="54" t="s">
        <v>627</v>
      </c>
      <c r="H127" s="55" t="s">
        <v>157</v>
      </c>
      <c r="I127" s="40" t="s">
        <v>628</v>
      </c>
      <c r="J127" s="40">
        <v>230.0</v>
      </c>
      <c r="K127" s="40">
        <v>0.0</v>
      </c>
      <c r="L127" s="40" t="s">
        <v>36</v>
      </c>
      <c r="M127" s="38"/>
      <c r="N127" s="61"/>
      <c r="O127" s="57" t="s">
        <v>561</v>
      </c>
      <c r="P127" s="39">
        <v>4.0</v>
      </c>
      <c r="Q127" s="58">
        <v>25227.0</v>
      </c>
      <c r="R127" s="37">
        <f t="shared" ref="R127:R130" si="16">Q127/IF(P127=1,28.5%,IF(P127=2,15.7%,IF(P127=3,11%,IF(P127=4,8%,IF(P127=5,7.2%,IF(P126=6,5.1%,IF(P127=7,4%,IF(P127=8,3.2%,IF(P127=9,2.8%,IF(P127=10,2.5%,0))))))))))</f>
        <v>315337.5</v>
      </c>
      <c r="S127" s="35"/>
      <c r="T127" s="38"/>
      <c r="U127" s="35"/>
      <c r="V127" s="35"/>
      <c r="W127" s="35"/>
      <c r="X127" s="35"/>
      <c r="Y127" s="35"/>
      <c r="Z127" s="35"/>
      <c r="AA127" s="35"/>
      <c r="AB127" s="35"/>
      <c r="AC127" s="35"/>
      <c r="AD127" s="35"/>
      <c r="AE127" s="35"/>
      <c r="AF127" s="35"/>
      <c r="AG127" s="35"/>
      <c r="AH127" s="35"/>
      <c r="AI127" s="35"/>
      <c r="AJ127" s="35"/>
      <c r="AK127" s="35"/>
      <c r="AL127" s="38"/>
      <c r="AM127" s="38"/>
      <c r="AN127" s="38"/>
      <c r="AO127" s="38"/>
      <c r="AP127" s="38"/>
    </row>
    <row r="128">
      <c r="A128" s="90" t="s">
        <v>261</v>
      </c>
      <c r="C128" s="38"/>
      <c r="D128" s="52"/>
      <c r="E128" s="53" t="s">
        <v>629</v>
      </c>
      <c r="F128" s="52"/>
      <c r="G128" s="54" t="s">
        <v>630</v>
      </c>
      <c r="H128" s="55" t="s">
        <v>146</v>
      </c>
      <c r="I128" s="40" t="s">
        <v>631</v>
      </c>
      <c r="J128" s="40">
        <v>500.0</v>
      </c>
      <c r="K128" s="40">
        <v>0.0</v>
      </c>
      <c r="L128" s="40" t="s">
        <v>36</v>
      </c>
      <c r="M128" s="38"/>
      <c r="N128" s="61"/>
      <c r="O128" s="57" t="s">
        <v>204</v>
      </c>
      <c r="P128" s="39">
        <v>2.0</v>
      </c>
      <c r="Q128" s="62">
        <v>7409.0</v>
      </c>
      <c r="R128" s="37">
        <f t="shared" si="16"/>
        <v>47191.0828</v>
      </c>
      <c r="S128" s="35"/>
      <c r="T128" s="38"/>
      <c r="U128" s="35"/>
      <c r="V128" s="35"/>
      <c r="W128" s="35"/>
      <c r="X128" s="35"/>
      <c r="Y128" s="35"/>
      <c r="Z128" s="35"/>
      <c r="AA128" s="35"/>
      <c r="AB128" s="35"/>
      <c r="AC128" s="35"/>
      <c r="AD128" s="35"/>
      <c r="AE128" s="35"/>
      <c r="AF128" s="35"/>
      <c r="AG128" s="35"/>
      <c r="AH128" s="35"/>
      <c r="AI128" s="35"/>
      <c r="AJ128" s="35"/>
      <c r="AK128" s="35"/>
      <c r="AL128" s="38"/>
      <c r="AM128" s="38"/>
      <c r="AN128" s="38"/>
      <c r="AO128" s="38"/>
      <c r="AP128" s="38"/>
    </row>
    <row r="129">
      <c r="A129" s="90" t="s">
        <v>261</v>
      </c>
      <c r="C129" s="38"/>
      <c r="D129" s="52"/>
      <c r="E129" s="53" t="s">
        <v>632</v>
      </c>
      <c r="F129" s="52"/>
      <c r="G129" s="69" t="s">
        <v>633</v>
      </c>
      <c r="H129" s="55" t="s">
        <v>146</v>
      </c>
      <c r="I129" s="40" t="s">
        <v>634</v>
      </c>
      <c r="J129" s="84">
        <v>1000.0</v>
      </c>
      <c r="K129" s="40">
        <v>0.0</v>
      </c>
      <c r="L129" s="40" t="s">
        <v>36</v>
      </c>
      <c r="M129" s="38"/>
      <c r="N129" s="61"/>
      <c r="O129" s="63">
        <v>44688.0</v>
      </c>
      <c r="P129" s="39">
        <v>7.0</v>
      </c>
      <c r="Q129" s="62">
        <v>171.0</v>
      </c>
      <c r="R129" s="37">
        <f t="shared" si="16"/>
        <v>4275</v>
      </c>
      <c r="S129" s="35"/>
      <c r="T129" s="38"/>
      <c r="U129" s="35"/>
      <c r="V129" s="35"/>
      <c r="W129" s="35"/>
      <c r="X129" s="35"/>
      <c r="Y129" s="35"/>
      <c r="Z129" s="35"/>
      <c r="AA129" s="35"/>
      <c r="AB129" s="35"/>
      <c r="AC129" s="35"/>
      <c r="AD129" s="35"/>
      <c r="AE129" s="35"/>
      <c r="AF129" s="35"/>
      <c r="AG129" s="35"/>
      <c r="AH129" s="35"/>
      <c r="AI129" s="35"/>
      <c r="AJ129" s="35"/>
      <c r="AK129" s="35"/>
      <c r="AL129" s="38"/>
      <c r="AM129" s="38"/>
      <c r="AN129" s="38"/>
      <c r="AO129" s="38"/>
      <c r="AP129" s="38"/>
    </row>
    <row r="130">
      <c r="A130" s="90" t="s">
        <v>261</v>
      </c>
      <c r="C130" s="38"/>
      <c r="D130" s="65"/>
      <c r="E130" s="65"/>
      <c r="F130" s="65"/>
      <c r="G130" s="54" t="s">
        <v>635</v>
      </c>
      <c r="H130" s="55" t="s">
        <v>354</v>
      </c>
      <c r="I130" s="40" t="s">
        <v>636</v>
      </c>
      <c r="J130" s="38"/>
      <c r="K130" s="38"/>
      <c r="L130" s="40" t="s">
        <v>36</v>
      </c>
      <c r="M130" s="38"/>
      <c r="N130" s="61"/>
      <c r="O130" s="57" t="s">
        <v>578</v>
      </c>
      <c r="P130" s="39">
        <v>2.0</v>
      </c>
      <c r="Q130" s="62">
        <v>5094.0</v>
      </c>
      <c r="R130" s="37">
        <f t="shared" si="16"/>
        <v>32445.85987</v>
      </c>
      <c r="S130" s="57"/>
      <c r="T130" s="38"/>
      <c r="U130" s="35"/>
      <c r="V130" s="35"/>
      <c r="W130" s="35"/>
      <c r="X130" s="35"/>
      <c r="Y130" s="35"/>
      <c r="Z130" s="35"/>
      <c r="AA130" s="35"/>
      <c r="AB130" s="35"/>
      <c r="AC130" s="35"/>
      <c r="AD130" s="35"/>
      <c r="AE130" s="35"/>
      <c r="AF130" s="35"/>
      <c r="AG130" s="35"/>
      <c r="AH130" s="35"/>
      <c r="AI130" s="35"/>
      <c r="AJ130" s="35"/>
      <c r="AK130" s="35"/>
      <c r="AL130" s="38"/>
      <c r="AM130" s="38"/>
      <c r="AN130" s="38"/>
      <c r="AO130" s="38"/>
      <c r="AP130" s="38"/>
    </row>
    <row r="131">
      <c r="A131" s="90" t="s">
        <v>261</v>
      </c>
      <c r="C131" s="38"/>
      <c r="D131" s="52"/>
      <c r="E131" s="53" t="s">
        <v>637</v>
      </c>
      <c r="F131" s="52"/>
      <c r="G131" s="54" t="s">
        <v>638</v>
      </c>
      <c r="H131" s="55" t="s">
        <v>157</v>
      </c>
      <c r="I131" s="40" t="s">
        <v>639</v>
      </c>
      <c r="J131" s="38"/>
      <c r="K131" s="38"/>
      <c r="L131" s="40" t="s">
        <v>36</v>
      </c>
      <c r="M131" s="38"/>
      <c r="N131" s="61"/>
      <c r="O131" s="63">
        <v>44875.0</v>
      </c>
      <c r="P131" s="35"/>
      <c r="Q131" s="36"/>
      <c r="R131" s="37"/>
      <c r="S131" s="35"/>
      <c r="T131" s="38"/>
      <c r="U131" s="35"/>
      <c r="V131" s="35"/>
      <c r="W131" s="35"/>
      <c r="X131" s="35"/>
      <c r="Y131" s="35"/>
      <c r="Z131" s="35"/>
      <c r="AA131" s="35"/>
      <c r="AB131" s="35"/>
      <c r="AC131" s="35"/>
      <c r="AD131" s="35"/>
      <c r="AE131" s="35"/>
      <c r="AF131" s="35"/>
      <c r="AG131" s="35"/>
      <c r="AH131" s="35"/>
      <c r="AI131" s="35"/>
      <c r="AJ131" s="35"/>
      <c r="AK131" s="35"/>
      <c r="AL131" s="38"/>
      <c r="AM131" s="38"/>
      <c r="AN131" s="38"/>
      <c r="AO131" s="38"/>
      <c r="AP131" s="38"/>
    </row>
    <row r="132">
      <c r="A132" s="109"/>
      <c r="B132" s="70"/>
      <c r="C132" s="70"/>
      <c r="D132" s="110"/>
      <c r="E132" s="110"/>
      <c r="F132" s="110"/>
      <c r="G132" s="110"/>
      <c r="H132" s="110"/>
      <c r="I132" s="70"/>
      <c r="J132" s="70"/>
      <c r="K132" s="70"/>
      <c r="L132" s="70"/>
      <c r="M132" s="70"/>
      <c r="N132" s="70"/>
      <c r="O132" s="70"/>
      <c r="P132" s="70"/>
      <c r="Q132" s="70"/>
      <c r="R132" s="70"/>
      <c r="S132" s="70"/>
      <c r="T132" s="70"/>
      <c r="U132" s="35"/>
      <c r="V132" s="35"/>
      <c r="W132" s="35"/>
      <c r="X132" s="35"/>
      <c r="Y132" s="35"/>
      <c r="Z132" s="35"/>
      <c r="AA132" s="35"/>
      <c r="AB132" s="35"/>
      <c r="AC132" s="35"/>
      <c r="AD132" s="35"/>
      <c r="AE132" s="35"/>
      <c r="AF132" s="35"/>
      <c r="AG132" s="35"/>
      <c r="AH132" s="35"/>
      <c r="AI132" s="35"/>
      <c r="AJ132" s="35"/>
      <c r="AK132" s="35"/>
      <c r="AL132" s="38"/>
      <c r="AM132" s="38"/>
      <c r="AN132" s="38"/>
      <c r="AO132" s="38"/>
      <c r="AP132" s="38"/>
    </row>
    <row r="133">
      <c r="A133" s="111" t="s">
        <v>640</v>
      </c>
      <c r="B133" s="38"/>
      <c r="C133" s="40" t="s">
        <v>641</v>
      </c>
      <c r="D133" s="73"/>
      <c r="E133" s="74" t="s">
        <v>642</v>
      </c>
      <c r="F133" s="73"/>
      <c r="G133" s="75" t="s">
        <v>643</v>
      </c>
      <c r="H133" s="55" t="s">
        <v>146</v>
      </c>
      <c r="I133" s="40" t="s">
        <v>644</v>
      </c>
      <c r="J133" s="40">
        <v>4200.0</v>
      </c>
      <c r="K133" s="40">
        <v>13.0</v>
      </c>
      <c r="L133" s="40" t="s">
        <v>36</v>
      </c>
      <c r="M133" s="38"/>
      <c r="N133" s="56" t="s">
        <v>439</v>
      </c>
      <c r="O133" s="63">
        <v>44416.0</v>
      </c>
      <c r="P133" s="39">
        <v>2.0</v>
      </c>
      <c r="Q133" s="62">
        <v>45.0</v>
      </c>
      <c r="R133" s="37">
        <f>Q133/IF(P133=1,28.5%,IF(P133=2,15.7%,IF(P133=3,11%,IF(P133=4,8%,IF(P133=5,7.2%,IF(P132=6,5.1%,IF(P133=7,4%,IF(P133=8,3.2%,IF(P133=9,2.8%,IF(P133=10,2.5%,0))))))))))</f>
        <v>286.6242038</v>
      </c>
      <c r="S133" s="35"/>
      <c r="T133" s="38"/>
      <c r="U133" s="35"/>
      <c r="V133" s="35"/>
      <c r="W133" s="35"/>
      <c r="X133" s="35"/>
      <c r="Y133" s="35"/>
      <c r="Z133" s="35"/>
      <c r="AA133" s="35"/>
      <c r="AB133" s="35"/>
      <c r="AC133" s="35"/>
      <c r="AD133" s="35"/>
      <c r="AE133" s="35"/>
      <c r="AF133" s="35"/>
      <c r="AG133" s="35"/>
      <c r="AH133" s="35"/>
      <c r="AI133" s="35"/>
      <c r="AJ133" s="35"/>
      <c r="AK133" s="35"/>
      <c r="AL133" s="38"/>
      <c r="AM133" s="38"/>
      <c r="AN133" s="38"/>
      <c r="AO133" s="38"/>
      <c r="AP133" s="38"/>
    </row>
    <row r="134">
      <c r="A134" s="111" t="s">
        <v>640</v>
      </c>
      <c r="B134" s="38"/>
      <c r="C134" s="40" t="s">
        <v>645</v>
      </c>
      <c r="D134" s="65"/>
      <c r="E134" s="65"/>
      <c r="F134" s="65"/>
      <c r="G134" s="66"/>
      <c r="H134" s="77"/>
      <c r="I134" s="38"/>
      <c r="J134" s="40">
        <v>90.0</v>
      </c>
      <c r="K134" s="40">
        <v>0.0</v>
      </c>
      <c r="L134" s="38"/>
      <c r="M134" s="38"/>
      <c r="N134" s="61"/>
      <c r="O134" s="34"/>
      <c r="P134" s="35"/>
      <c r="Q134" s="62"/>
      <c r="R134" s="37"/>
      <c r="S134" s="35"/>
      <c r="T134" s="38"/>
      <c r="U134" s="35"/>
      <c r="V134" s="35"/>
      <c r="W134" s="35"/>
      <c r="X134" s="35"/>
      <c r="Y134" s="35"/>
      <c r="Z134" s="35"/>
      <c r="AA134" s="35"/>
      <c r="AB134" s="35"/>
      <c r="AC134" s="35"/>
      <c r="AD134" s="35"/>
      <c r="AE134" s="35"/>
      <c r="AF134" s="35"/>
      <c r="AG134" s="35"/>
      <c r="AH134" s="35"/>
      <c r="AI134" s="35"/>
      <c r="AJ134" s="35"/>
      <c r="AK134" s="35"/>
      <c r="AL134" s="38"/>
      <c r="AM134" s="38"/>
      <c r="AN134" s="38"/>
      <c r="AO134" s="38"/>
      <c r="AP134" s="38"/>
    </row>
    <row r="135">
      <c r="A135" s="111" t="s">
        <v>640</v>
      </c>
      <c r="B135" s="38"/>
      <c r="C135" s="40" t="s">
        <v>646</v>
      </c>
      <c r="D135" s="65"/>
      <c r="E135" s="53" t="s">
        <v>60</v>
      </c>
      <c r="F135" s="65"/>
      <c r="G135" s="54" t="s">
        <v>647</v>
      </c>
      <c r="H135" s="55" t="s">
        <v>33</v>
      </c>
      <c r="I135" s="40" t="s">
        <v>648</v>
      </c>
      <c r="J135" s="40">
        <v>600.0</v>
      </c>
      <c r="K135" s="40">
        <v>0.0</v>
      </c>
      <c r="L135" s="40" t="s">
        <v>36</v>
      </c>
      <c r="M135" s="38"/>
      <c r="N135" s="61"/>
      <c r="O135" s="85">
        <v>44662.0</v>
      </c>
      <c r="P135" s="35"/>
      <c r="Q135" s="36"/>
      <c r="R135" s="37"/>
      <c r="S135" s="35"/>
      <c r="T135" s="38"/>
      <c r="U135" s="35"/>
      <c r="V135" s="35"/>
      <c r="W135" s="35"/>
      <c r="X135" s="35"/>
      <c r="Y135" s="35"/>
      <c r="Z135" s="35"/>
      <c r="AA135" s="35"/>
      <c r="AB135" s="35"/>
      <c r="AC135" s="35"/>
      <c r="AD135" s="35"/>
      <c r="AE135" s="35"/>
      <c r="AF135" s="35"/>
      <c r="AG135" s="35"/>
      <c r="AH135" s="35"/>
      <c r="AI135" s="35"/>
      <c r="AJ135" s="35"/>
      <c r="AK135" s="35"/>
      <c r="AL135" s="38"/>
      <c r="AM135" s="38"/>
      <c r="AN135" s="38"/>
      <c r="AO135" s="38"/>
      <c r="AP135" s="38"/>
    </row>
    <row r="136">
      <c r="A136" s="111" t="s">
        <v>640</v>
      </c>
      <c r="B136" s="38"/>
      <c r="C136" s="38"/>
      <c r="D136" s="52"/>
      <c r="E136" s="53" t="s">
        <v>649</v>
      </c>
      <c r="F136" s="52"/>
      <c r="G136" s="54" t="s">
        <v>650</v>
      </c>
      <c r="H136" s="55" t="s">
        <v>248</v>
      </c>
      <c r="I136" s="40" t="s">
        <v>651</v>
      </c>
      <c r="J136" s="84">
        <v>2000.0</v>
      </c>
      <c r="K136" s="40">
        <v>0.0</v>
      </c>
      <c r="L136" s="40" t="s">
        <v>36</v>
      </c>
      <c r="M136" s="38"/>
      <c r="N136" s="61"/>
      <c r="O136" s="57" t="s">
        <v>399</v>
      </c>
      <c r="P136" s="39">
        <v>9.0</v>
      </c>
      <c r="Q136" s="62">
        <v>147.0</v>
      </c>
      <c r="R136" s="37">
        <f>Q136/IF(P136=1,28.5%,IF(P136=2,15.7%,IF(P136=3,11%,IF(P136=4,8%,IF(P136=5,7.2%,IF(P135=6,5.1%,IF(P136=7,4%,IF(P136=8,3.2%,IF(P136=9,2.8%,IF(P136=10,2.5%,0))))))))))</f>
        <v>5250</v>
      </c>
      <c r="S136" s="35"/>
      <c r="T136" s="38"/>
      <c r="U136" s="35"/>
      <c r="V136" s="35"/>
      <c r="W136" s="35"/>
      <c r="X136" s="35"/>
      <c r="Y136" s="35"/>
      <c r="Z136" s="35"/>
      <c r="AA136" s="35"/>
      <c r="AB136" s="35"/>
      <c r="AC136" s="35"/>
      <c r="AD136" s="35"/>
      <c r="AE136" s="35"/>
      <c r="AF136" s="35"/>
      <c r="AG136" s="35"/>
      <c r="AH136" s="35"/>
      <c r="AI136" s="35"/>
      <c r="AJ136" s="35"/>
      <c r="AK136" s="35"/>
      <c r="AL136" s="38"/>
      <c r="AM136" s="38"/>
      <c r="AN136" s="38"/>
      <c r="AO136" s="38"/>
      <c r="AP136" s="38"/>
    </row>
    <row r="137">
      <c r="A137" s="70"/>
      <c r="B137" s="70"/>
      <c r="C137" s="70"/>
      <c r="D137" s="70"/>
      <c r="E137" s="70"/>
      <c r="F137" s="70"/>
      <c r="G137" s="70"/>
      <c r="H137" s="70"/>
      <c r="I137" s="70"/>
      <c r="J137" s="70"/>
      <c r="K137" s="70"/>
      <c r="L137" s="70"/>
      <c r="M137" s="70"/>
      <c r="N137" s="70"/>
      <c r="O137" s="70"/>
      <c r="P137" s="70"/>
      <c r="Q137" s="70"/>
      <c r="R137" s="70"/>
      <c r="S137" s="70"/>
      <c r="T137" s="70"/>
      <c r="U137" s="35"/>
      <c r="V137" s="35"/>
      <c r="W137" s="35"/>
      <c r="X137" s="35"/>
      <c r="Y137" s="35"/>
      <c r="Z137" s="35"/>
      <c r="AA137" s="35"/>
      <c r="AB137" s="35"/>
      <c r="AC137" s="35"/>
      <c r="AD137" s="35"/>
      <c r="AE137" s="35"/>
      <c r="AF137" s="35"/>
      <c r="AG137" s="35"/>
      <c r="AH137" s="35"/>
      <c r="AI137" s="35"/>
      <c r="AJ137" s="35"/>
      <c r="AK137" s="35"/>
      <c r="AL137" s="70"/>
      <c r="AM137" s="70"/>
      <c r="AN137" s="70"/>
      <c r="AO137" s="70"/>
      <c r="AP137" s="70"/>
    </row>
    <row r="138">
      <c r="A138" s="112" t="s">
        <v>652</v>
      </c>
      <c r="B138" s="38"/>
      <c r="C138" s="40" t="s">
        <v>653</v>
      </c>
      <c r="D138" s="52"/>
      <c r="E138" s="53" t="s">
        <v>654</v>
      </c>
      <c r="F138" s="52"/>
      <c r="G138" s="54" t="s">
        <v>655</v>
      </c>
      <c r="H138" s="55" t="s">
        <v>157</v>
      </c>
      <c r="I138" s="40" t="s">
        <v>656</v>
      </c>
      <c r="J138" s="40">
        <v>2900.0</v>
      </c>
      <c r="K138" s="40">
        <v>3.0</v>
      </c>
      <c r="L138" s="40" t="s">
        <v>36</v>
      </c>
      <c r="M138" s="38"/>
      <c r="N138" s="61"/>
      <c r="O138" s="57" t="s">
        <v>215</v>
      </c>
      <c r="P138" s="39">
        <v>4.0</v>
      </c>
      <c r="Q138" s="62">
        <v>1274.0</v>
      </c>
      <c r="R138" s="37">
        <f t="shared" ref="R138:R139" si="17">Q138/IF(P138=1,28.5%,IF(P138=2,15.7%,IF(P138=3,11%,IF(P138=4,8%,IF(P138=5,7.2%,IF(P137=6,5.1%,IF(P138=7,4%,IF(P138=8,3.2%,IF(P138=9,2.8%,IF(P138=10,2.5%,0))))))))))</f>
        <v>15925</v>
      </c>
      <c r="S138" s="35"/>
      <c r="T138" s="38"/>
      <c r="U138" s="35"/>
      <c r="V138" s="35"/>
      <c r="W138" s="35"/>
      <c r="X138" s="35"/>
      <c r="Y138" s="35"/>
      <c r="Z138" s="35"/>
      <c r="AA138" s="35"/>
      <c r="AB138" s="35"/>
      <c r="AC138" s="35"/>
      <c r="AD138" s="35"/>
      <c r="AE138" s="35"/>
      <c r="AF138" s="35"/>
      <c r="AG138" s="35"/>
      <c r="AH138" s="35"/>
      <c r="AI138" s="35"/>
      <c r="AJ138" s="35"/>
      <c r="AK138" s="35"/>
      <c r="AL138" s="38"/>
      <c r="AM138" s="38"/>
      <c r="AN138" s="38"/>
      <c r="AO138" s="38"/>
      <c r="AP138" s="38"/>
    </row>
    <row r="139">
      <c r="A139" s="112" t="s">
        <v>652</v>
      </c>
      <c r="B139" s="38"/>
      <c r="C139" s="40" t="s">
        <v>657</v>
      </c>
      <c r="D139" s="83"/>
      <c r="E139" s="54" t="s">
        <v>323</v>
      </c>
      <c r="F139" s="83"/>
      <c r="G139" s="69" t="s">
        <v>658</v>
      </c>
      <c r="H139" s="55" t="s">
        <v>295</v>
      </c>
      <c r="I139" s="40" t="s">
        <v>659</v>
      </c>
      <c r="J139" s="40">
        <v>400.0</v>
      </c>
      <c r="K139" s="40">
        <v>0.0</v>
      </c>
      <c r="L139" s="40" t="s">
        <v>36</v>
      </c>
      <c r="M139" s="38"/>
      <c r="N139" s="61"/>
      <c r="O139" s="63">
        <v>44867.0</v>
      </c>
      <c r="P139" s="39">
        <v>10.0</v>
      </c>
      <c r="Q139" s="62">
        <v>293.0</v>
      </c>
      <c r="R139" s="37">
        <f t="shared" si="17"/>
        <v>11720</v>
      </c>
      <c r="S139" s="35"/>
      <c r="T139" s="38"/>
      <c r="U139" s="35"/>
      <c r="V139" s="35"/>
      <c r="W139" s="35"/>
      <c r="X139" s="35"/>
      <c r="Y139" s="35"/>
      <c r="Z139" s="35"/>
      <c r="AA139" s="35"/>
      <c r="AB139" s="35"/>
      <c r="AC139" s="35"/>
      <c r="AD139" s="35"/>
      <c r="AE139" s="35"/>
      <c r="AF139" s="35"/>
      <c r="AG139" s="35"/>
      <c r="AH139" s="35"/>
      <c r="AI139" s="35"/>
      <c r="AJ139" s="35"/>
      <c r="AK139" s="35"/>
      <c r="AL139" s="38"/>
      <c r="AM139" s="38"/>
      <c r="AN139" s="38"/>
      <c r="AO139" s="38"/>
      <c r="AP139" s="38"/>
    </row>
    <row r="140">
      <c r="A140" s="112" t="s">
        <v>652</v>
      </c>
      <c r="B140" s="38"/>
      <c r="C140" s="40" t="s">
        <v>660</v>
      </c>
      <c r="D140" s="83"/>
      <c r="E140" s="54" t="s">
        <v>92</v>
      </c>
      <c r="F140" s="83"/>
      <c r="G140" s="69" t="s">
        <v>661</v>
      </c>
      <c r="H140" s="55" t="s">
        <v>33</v>
      </c>
      <c r="I140" s="40" t="s">
        <v>659</v>
      </c>
      <c r="J140" s="40"/>
      <c r="K140" s="40"/>
      <c r="L140" s="40" t="s">
        <v>36</v>
      </c>
      <c r="M140" s="38"/>
      <c r="N140" s="61"/>
      <c r="O140" s="63"/>
      <c r="P140" s="39"/>
      <c r="Q140" s="62"/>
      <c r="R140" s="37"/>
      <c r="S140" s="35"/>
      <c r="T140" s="38"/>
      <c r="U140" s="35"/>
      <c r="V140" s="35"/>
      <c r="W140" s="35"/>
      <c r="X140" s="35"/>
      <c r="Y140" s="35"/>
      <c r="Z140" s="35"/>
      <c r="AA140" s="35"/>
      <c r="AB140" s="35"/>
      <c r="AC140" s="35"/>
      <c r="AD140" s="35"/>
      <c r="AE140" s="35"/>
      <c r="AF140" s="35"/>
      <c r="AG140" s="35"/>
      <c r="AH140" s="35"/>
      <c r="AI140" s="35"/>
      <c r="AJ140" s="35"/>
      <c r="AK140" s="35"/>
      <c r="AL140" s="38"/>
      <c r="AM140" s="38"/>
      <c r="AN140" s="38"/>
      <c r="AO140" s="38"/>
      <c r="AP140" s="38"/>
    </row>
    <row r="141">
      <c r="A141" s="112" t="s">
        <v>652</v>
      </c>
      <c r="B141" s="38"/>
      <c r="C141" s="40" t="s">
        <v>662</v>
      </c>
      <c r="D141" s="83"/>
      <c r="E141" s="54" t="s">
        <v>94</v>
      </c>
      <c r="F141" s="83"/>
      <c r="G141" s="69" t="s">
        <v>663</v>
      </c>
      <c r="H141" s="55" t="s">
        <v>33</v>
      </c>
      <c r="I141" s="40" t="s">
        <v>664</v>
      </c>
      <c r="J141" s="40"/>
      <c r="K141" s="40"/>
      <c r="L141" s="40" t="s">
        <v>36</v>
      </c>
      <c r="M141" s="38"/>
      <c r="N141" s="61"/>
      <c r="O141" s="63"/>
      <c r="P141" s="39"/>
      <c r="Q141" s="62"/>
      <c r="R141" s="37"/>
      <c r="S141" s="35"/>
      <c r="T141" s="38"/>
      <c r="U141" s="35"/>
      <c r="V141" s="35"/>
      <c r="W141" s="35"/>
      <c r="X141" s="35"/>
      <c r="Y141" s="35"/>
      <c r="Z141" s="35"/>
      <c r="AA141" s="35"/>
      <c r="AB141" s="35"/>
      <c r="AC141" s="35"/>
      <c r="AD141" s="35"/>
      <c r="AE141" s="35"/>
      <c r="AF141" s="35"/>
      <c r="AG141" s="35"/>
      <c r="AH141" s="35"/>
      <c r="AI141" s="35"/>
      <c r="AJ141" s="35"/>
      <c r="AK141" s="35"/>
      <c r="AL141" s="38"/>
      <c r="AM141" s="38"/>
      <c r="AN141" s="38"/>
      <c r="AO141" s="38"/>
      <c r="AP141" s="38"/>
    </row>
    <row r="142">
      <c r="A142" s="112" t="s">
        <v>652</v>
      </c>
      <c r="B142" s="38"/>
      <c r="C142" s="40" t="s">
        <v>665</v>
      </c>
      <c r="D142" s="83"/>
      <c r="E142" s="54" t="s">
        <v>666</v>
      </c>
      <c r="F142" s="83"/>
      <c r="G142" s="113"/>
      <c r="H142" s="55"/>
      <c r="I142" s="40" t="s">
        <v>667</v>
      </c>
      <c r="J142" s="40"/>
      <c r="K142" s="40"/>
      <c r="L142" s="40" t="s">
        <v>668</v>
      </c>
      <c r="M142" s="38"/>
      <c r="N142" s="61"/>
      <c r="O142" s="63"/>
      <c r="P142" s="39"/>
      <c r="Q142" s="62"/>
      <c r="R142" s="37"/>
      <c r="S142" s="35"/>
      <c r="T142" s="38"/>
      <c r="U142" s="35"/>
      <c r="V142" s="35"/>
      <c r="W142" s="35"/>
      <c r="X142" s="35"/>
      <c r="Y142" s="35"/>
      <c r="Z142" s="35"/>
      <c r="AA142" s="35"/>
      <c r="AB142" s="35"/>
      <c r="AC142" s="35"/>
      <c r="AD142" s="35"/>
      <c r="AE142" s="35"/>
      <c r="AF142" s="35"/>
      <c r="AG142" s="35"/>
      <c r="AH142" s="35"/>
      <c r="AI142" s="35"/>
      <c r="AJ142" s="35"/>
      <c r="AK142" s="35"/>
      <c r="AL142" s="38"/>
      <c r="AM142" s="38"/>
      <c r="AN142" s="38"/>
      <c r="AO142" s="38"/>
      <c r="AP142" s="38"/>
    </row>
    <row r="143">
      <c r="A143" s="70"/>
      <c r="B143" s="70"/>
      <c r="C143" s="70"/>
      <c r="D143" s="70"/>
      <c r="E143" s="70"/>
      <c r="F143" s="70"/>
      <c r="G143" s="70"/>
      <c r="H143" s="70"/>
      <c r="I143" s="70"/>
      <c r="J143" s="70"/>
      <c r="K143" s="70"/>
      <c r="L143" s="70"/>
      <c r="M143" s="70"/>
      <c r="N143" s="70"/>
      <c r="O143" s="70"/>
      <c r="P143" s="70"/>
      <c r="Q143" s="70"/>
      <c r="R143" s="70"/>
      <c r="S143" s="70"/>
      <c r="T143" s="70"/>
      <c r="U143" s="35"/>
      <c r="V143" s="35"/>
      <c r="W143" s="35"/>
      <c r="X143" s="35"/>
      <c r="Y143" s="35"/>
      <c r="Z143" s="35"/>
      <c r="AA143" s="35"/>
      <c r="AB143" s="35"/>
      <c r="AC143" s="35"/>
      <c r="AD143" s="35"/>
      <c r="AE143" s="35"/>
      <c r="AF143" s="35"/>
      <c r="AG143" s="35"/>
      <c r="AH143" s="35"/>
      <c r="AI143" s="35"/>
      <c r="AJ143" s="35"/>
      <c r="AK143" s="35"/>
      <c r="AL143" s="70"/>
      <c r="AM143" s="70"/>
      <c r="AN143" s="70"/>
      <c r="AO143" s="70"/>
      <c r="AP143" s="70"/>
    </row>
    <row r="144">
      <c r="A144" s="114" t="s">
        <v>669</v>
      </c>
      <c r="B144" s="38"/>
      <c r="C144" s="38"/>
      <c r="D144" s="52"/>
      <c r="E144" s="53" t="s">
        <v>670</v>
      </c>
      <c r="F144" s="52"/>
      <c r="G144" s="54" t="s">
        <v>671</v>
      </c>
      <c r="H144" s="55" t="s">
        <v>295</v>
      </c>
      <c r="I144" s="40" t="s">
        <v>672</v>
      </c>
      <c r="J144" s="84">
        <v>2500.0</v>
      </c>
      <c r="K144" s="40">
        <v>0.0</v>
      </c>
      <c r="L144" s="40" t="s">
        <v>36</v>
      </c>
      <c r="M144" s="38"/>
      <c r="N144" s="61"/>
      <c r="O144" s="63">
        <v>44656.0</v>
      </c>
      <c r="P144" s="39">
        <v>36.0</v>
      </c>
      <c r="Q144" s="62">
        <v>441.0</v>
      </c>
      <c r="R144" s="37"/>
      <c r="S144" s="37"/>
      <c r="T144" s="38"/>
      <c r="U144" s="35"/>
      <c r="V144" s="35"/>
      <c r="W144" s="35"/>
      <c r="X144" s="35"/>
      <c r="Y144" s="35"/>
      <c r="Z144" s="35"/>
      <c r="AA144" s="35"/>
      <c r="AB144" s="35"/>
      <c r="AC144" s="35"/>
      <c r="AD144" s="35"/>
      <c r="AE144" s="35"/>
      <c r="AF144" s="35"/>
      <c r="AG144" s="35"/>
      <c r="AH144" s="35"/>
      <c r="AI144" s="35"/>
      <c r="AJ144" s="35"/>
      <c r="AK144" s="35"/>
      <c r="AL144" s="38"/>
      <c r="AM144" s="38"/>
      <c r="AN144" s="38"/>
      <c r="AO144" s="38"/>
      <c r="AP144" s="38"/>
    </row>
    <row r="145">
      <c r="A145" s="114" t="s">
        <v>669</v>
      </c>
      <c r="B145" s="38"/>
      <c r="C145" s="38"/>
      <c r="D145" s="52"/>
      <c r="E145" s="53" t="s">
        <v>673</v>
      </c>
      <c r="F145" s="52"/>
      <c r="G145" s="54" t="s">
        <v>674</v>
      </c>
      <c r="H145" s="55" t="s">
        <v>248</v>
      </c>
      <c r="I145" s="40" t="s">
        <v>675</v>
      </c>
      <c r="J145" s="40">
        <v>400.0</v>
      </c>
      <c r="K145" s="40">
        <v>0.0</v>
      </c>
      <c r="L145" s="40" t="s">
        <v>36</v>
      </c>
      <c r="M145" s="38"/>
      <c r="N145" s="61"/>
      <c r="O145" s="57" t="s">
        <v>676</v>
      </c>
      <c r="P145" s="39">
        <v>10.0</v>
      </c>
      <c r="Q145" s="62">
        <v>634.0</v>
      </c>
      <c r="R145" s="37">
        <f>Q145/IF(P145=1,28.5%,IF(P145=2,15.7%,IF(P145=3,11%,IF(P145=4,8%,IF(P145=5,7.2%,IF(P144=6,5.1%,IF(P145=7,4%,IF(P145=8,3.2%,IF(P145=9,2.8%,IF(P145=10,2.5%,0))))))))))</f>
        <v>25360</v>
      </c>
      <c r="S145" s="35"/>
      <c r="T145" s="38"/>
      <c r="U145" s="35"/>
      <c r="V145" s="35"/>
      <c r="W145" s="35"/>
      <c r="X145" s="35"/>
      <c r="Y145" s="35"/>
      <c r="Z145" s="35"/>
      <c r="AA145" s="35"/>
      <c r="AB145" s="35"/>
      <c r="AC145" s="35"/>
      <c r="AD145" s="35"/>
      <c r="AE145" s="35"/>
      <c r="AF145" s="35"/>
      <c r="AG145" s="35"/>
      <c r="AH145" s="35"/>
      <c r="AI145" s="35"/>
      <c r="AJ145" s="35"/>
      <c r="AK145" s="35"/>
      <c r="AL145" s="38"/>
      <c r="AM145" s="38"/>
      <c r="AN145" s="38"/>
      <c r="AO145" s="38"/>
      <c r="AP145" s="38"/>
    </row>
    <row r="146">
      <c r="A146" s="114" t="s">
        <v>669</v>
      </c>
      <c r="B146" s="38"/>
      <c r="C146" s="38"/>
      <c r="D146" s="52"/>
      <c r="E146" s="53" t="s">
        <v>677</v>
      </c>
      <c r="F146" s="52"/>
      <c r="G146" s="54" t="s">
        <v>678</v>
      </c>
      <c r="H146" s="55" t="s">
        <v>535</v>
      </c>
      <c r="I146" s="40" t="s">
        <v>679</v>
      </c>
      <c r="J146" s="40">
        <v>500.0</v>
      </c>
      <c r="K146" s="40">
        <v>0.0</v>
      </c>
      <c r="L146" s="40" t="s">
        <v>36</v>
      </c>
      <c r="M146" s="38"/>
      <c r="N146" s="61"/>
      <c r="O146" s="57" t="s">
        <v>425</v>
      </c>
      <c r="P146" s="39">
        <v>29.0</v>
      </c>
      <c r="Q146" s="62">
        <v>41.0</v>
      </c>
      <c r="R146" s="37"/>
      <c r="S146" s="35"/>
      <c r="T146" s="38"/>
      <c r="U146" s="35"/>
      <c r="V146" s="35"/>
      <c r="W146" s="35"/>
      <c r="X146" s="35"/>
      <c r="Y146" s="35"/>
      <c r="Z146" s="35"/>
      <c r="AA146" s="35"/>
      <c r="AB146" s="35"/>
      <c r="AC146" s="35"/>
      <c r="AD146" s="35"/>
      <c r="AE146" s="35"/>
      <c r="AF146" s="35"/>
      <c r="AG146" s="35"/>
      <c r="AH146" s="35"/>
      <c r="AI146" s="35"/>
      <c r="AJ146" s="35"/>
      <c r="AK146" s="35"/>
      <c r="AL146" s="38"/>
      <c r="AM146" s="38"/>
      <c r="AN146" s="38"/>
      <c r="AO146" s="38"/>
      <c r="AP146" s="38"/>
    </row>
    <row r="147">
      <c r="A147" s="115"/>
      <c r="B147" s="115"/>
      <c r="C147" s="115"/>
      <c r="D147" s="115"/>
      <c r="E147" s="115"/>
      <c r="F147" s="115"/>
      <c r="G147" s="115"/>
      <c r="H147" s="116"/>
      <c r="I147" s="115"/>
      <c r="J147" s="115"/>
      <c r="K147" s="115"/>
      <c r="L147" s="115"/>
      <c r="M147" s="115"/>
      <c r="N147" s="115"/>
      <c r="O147" s="115"/>
      <c r="P147" s="115"/>
      <c r="Q147" s="115"/>
      <c r="R147" s="115"/>
      <c r="S147" s="115"/>
      <c r="T147" s="115"/>
      <c r="U147" s="83"/>
      <c r="V147" s="83"/>
      <c r="W147" s="83"/>
      <c r="X147" s="83"/>
      <c r="Y147" s="83"/>
      <c r="Z147" s="83"/>
      <c r="AA147" s="83"/>
      <c r="AB147" s="83"/>
      <c r="AC147" s="83"/>
      <c r="AD147" s="83"/>
      <c r="AE147" s="83"/>
      <c r="AF147" s="83"/>
      <c r="AG147" s="83"/>
      <c r="AH147" s="83"/>
      <c r="AI147" s="83"/>
      <c r="AJ147" s="83"/>
      <c r="AK147" s="83"/>
      <c r="AL147" s="115"/>
      <c r="AM147" s="115"/>
      <c r="AN147" s="115"/>
      <c r="AO147" s="115"/>
      <c r="AP147" s="115"/>
    </row>
    <row r="148">
      <c r="A148" s="117" t="s">
        <v>680</v>
      </c>
      <c r="B148" s="38"/>
      <c r="C148" s="38"/>
      <c r="D148" s="52"/>
      <c r="E148" s="53" t="s">
        <v>681</v>
      </c>
      <c r="F148" s="52"/>
      <c r="G148" s="54" t="s">
        <v>682</v>
      </c>
      <c r="H148" s="55" t="s">
        <v>295</v>
      </c>
      <c r="I148" s="40" t="s">
        <v>683</v>
      </c>
      <c r="J148" s="38"/>
      <c r="K148" s="38"/>
      <c r="L148" s="40" t="s">
        <v>36</v>
      </c>
      <c r="M148" s="38"/>
      <c r="N148" s="61"/>
      <c r="O148" s="57" t="s">
        <v>253</v>
      </c>
      <c r="P148" s="39">
        <v>1.0</v>
      </c>
      <c r="Q148" s="62">
        <v>1507.0</v>
      </c>
      <c r="R148" s="37">
        <f>Q148/IF(P148=1,28.5%,IF(P148=2,15.7%,IF(P148=3,11%,IF(P148=4,8%,IF(P148=5,7.2%,IF(P147=6,5.1%,IF(P148=7,4%,IF(P148=8,3.2%,IF(P148=9,2.8%,IF(P148=10,2.5%,0))))))))))</f>
        <v>5287.719298</v>
      </c>
      <c r="S148" s="35"/>
      <c r="T148" s="38"/>
      <c r="U148" s="35"/>
      <c r="V148" s="35"/>
      <c r="W148" s="35"/>
      <c r="X148" s="35"/>
      <c r="Y148" s="35"/>
      <c r="Z148" s="35"/>
      <c r="AA148" s="35"/>
      <c r="AB148" s="35"/>
      <c r="AC148" s="35"/>
      <c r="AD148" s="35"/>
      <c r="AE148" s="35"/>
      <c r="AF148" s="35"/>
      <c r="AG148" s="35"/>
      <c r="AH148" s="35"/>
      <c r="AI148" s="35"/>
      <c r="AJ148" s="35"/>
      <c r="AK148" s="35"/>
      <c r="AL148" s="38"/>
      <c r="AM148" s="38"/>
      <c r="AN148" s="38"/>
      <c r="AO148" s="38"/>
      <c r="AP148" s="38"/>
    </row>
    <row r="149">
      <c r="A149" s="117" t="s">
        <v>680</v>
      </c>
      <c r="B149" s="38"/>
      <c r="C149" s="40" t="s">
        <v>684</v>
      </c>
      <c r="D149" s="65"/>
      <c r="E149" s="65"/>
      <c r="F149" s="65"/>
      <c r="G149" s="66"/>
      <c r="H149" s="55" t="s">
        <v>295</v>
      </c>
      <c r="I149" s="38"/>
      <c r="J149" s="38"/>
      <c r="K149" s="38"/>
      <c r="L149" s="40" t="s">
        <v>424</v>
      </c>
      <c r="M149" s="38"/>
      <c r="N149" s="61"/>
      <c r="O149" s="34"/>
      <c r="P149" s="35"/>
      <c r="Q149" s="36"/>
      <c r="R149" s="37"/>
      <c r="S149" s="35"/>
      <c r="T149" s="38"/>
      <c r="U149" s="35"/>
      <c r="V149" s="35"/>
      <c r="W149" s="35"/>
      <c r="X149" s="35"/>
      <c r="Y149" s="35"/>
      <c r="Z149" s="35"/>
      <c r="AA149" s="35"/>
      <c r="AB149" s="35"/>
      <c r="AC149" s="35"/>
      <c r="AD149" s="35"/>
      <c r="AE149" s="35"/>
      <c r="AF149" s="35"/>
      <c r="AG149" s="35"/>
      <c r="AH149" s="35"/>
      <c r="AI149" s="35"/>
      <c r="AJ149" s="35"/>
      <c r="AK149" s="35"/>
      <c r="AL149" s="38"/>
      <c r="AM149" s="38"/>
      <c r="AN149" s="38"/>
      <c r="AO149" s="38"/>
      <c r="AP149" s="38"/>
    </row>
    <row r="150">
      <c r="A150" s="117" t="s">
        <v>680</v>
      </c>
      <c r="B150" s="38"/>
      <c r="C150" s="40" t="s">
        <v>685</v>
      </c>
      <c r="D150" s="52"/>
      <c r="E150" s="53" t="s">
        <v>686</v>
      </c>
      <c r="F150" s="52"/>
      <c r="G150" s="69" t="s">
        <v>687</v>
      </c>
      <c r="H150" s="55" t="s">
        <v>37</v>
      </c>
      <c r="I150" s="38"/>
      <c r="J150" s="38"/>
      <c r="K150" s="38"/>
      <c r="L150" s="40" t="s">
        <v>36</v>
      </c>
      <c r="M150" s="38"/>
      <c r="N150" s="61"/>
      <c r="O150" s="63">
        <v>44872.0</v>
      </c>
      <c r="P150" s="39">
        <v>19.0</v>
      </c>
      <c r="Q150" s="62">
        <v>231.0</v>
      </c>
      <c r="R150" s="37"/>
      <c r="S150" s="35"/>
      <c r="T150" s="38"/>
      <c r="U150" s="35"/>
      <c r="V150" s="35"/>
      <c r="W150" s="35"/>
      <c r="X150" s="35"/>
      <c r="Y150" s="35"/>
      <c r="Z150" s="35"/>
      <c r="AA150" s="35"/>
      <c r="AB150" s="35"/>
      <c r="AC150" s="35"/>
      <c r="AD150" s="35"/>
      <c r="AE150" s="35"/>
      <c r="AF150" s="35"/>
      <c r="AG150" s="35"/>
      <c r="AH150" s="35"/>
      <c r="AI150" s="35"/>
      <c r="AJ150" s="35"/>
      <c r="AK150" s="35"/>
      <c r="AL150" s="38"/>
      <c r="AM150" s="38"/>
      <c r="AN150" s="38"/>
      <c r="AO150" s="38"/>
      <c r="AP150" s="38"/>
    </row>
    <row r="151">
      <c r="A151" s="115"/>
      <c r="B151" s="115"/>
      <c r="C151" s="115"/>
      <c r="D151" s="115"/>
      <c r="E151" s="115"/>
      <c r="F151" s="115"/>
      <c r="G151" s="115"/>
      <c r="H151" s="116"/>
      <c r="I151" s="115"/>
      <c r="J151" s="115"/>
      <c r="K151" s="115"/>
      <c r="L151" s="115"/>
      <c r="M151" s="115"/>
      <c r="N151" s="115"/>
      <c r="O151" s="115"/>
      <c r="P151" s="115"/>
      <c r="Q151" s="115"/>
      <c r="R151" s="115"/>
      <c r="S151" s="115"/>
      <c r="T151" s="115"/>
      <c r="U151" s="83"/>
      <c r="V151" s="83"/>
      <c r="W151" s="83"/>
      <c r="X151" s="83"/>
      <c r="Y151" s="83"/>
      <c r="Z151" s="83"/>
      <c r="AA151" s="83"/>
      <c r="AB151" s="83"/>
      <c r="AC151" s="83"/>
      <c r="AD151" s="83"/>
      <c r="AE151" s="83"/>
      <c r="AF151" s="83"/>
      <c r="AG151" s="83"/>
      <c r="AH151" s="83"/>
      <c r="AI151" s="83"/>
      <c r="AJ151" s="83"/>
      <c r="AK151" s="83"/>
      <c r="AL151" s="115"/>
      <c r="AM151" s="115"/>
      <c r="AN151" s="115"/>
      <c r="AO151" s="115"/>
      <c r="AP151" s="115"/>
    </row>
    <row r="152">
      <c r="A152" s="50" t="s">
        <v>688</v>
      </c>
      <c r="B152" s="38"/>
      <c r="C152" s="40" t="s">
        <v>689</v>
      </c>
      <c r="D152" s="52"/>
      <c r="E152" s="53" t="s">
        <v>690</v>
      </c>
      <c r="F152" s="52"/>
      <c r="G152" s="69" t="s">
        <v>691</v>
      </c>
      <c r="H152" s="55" t="s">
        <v>354</v>
      </c>
      <c r="I152" s="40" t="s">
        <v>692</v>
      </c>
      <c r="J152" s="38"/>
      <c r="K152" s="38"/>
      <c r="L152" s="40" t="s">
        <v>36</v>
      </c>
      <c r="M152" s="38"/>
      <c r="N152" s="56" t="s">
        <v>541</v>
      </c>
      <c r="O152" s="63">
        <v>44721.0</v>
      </c>
      <c r="P152" s="39">
        <v>1.0</v>
      </c>
      <c r="Q152" s="62">
        <v>16.0</v>
      </c>
      <c r="R152" s="37">
        <f t="shared" ref="R152:R153" si="18">Q152/IF(P152=1,28.5%,IF(P152=2,15.7%,IF(P152=3,11%,IF(P152=4,8%,IF(P152=5,7.2%,IF(P151=6,5.1%,IF(P152=7,4%,IF(P152=8,3.2%,IF(P152=9,2.8%,IF(P152=10,2.5%,0))))))))))</f>
        <v>56.14035088</v>
      </c>
      <c r="S152" s="35"/>
      <c r="T152" s="38"/>
      <c r="U152" s="35"/>
      <c r="V152" s="35"/>
      <c r="W152" s="35"/>
      <c r="X152" s="35"/>
      <c r="Y152" s="35"/>
      <c r="Z152" s="35"/>
      <c r="AA152" s="35"/>
      <c r="AB152" s="35"/>
      <c r="AC152" s="35"/>
      <c r="AD152" s="35"/>
      <c r="AE152" s="35"/>
      <c r="AF152" s="35"/>
      <c r="AG152" s="35"/>
      <c r="AH152" s="35"/>
      <c r="AI152" s="35"/>
      <c r="AJ152" s="35"/>
      <c r="AK152" s="35"/>
      <c r="AL152" s="38"/>
      <c r="AM152" s="38"/>
      <c r="AN152" s="38"/>
      <c r="AO152" s="38"/>
      <c r="AP152" s="38"/>
    </row>
    <row r="153">
      <c r="A153" s="50" t="s">
        <v>688</v>
      </c>
      <c r="B153" s="38"/>
      <c r="C153" s="40" t="s">
        <v>693</v>
      </c>
      <c r="D153" s="52"/>
      <c r="E153" s="53" t="s">
        <v>694</v>
      </c>
      <c r="F153" s="52"/>
      <c r="G153" s="54" t="s">
        <v>695</v>
      </c>
      <c r="H153" s="55" t="s">
        <v>33</v>
      </c>
      <c r="I153" s="38"/>
      <c r="J153" s="38"/>
      <c r="K153" s="38"/>
      <c r="L153" s="40" t="s">
        <v>36</v>
      </c>
      <c r="M153" s="38"/>
      <c r="N153" s="61"/>
      <c r="O153" s="63">
        <v>44721.0</v>
      </c>
      <c r="P153" s="39">
        <v>2.0</v>
      </c>
      <c r="Q153" s="62">
        <v>71.0</v>
      </c>
      <c r="R153" s="37">
        <f t="shared" si="18"/>
        <v>452.2292994</v>
      </c>
      <c r="S153" s="35"/>
      <c r="T153" s="38"/>
      <c r="U153" s="35"/>
      <c r="V153" s="35"/>
      <c r="W153" s="35"/>
      <c r="X153" s="35"/>
      <c r="Y153" s="35"/>
      <c r="Z153" s="35"/>
      <c r="AA153" s="35"/>
      <c r="AB153" s="35"/>
      <c r="AC153" s="35"/>
      <c r="AD153" s="35"/>
      <c r="AE153" s="35"/>
      <c r="AF153" s="35"/>
      <c r="AG153" s="35"/>
      <c r="AH153" s="35"/>
      <c r="AI153" s="35"/>
      <c r="AJ153" s="35"/>
      <c r="AK153" s="35"/>
      <c r="AL153" s="38"/>
      <c r="AM153" s="38"/>
      <c r="AN153" s="38"/>
      <c r="AO153" s="38"/>
      <c r="AP153" s="38"/>
    </row>
    <row r="154">
      <c r="A154" s="50" t="s">
        <v>688</v>
      </c>
      <c r="B154" s="38"/>
      <c r="C154" s="40" t="s">
        <v>696</v>
      </c>
      <c r="D154" s="52"/>
      <c r="E154" s="53" t="s">
        <v>697</v>
      </c>
      <c r="F154" s="52"/>
      <c r="G154" s="54" t="s">
        <v>698</v>
      </c>
      <c r="H154" s="55" t="s">
        <v>33</v>
      </c>
      <c r="I154" s="38"/>
      <c r="J154" s="38"/>
      <c r="K154" s="38"/>
      <c r="L154" s="40" t="s">
        <v>36</v>
      </c>
      <c r="M154" s="38"/>
      <c r="N154" s="61"/>
      <c r="O154" s="63">
        <v>44721.0</v>
      </c>
      <c r="P154" s="39">
        <v>17.0</v>
      </c>
      <c r="Q154" s="62">
        <v>16.0</v>
      </c>
      <c r="R154" s="37"/>
      <c r="S154" s="35"/>
      <c r="T154" s="38"/>
      <c r="U154" s="35"/>
      <c r="V154" s="35"/>
      <c r="W154" s="35"/>
      <c r="X154" s="35"/>
      <c r="Y154" s="35"/>
      <c r="Z154" s="35"/>
      <c r="AA154" s="35"/>
      <c r="AB154" s="35"/>
      <c r="AC154" s="35"/>
      <c r="AD154" s="35"/>
      <c r="AE154" s="35"/>
      <c r="AF154" s="35"/>
      <c r="AG154" s="35"/>
      <c r="AH154" s="35"/>
      <c r="AI154" s="35"/>
      <c r="AJ154" s="35"/>
      <c r="AK154" s="35"/>
      <c r="AL154" s="38"/>
      <c r="AM154" s="38"/>
      <c r="AN154" s="38"/>
      <c r="AO154" s="38"/>
      <c r="AP154" s="38"/>
    </row>
    <row r="155">
      <c r="A155" s="50" t="s">
        <v>688</v>
      </c>
      <c r="B155" s="38"/>
      <c r="C155" s="40" t="s">
        <v>699</v>
      </c>
      <c r="D155" s="52"/>
      <c r="E155" s="53" t="s">
        <v>700</v>
      </c>
      <c r="F155" s="52"/>
      <c r="G155" s="54" t="s">
        <v>701</v>
      </c>
      <c r="H155" s="55" t="s">
        <v>354</v>
      </c>
      <c r="I155" s="38"/>
      <c r="J155" s="38"/>
      <c r="K155" s="38"/>
      <c r="L155" s="40" t="s">
        <v>36</v>
      </c>
      <c r="M155" s="38"/>
      <c r="N155" s="61"/>
      <c r="O155" s="57" t="s">
        <v>425</v>
      </c>
      <c r="P155" s="39">
        <v>2.0</v>
      </c>
      <c r="Q155" s="62">
        <v>92.0</v>
      </c>
      <c r="R155" s="37">
        <f>Q155/IF(P155=1,28.5%,IF(P155=2,15.7%,IF(P155=3,11%,IF(P155=4,8%,IF(P155=5,7.2%,IF(P154=6,5.1%,IF(P155=7,4%,IF(P155=8,3.2%,IF(P155=9,2.8%,IF(P155=10,2.5%,0))))))))))</f>
        <v>585.9872611</v>
      </c>
      <c r="S155" s="35"/>
      <c r="T155" s="38"/>
      <c r="U155" s="35"/>
      <c r="V155" s="35"/>
      <c r="W155" s="35"/>
      <c r="X155" s="35"/>
      <c r="Y155" s="35"/>
      <c r="Z155" s="35"/>
      <c r="AA155" s="35"/>
      <c r="AB155" s="35"/>
      <c r="AC155" s="35"/>
      <c r="AD155" s="35"/>
      <c r="AE155" s="35"/>
      <c r="AF155" s="35"/>
      <c r="AG155" s="35"/>
      <c r="AH155" s="35"/>
      <c r="AI155" s="35"/>
      <c r="AJ155" s="35"/>
      <c r="AK155" s="35"/>
      <c r="AL155" s="38"/>
      <c r="AM155" s="38"/>
      <c r="AN155" s="38"/>
      <c r="AO155" s="38"/>
      <c r="AP155" s="38"/>
    </row>
    <row r="156">
      <c r="A156" s="50" t="s">
        <v>688</v>
      </c>
      <c r="B156" s="35"/>
      <c r="C156" s="39" t="s">
        <v>702</v>
      </c>
      <c r="D156" s="83"/>
      <c r="E156" s="54" t="s">
        <v>703</v>
      </c>
      <c r="F156" s="83"/>
      <c r="G156" s="54" t="s">
        <v>704</v>
      </c>
      <c r="H156" s="81" t="s">
        <v>37</v>
      </c>
      <c r="I156" s="35"/>
      <c r="J156" s="35"/>
      <c r="K156" s="35"/>
      <c r="L156" s="39" t="s">
        <v>36</v>
      </c>
      <c r="M156" s="35"/>
      <c r="N156" s="61"/>
      <c r="O156" s="63">
        <v>44875.0</v>
      </c>
      <c r="P156" s="35"/>
      <c r="Q156" s="36"/>
      <c r="R156" s="37"/>
      <c r="S156" s="35"/>
      <c r="T156" s="38"/>
      <c r="U156" s="35"/>
      <c r="V156" s="35"/>
      <c r="W156" s="35"/>
      <c r="X156" s="35"/>
      <c r="Y156" s="35"/>
      <c r="Z156" s="35"/>
      <c r="AA156" s="35"/>
      <c r="AB156" s="35"/>
      <c r="AC156" s="35"/>
      <c r="AD156" s="35"/>
      <c r="AE156" s="35"/>
      <c r="AF156" s="35"/>
      <c r="AG156" s="35"/>
      <c r="AH156" s="35"/>
      <c r="AI156" s="35"/>
      <c r="AJ156" s="35"/>
      <c r="AK156" s="35"/>
      <c r="AL156" s="38"/>
      <c r="AM156" s="38"/>
      <c r="AN156" s="38"/>
      <c r="AO156" s="38"/>
      <c r="AP156" s="38"/>
    </row>
    <row r="157">
      <c r="A157" s="50" t="s">
        <v>688</v>
      </c>
      <c r="B157" s="38"/>
      <c r="C157" s="40" t="s">
        <v>705</v>
      </c>
      <c r="D157" s="52"/>
      <c r="E157" s="53" t="s">
        <v>706</v>
      </c>
      <c r="F157" s="52"/>
      <c r="G157" s="54" t="s">
        <v>707</v>
      </c>
      <c r="H157" s="55" t="s">
        <v>708</v>
      </c>
      <c r="I157" s="38"/>
      <c r="J157" s="38"/>
      <c r="K157" s="38"/>
      <c r="L157" s="40" t="s">
        <v>36</v>
      </c>
      <c r="M157" s="38"/>
      <c r="N157" s="61"/>
      <c r="O157" s="57" t="s">
        <v>709</v>
      </c>
      <c r="P157" s="39">
        <v>15.0</v>
      </c>
      <c r="Q157" s="62">
        <v>65.0</v>
      </c>
      <c r="R157" s="37"/>
      <c r="S157" s="35"/>
      <c r="T157" s="38"/>
      <c r="U157" s="35"/>
      <c r="V157" s="35"/>
      <c r="W157" s="35"/>
      <c r="X157" s="35"/>
      <c r="Y157" s="35"/>
      <c r="Z157" s="35"/>
      <c r="AA157" s="35"/>
      <c r="AB157" s="35"/>
      <c r="AC157" s="35"/>
      <c r="AD157" s="35"/>
      <c r="AE157" s="35"/>
      <c r="AF157" s="35"/>
      <c r="AG157" s="35"/>
      <c r="AH157" s="35"/>
      <c r="AI157" s="35"/>
      <c r="AJ157" s="35"/>
      <c r="AK157" s="35"/>
      <c r="AL157" s="38"/>
      <c r="AM157" s="38"/>
      <c r="AN157" s="38"/>
      <c r="AO157" s="38"/>
      <c r="AP157" s="38"/>
    </row>
    <row r="158">
      <c r="A158" s="50" t="s">
        <v>688</v>
      </c>
      <c r="B158" s="38"/>
      <c r="C158" s="40" t="s">
        <v>710</v>
      </c>
      <c r="D158" s="52"/>
      <c r="E158" s="53" t="s">
        <v>711</v>
      </c>
      <c r="F158" s="52"/>
      <c r="G158" s="54" t="s">
        <v>712</v>
      </c>
      <c r="H158" s="55" t="s">
        <v>708</v>
      </c>
      <c r="I158" s="38"/>
      <c r="J158" s="38"/>
      <c r="K158" s="38"/>
      <c r="L158" s="40" t="s">
        <v>36</v>
      </c>
      <c r="M158" s="38"/>
      <c r="N158" s="56" t="s">
        <v>541</v>
      </c>
      <c r="O158" s="57" t="s">
        <v>574</v>
      </c>
      <c r="P158" s="39">
        <v>1.0</v>
      </c>
      <c r="Q158" s="62">
        <v>30.0</v>
      </c>
      <c r="R158" s="37">
        <f>Q158/IF(P158=1,28.5%,IF(P158=2,15.7%,IF(P158=3,11%,IF(P158=4,8%,IF(P158=5,7.2%,IF(P157=6,5.1%,IF(P158=7,4%,IF(P158=8,3.2%,IF(P158=9,2.8%,IF(P158=10,2.5%,0))))))))))</f>
        <v>105.2631579</v>
      </c>
      <c r="S158" s="35"/>
      <c r="T158" s="38"/>
      <c r="U158" s="35"/>
      <c r="V158" s="35"/>
      <c r="W158" s="35"/>
      <c r="X158" s="35"/>
      <c r="Y158" s="35"/>
      <c r="Z158" s="35"/>
      <c r="AA158" s="35"/>
      <c r="AB158" s="35"/>
      <c r="AC158" s="35"/>
      <c r="AD158" s="35"/>
      <c r="AE158" s="35"/>
      <c r="AF158" s="35"/>
      <c r="AG158" s="35"/>
      <c r="AH158" s="35"/>
      <c r="AI158" s="35"/>
      <c r="AJ158" s="35"/>
      <c r="AK158" s="35"/>
      <c r="AL158" s="38"/>
      <c r="AM158" s="38"/>
      <c r="AN158" s="38"/>
      <c r="AO158" s="38"/>
      <c r="AP158" s="38"/>
    </row>
    <row r="159">
      <c r="A159" s="50" t="s">
        <v>688</v>
      </c>
      <c r="B159" s="38"/>
      <c r="C159" s="15" t="s">
        <v>713</v>
      </c>
      <c r="D159" s="65"/>
      <c r="E159" s="53" t="s">
        <v>66</v>
      </c>
      <c r="F159" s="65"/>
      <c r="G159" s="54" t="s">
        <v>714</v>
      </c>
      <c r="H159" s="55" t="s">
        <v>33</v>
      </c>
      <c r="I159" s="40" t="s">
        <v>65</v>
      </c>
      <c r="J159" s="38"/>
      <c r="K159" s="38"/>
      <c r="L159" s="40" t="s">
        <v>36</v>
      </c>
      <c r="M159" s="38"/>
      <c r="N159" s="61"/>
      <c r="O159" s="85">
        <v>44662.0</v>
      </c>
      <c r="P159" s="35"/>
      <c r="Q159" s="36"/>
      <c r="R159" s="37"/>
      <c r="S159" s="35"/>
      <c r="T159" s="38"/>
      <c r="U159" s="35"/>
      <c r="V159" s="35"/>
      <c r="W159" s="35"/>
      <c r="X159" s="35"/>
      <c r="Y159" s="35"/>
      <c r="Z159" s="35"/>
      <c r="AA159" s="35"/>
      <c r="AB159" s="35"/>
      <c r="AC159" s="35"/>
      <c r="AD159" s="35"/>
      <c r="AE159" s="35"/>
      <c r="AF159" s="35"/>
      <c r="AG159" s="35"/>
      <c r="AH159" s="35"/>
      <c r="AI159" s="35"/>
      <c r="AJ159" s="35"/>
      <c r="AK159" s="35"/>
      <c r="AL159" s="38"/>
      <c r="AM159" s="38"/>
      <c r="AN159" s="38"/>
      <c r="AO159" s="38"/>
      <c r="AP159" s="38"/>
    </row>
    <row r="160">
      <c r="A160" s="50" t="s">
        <v>688</v>
      </c>
      <c r="B160" s="38"/>
      <c r="C160" s="40" t="s">
        <v>715</v>
      </c>
      <c r="D160" s="52"/>
      <c r="E160" s="53" t="s">
        <v>716</v>
      </c>
      <c r="F160" s="52"/>
      <c r="G160" s="54" t="s">
        <v>717</v>
      </c>
      <c r="H160" s="55" t="s">
        <v>354</v>
      </c>
      <c r="I160" s="38"/>
      <c r="J160" s="38"/>
      <c r="K160" s="38"/>
      <c r="L160" s="40" t="s">
        <v>36</v>
      </c>
      <c r="M160" s="38"/>
      <c r="N160" s="61"/>
      <c r="O160" s="63">
        <v>44721.0</v>
      </c>
      <c r="P160" s="39">
        <v>5.0</v>
      </c>
      <c r="Q160" s="62">
        <v>8.0</v>
      </c>
      <c r="R160" s="37">
        <f>Q160/IF(P160=1,28.5%,IF(P160=2,15.7%,IF(P160=3,11%,IF(P160=4,8%,IF(P160=5,7.2%,IF(P159=6,5.1%,IF(P160=7,4%,IF(P160=8,3.2%,IF(P160=9,2.8%,IF(P160=10,2.5%,0))))))))))</f>
        <v>111.1111111</v>
      </c>
      <c r="S160" s="35"/>
      <c r="T160" s="38"/>
      <c r="U160" s="35"/>
      <c r="V160" s="35"/>
      <c r="W160" s="35"/>
      <c r="X160" s="35"/>
      <c r="Y160" s="35"/>
      <c r="Z160" s="35"/>
      <c r="AA160" s="35"/>
      <c r="AB160" s="35"/>
      <c r="AC160" s="35"/>
      <c r="AD160" s="35"/>
      <c r="AE160" s="35"/>
      <c r="AF160" s="35"/>
      <c r="AG160" s="35"/>
      <c r="AH160" s="35"/>
      <c r="AI160" s="35"/>
      <c r="AJ160" s="35"/>
      <c r="AK160" s="35"/>
      <c r="AL160" s="38"/>
      <c r="AM160" s="38"/>
      <c r="AN160" s="38"/>
      <c r="AO160" s="38"/>
      <c r="AP160" s="38"/>
    </row>
    <row r="161">
      <c r="A161" s="50" t="s">
        <v>688</v>
      </c>
      <c r="B161" s="38"/>
      <c r="C161" s="40" t="s">
        <v>718</v>
      </c>
      <c r="D161" s="52"/>
      <c r="E161" s="53" t="s">
        <v>719</v>
      </c>
      <c r="F161" s="52"/>
      <c r="G161" s="69" t="s">
        <v>720</v>
      </c>
      <c r="H161" s="55" t="s">
        <v>354</v>
      </c>
      <c r="I161" s="38"/>
      <c r="J161" s="38"/>
      <c r="K161" s="38"/>
      <c r="L161" s="40" t="s">
        <v>36</v>
      </c>
      <c r="M161" s="38"/>
      <c r="N161" s="56" t="s">
        <v>541</v>
      </c>
      <c r="O161" s="63">
        <v>44722.0</v>
      </c>
      <c r="P161" s="39"/>
      <c r="Q161" s="62">
        <v>1.0</v>
      </c>
      <c r="R161" s="37"/>
      <c r="S161" s="35"/>
      <c r="T161" s="38"/>
      <c r="U161" s="35"/>
      <c r="V161" s="35"/>
      <c r="W161" s="35"/>
      <c r="X161" s="35"/>
      <c r="Y161" s="35"/>
      <c r="Z161" s="35"/>
      <c r="AA161" s="35"/>
      <c r="AB161" s="35"/>
      <c r="AC161" s="35"/>
      <c r="AD161" s="35"/>
      <c r="AE161" s="35"/>
      <c r="AF161" s="35"/>
      <c r="AG161" s="35"/>
      <c r="AH161" s="35"/>
      <c r="AI161" s="35"/>
      <c r="AJ161" s="35"/>
      <c r="AK161" s="35"/>
      <c r="AL161" s="38"/>
      <c r="AM161" s="38"/>
      <c r="AN161" s="38"/>
      <c r="AO161" s="38"/>
      <c r="AP161" s="38"/>
    </row>
    <row r="162">
      <c r="A162" s="50" t="s">
        <v>688</v>
      </c>
      <c r="B162" s="38"/>
      <c r="C162" s="40" t="s">
        <v>721</v>
      </c>
      <c r="D162" s="65"/>
      <c r="E162" s="53" t="s">
        <v>44</v>
      </c>
      <c r="F162" s="52"/>
      <c r="G162" s="54" t="s">
        <v>722</v>
      </c>
      <c r="H162" s="55" t="s">
        <v>37</v>
      </c>
      <c r="I162" s="38"/>
      <c r="J162" s="38"/>
      <c r="K162" s="38"/>
      <c r="L162" s="40" t="s">
        <v>36</v>
      </c>
      <c r="M162" s="38"/>
      <c r="N162" s="61"/>
      <c r="O162" s="63">
        <v>44875.0</v>
      </c>
      <c r="P162" s="35"/>
      <c r="Q162" s="36"/>
      <c r="R162" s="37"/>
      <c r="S162" s="35"/>
      <c r="T162" s="38"/>
      <c r="U162" s="35"/>
      <c r="V162" s="35"/>
      <c r="W162" s="35"/>
      <c r="X162" s="35"/>
      <c r="Y162" s="35"/>
      <c r="Z162" s="35"/>
      <c r="AA162" s="35"/>
      <c r="AB162" s="35"/>
      <c r="AC162" s="35"/>
      <c r="AD162" s="35"/>
      <c r="AE162" s="35"/>
      <c r="AF162" s="35"/>
      <c r="AG162" s="35"/>
      <c r="AH162" s="35"/>
      <c r="AI162" s="35"/>
      <c r="AJ162" s="35"/>
      <c r="AK162" s="35"/>
      <c r="AL162" s="38"/>
      <c r="AM162" s="38"/>
      <c r="AN162" s="38"/>
      <c r="AO162" s="38"/>
      <c r="AP162" s="38"/>
    </row>
    <row r="163">
      <c r="A163" s="50" t="s">
        <v>688</v>
      </c>
      <c r="B163" s="38"/>
      <c r="C163" s="40" t="s">
        <v>723</v>
      </c>
      <c r="D163" s="65"/>
      <c r="E163" s="17" t="s">
        <v>78</v>
      </c>
      <c r="F163" s="52"/>
      <c r="G163" s="69" t="s">
        <v>724</v>
      </c>
      <c r="H163" s="55" t="s">
        <v>33</v>
      </c>
      <c r="I163" s="40" t="s">
        <v>77</v>
      </c>
      <c r="J163" s="40">
        <v>150.0</v>
      </c>
      <c r="K163" s="38"/>
      <c r="L163" s="40" t="s">
        <v>36</v>
      </c>
      <c r="M163" s="38"/>
      <c r="N163" s="61"/>
      <c r="O163" s="63"/>
      <c r="P163" s="35"/>
      <c r="Q163" s="36"/>
      <c r="R163" s="37"/>
      <c r="S163" s="35"/>
      <c r="T163" s="38"/>
      <c r="U163" s="35"/>
      <c r="V163" s="35"/>
      <c r="W163" s="35"/>
      <c r="X163" s="35"/>
      <c r="Y163" s="35"/>
      <c r="Z163" s="35"/>
      <c r="AA163" s="35"/>
      <c r="AB163" s="35"/>
      <c r="AC163" s="35"/>
      <c r="AD163" s="35"/>
      <c r="AE163" s="35"/>
      <c r="AF163" s="35"/>
      <c r="AG163" s="35"/>
      <c r="AH163" s="35"/>
      <c r="AI163" s="35"/>
      <c r="AJ163" s="35"/>
      <c r="AK163" s="35"/>
      <c r="AL163" s="38"/>
      <c r="AM163" s="38"/>
      <c r="AN163" s="38"/>
      <c r="AO163" s="38"/>
      <c r="AP163" s="38"/>
    </row>
    <row r="164">
      <c r="A164" s="50" t="s">
        <v>688</v>
      </c>
      <c r="B164" s="38"/>
      <c r="C164" s="40" t="s">
        <v>725</v>
      </c>
      <c r="D164" s="65"/>
      <c r="E164" s="17" t="s">
        <v>82</v>
      </c>
      <c r="F164" s="65"/>
      <c r="G164" s="54" t="s">
        <v>726</v>
      </c>
      <c r="H164" s="55" t="s">
        <v>33</v>
      </c>
      <c r="I164" s="40" t="s">
        <v>727</v>
      </c>
      <c r="J164" s="38"/>
      <c r="K164" s="38"/>
      <c r="L164" s="40" t="s">
        <v>36</v>
      </c>
      <c r="M164" s="38"/>
      <c r="N164" s="61"/>
      <c r="O164" s="34"/>
      <c r="P164" s="35"/>
      <c r="Q164" s="36"/>
      <c r="R164" s="37"/>
      <c r="S164" s="35"/>
      <c r="T164" s="38"/>
      <c r="U164" s="35"/>
      <c r="V164" s="35"/>
      <c r="W164" s="35"/>
      <c r="X164" s="35"/>
      <c r="Y164" s="35"/>
      <c r="Z164" s="35"/>
      <c r="AA164" s="35"/>
      <c r="AB164" s="35"/>
      <c r="AC164" s="35"/>
      <c r="AD164" s="35"/>
      <c r="AE164" s="35"/>
      <c r="AF164" s="35"/>
      <c r="AG164" s="35"/>
      <c r="AH164" s="35"/>
      <c r="AI164" s="35"/>
      <c r="AJ164" s="35"/>
      <c r="AK164" s="35"/>
      <c r="AL164" s="38"/>
      <c r="AM164" s="38"/>
      <c r="AN164" s="38"/>
      <c r="AO164" s="38"/>
      <c r="AP164" s="38"/>
    </row>
    <row r="165">
      <c r="A165" s="50" t="s">
        <v>688</v>
      </c>
      <c r="B165" s="38"/>
      <c r="C165" s="40" t="s">
        <v>95</v>
      </c>
      <c r="D165" s="65"/>
      <c r="E165" s="53" t="s">
        <v>728</v>
      </c>
      <c r="F165" s="65"/>
      <c r="G165" s="69" t="s">
        <v>87</v>
      </c>
      <c r="H165" s="55" t="s">
        <v>33</v>
      </c>
      <c r="I165" s="40"/>
      <c r="J165" s="40">
        <v>80.0</v>
      </c>
      <c r="K165" s="38"/>
      <c r="L165" s="40" t="s">
        <v>36</v>
      </c>
      <c r="M165" s="38"/>
      <c r="N165" s="61"/>
      <c r="O165" s="34"/>
      <c r="P165" s="35"/>
      <c r="Q165" s="36"/>
      <c r="R165" s="37"/>
      <c r="S165" s="35"/>
      <c r="T165" s="38"/>
      <c r="U165" s="35"/>
      <c r="V165" s="35"/>
      <c r="W165" s="35"/>
      <c r="X165" s="35"/>
      <c r="Y165" s="35"/>
      <c r="Z165" s="35"/>
      <c r="AA165" s="35"/>
      <c r="AB165" s="35"/>
      <c r="AC165" s="35"/>
      <c r="AD165" s="35"/>
      <c r="AE165" s="35"/>
      <c r="AF165" s="35"/>
      <c r="AG165" s="35"/>
      <c r="AH165" s="35"/>
      <c r="AI165" s="35"/>
      <c r="AJ165" s="35"/>
      <c r="AK165" s="35"/>
      <c r="AL165" s="38"/>
      <c r="AM165" s="38"/>
      <c r="AN165" s="38"/>
      <c r="AO165" s="38"/>
      <c r="AP165" s="38"/>
    </row>
    <row r="166">
      <c r="A166" s="118"/>
      <c r="B166" s="38"/>
      <c r="C166" s="38"/>
      <c r="D166" s="65"/>
      <c r="E166" s="65"/>
      <c r="F166" s="65"/>
      <c r="G166" s="66"/>
      <c r="H166" s="77"/>
      <c r="I166" s="38"/>
      <c r="J166" s="38"/>
      <c r="K166" s="38"/>
      <c r="L166" s="38"/>
      <c r="M166" s="38"/>
      <c r="N166" s="61"/>
      <c r="O166" s="34"/>
      <c r="P166" s="35"/>
      <c r="Q166" s="36"/>
      <c r="R166" s="37"/>
      <c r="S166" s="35"/>
      <c r="T166" s="38"/>
      <c r="U166" s="35"/>
      <c r="V166" s="35"/>
      <c r="W166" s="35"/>
      <c r="X166" s="35"/>
      <c r="Y166" s="35"/>
      <c r="Z166" s="35"/>
      <c r="AA166" s="35"/>
      <c r="AB166" s="35"/>
      <c r="AC166" s="35"/>
      <c r="AD166" s="35"/>
      <c r="AE166" s="35"/>
      <c r="AF166" s="35"/>
      <c r="AG166" s="35"/>
      <c r="AH166" s="35"/>
      <c r="AI166" s="35"/>
      <c r="AJ166" s="35"/>
      <c r="AK166" s="35"/>
      <c r="AL166" s="38"/>
      <c r="AM166" s="38"/>
      <c r="AN166" s="38"/>
      <c r="AO166" s="38"/>
      <c r="AP166" s="38"/>
    </row>
    <row r="167">
      <c r="A167" s="118"/>
      <c r="B167" s="38"/>
      <c r="C167" s="38"/>
      <c r="D167" s="65"/>
      <c r="E167" s="65"/>
      <c r="F167" s="65"/>
      <c r="G167" s="66"/>
      <c r="H167" s="77"/>
      <c r="I167" s="38"/>
      <c r="J167" s="38"/>
      <c r="K167" s="38"/>
      <c r="L167" s="38"/>
      <c r="M167" s="38"/>
      <c r="N167" s="61"/>
      <c r="O167" s="34"/>
      <c r="P167" s="35"/>
      <c r="Q167" s="36"/>
      <c r="R167" s="37"/>
      <c r="S167" s="35"/>
      <c r="T167" s="38"/>
      <c r="U167" s="35"/>
      <c r="V167" s="35"/>
      <c r="W167" s="35"/>
      <c r="X167" s="35"/>
      <c r="Y167" s="35"/>
      <c r="Z167" s="35"/>
      <c r="AA167" s="35"/>
      <c r="AB167" s="35"/>
      <c r="AC167" s="35"/>
      <c r="AD167" s="35"/>
      <c r="AE167" s="35"/>
      <c r="AF167" s="35"/>
      <c r="AG167" s="35"/>
      <c r="AH167" s="35"/>
      <c r="AI167" s="35"/>
      <c r="AJ167" s="35"/>
      <c r="AK167" s="35"/>
      <c r="AL167" s="38"/>
      <c r="AM167" s="38"/>
      <c r="AN167" s="38"/>
      <c r="AO167" s="38"/>
      <c r="AP167" s="38"/>
    </row>
    <row r="168">
      <c r="A168" s="118"/>
      <c r="B168" s="38"/>
      <c r="C168" s="38"/>
      <c r="D168" s="65"/>
      <c r="E168" s="65"/>
      <c r="F168" s="65"/>
      <c r="G168" s="66"/>
      <c r="H168" s="77"/>
      <c r="I168" s="38"/>
      <c r="J168" s="38"/>
      <c r="K168" s="38"/>
      <c r="L168" s="38"/>
      <c r="M168" s="38"/>
      <c r="N168" s="61"/>
      <c r="O168" s="34"/>
      <c r="P168" s="35"/>
      <c r="Q168" s="36"/>
      <c r="R168" s="37"/>
      <c r="S168" s="35"/>
      <c r="T168" s="38"/>
      <c r="U168" s="35"/>
      <c r="V168" s="35"/>
      <c r="W168" s="35"/>
      <c r="X168" s="35"/>
      <c r="Y168" s="35"/>
      <c r="Z168" s="35"/>
      <c r="AA168" s="35"/>
      <c r="AB168" s="35"/>
      <c r="AC168" s="35"/>
      <c r="AD168" s="35"/>
      <c r="AE168" s="35"/>
      <c r="AF168" s="35"/>
      <c r="AG168" s="35"/>
      <c r="AH168" s="35"/>
      <c r="AI168" s="35"/>
      <c r="AJ168" s="35"/>
      <c r="AK168" s="35"/>
      <c r="AL168" s="38"/>
      <c r="AM168" s="38"/>
      <c r="AN168" s="38"/>
      <c r="AO168" s="38"/>
      <c r="AP168" s="38"/>
    </row>
    <row r="169">
      <c r="A169" s="118"/>
      <c r="B169" s="38"/>
      <c r="C169" s="38"/>
      <c r="D169" s="65"/>
      <c r="E169" s="65"/>
      <c r="F169" s="65"/>
      <c r="G169" s="66"/>
      <c r="H169" s="77"/>
      <c r="I169" s="38"/>
      <c r="J169" s="38"/>
      <c r="K169" s="38"/>
      <c r="L169" s="38"/>
      <c r="M169" s="38"/>
      <c r="N169" s="61"/>
      <c r="O169" s="34"/>
      <c r="P169" s="35"/>
      <c r="Q169" s="36"/>
      <c r="R169" s="37"/>
      <c r="S169" s="35"/>
      <c r="T169" s="38"/>
      <c r="U169" s="35"/>
      <c r="V169" s="35"/>
      <c r="W169" s="35"/>
      <c r="X169" s="35"/>
      <c r="Y169" s="35"/>
      <c r="Z169" s="35"/>
      <c r="AA169" s="35"/>
      <c r="AB169" s="35"/>
      <c r="AC169" s="35"/>
      <c r="AD169" s="35"/>
      <c r="AE169" s="35"/>
      <c r="AF169" s="35"/>
      <c r="AG169" s="35"/>
      <c r="AH169" s="35"/>
      <c r="AI169" s="35"/>
      <c r="AJ169" s="35"/>
      <c r="AK169" s="35"/>
      <c r="AL169" s="38"/>
      <c r="AM169" s="38"/>
      <c r="AN169" s="38"/>
      <c r="AO169" s="38"/>
      <c r="AP169" s="38"/>
    </row>
    <row r="170">
      <c r="A170" s="118"/>
      <c r="B170" s="38"/>
      <c r="C170" s="38"/>
      <c r="D170" s="65"/>
      <c r="E170" s="65"/>
      <c r="F170" s="65"/>
      <c r="G170" s="66"/>
      <c r="H170" s="77"/>
      <c r="I170" s="38"/>
      <c r="J170" s="38"/>
      <c r="K170" s="38"/>
      <c r="L170" s="38"/>
      <c r="M170" s="38"/>
      <c r="N170" s="61"/>
      <c r="O170" s="34"/>
      <c r="P170" s="35"/>
      <c r="Q170" s="36"/>
      <c r="R170" s="37"/>
      <c r="S170" s="35"/>
      <c r="T170" s="38"/>
      <c r="U170" s="35"/>
      <c r="V170" s="35"/>
      <c r="W170" s="35"/>
      <c r="X170" s="35"/>
      <c r="Y170" s="35"/>
      <c r="Z170" s="35"/>
      <c r="AA170" s="35"/>
      <c r="AB170" s="35"/>
      <c r="AC170" s="35"/>
      <c r="AD170" s="35"/>
      <c r="AE170" s="35"/>
      <c r="AF170" s="35"/>
      <c r="AG170" s="35"/>
      <c r="AH170" s="35"/>
      <c r="AI170" s="35"/>
      <c r="AJ170" s="35"/>
      <c r="AK170" s="35"/>
      <c r="AL170" s="38"/>
      <c r="AM170" s="38"/>
      <c r="AN170" s="38"/>
      <c r="AO170" s="38"/>
      <c r="AP170" s="38"/>
    </row>
    <row r="171">
      <c r="A171" s="118"/>
      <c r="B171" s="38"/>
      <c r="C171" s="38"/>
      <c r="D171" s="65"/>
      <c r="E171" s="65"/>
      <c r="F171" s="65"/>
      <c r="G171" s="66"/>
      <c r="H171" s="77"/>
      <c r="I171" s="38"/>
      <c r="J171" s="38"/>
      <c r="K171" s="38"/>
      <c r="L171" s="38"/>
      <c r="M171" s="38"/>
      <c r="N171" s="61"/>
      <c r="O171" s="34"/>
      <c r="P171" s="35"/>
      <c r="Q171" s="36"/>
      <c r="R171" s="37"/>
      <c r="S171" s="35"/>
      <c r="T171" s="38"/>
      <c r="U171" s="35"/>
      <c r="V171" s="35"/>
      <c r="W171" s="35"/>
      <c r="X171" s="35"/>
      <c r="Y171" s="35"/>
      <c r="Z171" s="35"/>
      <c r="AA171" s="35"/>
      <c r="AB171" s="35"/>
      <c r="AC171" s="35"/>
      <c r="AD171" s="35"/>
      <c r="AE171" s="35"/>
      <c r="AF171" s="35"/>
      <c r="AG171" s="35"/>
      <c r="AH171" s="35"/>
      <c r="AI171" s="35"/>
      <c r="AJ171" s="35"/>
      <c r="AK171" s="35"/>
      <c r="AL171" s="38"/>
      <c r="AM171" s="38"/>
      <c r="AN171" s="38"/>
      <c r="AO171" s="38"/>
      <c r="AP171" s="38"/>
    </row>
    <row r="172">
      <c r="A172" s="118"/>
      <c r="B172" s="38"/>
      <c r="C172" s="38"/>
      <c r="D172" s="65"/>
      <c r="E172" s="65"/>
      <c r="F172" s="65"/>
      <c r="G172" s="66"/>
      <c r="H172" s="77"/>
      <c r="I172" s="38"/>
      <c r="J172" s="38"/>
      <c r="K172" s="38"/>
      <c r="L172" s="38"/>
      <c r="M172" s="38"/>
      <c r="N172" s="61"/>
      <c r="O172" s="34"/>
      <c r="P172" s="35"/>
      <c r="Q172" s="36"/>
      <c r="R172" s="37"/>
      <c r="S172" s="35"/>
      <c r="T172" s="38"/>
      <c r="U172" s="35"/>
      <c r="V172" s="35"/>
      <c r="W172" s="35"/>
      <c r="X172" s="35"/>
      <c r="Y172" s="35"/>
      <c r="Z172" s="35"/>
      <c r="AA172" s="35"/>
      <c r="AB172" s="35"/>
      <c r="AC172" s="35"/>
      <c r="AD172" s="35"/>
      <c r="AE172" s="35"/>
      <c r="AF172" s="35"/>
      <c r="AG172" s="35"/>
      <c r="AH172" s="35"/>
      <c r="AI172" s="35"/>
      <c r="AJ172" s="35"/>
      <c r="AK172" s="35"/>
      <c r="AL172" s="38"/>
      <c r="AM172" s="38"/>
      <c r="AN172" s="38"/>
      <c r="AO172" s="38"/>
      <c r="AP172" s="38"/>
    </row>
    <row r="173">
      <c r="A173" s="38"/>
      <c r="B173" s="38"/>
      <c r="C173" s="38"/>
      <c r="D173" s="65"/>
      <c r="E173" s="65"/>
      <c r="F173" s="65"/>
      <c r="G173" s="66"/>
      <c r="H173" s="77"/>
      <c r="I173" s="38"/>
      <c r="J173" s="38"/>
      <c r="K173" s="38"/>
      <c r="L173" s="38"/>
      <c r="M173" s="38"/>
      <c r="N173" s="61"/>
      <c r="O173" s="34"/>
      <c r="P173" s="35"/>
      <c r="Q173" s="36"/>
      <c r="R173" s="37"/>
      <c r="S173" s="35"/>
      <c r="T173" s="38"/>
      <c r="U173" s="35"/>
      <c r="V173" s="35"/>
      <c r="W173" s="35"/>
      <c r="X173" s="35"/>
      <c r="Y173" s="35"/>
      <c r="Z173" s="35"/>
      <c r="AA173" s="35"/>
      <c r="AB173" s="35"/>
      <c r="AC173" s="35"/>
      <c r="AD173" s="35"/>
      <c r="AE173" s="35"/>
      <c r="AF173" s="35"/>
      <c r="AG173" s="35"/>
      <c r="AH173" s="35"/>
      <c r="AI173" s="35"/>
      <c r="AJ173" s="35"/>
      <c r="AK173" s="35"/>
      <c r="AL173" s="38"/>
      <c r="AM173" s="38"/>
      <c r="AN173" s="38"/>
      <c r="AO173" s="38"/>
      <c r="AP173" s="38"/>
    </row>
    <row r="174">
      <c r="A174" s="38"/>
      <c r="B174" s="38"/>
      <c r="C174" s="38"/>
      <c r="D174" s="65"/>
      <c r="E174" s="65"/>
      <c r="F174" s="65"/>
      <c r="G174" s="66"/>
      <c r="H174" s="77"/>
      <c r="I174" s="38"/>
      <c r="J174" s="38"/>
      <c r="K174" s="38"/>
      <c r="L174" s="38"/>
      <c r="M174" s="38"/>
      <c r="N174" s="61"/>
      <c r="O174" s="34"/>
      <c r="P174" s="35"/>
      <c r="Q174" s="36"/>
      <c r="R174" s="37"/>
      <c r="S174" s="35"/>
      <c r="T174" s="38"/>
      <c r="U174" s="35"/>
      <c r="V174" s="35"/>
      <c r="W174" s="35"/>
      <c r="X174" s="35"/>
      <c r="Y174" s="35"/>
      <c r="Z174" s="35"/>
      <c r="AA174" s="35"/>
      <c r="AB174" s="35"/>
      <c r="AC174" s="35"/>
      <c r="AD174" s="35"/>
      <c r="AE174" s="35"/>
      <c r="AF174" s="35"/>
      <c r="AG174" s="35"/>
      <c r="AH174" s="35"/>
      <c r="AI174" s="35"/>
      <c r="AJ174" s="35"/>
      <c r="AK174" s="35"/>
      <c r="AL174" s="38"/>
      <c r="AM174" s="38"/>
      <c r="AN174" s="38"/>
      <c r="AO174" s="38"/>
      <c r="AP174" s="38"/>
    </row>
    <row r="175">
      <c r="A175" s="38"/>
      <c r="B175" s="38"/>
      <c r="C175" s="38"/>
      <c r="D175" s="65"/>
      <c r="E175" s="65"/>
      <c r="F175" s="65"/>
      <c r="G175" s="66"/>
      <c r="H175" s="77"/>
      <c r="I175" s="38"/>
      <c r="J175" s="38"/>
      <c r="K175" s="38"/>
      <c r="L175" s="38"/>
      <c r="M175" s="38"/>
      <c r="N175" s="61"/>
      <c r="O175" s="34"/>
      <c r="P175" s="35"/>
      <c r="Q175" s="36"/>
      <c r="R175" s="37"/>
      <c r="S175" s="35"/>
      <c r="T175" s="38"/>
      <c r="U175" s="35"/>
      <c r="V175" s="35"/>
      <c r="W175" s="35"/>
      <c r="X175" s="35"/>
      <c r="Y175" s="35"/>
      <c r="Z175" s="35"/>
      <c r="AA175" s="35"/>
      <c r="AB175" s="35"/>
      <c r="AC175" s="35"/>
      <c r="AD175" s="35"/>
      <c r="AE175" s="35"/>
      <c r="AF175" s="35"/>
      <c r="AG175" s="35"/>
      <c r="AH175" s="35"/>
      <c r="AI175" s="35"/>
      <c r="AJ175" s="35"/>
      <c r="AK175" s="35"/>
      <c r="AL175" s="38"/>
      <c r="AM175" s="38"/>
      <c r="AN175" s="38"/>
      <c r="AO175" s="38"/>
      <c r="AP175" s="38"/>
    </row>
    <row r="176">
      <c r="A176" s="38"/>
      <c r="B176" s="38"/>
      <c r="C176" s="38"/>
      <c r="D176" s="65"/>
      <c r="E176" s="65"/>
      <c r="F176" s="65"/>
      <c r="G176" s="66"/>
      <c r="H176" s="77"/>
      <c r="I176" s="38"/>
      <c r="J176" s="38"/>
      <c r="K176" s="38"/>
      <c r="L176" s="38"/>
      <c r="M176" s="38"/>
      <c r="N176" s="61"/>
      <c r="O176" s="34"/>
      <c r="P176" s="35"/>
      <c r="Q176" s="36"/>
      <c r="R176" s="37"/>
      <c r="S176" s="35"/>
      <c r="T176" s="38"/>
      <c r="U176" s="35"/>
      <c r="V176" s="35"/>
      <c r="W176" s="35"/>
      <c r="X176" s="35"/>
      <c r="Y176" s="35"/>
      <c r="Z176" s="35"/>
      <c r="AA176" s="35"/>
      <c r="AB176" s="35"/>
      <c r="AC176" s="35"/>
      <c r="AD176" s="35"/>
      <c r="AE176" s="35"/>
      <c r="AF176" s="35"/>
      <c r="AG176" s="35"/>
      <c r="AH176" s="35"/>
      <c r="AI176" s="35"/>
      <c r="AJ176" s="35"/>
      <c r="AK176" s="35"/>
      <c r="AL176" s="38"/>
      <c r="AM176" s="38"/>
      <c r="AN176" s="38"/>
      <c r="AO176" s="38"/>
      <c r="AP176" s="38"/>
    </row>
    <row r="177">
      <c r="A177" s="38"/>
      <c r="B177" s="38"/>
      <c r="C177" s="38"/>
      <c r="D177" s="65"/>
      <c r="E177" s="65"/>
      <c r="F177" s="65"/>
      <c r="G177" s="66"/>
      <c r="H177" s="77"/>
      <c r="I177" s="38"/>
      <c r="J177" s="38"/>
      <c r="K177" s="38"/>
      <c r="L177" s="38"/>
      <c r="M177" s="38"/>
      <c r="N177" s="61"/>
      <c r="O177" s="34"/>
      <c r="P177" s="35"/>
      <c r="Q177" s="36"/>
      <c r="R177" s="37"/>
      <c r="S177" s="35"/>
      <c r="T177" s="38"/>
      <c r="U177" s="35"/>
      <c r="V177" s="35"/>
      <c r="W177" s="35"/>
      <c r="X177" s="35"/>
      <c r="Y177" s="35"/>
      <c r="Z177" s="35"/>
      <c r="AA177" s="35"/>
      <c r="AB177" s="35"/>
      <c r="AC177" s="35"/>
      <c r="AD177" s="35"/>
      <c r="AE177" s="35"/>
      <c r="AF177" s="35"/>
      <c r="AG177" s="35"/>
      <c r="AH177" s="35"/>
      <c r="AI177" s="35"/>
      <c r="AJ177" s="35"/>
      <c r="AK177" s="35"/>
      <c r="AL177" s="38"/>
      <c r="AM177" s="38"/>
      <c r="AN177" s="38"/>
      <c r="AO177" s="38"/>
      <c r="AP177" s="38"/>
    </row>
    <row r="178">
      <c r="A178" s="38"/>
      <c r="B178" s="38"/>
      <c r="C178" s="38"/>
      <c r="D178" s="65"/>
      <c r="E178" s="65"/>
      <c r="F178" s="65"/>
      <c r="G178" s="66"/>
      <c r="H178" s="77"/>
      <c r="I178" s="38"/>
      <c r="J178" s="38"/>
      <c r="K178" s="38"/>
      <c r="L178" s="38"/>
      <c r="M178" s="38"/>
      <c r="N178" s="61"/>
      <c r="O178" s="34"/>
      <c r="P178" s="35"/>
      <c r="Q178" s="36"/>
      <c r="R178" s="37"/>
      <c r="S178" s="35"/>
      <c r="T178" s="38"/>
      <c r="U178" s="35"/>
      <c r="V178" s="35"/>
      <c r="W178" s="35"/>
      <c r="X178" s="35"/>
      <c r="Y178" s="35"/>
      <c r="Z178" s="35"/>
      <c r="AA178" s="35"/>
      <c r="AB178" s="35"/>
      <c r="AC178" s="35"/>
      <c r="AD178" s="35"/>
      <c r="AE178" s="35"/>
      <c r="AF178" s="35"/>
      <c r="AG178" s="35"/>
      <c r="AH178" s="35"/>
      <c r="AI178" s="35"/>
      <c r="AJ178" s="35"/>
      <c r="AK178" s="35"/>
      <c r="AL178" s="38"/>
      <c r="AM178" s="38"/>
      <c r="AN178" s="38"/>
      <c r="AO178" s="38"/>
      <c r="AP178" s="38"/>
    </row>
    <row r="179">
      <c r="A179" s="38"/>
      <c r="B179" s="38"/>
      <c r="C179" s="38"/>
      <c r="D179" s="65"/>
      <c r="E179" s="65"/>
      <c r="F179" s="65"/>
      <c r="G179" s="66"/>
      <c r="H179" s="77"/>
      <c r="I179" s="38"/>
      <c r="J179" s="38"/>
      <c r="K179" s="38"/>
      <c r="L179" s="38"/>
      <c r="M179" s="38"/>
      <c r="N179" s="61"/>
      <c r="O179" s="34"/>
      <c r="P179" s="35"/>
      <c r="Q179" s="36"/>
      <c r="R179" s="37"/>
      <c r="S179" s="35"/>
      <c r="T179" s="38"/>
      <c r="U179" s="35"/>
      <c r="V179" s="35"/>
      <c r="W179" s="35"/>
      <c r="X179" s="35"/>
      <c r="Y179" s="35"/>
      <c r="Z179" s="35"/>
      <c r="AA179" s="35"/>
      <c r="AB179" s="35"/>
      <c r="AC179" s="35"/>
      <c r="AD179" s="35"/>
      <c r="AE179" s="35"/>
      <c r="AF179" s="35"/>
      <c r="AG179" s="35"/>
      <c r="AH179" s="35"/>
      <c r="AI179" s="35"/>
      <c r="AJ179" s="35"/>
      <c r="AK179" s="35"/>
      <c r="AL179" s="38"/>
      <c r="AM179" s="38"/>
      <c r="AN179" s="38"/>
      <c r="AO179" s="38"/>
      <c r="AP179" s="38"/>
    </row>
    <row r="180">
      <c r="A180" s="38"/>
      <c r="B180" s="38"/>
      <c r="C180" s="38"/>
      <c r="D180" s="65"/>
      <c r="E180" s="65"/>
      <c r="F180" s="65"/>
      <c r="G180" s="66"/>
      <c r="H180" s="77"/>
      <c r="I180" s="38"/>
      <c r="J180" s="38"/>
      <c r="K180" s="38"/>
      <c r="L180" s="38"/>
      <c r="M180" s="38"/>
      <c r="N180" s="61"/>
      <c r="O180" s="34"/>
      <c r="P180" s="35"/>
      <c r="Q180" s="36"/>
      <c r="R180" s="37"/>
      <c r="S180" s="35"/>
      <c r="T180" s="38"/>
      <c r="U180" s="35"/>
      <c r="V180" s="35"/>
      <c r="W180" s="35"/>
      <c r="X180" s="35"/>
      <c r="Y180" s="35"/>
      <c r="Z180" s="35"/>
      <c r="AA180" s="35"/>
      <c r="AB180" s="35"/>
      <c r="AC180" s="35"/>
      <c r="AD180" s="35"/>
      <c r="AE180" s="35"/>
      <c r="AF180" s="35"/>
      <c r="AG180" s="35"/>
      <c r="AH180" s="35"/>
      <c r="AI180" s="35"/>
      <c r="AJ180" s="35"/>
      <c r="AK180" s="35"/>
      <c r="AL180" s="38"/>
      <c r="AM180" s="38"/>
      <c r="AN180" s="38"/>
      <c r="AO180" s="38"/>
      <c r="AP180" s="38"/>
    </row>
    <row r="181">
      <c r="A181" s="38"/>
      <c r="B181" s="38"/>
      <c r="C181" s="38"/>
      <c r="D181" s="65"/>
      <c r="E181" s="65"/>
      <c r="F181" s="65"/>
      <c r="G181" s="66"/>
      <c r="H181" s="77"/>
      <c r="I181" s="38"/>
      <c r="J181" s="38"/>
      <c r="K181" s="38"/>
      <c r="L181" s="38"/>
      <c r="M181" s="38"/>
      <c r="N181" s="61"/>
      <c r="O181" s="34"/>
      <c r="P181" s="35"/>
      <c r="Q181" s="36"/>
      <c r="R181" s="37"/>
      <c r="S181" s="35"/>
      <c r="T181" s="38"/>
      <c r="U181" s="35"/>
      <c r="V181" s="35"/>
      <c r="W181" s="35"/>
      <c r="X181" s="35"/>
      <c r="Y181" s="35"/>
      <c r="Z181" s="35"/>
      <c r="AA181" s="35"/>
      <c r="AB181" s="35"/>
      <c r="AC181" s="35"/>
      <c r="AD181" s="35"/>
      <c r="AE181" s="35"/>
      <c r="AF181" s="35"/>
      <c r="AG181" s="35"/>
      <c r="AH181" s="35"/>
      <c r="AI181" s="35"/>
      <c r="AJ181" s="35"/>
      <c r="AK181" s="35"/>
      <c r="AL181" s="38"/>
      <c r="AM181" s="38"/>
      <c r="AN181" s="38"/>
      <c r="AO181" s="38"/>
      <c r="AP181" s="38"/>
    </row>
    <row r="182">
      <c r="A182" s="38"/>
      <c r="B182" s="38"/>
      <c r="C182" s="38"/>
      <c r="D182" s="65"/>
      <c r="E182" s="65"/>
      <c r="F182" s="65"/>
      <c r="G182" s="66"/>
      <c r="H182" s="77"/>
      <c r="I182" s="38"/>
      <c r="J182" s="38"/>
      <c r="K182" s="38"/>
      <c r="L182" s="38"/>
      <c r="M182" s="38"/>
      <c r="N182" s="61"/>
      <c r="O182" s="34"/>
      <c r="P182" s="35"/>
      <c r="Q182" s="36"/>
      <c r="R182" s="37"/>
      <c r="S182" s="35"/>
      <c r="T182" s="38"/>
      <c r="U182" s="35"/>
      <c r="V182" s="35"/>
      <c r="W182" s="35"/>
      <c r="X182" s="35"/>
      <c r="Y182" s="35"/>
      <c r="Z182" s="35"/>
      <c r="AA182" s="35"/>
      <c r="AB182" s="35"/>
      <c r="AC182" s="35"/>
      <c r="AD182" s="35"/>
      <c r="AE182" s="35"/>
      <c r="AF182" s="35"/>
      <c r="AG182" s="35"/>
      <c r="AH182" s="35"/>
      <c r="AI182" s="35"/>
      <c r="AJ182" s="35"/>
      <c r="AK182" s="35"/>
      <c r="AL182" s="38"/>
      <c r="AM182" s="38"/>
      <c r="AN182" s="38"/>
      <c r="AO182" s="38"/>
      <c r="AP182" s="38"/>
    </row>
    <row r="183">
      <c r="A183" s="38"/>
      <c r="B183" s="38"/>
      <c r="C183" s="38"/>
      <c r="D183" s="65"/>
      <c r="E183" s="65"/>
      <c r="F183" s="65"/>
      <c r="G183" s="66"/>
      <c r="H183" s="77"/>
      <c r="I183" s="38"/>
      <c r="J183" s="38"/>
      <c r="K183" s="38"/>
      <c r="L183" s="38"/>
      <c r="M183" s="38"/>
      <c r="N183" s="61"/>
      <c r="O183" s="34"/>
      <c r="P183" s="35"/>
      <c r="Q183" s="36"/>
      <c r="R183" s="37"/>
      <c r="S183" s="35"/>
      <c r="T183" s="38"/>
      <c r="U183" s="35"/>
      <c r="V183" s="35"/>
      <c r="W183" s="35"/>
      <c r="X183" s="35"/>
      <c r="Y183" s="35"/>
      <c r="Z183" s="35"/>
      <c r="AA183" s="35"/>
      <c r="AB183" s="35"/>
      <c r="AC183" s="35"/>
      <c r="AD183" s="35"/>
      <c r="AE183" s="35"/>
      <c r="AF183" s="35"/>
      <c r="AG183" s="35"/>
      <c r="AH183" s="35"/>
      <c r="AI183" s="35"/>
      <c r="AJ183" s="35"/>
      <c r="AK183" s="35"/>
      <c r="AL183" s="38"/>
      <c r="AM183" s="38"/>
      <c r="AN183" s="38"/>
      <c r="AO183" s="38"/>
      <c r="AP183" s="38"/>
    </row>
    <row r="184">
      <c r="A184" s="38"/>
      <c r="B184" s="38"/>
      <c r="C184" s="38"/>
      <c r="D184" s="65"/>
      <c r="E184" s="65"/>
      <c r="F184" s="65"/>
      <c r="G184" s="66"/>
      <c r="H184" s="77"/>
      <c r="I184" s="38"/>
      <c r="J184" s="38"/>
      <c r="K184" s="38"/>
      <c r="L184" s="38"/>
      <c r="M184" s="38"/>
      <c r="N184" s="61"/>
      <c r="O184" s="34"/>
      <c r="P184" s="35"/>
      <c r="Q184" s="36"/>
      <c r="R184" s="37"/>
      <c r="S184" s="35"/>
      <c r="T184" s="38"/>
      <c r="U184" s="35"/>
      <c r="V184" s="35"/>
      <c r="W184" s="35"/>
      <c r="X184" s="35"/>
      <c r="Y184" s="35"/>
      <c r="Z184" s="35"/>
      <c r="AA184" s="35"/>
      <c r="AB184" s="35"/>
      <c r="AC184" s="35"/>
      <c r="AD184" s="35"/>
      <c r="AE184" s="35"/>
      <c r="AF184" s="35"/>
      <c r="AG184" s="35"/>
      <c r="AH184" s="35"/>
      <c r="AI184" s="35"/>
      <c r="AJ184" s="35"/>
      <c r="AK184" s="35"/>
      <c r="AL184" s="38"/>
      <c r="AM184" s="38"/>
      <c r="AN184" s="38"/>
      <c r="AO184" s="38"/>
      <c r="AP184" s="38"/>
    </row>
    <row r="185">
      <c r="A185" s="38"/>
      <c r="B185" s="38"/>
      <c r="C185" s="38"/>
      <c r="D185" s="65"/>
      <c r="E185" s="65"/>
      <c r="F185" s="65"/>
      <c r="G185" s="66"/>
      <c r="H185" s="77"/>
      <c r="I185" s="38"/>
      <c r="J185" s="38"/>
      <c r="K185" s="38"/>
      <c r="L185" s="38"/>
      <c r="M185" s="38"/>
      <c r="N185" s="61"/>
      <c r="O185" s="34"/>
      <c r="P185" s="35"/>
      <c r="Q185" s="36"/>
      <c r="R185" s="37"/>
      <c r="S185" s="35"/>
      <c r="T185" s="38"/>
      <c r="U185" s="35"/>
      <c r="V185" s="35"/>
      <c r="W185" s="35"/>
      <c r="X185" s="35"/>
      <c r="Y185" s="35"/>
      <c r="Z185" s="35"/>
      <c r="AA185" s="35"/>
      <c r="AB185" s="35"/>
      <c r="AC185" s="35"/>
      <c r="AD185" s="35"/>
      <c r="AE185" s="35"/>
      <c r="AF185" s="35"/>
      <c r="AG185" s="35"/>
      <c r="AH185" s="35"/>
      <c r="AI185" s="35"/>
      <c r="AJ185" s="35"/>
      <c r="AK185" s="35"/>
      <c r="AL185" s="38"/>
      <c r="AM185" s="38"/>
      <c r="AN185" s="38"/>
      <c r="AO185" s="38"/>
      <c r="AP185" s="38"/>
    </row>
    <row r="186">
      <c r="A186" s="38"/>
      <c r="B186" s="38"/>
      <c r="C186" s="38"/>
      <c r="D186" s="65"/>
      <c r="E186" s="65"/>
      <c r="F186" s="65"/>
      <c r="G186" s="66"/>
      <c r="H186" s="77"/>
      <c r="I186" s="38"/>
      <c r="J186" s="38"/>
      <c r="K186" s="38"/>
      <c r="L186" s="38"/>
      <c r="M186" s="38"/>
      <c r="N186" s="61"/>
      <c r="O186" s="34"/>
      <c r="P186" s="35"/>
      <c r="Q186" s="36"/>
      <c r="R186" s="37"/>
      <c r="S186" s="35"/>
      <c r="T186" s="38"/>
      <c r="U186" s="35"/>
      <c r="V186" s="35"/>
      <c r="W186" s="35"/>
      <c r="X186" s="35"/>
      <c r="Y186" s="35"/>
      <c r="Z186" s="35"/>
      <c r="AA186" s="35"/>
      <c r="AB186" s="35"/>
      <c r="AC186" s="35"/>
      <c r="AD186" s="35"/>
      <c r="AE186" s="35"/>
      <c r="AF186" s="35"/>
      <c r="AG186" s="35"/>
      <c r="AH186" s="35"/>
      <c r="AI186" s="35"/>
      <c r="AJ186" s="35"/>
      <c r="AK186" s="35"/>
      <c r="AL186" s="38"/>
      <c r="AM186" s="38"/>
      <c r="AN186" s="38"/>
      <c r="AO186" s="38"/>
      <c r="AP186" s="38"/>
    </row>
    <row r="187">
      <c r="A187" s="38"/>
      <c r="B187" s="38"/>
      <c r="C187" s="38"/>
      <c r="D187" s="65"/>
      <c r="E187" s="65"/>
      <c r="F187" s="65"/>
      <c r="G187" s="66"/>
      <c r="H187" s="77"/>
      <c r="I187" s="38"/>
      <c r="J187" s="38"/>
      <c r="K187" s="38"/>
      <c r="L187" s="38"/>
      <c r="M187" s="38"/>
      <c r="N187" s="61"/>
      <c r="O187" s="34"/>
      <c r="P187" s="35"/>
      <c r="Q187" s="36"/>
      <c r="R187" s="37"/>
      <c r="S187" s="35"/>
      <c r="T187" s="38"/>
      <c r="U187" s="35"/>
      <c r="V187" s="35"/>
      <c r="W187" s="35"/>
      <c r="X187" s="35"/>
      <c r="Y187" s="35"/>
      <c r="Z187" s="35"/>
      <c r="AA187" s="35"/>
      <c r="AB187" s="35"/>
      <c r="AC187" s="35"/>
      <c r="AD187" s="35"/>
      <c r="AE187" s="35"/>
      <c r="AF187" s="35"/>
      <c r="AG187" s="35"/>
      <c r="AH187" s="35"/>
      <c r="AI187" s="35"/>
      <c r="AJ187" s="35"/>
      <c r="AK187" s="35"/>
      <c r="AL187" s="38"/>
      <c r="AM187" s="38"/>
      <c r="AN187" s="38"/>
      <c r="AO187" s="38"/>
      <c r="AP187" s="38"/>
    </row>
    <row r="188">
      <c r="A188" s="38"/>
      <c r="B188" s="38"/>
      <c r="C188" s="38"/>
      <c r="D188" s="65"/>
      <c r="E188" s="65"/>
      <c r="F188" s="65"/>
      <c r="G188" s="66"/>
      <c r="H188" s="77"/>
      <c r="I188" s="38"/>
      <c r="J188" s="38"/>
      <c r="K188" s="38"/>
      <c r="L188" s="38"/>
      <c r="M188" s="38"/>
      <c r="N188" s="61"/>
      <c r="O188" s="34"/>
      <c r="P188" s="35"/>
      <c r="Q188" s="36"/>
      <c r="R188" s="37"/>
      <c r="S188" s="35"/>
      <c r="T188" s="38"/>
      <c r="U188" s="35"/>
      <c r="V188" s="35"/>
      <c r="W188" s="35"/>
      <c r="X188" s="35"/>
      <c r="Y188" s="35"/>
      <c r="Z188" s="35"/>
      <c r="AA188" s="35"/>
      <c r="AB188" s="35"/>
      <c r="AC188" s="35"/>
      <c r="AD188" s="35"/>
      <c r="AE188" s="35"/>
      <c r="AF188" s="35"/>
      <c r="AG188" s="35"/>
      <c r="AH188" s="35"/>
      <c r="AI188" s="35"/>
      <c r="AJ188" s="35"/>
      <c r="AK188" s="35"/>
      <c r="AL188" s="38"/>
      <c r="AM188" s="38"/>
      <c r="AN188" s="38"/>
      <c r="AO188" s="38"/>
      <c r="AP188" s="38"/>
    </row>
    <row r="189">
      <c r="A189" s="38"/>
      <c r="B189" s="38"/>
      <c r="C189" s="38"/>
      <c r="D189" s="65"/>
      <c r="E189" s="65"/>
      <c r="F189" s="65"/>
      <c r="G189" s="66"/>
      <c r="H189" s="77"/>
      <c r="I189" s="38"/>
      <c r="J189" s="38"/>
      <c r="K189" s="38"/>
      <c r="L189" s="38"/>
      <c r="M189" s="38"/>
      <c r="N189" s="61"/>
      <c r="O189" s="34"/>
      <c r="P189" s="35"/>
      <c r="Q189" s="36"/>
      <c r="R189" s="37"/>
      <c r="S189" s="38"/>
      <c r="T189" s="38"/>
      <c r="U189" s="35"/>
      <c r="V189" s="35"/>
      <c r="W189" s="35"/>
      <c r="X189" s="35"/>
      <c r="Y189" s="35"/>
      <c r="Z189" s="35"/>
      <c r="AA189" s="35"/>
      <c r="AB189" s="35"/>
      <c r="AC189" s="35"/>
      <c r="AD189" s="35"/>
      <c r="AE189" s="35"/>
      <c r="AF189" s="35"/>
      <c r="AG189" s="35"/>
      <c r="AH189" s="35"/>
      <c r="AI189" s="35"/>
      <c r="AJ189" s="35"/>
      <c r="AK189" s="35"/>
      <c r="AL189" s="38"/>
      <c r="AM189" s="38"/>
      <c r="AN189" s="38"/>
      <c r="AO189" s="38"/>
      <c r="AP189" s="38"/>
    </row>
    <row r="190">
      <c r="A190" s="38"/>
      <c r="B190" s="38"/>
      <c r="C190" s="38"/>
      <c r="D190" s="65"/>
      <c r="E190" s="65"/>
      <c r="F190" s="65"/>
      <c r="G190" s="66"/>
      <c r="H190" s="77"/>
      <c r="I190" s="38"/>
      <c r="J190" s="38"/>
      <c r="K190" s="38"/>
      <c r="L190" s="38"/>
      <c r="M190" s="38"/>
      <c r="N190" s="61"/>
      <c r="O190" s="34"/>
      <c r="P190" s="35"/>
      <c r="Q190" s="36"/>
      <c r="R190" s="37"/>
      <c r="S190" s="38"/>
      <c r="T190" s="38"/>
      <c r="U190" s="35"/>
      <c r="V190" s="35"/>
      <c r="W190" s="35"/>
      <c r="X190" s="35"/>
      <c r="Y190" s="35"/>
      <c r="Z190" s="35"/>
      <c r="AA190" s="35"/>
      <c r="AB190" s="35"/>
      <c r="AC190" s="35"/>
      <c r="AD190" s="35"/>
      <c r="AE190" s="35"/>
      <c r="AF190" s="35"/>
      <c r="AG190" s="35"/>
      <c r="AH190" s="35"/>
      <c r="AI190" s="35"/>
      <c r="AJ190" s="35"/>
      <c r="AK190" s="35"/>
      <c r="AL190" s="38"/>
      <c r="AM190" s="38"/>
      <c r="AN190" s="38"/>
      <c r="AO190" s="38"/>
      <c r="AP190" s="38"/>
    </row>
    <row r="191">
      <c r="A191" s="38"/>
      <c r="B191" s="38"/>
      <c r="C191" s="38"/>
      <c r="D191" s="65"/>
      <c r="E191" s="65"/>
      <c r="F191" s="65"/>
      <c r="G191" s="66"/>
      <c r="H191" s="77"/>
      <c r="I191" s="38"/>
      <c r="J191" s="38"/>
      <c r="K191" s="38"/>
      <c r="L191" s="38"/>
      <c r="M191" s="38"/>
      <c r="N191" s="61"/>
      <c r="O191" s="34"/>
      <c r="P191" s="35"/>
      <c r="Q191" s="36"/>
      <c r="R191" s="37"/>
      <c r="S191" s="38"/>
      <c r="T191" s="38"/>
      <c r="U191" s="35"/>
      <c r="V191" s="35"/>
      <c r="W191" s="35"/>
      <c r="X191" s="35"/>
      <c r="Y191" s="35"/>
      <c r="Z191" s="35"/>
      <c r="AA191" s="35"/>
      <c r="AB191" s="35"/>
      <c r="AC191" s="35"/>
      <c r="AD191" s="35"/>
      <c r="AE191" s="35"/>
      <c r="AF191" s="35"/>
      <c r="AG191" s="35"/>
      <c r="AH191" s="35"/>
      <c r="AI191" s="35"/>
      <c r="AJ191" s="35"/>
      <c r="AK191" s="35"/>
      <c r="AL191" s="38"/>
      <c r="AM191" s="38"/>
      <c r="AN191" s="38"/>
      <c r="AO191" s="38"/>
      <c r="AP191" s="38"/>
    </row>
    <row r="192">
      <c r="A192" s="38"/>
      <c r="B192" s="38"/>
      <c r="C192" s="38"/>
      <c r="D192" s="65"/>
      <c r="E192" s="65"/>
      <c r="F192" s="65"/>
      <c r="G192" s="66"/>
      <c r="H192" s="77"/>
      <c r="I192" s="38"/>
      <c r="J192" s="38"/>
      <c r="K192" s="38"/>
      <c r="L192" s="38"/>
      <c r="M192" s="38"/>
      <c r="N192" s="61"/>
      <c r="O192" s="34"/>
      <c r="P192" s="35"/>
      <c r="Q192" s="36"/>
      <c r="R192" s="37"/>
      <c r="S192" s="38"/>
      <c r="T192" s="38"/>
      <c r="U192" s="35"/>
      <c r="V192" s="35"/>
      <c r="W192" s="35"/>
      <c r="X192" s="35"/>
      <c r="Y192" s="35"/>
      <c r="Z192" s="35"/>
      <c r="AA192" s="35"/>
      <c r="AB192" s="35"/>
      <c r="AC192" s="35"/>
      <c r="AD192" s="35"/>
      <c r="AE192" s="35"/>
      <c r="AF192" s="35"/>
      <c r="AG192" s="35"/>
      <c r="AH192" s="35"/>
      <c r="AI192" s="35"/>
      <c r="AJ192" s="35"/>
      <c r="AK192" s="35"/>
      <c r="AL192" s="38"/>
      <c r="AM192" s="38"/>
      <c r="AN192" s="38"/>
      <c r="AO192" s="38"/>
      <c r="AP192" s="38"/>
    </row>
    <row r="193">
      <c r="A193" s="38"/>
      <c r="B193" s="38"/>
      <c r="C193" s="38"/>
      <c r="D193" s="65"/>
      <c r="E193" s="65"/>
      <c r="F193" s="65"/>
      <c r="G193" s="66"/>
      <c r="H193" s="77"/>
      <c r="I193" s="38"/>
      <c r="J193" s="38"/>
      <c r="K193" s="38"/>
      <c r="L193" s="38"/>
      <c r="M193" s="38"/>
      <c r="N193" s="61"/>
      <c r="O193" s="34"/>
      <c r="P193" s="35"/>
      <c r="Q193" s="36"/>
      <c r="R193" s="37"/>
      <c r="S193" s="38"/>
      <c r="T193" s="38"/>
      <c r="U193" s="35"/>
      <c r="V193" s="35"/>
      <c r="W193" s="35"/>
      <c r="X193" s="35"/>
      <c r="Y193" s="35"/>
      <c r="Z193" s="35"/>
      <c r="AA193" s="35"/>
      <c r="AB193" s="35"/>
      <c r="AC193" s="35"/>
      <c r="AD193" s="35"/>
      <c r="AE193" s="35"/>
      <c r="AF193" s="35"/>
      <c r="AG193" s="35"/>
      <c r="AH193" s="35"/>
      <c r="AI193" s="35"/>
      <c r="AJ193" s="35"/>
      <c r="AK193" s="35"/>
      <c r="AL193" s="38"/>
      <c r="AM193" s="38"/>
      <c r="AN193" s="38"/>
      <c r="AO193" s="38"/>
      <c r="AP193" s="38"/>
    </row>
    <row r="194">
      <c r="A194" s="38"/>
      <c r="B194" s="38"/>
      <c r="C194" s="38"/>
      <c r="D194" s="65"/>
      <c r="E194" s="65"/>
      <c r="F194" s="65"/>
      <c r="G194" s="66"/>
      <c r="H194" s="77"/>
      <c r="I194" s="38"/>
      <c r="J194" s="38"/>
      <c r="K194" s="38"/>
      <c r="L194" s="38"/>
      <c r="M194" s="38"/>
      <c r="N194" s="61"/>
      <c r="O194" s="34"/>
      <c r="P194" s="35"/>
      <c r="Q194" s="36"/>
      <c r="R194" s="37"/>
      <c r="S194" s="38"/>
      <c r="T194" s="38"/>
      <c r="U194" s="35"/>
      <c r="V194" s="35"/>
      <c r="W194" s="35"/>
      <c r="X194" s="35"/>
      <c r="Y194" s="35"/>
      <c r="Z194" s="35"/>
      <c r="AA194" s="35"/>
      <c r="AB194" s="35"/>
      <c r="AC194" s="35"/>
      <c r="AD194" s="35"/>
      <c r="AE194" s="35"/>
      <c r="AF194" s="35"/>
      <c r="AG194" s="35"/>
      <c r="AH194" s="35"/>
      <c r="AI194" s="35"/>
      <c r="AJ194" s="35"/>
      <c r="AK194" s="35"/>
      <c r="AL194" s="38"/>
      <c r="AM194" s="38"/>
      <c r="AN194" s="38"/>
      <c r="AO194" s="38"/>
      <c r="AP194" s="38"/>
    </row>
    <row r="195">
      <c r="A195" s="38"/>
      <c r="B195" s="38"/>
      <c r="C195" s="38"/>
      <c r="D195" s="65"/>
      <c r="E195" s="65"/>
      <c r="F195" s="65"/>
      <c r="G195" s="66"/>
      <c r="H195" s="77"/>
      <c r="I195" s="38"/>
      <c r="J195" s="38"/>
      <c r="K195" s="38"/>
      <c r="L195" s="38"/>
      <c r="M195" s="38"/>
      <c r="N195" s="61"/>
      <c r="O195" s="34"/>
      <c r="P195" s="35"/>
      <c r="Q195" s="36"/>
      <c r="R195" s="37"/>
      <c r="S195" s="38"/>
      <c r="T195" s="38"/>
      <c r="U195" s="35"/>
      <c r="V195" s="35"/>
      <c r="W195" s="35"/>
      <c r="X195" s="35"/>
      <c r="Y195" s="35"/>
      <c r="Z195" s="35"/>
      <c r="AA195" s="35"/>
      <c r="AB195" s="35"/>
      <c r="AC195" s="35"/>
      <c r="AD195" s="35"/>
      <c r="AE195" s="35"/>
      <c r="AF195" s="35"/>
      <c r="AG195" s="35"/>
      <c r="AH195" s="35"/>
      <c r="AI195" s="35"/>
      <c r="AJ195" s="35"/>
      <c r="AK195" s="35"/>
      <c r="AL195" s="38"/>
      <c r="AM195" s="38"/>
      <c r="AN195" s="38"/>
      <c r="AO195" s="38"/>
      <c r="AP195" s="38"/>
    </row>
    <row r="196">
      <c r="A196" s="38"/>
      <c r="B196" s="38"/>
      <c r="C196" s="38"/>
      <c r="D196" s="65"/>
      <c r="E196" s="65"/>
      <c r="F196" s="65"/>
      <c r="G196" s="66"/>
      <c r="H196" s="77"/>
      <c r="I196" s="38"/>
      <c r="J196" s="38"/>
      <c r="K196" s="38"/>
      <c r="L196" s="38"/>
      <c r="M196" s="38"/>
      <c r="N196" s="61"/>
      <c r="O196" s="34"/>
      <c r="P196" s="35"/>
      <c r="Q196" s="36"/>
      <c r="R196" s="37"/>
      <c r="S196" s="38"/>
      <c r="T196" s="38"/>
      <c r="U196" s="35"/>
      <c r="V196" s="35"/>
      <c r="W196" s="35"/>
      <c r="X196" s="35"/>
      <c r="Y196" s="35"/>
      <c r="Z196" s="35"/>
      <c r="AA196" s="35"/>
      <c r="AB196" s="35"/>
      <c r="AC196" s="35"/>
      <c r="AD196" s="35"/>
      <c r="AE196" s="35"/>
      <c r="AF196" s="35"/>
      <c r="AG196" s="35"/>
      <c r="AH196" s="35"/>
      <c r="AI196" s="35"/>
      <c r="AJ196" s="35"/>
      <c r="AK196" s="35"/>
      <c r="AL196" s="38"/>
      <c r="AM196" s="38"/>
      <c r="AN196" s="38"/>
      <c r="AO196" s="38"/>
      <c r="AP196" s="38"/>
    </row>
    <row r="197">
      <c r="A197" s="38"/>
      <c r="B197" s="38"/>
      <c r="C197" s="38"/>
      <c r="D197" s="65"/>
      <c r="E197" s="65"/>
      <c r="F197" s="65"/>
      <c r="G197" s="66"/>
      <c r="H197" s="77"/>
      <c r="I197" s="38"/>
      <c r="J197" s="38"/>
      <c r="K197" s="38"/>
      <c r="L197" s="38"/>
      <c r="M197" s="38"/>
      <c r="N197" s="61"/>
      <c r="O197" s="34"/>
      <c r="P197" s="35"/>
      <c r="Q197" s="36"/>
      <c r="R197" s="37"/>
      <c r="S197" s="38"/>
      <c r="T197" s="38"/>
      <c r="U197" s="35"/>
      <c r="V197" s="35"/>
      <c r="W197" s="35"/>
      <c r="X197" s="35"/>
      <c r="Y197" s="35"/>
      <c r="Z197" s="35"/>
      <c r="AA197" s="35"/>
      <c r="AB197" s="35"/>
      <c r="AC197" s="35"/>
      <c r="AD197" s="35"/>
      <c r="AE197" s="35"/>
      <c r="AF197" s="35"/>
      <c r="AG197" s="35"/>
      <c r="AH197" s="35"/>
      <c r="AI197" s="35"/>
      <c r="AJ197" s="35"/>
      <c r="AK197" s="35"/>
      <c r="AL197" s="38"/>
      <c r="AM197" s="38"/>
      <c r="AN197" s="38"/>
      <c r="AO197" s="38"/>
      <c r="AP197" s="38"/>
    </row>
    <row r="198">
      <c r="A198" s="38"/>
      <c r="B198" s="38"/>
      <c r="C198" s="38"/>
      <c r="D198" s="65"/>
      <c r="E198" s="65"/>
      <c r="F198" s="65"/>
      <c r="G198" s="66"/>
      <c r="H198" s="77"/>
      <c r="I198" s="38"/>
      <c r="J198" s="38"/>
      <c r="K198" s="38"/>
      <c r="L198" s="38"/>
      <c r="M198" s="38"/>
      <c r="N198" s="61"/>
      <c r="O198" s="34"/>
      <c r="P198" s="35"/>
      <c r="Q198" s="36"/>
      <c r="R198" s="37"/>
      <c r="S198" s="38"/>
      <c r="T198" s="38"/>
      <c r="U198" s="35"/>
      <c r="V198" s="35"/>
      <c r="W198" s="35"/>
      <c r="X198" s="35"/>
      <c r="Y198" s="35"/>
      <c r="Z198" s="35"/>
      <c r="AA198" s="35"/>
      <c r="AB198" s="35"/>
      <c r="AC198" s="35"/>
      <c r="AD198" s="35"/>
      <c r="AE198" s="35"/>
      <c r="AF198" s="35"/>
      <c r="AG198" s="35"/>
      <c r="AH198" s="35"/>
      <c r="AI198" s="35"/>
      <c r="AJ198" s="35"/>
      <c r="AK198" s="35"/>
      <c r="AL198" s="38"/>
      <c r="AM198" s="38"/>
      <c r="AN198" s="38"/>
      <c r="AO198" s="38"/>
      <c r="AP198" s="38"/>
    </row>
    <row r="199">
      <c r="A199" s="38"/>
      <c r="B199" s="38"/>
      <c r="C199" s="38"/>
      <c r="D199" s="65"/>
      <c r="E199" s="65"/>
      <c r="F199" s="65"/>
      <c r="G199" s="66"/>
      <c r="H199" s="77"/>
      <c r="I199" s="38"/>
      <c r="J199" s="38"/>
      <c r="K199" s="38"/>
      <c r="L199" s="38"/>
      <c r="M199" s="38"/>
      <c r="N199" s="61"/>
      <c r="O199" s="34"/>
      <c r="P199" s="35"/>
      <c r="Q199" s="36"/>
      <c r="R199" s="37"/>
      <c r="S199" s="38"/>
      <c r="T199" s="38"/>
      <c r="U199" s="35"/>
      <c r="V199" s="35"/>
      <c r="W199" s="35"/>
      <c r="X199" s="35"/>
      <c r="Y199" s="35"/>
      <c r="Z199" s="35"/>
      <c r="AA199" s="35"/>
      <c r="AB199" s="35"/>
      <c r="AC199" s="35"/>
      <c r="AD199" s="35"/>
      <c r="AE199" s="35"/>
      <c r="AF199" s="35"/>
      <c r="AG199" s="35"/>
      <c r="AH199" s="35"/>
      <c r="AI199" s="35"/>
      <c r="AJ199" s="35"/>
      <c r="AK199" s="35"/>
      <c r="AL199" s="38"/>
      <c r="AM199" s="38"/>
      <c r="AN199" s="38"/>
      <c r="AO199" s="38"/>
      <c r="AP199" s="38"/>
    </row>
    <row r="200">
      <c r="A200" s="38"/>
      <c r="B200" s="38"/>
      <c r="C200" s="38"/>
      <c r="D200" s="65"/>
      <c r="E200" s="65"/>
      <c r="F200" s="65"/>
      <c r="G200" s="66"/>
      <c r="H200" s="77"/>
      <c r="I200" s="38"/>
      <c r="J200" s="38"/>
      <c r="K200" s="38"/>
      <c r="L200" s="38"/>
      <c r="M200" s="38"/>
      <c r="N200" s="61"/>
      <c r="O200" s="34"/>
      <c r="P200" s="35"/>
      <c r="Q200" s="36"/>
      <c r="R200" s="37"/>
      <c r="S200" s="38"/>
      <c r="T200" s="38"/>
      <c r="U200" s="35"/>
      <c r="V200" s="35"/>
      <c r="W200" s="35"/>
      <c r="X200" s="35"/>
      <c r="Y200" s="35"/>
      <c r="Z200" s="35"/>
      <c r="AA200" s="35"/>
      <c r="AB200" s="35"/>
      <c r="AC200" s="35"/>
      <c r="AD200" s="35"/>
      <c r="AE200" s="35"/>
      <c r="AF200" s="35"/>
      <c r="AG200" s="35"/>
      <c r="AH200" s="35"/>
      <c r="AI200" s="35"/>
      <c r="AJ200" s="35"/>
      <c r="AK200" s="35"/>
      <c r="AL200" s="38"/>
      <c r="AM200" s="38"/>
      <c r="AN200" s="38"/>
      <c r="AO200" s="38"/>
      <c r="AP200" s="38"/>
    </row>
    <row r="201">
      <c r="A201" s="38"/>
      <c r="B201" s="38"/>
      <c r="C201" s="38"/>
      <c r="D201" s="65"/>
      <c r="E201" s="65"/>
      <c r="F201" s="65"/>
      <c r="G201" s="66"/>
      <c r="H201" s="77"/>
      <c r="I201" s="38"/>
      <c r="J201" s="38"/>
      <c r="K201" s="38"/>
      <c r="L201" s="38"/>
      <c r="M201" s="38"/>
      <c r="N201" s="61"/>
      <c r="O201" s="34"/>
      <c r="P201" s="35"/>
      <c r="Q201" s="36"/>
      <c r="R201" s="37"/>
      <c r="S201" s="38"/>
      <c r="T201" s="38"/>
      <c r="U201" s="35"/>
      <c r="V201" s="35"/>
      <c r="W201" s="35"/>
      <c r="X201" s="35"/>
      <c r="Y201" s="35"/>
      <c r="Z201" s="35"/>
      <c r="AA201" s="35"/>
      <c r="AB201" s="35"/>
      <c r="AC201" s="35"/>
      <c r="AD201" s="35"/>
      <c r="AE201" s="35"/>
      <c r="AF201" s="35"/>
      <c r="AG201" s="35"/>
      <c r="AH201" s="35"/>
      <c r="AI201" s="35"/>
      <c r="AJ201" s="35"/>
      <c r="AK201" s="35"/>
      <c r="AL201" s="38"/>
      <c r="AM201" s="38"/>
      <c r="AN201" s="38"/>
      <c r="AO201" s="38"/>
      <c r="AP201" s="38"/>
    </row>
    <row r="202">
      <c r="A202" s="38"/>
      <c r="B202" s="38"/>
      <c r="C202" s="38"/>
      <c r="D202" s="65"/>
      <c r="E202" s="65"/>
      <c r="F202" s="65"/>
      <c r="G202" s="66"/>
      <c r="H202" s="77"/>
      <c r="I202" s="38"/>
      <c r="J202" s="38"/>
      <c r="K202" s="38"/>
      <c r="L202" s="38"/>
      <c r="M202" s="38"/>
      <c r="N202" s="61"/>
      <c r="O202" s="34"/>
      <c r="P202" s="35"/>
      <c r="Q202" s="36"/>
      <c r="R202" s="37"/>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row>
    <row r="203">
      <c r="A203" s="38"/>
      <c r="B203" s="38"/>
      <c r="C203" s="38"/>
      <c r="D203" s="65"/>
      <c r="E203" s="65"/>
      <c r="F203" s="65"/>
      <c r="G203" s="66"/>
      <c r="H203" s="77"/>
      <c r="I203" s="38"/>
      <c r="J203" s="38"/>
      <c r="K203" s="38"/>
      <c r="L203" s="38"/>
      <c r="M203" s="38"/>
      <c r="N203" s="61"/>
      <c r="O203" s="34"/>
      <c r="P203" s="35"/>
      <c r="Q203" s="36"/>
      <c r="R203" s="37"/>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row>
    <row r="204">
      <c r="A204" s="38"/>
      <c r="B204" s="38"/>
      <c r="C204" s="38"/>
      <c r="D204" s="65"/>
      <c r="E204" s="65"/>
      <c r="F204" s="65"/>
      <c r="G204" s="66"/>
      <c r="H204" s="77"/>
      <c r="I204" s="38"/>
      <c r="J204" s="38"/>
      <c r="K204" s="38"/>
      <c r="L204" s="38"/>
      <c r="M204" s="38"/>
      <c r="N204" s="61"/>
      <c r="O204" s="34"/>
      <c r="P204" s="35"/>
      <c r="Q204" s="36"/>
      <c r="R204" s="37"/>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row>
    <row r="205">
      <c r="A205" s="38"/>
      <c r="B205" s="38"/>
      <c r="C205" s="38"/>
      <c r="D205" s="65"/>
      <c r="E205" s="65"/>
      <c r="F205" s="65"/>
      <c r="G205" s="66"/>
      <c r="H205" s="77"/>
      <c r="I205" s="38"/>
      <c r="J205" s="38"/>
      <c r="K205" s="38"/>
      <c r="L205" s="38"/>
      <c r="M205" s="38"/>
      <c r="N205" s="61"/>
      <c r="O205" s="34"/>
      <c r="P205" s="35"/>
      <c r="Q205" s="36"/>
      <c r="R205" s="37"/>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row>
    <row r="206">
      <c r="A206" s="38"/>
      <c r="B206" s="38"/>
      <c r="C206" s="38"/>
      <c r="D206" s="65"/>
      <c r="E206" s="65"/>
      <c r="F206" s="65"/>
      <c r="G206" s="66"/>
      <c r="H206" s="77"/>
      <c r="I206" s="38"/>
      <c r="J206" s="38"/>
      <c r="K206" s="38"/>
      <c r="L206" s="38"/>
      <c r="M206" s="38"/>
      <c r="N206" s="61"/>
      <c r="O206" s="34"/>
      <c r="P206" s="35"/>
      <c r="Q206" s="36"/>
      <c r="R206" s="37"/>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row>
    <row r="207">
      <c r="A207" s="38"/>
      <c r="B207" s="38"/>
      <c r="C207" s="38"/>
      <c r="D207" s="65"/>
      <c r="E207" s="65"/>
      <c r="F207" s="65"/>
      <c r="G207" s="66"/>
      <c r="H207" s="77"/>
      <c r="I207" s="38"/>
      <c r="J207" s="38"/>
      <c r="K207" s="38"/>
      <c r="L207" s="38"/>
      <c r="M207" s="38"/>
      <c r="N207" s="61"/>
      <c r="O207" s="34"/>
      <c r="P207" s="35"/>
      <c r="Q207" s="36"/>
      <c r="R207" s="37"/>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row>
    <row r="208">
      <c r="A208" s="38"/>
      <c r="B208" s="38"/>
      <c r="C208" s="38"/>
      <c r="D208" s="65"/>
      <c r="E208" s="65"/>
      <c r="F208" s="65"/>
      <c r="G208" s="66"/>
      <c r="H208" s="77"/>
      <c r="I208" s="38"/>
      <c r="J208" s="38"/>
      <c r="K208" s="38"/>
      <c r="L208" s="38"/>
      <c r="M208" s="38"/>
      <c r="N208" s="61"/>
      <c r="O208" s="34"/>
      <c r="P208" s="35"/>
      <c r="Q208" s="36"/>
      <c r="R208" s="37"/>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row>
    <row r="209">
      <c r="A209" s="38"/>
      <c r="B209" s="38"/>
      <c r="C209" s="38"/>
      <c r="D209" s="65"/>
      <c r="E209" s="65"/>
      <c r="F209" s="65"/>
      <c r="G209" s="66"/>
      <c r="H209" s="77"/>
      <c r="I209" s="38"/>
      <c r="J209" s="38"/>
      <c r="K209" s="38"/>
      <c r="L209" s="38"/>
      <c r="M209" s="38"/>
      <c r="N209" s="61"/>
      <c r="O209" s="34"/>
      <c r="P209" s="35"/>
      <c r="Q209" s="36"/>
      <c r="R209" s="37"/>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row>
    <row r="210">
      <c r="A210" s="38"/>
      <c r="B210" s="38"/>
      <c r="C210" s="38"/>
      <c r="D210" s="65"/>
      <c r="E210" s="65"/>
      <c r="F210" s="65"/>
      <c r="G210" s="66"/>
      <c r="H210" s="77"/>
      <c r="I210" s="38"/>
      <c r="J210" s="38"/>
      <c r="K210" s="38"/>
      <c r="L210" s="38"/>
      <c r="M210" s="38"/>
      <c r="N210" s="61"/>
      <c r="O210" s="34"/>
      <c r="P210" s="35"/>
      <c r="Q210" s="36"/>
      <c r="R210" s="37"/>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row>
    <row r="211">
      <c r="A211" s="38"/>
      <c r="B211" s="38"/>
      <c r="C211" s="38"/>
      <c r="D211" s="65"/>
      <c r="E211" s="65"/>
      <c r="F211" s="65"/>
      <c r="G211" s="66"/>
      <c r="H211" s="77"/>
      <c r="I211" s="38"/>
      <c r="J211" s="38"/>
      <c r="K211" s="38"/>
      <c r="L211" s="38"/>
      <c r="M211" s="38"/>
      <c r="N211" s="61"/>
      <c r="O211" s="34"/>
      <c r="P211" s="35"/>
      <c r="Q211" s="36"/>
      <c r="R211" s="37"/>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row>
    <row r="212">
      <c r="A212" s="38"/>
      <c r="B212" s="38"/>
      <c r="C212" s="38"/>
      <c r="D212" s="65"/>
      <c r="E212" s="65"/>
      <c r="F212" s="65"/>
      <c r="G212" s="66"/>
      <c r="H212" s="77"/>
      <c r="I212" s="38"/>
      <c r="J212" s="38"/>
      <c r="K212" s="38"/>
      <c r="L212" s="38"/>
      <c r="M212" s="38"/>
      <c r="N212" s="61"/>
      <c r="O212" s="34"/>
      <c r="P212" s="35"/>
      <c r="Q212" s="36"/>
      <c r="R212" s="37"/>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row>
    <row r="213">
      <c r="A213" s="38"/>
      <c r="B213" s="38"/>
      <c r="C213" s="38"/>
      <c r="D213" s="65"/>
      <c r="E213" s="65"/>
      <c r="F213" s="65"/>
      <c r="G213" s="66"/>
      <c r="H213" s="77"/>
      <c r="I213" s="38"/>
      <c r="J213" s="38"/>
      <c r="K213" s="38"/>
      <c r="L213" s="38"/>
      <c r="M213" s="38"/>
      <c r="N213" s="61"/>
      <c r="O213" s="34"/>
      <c r="P213" s="35"/>
      <c r="Q213" s="36"/>
      <c r="R213" s="37"/>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row>
    <row r="214">
      <c r="A214" s="38"/>
      <c r="B214" s="38"/>
      <c r="C214" s="38"/>
      <c r="D214" s="65"/>
      <c r="E214" s="65"/>
      <c r="F214" s="65"/>
      <c r="G214" s="66"/>
      <c r="H214" s="77"/>
      <c r="I214" s="38"/>
      <c r="J214" s="38"/>
      <c r="K214" s="38"/>
      <c r="L214" s="38"/>
      <c r="M214" s="38"/>
      <c r="N214" s="61"/>
      <c r="O214" s="34"/>
      <c r="P214" s="35"/>
      <c r="Q214" s="36"/>
      <c r="R214" s="37"/>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row>
    <row r="215">
      <c r="A215" s="38"/>
      <c r="B215" s="38"/>
      <c r="C215" s="38"/>
      <c r="D215" s="65"/>
      <c r="E215" s="65"/>
      <c r="F215" s="65"/>
      <c r="G215" s="66"/>
      <c r="H215" s="77"/>
      <c r="I215" s="38"/>
      <c r="J215" s="38"/>
      <c r="K215" s="38"/>
      <c r="L215" s="38"/>
      <c r="M215" s="38"/>
      <c r="N215" s="61"/>
      <c r="O215" s="34"/>
      <c r="P215" s="35"/>
      <c r="Q215" s="36"/>
      <c r="R215" s="37"/>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row>
    <row r="216">
      <c r="A216" s="38"/>
      <c r="B216" s="38"/>
      <c r="C216" s="38"/>
      <c r="D216" s="65"/>
      <c r="E216" s="65"/>
      <c r="F216" s="65"/>
      <c r="G216" s="66"/>
      <c r="H216" s="77"/>
      <c r="I216" s="38"/>
      <c r="J216" s="38"/>
      <c r="K216" s="38"/>
      <c r="L216" s="38"/>
      <c r="M216" s="38"/>
      <c r="N216" s="61"/>
      <c r="O216" s="34"/>
      <c r="P216" s="35"/>
      <c r="Q216" s="36"/>
      <c r="R216" s="37"/>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row>
    <row r="217">
      <c r="A217" s="38"/>
      <c r="B217" s="38"/>
      <c r="C217" s="38"/>
      <c r="D217" s="65"/>
      <c r="E217" s="65"/>
      <c r="F217" s="65"/>
      <c r="G217" s="66"/>
      <c r="H217" s="77"/>
      <c r="I217" s="38"/>
      <c r="J217" s="38"/>
      <c r="K217" s="38"/>
      <c r="L217" s="38"/>
      <c r="M217" s="38"/>
      <c r="N217" s="61"/>
      <c r="O217" s="34"/>
      <c r="P217" s="35"/>
      <c r="Q217" s="36"/>
      <c r="R217" s="37"/>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row>
    <row r="218">
      <c r="A218" s="38"/>
      <c r="B218" s="38"/>
      <c r="C218" s="38"/>
      <c r="D218" s="65"/>
      <c r="E218" s="65"/>
      <c r="F218" s="65"/>
      <c r="G218" s="66"/>
      <c r="H218" s="77"/>
      <c r="I218" s="38"/>
      <c r="J218" s="38"/>
      <c r="K218" s="38"/>
      <c r="L218" s="38"/>
      <c r="M218" s="38"/>
      <c r="N218" s="61"/>
      <c r="O218" s="34"/>
      <c r="P218" s="35"/>
      <c r="Q218" s="36"/>
      <c r="R218" s="37"/>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row>
    <row r="219">
      <c r="A219" s="38"/>
      <c r="B219" s="38"/>
      <c r="C219" s="38"/>
      <c r="D219" s="65"/>
      <c r="E219" s="65"/>
      <c r="F219" s="65"/>
      <c r="G219" s="66"/>
      <c r="H219" s="77"/>
      <c r="I219" s="38"/>
      <c r="J219" s="38"/>
      <c r="K219" s="38"/>
      <c r="L219" s="38"/>
      <c r="M219" s="38"/>
      <c r="N219" s="61"/>
      <c r="O219" s="34"/>
      <c r="P219" s="35"/>
      <c r="Q219" s="36"/>
      <c r="R219" s="37"/>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row>
    <row r="220">
      <c r="A220" s="38"/>
      <c r="B220" s="38"/>
      <c r="C220" s="38"/>
      <c r="D220" s="65"/>
      <c r="E220" s="65"/>
      <c r="F220" s="65"/>
      <c r="G220" s="66"/>
      <c r="H220" s="77"/>
      <c r="I220" s="38"/>
      <c r="J220" s="38"/>
      <c r="K220" s="38"/>
      <c r="L220" s="38"/>
      <c r="M220" s="38"/>
      <c r="N220" s="61"/>
      <c r="O220" s="34"/>
      <c r="P220" s="35"/>
      <c r="Q220" s="36"/>
      <c r="R220" s="37"/>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row>
    <row r="221">
      <c r="A221" s="38"/>
      <c r="B221" s="38"/>
      <c r="C221" s="38"/>
      <c r="D221" s="65"/>
      <c r="E221" s="65"/>
      <c r="F221" s="65"/>
      <c r="G221" s="66"/>
      <c r="H221" s="77"/>
      <c r="I221" s="38"/>
      <c r="J221" s="38"/>
      <c r="K221" s="38"/>
      <c r="L221" s="38"/>
      <c r="M221" s="38"/>
      <c r="N221" s="61"/>
      <c r="O221" s="34"/>
      <c r="P221" s="35"/>
      <c r="Q221" s="36"/>
      <c r="R221" s="37"/>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row>
    <row r="222">
      <c r="A222" s="38"/>
      <c r="B222" s="38"/>
      <c r="C222" s="38"/>
      <c r="D222" s="65"/>
      <c r="E222" s="65"/>
      <c r="F222" s="65"/>
      <c r="G222" s="66"/>
      <c r="H222" s="77"/>
      <c r="I222" s="38"/>
      <c r="J222" s="38"/>
      <c r="K222" s="38"/>
      <c r="L222" s="38"/>
      <c r="M222" s="38"/>
      <c r="N222" s="61"/>
      <c r="O222" s="34"/>
      <c r="P222" s="35"/>
      <c r="Q222" s="36"/>
      <c r="R222" s="37"/>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row>
    <row r="223">
      <c r="A223" s="38"/>
      <c r="B223" s="38"/>
      <c r="C223" s="38"/>
      <c r="D223" s="65"/>
      <c r="E223" s="65"/>
      <c r="F223" s="65"/>
      <c r="G223" s="66"/>
      <c r="H223" s="77"/>
      <c r="I223" s="38"/>
      <c r="J223" s="38"/>
      <c r="K223" s="38"/>
      <c r="L223" s="38"/>
      <c r="M223" s="38"/>
      <c r="N223" s="61"/>
      <c r="O223" s="34"/>
      <c r="P223" s="35"/>
      <c r="Q223" s="36"/>
      <c r="R223" s="37"/>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row>
    <row r="224">
      <c r="A224" s="38"/>
      <c r="B224" s="38"/>
      <c r="C224" s="38"/>
      <c r="D224" s="65"/>
      <c r="E224" s="65"/>
      <c r="F224" s="65"/>
      <c r="G224" s="66"/>
      <c r="H224" s="77"/>
      <c r="I224" s="38"/>
      <c r="J224" s="38"/>
      <c r="K224" s="38"/>
      <c r="L224" s="38"/>
      <c r="M224" s="38"/>
      <c r="N224" s="61"/>
      <c r="O224" s="34"/>
      <c r="P224" s="35"/>
      <c r="Q224" s="36"/>
      <c r="R224" s="37"/>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row>
    <row r="225">
      <c r="A225" s="38"/>
      <c r="B225" s="38"/>
      <c r="C225" s="38"/>
      <c r="D225" s="65"/>
      <c r="E225" s="65"/>
      <c r="F225" s="65"/>
      <c r="G225" s="66"/>
      <c r="H225" s="77"/>
      <c r="I225" s="38"/>
      <c r="J225" s="38"/>
      <c r="K225" s="38"/>
      <c r="L225" s="38"/>
      <c r="M225" s="38"/>
      <c r="N225" s="61"/>
      <c r="O225" s="34"/>
      <c r="P225" s="35"/>
      <c r="Q225" s="36"/>
      <c r="R225" s="37"/>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row>
    <row r="226">
      <c r="A226" s="38"/>
      <c r="B226" s="38"/>
      <c r="C226" s="38"/>
      <c r="D226" s="65"/>
      <c r="E226" s="65"/>
      <c r="F226" s="65"/>
      <c r="G226" s="66"/>
      <c r="H226" s="77"/>
      <c r="I226" s="38"/>
      <c r="J226" s="38"/>
      <c r="K226" s="38"/>
      <c r="L226" s="38"/>
      <c r="M226" s="38"/>
      <c r="N226" s="61"/>
      <c r="O226" s="34"/>
      <c r="P226" s="35"/>
      <c r="Q226" s="36"/>
      <c r="R226" s="37"/>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row>
    <row r="227">
      <c r="A227" s="38"/>
      <c r="B227" s="38"/>
      <c r="C227" s="38"/>
      <c r="D227" s="65"/>
      <c r="E227" s="65"/>
      <c r="F227" s="65"/>
      <c r="G227" s="66"/>
      <c r="H227" s="77"/>
      <c r="I227" s="38"/>
      <c r="J227" s="38"/>
      <c r="K227" s="38"/>
      <c r="L227" s="38"/>
      <c r="M227" s="38"/>
      <c r="N227" s="61"/>
      <c r="O227" s="34"/>
      <c r="P227" s="35"/>
      <c r="Q227" s="36"/>
      <c r="R227" s="37"/>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row>
    <row r="228">
      <c r="A228" s="38"/>
      <c r="B228" s="38"/>
      <c r="C228" s="38"/>
      <c r="D228" s="65"/>
      <c r="E228" s="65"/>
      <c r="F228" s="65"/>
      <c r="G228" s="66"/>
      <c r="H228" s="77"/>
      <c r="I228" s="38"/>
      <c r="J228" s="38"/>
      <c r="K228" s="38"/>
      <c r="L228" s="38"/>
      <c r="M228" s="38"/>
      <c r="N228" s="61"/>
      <c r="O228" s="34"/>
      <c r="P228" s="35"/>
      <c r="Q228" s="36"/>
      <c r="R228" s="37"/>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row>
    <row r="229">
      <c r="A229" s="38"/>
      <c r="B229" s="38"/>
      <c r="C229" s="38"/>
      <c r="D229" s="65"/>
      <c r="E229" s="65"/>
      <c r="F229" s="65"/>
      <c r="G229" s="66"/>
      <c r="H229" s="77"/>
      <c r="I229" s="38"/>
      <c r="J229" s="38"/>
      <c r="K229" s="38"/>
      <c r="L229" s="38"/>
      <c r="M229" s="38"/>
      <c r="N229" s="61"/>
      <c r="O229" s="34"/>
      <c r="P229" s="35"/>
      <c r="Q229" s="36"/>
      <c r="R229" s="37"/>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row>
    <row r="230">
      <c r="A230" s="38"/>
      <c r="B230" s="38"/>
      <c r="C230" s="38"/>
      <c r="D230" s="65"/>
      <c r="E230" s="65"/>
      <c r="F230" s="65"/>
      <c r="G230" s="66"/>
      <c r="H230" s="77"/>
      <c r="I230" s="38"/>
      <c r="J230" s="38"/>
      <c r="K230" s="38"/>
      <c r="L230" s="38"/>
      <c r="M230" s="38"/>
      <c r="N230" s="61"/>
      <c r="O230" s="34"/>
      <c r="P230" s="35"/>
      <c r="Q230" s="36"/>
      <c r="R230" s="37"/>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row>
    <row r="231">
      <c r="A231" s="38"/>
      <c r="B231" s="38"/>
      <c r="C231" s="38"/>
      <c r="D231" s="65"/>
      <c r="E231" s="65"/>
      <c r="F231" s="65"/>
      <c r="G231" s="66"/>
      <c r="H231" s="77"/>
      <c r="I231" s="38"/>
      <c r="J231" s="38"/>
      <c r="K231" s="38"/>
      <c r="L231" s="38"/>
      <c r="M231" s="38"/>
      <c r="N231" s="61"/>
      <c r="O231" s="34"/>
      <c r="P231" s="35"/>
      <c r="Q231" s="36"/>
      <c r="R231" s="37"/>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row>
    <row r="232">
      <c r="A232" s="38"/>
      <c r="B232" s="38"/>
      <c r="C232" s="38"/>
      <c r="D232" s="65"/>
      <c r="E232" s="65"/>
      <c r="F232" s="65"/>
      <c r="G232" s="66"/>
      <c r="H232" s="77"/>
      <c r="I232" s="38"/>
      <c r="J232" s="38"/>
      <c r="K232" s="38"/>
      <c r="L232" s="38"/>
      <c r="M232" s="38"/>
      <c r="N232" s="61"/>
      <c r="O232" s="34"/>
      <c r="P232" s="35"/>
      <c r="Q232" s="36"/>
      <c r="R232" s="37"/>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row>
    <row r="233">
      <c r="A233" s="38"/>
      <c r="B233" s="38"/>
      <c r="C233" s="38"/>
      <c r="D233" s="65"/>
      <c r="E233" s="65"/>
      <c r="F233" s="65"/>
      <c r="G233" s="66"/>
      <c r="H233" s="77"/>
      <c r="I233" s="38"/>
      <c r="J233" s="38"/>
      <c r="K233" s="38"/>
      <c r="L233" s="38"/>
      <c r="M233" s="38"/>
      <c r="N233" s="61"/>
      <c r="O233" s="34"/>
      <c r="P233" s="35"/>
      <c r="Q233" s="36"/>
      <c r="R233" s="37"/>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row>
    <row r="234">
      <c r="A234" s="38"/>
      <c r="B234" s="38"/>
      <c r="C234" s="38"/>
      <c r="D234" s="65"/>
      <c r="E234" s="65"/>
      <c r="F234" s="65"/>
      <c r="G234" s="66"/>
      <c r="H234" s="77"/>
      <c r="I234" s="38"/>
      <c r="J234" s="38"/>
      <c r="K234" s="38"/>
      <c r="L234" s="38"/>
      <c r="M234" s="38"/>
      <c r="N234" s="61"/>
      <c r="O234" s="34"/>
      <c r="P234" s="35"/>
      <c r="Q234" s="36"/>
      <c r="R234" s="37"/>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row>
    <row r="235">
      <c r="A235" s="38"/>
      <c r="B235" s="38"/>
      <c r="C235" s="38"/>
      <c r="D235" s="65"/>
      <c r="E235" s="65"/>
      <c r="F235" s="65"/>
      <c r="G235" s="66"/>
      <c r="H235" s="77"/>
      <c r="I235" s="38"/>
      <c r="J235" s="38"/>
      <c r="K235" s="38"/>
      <c r="L235" s="38"/>
      <c r="M235" s="38"/>
      <c r="N235" s="61"/>
      <c r="O235" s="34"/>
      <c r="P235" s="35"/>
      <c r="Q235" s="36"/>
      <c r="R235" s="37"/>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row>
    <row r="236">
      <c r="A236" s="38"/>
      <c r="B236" s="38"/>
      <c r="C236" s="38"/>
      <c r="D236" s="65"/>
      <c r="E236" s="65"/>
      <c r="F236" s="65"/>
      <c r="G236" s="66"/>
      <c r="H236" s="77"/>
      <c r="I236" s="40" t="s">
        <v>729</v>
      </c>
      <c r="J236" s="38"/>
      <c r="K236" s="38"/>
      <c r="L236" s="38"/>
      <c r="M236" s="38"/>
      <c r="N236" s="61"/>
      <c r="O236" s="34"/>
      <c r="P236" s="35"/>
      <c r="Q236" s="36"/>
      <c r="R236" s="37"/>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row>
    <row r="237">
      <c r="A237" s="38"/>
      <c r="B237" s="38"/>
      <c r="C237" s="38"/>
      <c r="D237" s="65"/>
      <c r="E237" s="65"/>
      <c r="F237" s="65"/>
      <c r="G237" s="66"/>
      <c r="H237" s="77"/>
      <c r="I237" s="38"/>
      <c r="J237" s="38"/>
      <c r="K237" s="38"/>
      <c r="L237" s="38"/>
      <c r="M237" s="38"/>
      <c r="N237" s="61"/>
      <c r="O237" s="34"/>
      <c r="P237" s="35"/>
      <c r="Q237" s="36"/>
      <c r="R237" s="37"/>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row>
    <row r="238">
      <c r="A238" s="38"/>
      <c r="B238" s="38"/>
      <c r="C238" s="38"/>
      <c r="D238" s="65"/>
      <c r="E238" s="65"/>
      <c r="F238" s="65"/>
      <c r="G238" s="66"/>
      <c r="H238" s="77"/>
      <c r="I238" s="40" t="s">
        <v>730</v>
      </c>
      <c r="J238" s="38"/>
      <c r="K238" s="38"/>
      <c r="L238" s="38"/>
      <c r="M238" s="38"/>
      <c r="N238" s="61"/>
      <c r="O238" s="34"/>
      <c r="P238" s="35"/>
      <c r="Q238" s="36"/>
      <c r="R238" s="37"/>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row>
    <row r="239">
      <c r="A239" s="38"/>
      <c r="B239" s="38"/>
      <c r="C239" s="38"/>
      <c r="D239" s="65"/>
      <c r="E239" s="65"/>
      <c r="F239" s="65"/>
      <c r="G239" s="66"/>
      <c r="H239" s="77"/>
      <c r="I239" s="40" t="s">
        <v>391</v>
      </c>
      <c r="J239" s="38"/>
      <c r="K239" s="38"/>
      <c r="L239" s="38"/>
      <c r="M239" s="38"/>
      <c r="N239" s="61"/>
      <c r="O239" s="34"/>
      <c r="P239" s="35"/>
      <c r="Q239" s="36"/>
      <c r="R239" s="37"/>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row>
    <row r="240">
      <c r="A240" s="38"/>
      <c r="B240" s="38"/>
      <c r="C240" s="38"/>
      <c r="D240" s="65"/>
      <c r="E240" s="65"/>
      <c r="F240" s="65"/>
      <c r="G240" s="66"/>
      <c r="H240" s="77"/>
      <c r="I240" s="40" t="s">
        <v>731</v>
      </c>
      <c r="J240" s="38"/>
      <c r="K240" s="38"/>
      <c r="L240" s="38"/>
      <c r="M240" s="38"/>
      <c r="N240" s="61"/>
      <c r="O240" s="34"/>
      <c r="P240" s="35"/>
      <c r="Q240" s="36"/>
      <c r="R240" s="37"/>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row>
    <row r="241">
      <c r="A241" s="38"/>
      <c r="B241" s="38"/>
      <c r="C241" s="38"/>
      <c r="D241" s="65"/>
      <c r="E241" s="65"/>
      <c r="F241" s="65"/>
      <c r="G241" s="66"/>
      <c r="H241" s="77"/>
      <c r="I241" s="40" t="s">
        <v>732</v>
      </c>
      <c r="J241" s="38"/>
      <c r="K241" s="38"/>
      <c r="L241" s="38"/>
      <c r="M241" s="38"/>
      <c r="N241" s="61"/>
      <c r="O241" s="34"/>
      <c r="P241" s="35"/>
      <c r="Q241" s="36"/>
      <c r="R241" s="37"/>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row>
    <row r="242">
      <c r="A242" s="38"/>
      <c r="B242" s="38"/>
      <c r="C242" s="38"/>
      <c r="D242" s="65"/>
      <c r="E242" s="65"/>
      <c r="F242" s="65"/>
      <c r="G242" s="66"/>
      <c r="H242" s="77"/>
      <c r="I242" s="40" t="s">
        <v>733</v>
      </c>
      <c r="J242" s="38"/>
      <c r="K242" s="38"/>
      <c r="L242" s="38"/>
      <c r="M242" s="38"/>
      <c r="N242" s="61"/>
      <c r="O242" s="34"/>
      <c r="P242" s="35"/>
      <c r="Q242" s="36"/>
      <c r="R242" s="37"/>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row>
    <row r="243">
      <c r="A243" s="38"/>
      <c r="B243" s="38"/>
      <c r="C243" s="38"/>
      <c r="D243" s="65"/>
      <c r="E243" s="65"/>
      <c r="F243" s="65"/>
      <c r="G243" s="66"/>
      <c r="H243" s="77"/>
      <c r="I243" s="40" t="s">
        <v>734</v>
      </c>
      <c r="J243" s="38"/>
      <c r="K243" s="38"/>
      <c r="L243" s="38"/>
      <c r="M243" s="38"/>
      <c r="N243" s="61"/>
      <c r="O243" s="34"/>
      <c r="P243" s="35"/>
      <c r="Q243" s="36"/>
      <c r="R243" s="37"/>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row>
    <row r="244">
      <c r="A244" s="38"/>
      <c r="B244" s="38"/>
      <c r="C244" s="38"/>
      <c r="D244" s="65"/>
      <c r="E244" s="65"/>
      <c r="F244" s="65"/>
      <c r="G244" s="66"/>
      <c r="H244" s="77"/>
      <c r="I244" s="38"/>
      <c r="J244" s="38"/>
      <c r="K244" s="38"/>
      <c r="L244" s="38"/>
      <c r="M244" s="38"/>
      <c r="N244" s="61"/>
      <c r="O244" s="34"/>
      <c r="P244" s="35"/>
      <c r="Q244" s="36"/>
      <c r="R244" s="37"/>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row>
    <row r="245">
      <c r="A245" s="38"/>
      <c r="B245" s="38"/>
      <c r="C245" s="38"/>
      <c r="D245" s="65"/>
      <c r="E245" s="65"/>
      <c r="F245" s="65"/>
      <c r="G245" s="66"/>
      <c r="H245" s="77"/>
      <c r="I245" s="40" t="s">
        <v>735</v>
      </c>
      <c r="J245" s="38"/>
      <c r="K245" s="38"/>
      <c r="L245" s="38"/>
      <c r="M245" s="38"/>
      <c r="N245" s="61"/>
      <c r="O245" s="34"/>
      <c r="P245" s="35"/>
      <c r="Q245" s="36"/>
      <c r="R245" s="37"/>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row>
    <row r="246">
      <c r="A246" s="38"/>
      <c r="B246" s="38"/>
      <c r="C246" s="38"/>
      <c r="D246" s="65"/>
      <c r="E246" s="65"/>
      <c r="F246" s="65"/>
      <c r="G246" s="66"/>
      <c r="H246" s="77"/>
      <c r="I246" s="40" t="s">
        <v>736</v>
      </c>
      <c r="J246" s="38"/>
      <c r="K246" s="38"/>
      <c r="L246" s="38"/>
      <c r="M246" s="38"/>
      <c r="N246" s="61"/>
      <c r="O246" s="34"/>
      <c r="P246" s="35"/>
      <c r="Q246" s="36"/>
      <c r="R246" s="37"/>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row>
    <row r="247">
      <c r="A247" s="38"/>
      <c r="B247" s="38"/>
      <c r="C247" s="38"/>
      <c r="D247" s="65"/>
      <c r="E247" s="65"/>
      <c r="F247" s="65"/>
      <c r="G247" s="66"/>
      <c r="H247" s="77"/>
      <c r="I247" s="40" t="s">
        <v>737</v>
      </c>
      <c r="J247" s="38"/>
      <c r="K247" s="38"/>
      <c r="L247" s="38"/>
      <c r="M247" s="38"/>
      <c r="N247" s="61"/>
      <c r="O247" s="34"/>
      <c r="P247" s="35"/>
      <c r="Q247" s="36"/>
      <c r="R247" s="37"/>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row>
    <row r="248">
      <c r="A248" s="38"/>
      <c r="B248" s="38"/>
      <c r="C248" s="38"/>
      <c r="D248" s="65"/>
      <c r="E248" s="65"/>
      <c r="F248" s="65"/>
      <c r="G248" s="66"/>
      <c r="H248" s="77"/>
      <c r="I248" s="38"/>
      <c r="J248" s="38"/>
      <c r="K248" s="38"/>
      <c r="L248" s="38"/>
      <c r="M248" s="38"/>
      <c r="N248" s="61"/>
      <c r="O248" s="34"/>
      <c r="P248" s="35"/>
      <c r="Q248" s="36"/>
      <c r="R248" s="37"/>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row>
    <row r="249">
      <c r="A249" s="38"/>
      <c r="B249" s="38"/>
      <c r="C249" s="38"/>
      <c r="D249" s="65"/>
      <c r="E249" s="65"/>
      <c r="F249" s="65"/>
      <c r="G249" s="66"/>
      <c r="H249" s="77"/>
      <c r="I249" s="40" t="s">
        <v>738</v>
      </c>
      <c r="J249" s="38"/>
      <c r="K249" s="38"/>
      <c r="L249" s="38"/>
      <c r="M249" s="38"/>
      <c r="N249" s="61"/>
      <c r="O249" s="34"/>
      <c r="P249" s="35"/>
      <c r="Q249" s="36"/>
      <c r="R249" s="37"/>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row>
    <row r="250">
      <c r="A250" s="38"/>
      <c r="B250" s="38"/>
      <c r="C250" s="38"/>
      <c r="D250" s="65"/>
      <c r="E250" s="65"/>
      <c r="F250" s="65"/>
      <c r="G250" s="66"/>
      <c r="H250" s="77"/>
      <c r="I250" s="40" t="s">
        <v>739</v>
      </c>
      <c r="J250" s="38"/>
      <c r="K250" s="38"/>
      <c r="L250" s="38"/>
      <c r="M250" s="38"/>
      <c r="N250" s="61"/>
      <c r="O250" s="34"/>
      <c r="P250" s="35"/>
      <c r="Q250" s="36"/>
      <c r="R250" s="37"/>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row>
    <row r="251">
      <c r="A251" s="38"/>
      <c r="B251" s="38"/>
      <c r="C251" s="38"/>
      <c r="D251" s="65"/>
      <c r="E251" s="65"/>
      <c r="F251" s="65"/>
      <c r="G251" s="66"/>
      <c r="H251" s="77"/>
      <c r="I251" s="38"/>
      <c r="J251" s="38"/>
      <c r="K251" s="38"/>
      <c r="L251" s="38"/>
      <c r="M251" s="38"/>
      <c r="N251" s="61"/>
      <c r="O251" s="34"/>
      <c r="P251" s="35"/>
      <c r="Q251" s="36"/>
      <c r="R251" s="37"/>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row>
    <row r="252">
      <c r="A252" s="38"/>
      <c r="B252" s="38"/>
      <c r="C252" s="38"/>
      <c r="D252" s="65"/>
      <c r="E252" s="65"/>
      <c r="F252" s="65"/>
      <c r="G252" s="66"/>
      <c r="H252" s="77"/>
      <c r="I252" s="38"/>
      <c r="J252" s="38"/>
      <c r="K252" s="38"/>
      <c r="L252" s="38"/>
      <c r="M252" s="38"/>
      <c r="N252" s="61"/>
      <c r="O252" s="34"/>
      <c r="P252" s="35"/>
      <c r="Q252" s="36"/>
      <c r="R252" s="37"/>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row>
    <row r="253">
      <c r="A253" s="38"/>
      <c r="B253" s="38"/>
      <c r="C253" s="38"/>
      <c r="D253" s="65"/>
      <c r="E253" s="65"/>
      <c r="F253" s="65"/>
      <c r="G253" s="66"/>
      <c r="H253" s="77"/>
      <c r="I253" s="38"/>
      <c r="J253" s="38"/>
      <c r="K253" s="38"/>
      <c r="L253" s="38"/>
      <c r="M253" s="38"/>
      <c r="N253" s="61"/>
      <c r="O253" s="34"/>
      <c r="P253" s="35"/>
      <c r="Q253" s="36"/>
      <c r="R253" s="37"/>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row>
    <row r="254">
      <c r="A254" s="38"/>
      <c r="B254" s="38"/>
      <c r="C254" s="38"/>
      <c r="D254" s="65"/>
      <c r="E254" s="65"/>
      <c r="F254" s="65"/>
      <c r="G254" s="66"/>
      <c r="H254" s="77"/>
      <c r="I254" s="38"/>
      <c r="J254" s="38"/>
      <c r="K254" s="38"/>
      <c r="L254" s="38"/>
      <c r="M254" s="38"/>
      <c r="N254" s="61"/>
      <c r="O254" s="34"/>
      <c r="P254" s="35"/>
      <c r="Q254" s="36"/>
      <c r="R254" s="37"/>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row>
    <row r="255">
      <c r="A255" s="38"/>
      <c r="B255" s="38"/>
      <c r="C255" s="38"/>
      <c r="D255" s="65"/>
      <c r="E255" s="65"/>
      <c r="F255" s="65"/>
      <c r="G255" s="66"/>
      <c r="H255" s="77"/>
      <c r="I255" s="38"/>
      <c r="J255" s="38"/>
      <c r="K255" s="38"/>
      <c r="L255" s="38"/>
      <c r="M255" s="38"/>
      <c r="N255" s="61"/>
      <c r="O255" s="34"/>
      <c r="P255" s="35"/>
      <c r="Q255" s="36"/>
      <c r="R255" s="37"/>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row>
    <row r="256">
      <c r="A256" s="38"/>
      <c r="B256" s="38"/>
      <c r="C256" s="38"/>
      <c r="D256" s="65"/>
      <c r="E256" s="65"/>
      <c r="F256" s="65"/>
      <c r="G256" s="66"/>
      <c r="H256" s="77"/>
      <c r="I256" s="38"/>
      <c r="J256" s="38"/>
      <c r="K256" s="38"/>
      <c r="L256" s="38"/>
      <c r="M256" s="38"/>
      <c r="N256" s="61"/>
      <c r="O256" s="34"/>
      <c r="P256" s="35"/>
      <c r="Q256" s="36"/>
      <c r="R256" s="37"/>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row>
    <row r="257">
      <c r="A257" s="38"/>
      <c r="B257" s="38"/>
      <c r="C257" s="38"/>
      <c r="D257" s="65"/>
      <c r="E257" s="65"/>
      <c r="F257" s="65"/>
      <c r="G257" s="66"/>
      <c r="H257" s="77"/>
      <c r="I257" s="38"/>
      <c r="J257" s="38"/>
      <c r="K257" s="38"/>
      <c r="L257" s="38"/>
      <c r="M257" s="38"/>
      <c r="N257" s="61"/>
      <c r="O257" s="34"/>
      <c r="P257" s="35"/>
      <c r="Q257" s="36"/>
      <c r="R257" s="37"/>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row>
    <row r="258">
      <c r="A258" s="38"/>
      <c r="B258" s="38"/>
      <c r="C258" s="38"/>
      <c r="D258" s="65"/>
      <c r="E258" s="65"/>
      <c r="F258" s="65"/>
      <c r="G258" s="66"/>
      <c r="H258" s="77"/>
      <c r="I258" s="38"/>
      <c r="J258" s="38"/>
      <c r="K258" s="38"/>
      <c r="L258" s="38"/>
      <c r="M258" s="38"/>
      <c r="N258" s="61"/>
      <c r="O258" s="34"/>
      <c r="P258" s="35"/>
      <c r="Q258" s="36"/>
      <c r="R258" s="37"/>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row>
    <row r="259">
      <c r="A259" s="38"/>
      <c r="B259" s="38"/>
      <c r="C259" s="38"/>
      <c r="D259" s="65"/>
      <c r="E259" s="65"/>
      <c r="F259" s="65"/>
      <c r="G259" s="66"/>
      <c r="H259" s="77"/>
      <c r="I259" s="38"/>
      <c r="J259" s="38"/>
      <c r="K259" s="38"/>
      <c r="L259" s="38"/>
      <c r="M259" s="38"/>
      <c r="N259" s="61"/>
      <c r="O259" s="34"/>
      <c r="P259" s="35"/>
      <c r="Q259" s="36"/>
      <c r="R259" s="37"/>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row>
    <row r="260">
      <c r="A260" s="38"/>
      <c r="B260" s="38"/>
      <c r="C260" s="38"/>
      <c r="D260" s="65"/>
      <c r="E260" s="65"/>
      <c r="F260" s="65"/>
      <c r="G260" s="66"/>
      <c r="H260" s="77"/>
      <c r="I260" s="38"/>
      <c r="J260" s="38"/>
      <c r="K260" s="38"/>
      <c r="L260" s="38"/>
      <c r="M260" s="38"/>
      <c r="N260" s="61"/>
      <c r="O260" s="34"/>
      <c r="P260" s="35"/>
      <c r="Q260" s="36"/>
      <c r="R260" s="37"/>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row>
    <row r="261">
      <c r="A261" s="38"/>
      <c r="B261" s="38"/>
      <c r="C261" s="38"/>
      <c r="D261" s="65"/>
      <c r="E261" s="65"/>
      <c r="F261" s="65"/>
      <c r="G261" s="66"/>
      <c r="H261" s="77"/>
      <c r="I261" s="38"/>
      <c r="J261" s="38"/>
      <c r="K261" s="38"/>
      <c r="L261" s="38"/>
      <c r="M261" s="38"/>
      <c r="N261" s="61"/>
      <c r="O261" s="34"/>
      <c r="P261" s="35"/>
      <c r="Q261" s="36"/>
      <c r="R261" s="37"/>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row>
    <row r="262">
      <c r="A262" s="38"/>
      <c r="B262" s="38"/>
      <c r="C262" s="38"/>
      <c r="D262" s="65"/>
      <c r="E262" s="65"/>
      <c r="F262" s="65"/>
      <c r="G262" s="66"/>
      <c r="H262" s="77"/>
      <c r="I262" s="38"/>
      <c r="J262" s="38"/>
      <c r="K262" s="38"/>
      <c r="L262" s="38"/>
      <c r="M262" s="38"/>
      <c r="N262" s="61"/>
      <c r="O262" s="34"/>
      <c r="P262" s="35"/>
      <c r="Q262" s="36"/>
      <c r="R262" s="37"/>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row>
    <row r="263">
      <c r="A263" s="38"/>
      <c r="B263" s="38"/>
      <c r="C263" s="38"/>
      <c r="D263" s="65"/>
      <c r="E263" s="65"/>
      <c r="F263" s="65"/>
      <c r="G263" s="66"/>
      <c r="H263" s="77"/>
      <c r="I263" s="38"/>
      <c r="J263" s="38"/>
      <c r="K263" s="38"/>
      <c r="L263" s="38"/>
      <c r="M263" s="38"/>
      <c r="N263" s="61"/>
      <c r="O263" s="34"/>
      <c r="P263" s="35"/>
      <c r="Q263" s="36"/>
      <c r="R263" s="37"/>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row>
    <row r="264">
      <c r="A264" s="38"/>
      <c r="B264" s="38"/>
      <c r="C264" s="38"/>
      <c r="D264" s="65"/>
      <c r="E264" s="65"/>
      <c r="F264" s="65"/>
      <c r="G264" s="66"/>
      <c r="H264" s="77"/>
      <c r="I264" s="38"/>
      <c r="J264" s="38"/>
      <c r="K264" s="38"/>
      <c r="L264" s="38"/>
      <c r="M264" s="38"/>
      <c r="N264" s="61"/>
      <c r="O264" s="34"/>
      <c r="P264" s="35"/>
      <c r="Q264" s="36"/>
      <c r="R264" s="37"/>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row>
    <row r="265">
      <c r="A265" s="38"/>
      <c r="B265" s="38"/>
      <c r="C265" s="38"/>
      <c r="D265" s="65"/>
      <c r="E265" s="65"/>
      <c r="F265" s="65"/>
      <c r="G265" s="66"/>
      <c r="H265" s="77"/>
      <c r="I265" s="38"/>
      <c r="J265" s="38"/>
      <c r="K265" s="38"/>
      <c r="L265" s="38"/>
      <c r="M265" s="38"/>
      <c r="N265" s="61"/>
      <c r="O265" s="34"/>
      <c r="P265" s="35"/>
      <c r="Q265" s="36"/>
      <c r="R265" s="37"/>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row>
    <row r="266">
      <c r="A266" s="38"/>
      <c r="B266" s="38"/>
      <c r="C266" s="38"/>
      <c r="D266" s="65"/>
      <c r="E266" s="65"/>
      <c r="F266" s="65"/>
      <c r="G266" s="66"/>
      <c r="H266" s="77"/>
      <c r="I266" s="38"/>
      <c r="J266" s="38"/>
      <c r="K266" s="38"/>
      <c r="L266" s="38"/>
      <c r="M266" s="38"/>
      <c r="N266" s="61"/>
      <c r="O266" s="34"/>
      <c r="P266" s="35"/>
      <c r="Q266" s="36"/>
      <c r="R266" s="37"/>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row>
    <row r="267">
      <c r="A267" s="38"/>
      <c r="B267" s="38"/>
      <c r="C267" s="38"/>
      <c r="D267" s="65"/>
      <c r="E267" s="65"/>
      <c r="F267" s="65"/>
      <c r="G267" s="66"/>
      <c r="H267" s="77"/>
      <c r="I267" s="38"/>
      <c r="J267" s="38"/>
      <c r="K267" s="38"/>
      <c r="L267" s="38"/>
      <c r="M267" s="38"/>
      <c r="N267" s="61"/>
      <c r="O267" s="34"/>
      <c r="P267" s="35"/>
      <c r="Q267" s="36"/>
      <c r="R267" s="37"/>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row>
    <row r="268">
      <c r="A268" s="38"/>
      <c r="B268" s="38"/>
      <c r="C268" s="38"/>
      <c r="D268" s="65"/>
      <c r="E268" s="65"/>
      <c r="F268" s="65"/>
      <c r="G268" s="66"/>
      <c r="H268" s="77"/>
      <c r="I268" s="38"/>
      <c r="J268" s="38"/>
      <c r="K268" s="38"/>
      <c r="L268" s="38"/>
      <c r="M268" s="38"/>
      <c r="N268" s="61"/>
      <c r="O268" s="34"/>
      <c r="P268" s="35"/>
      <c r="Q268" s="36"/>
      <c r="R268" s="37"/>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row>
    <row r="269">
      <c r="A269" s="38"/>
      <c r="B269" s="38"/>
      <c r="C269" s="38"/>
      <c r="D269" s="65"/>
      <c r="E269" s="65"/>
      <c r="F269" s="65"/>
      <c r="G269" s="66"/>
      <c r="H269" s="77"/>
      <c r="I269" s="38"/>
      <c r="J269" s="38"/>
      <c r="K269" s="38"/>
      <c r="L269" s="38"/>
      <c r="M269" s="38"/>
      <c r="N269" s="61"/>
      <c r="O269" s="34"/>
      <c r="P269" s="35"/>
      <c r="Q269" s="36"/>
      <c r="R269" s="37"/>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row>
    <row r="270">
      <c r="A270" s="38"/>
      <c r="B270" s="38"/>
      <c r="C270" s="38"/>
      <c r="D270" s="65"/>
      <c r="E270" s="65"/>
      <c r="F270" s="65"/>
      <c r="G270" s="66"/>
      <c r="H270" s="77"/>
      <c r="I270" s="38"/>
      <c r="J270" s="38"/>
      <c r="K270" s="38"/>
      <c r="L270" s="38"/>
      <c r="M270" s="38"/>
      <c r="N270" s="61"/>
      <c r="O270" s="34"/>
      <c r="P270" s="35"/>
      <c r="Q270" s="36"/>
      <c r="R270" s="37"/>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row>
    <row r="271">
      <c r="A271" s="38"/>
      <c r="B271" s="38"/>
      <c r="C271" s="38"/>
      <c r="D271" s="65"/>
      <c r="E271" s="65"/>
      <c r="F271" s="65"/>
      <c r="G271" s="66"/>
      <c r="H271" s="77"/>
      <c r="I271" s="38"/>
      <c r="J271" s="38"/>
      <c r="K271" s="38"/>
      <c r="L271" s="38"/>
      <c r="M271" s="38"/>
      <c r="N271" s="61"/>
      <c r="O271" s="34"/>
      <c r="P271" s="35"/>
      <c r="Q271" s="36"/>
      <c r="R271" s="37"/>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row>
    <row r="272">
      <c r="A272" s="38"/>
      <c r="B272" s="38"/>
      <c r="C272" s="38"/>
      <c r="D272" s="65"/>
      <c r="E272" s="65"/>
      <c r="F272" s="65"/>
      <c r="G272" s="66"/>
      <c r="H272" s="77"/>
      <c r="I272" s="38"/>
      <c r="J272" s="38"/>
      <c r="K272" s="38"/>
      <c r="L272" s="38"/>
      <c r="M272" s="38"/>
      <c r="N272" s="61"/>
      <c r="O272" s="34"/>
      <c r="P272" s="35"/>
      <c r="Q272" s="36"/>
      <c r="R272" s="37"/>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row>
    <row r="273">
      <c r="A273" s="38"/>
      <c r="B273" s="38"/>
      <c r="C273" s="38"/>
      <c r="D273" s="65"/>
      <c r="E273" s="65"/>
      <c r="F273" s="65"/>
      <c r="G273" s="66"/>
      <c r="H273" s="77"/>
      <c r="I273" s="38"/>
      <c r="J273" s="38"/>
      <c r="K273" s="38"/>
      <c r="L273" s="38"/>
      <c r="M273" s="38"/>
      <c r="N273" s="61"/>
      <c r="O273" s="34"/>
      <c r="P273" s="35"/>
      <c r="Q273" s="36"/>
      <c r="R273" s="37"/>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row>
    <row r="274">
      <c r="A274" s="38"/>
      <c r="B274" s="38"/>
      <c r="C274" s="38"/>
      <c r="D274" s="65"/>
      <c r="E274" s="65"/>
      <c r="F274" s="65"/>
      <c r="G274" s="66"/>
      <c r="H274" s="77"/>
      <c r="I274" s="38"/>
      <c r="J274" s="38"/>
      <c r="K274" s="38"/>
      <c r="L274" s="38"/>
      <c r="M274" s="38"/>
      <c r="N274" s="61"/>
      <c r="O274" s="34"/>
      <c r="P274" s="35"/>
      <c r="Q274" s="36"/>
      <c r="R274" s="37"/>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row>
    <row r="275">
      <c r="A275" s="38"/>
      <c r="B275" s="38"/>
      <c r="C275" s="38"/>
      <c r="D275" s="65"/>
      <c r="E275" s="65"/>
      <c r="F275" s="65"/>
      <c r="G275" s="66"/>
      <c r="H275" s="77"/>
      <c r="I275" s="38"/>
      <c r="J275" s="38"/>
      <c r="K275" s="38"/>
      <c r="L275" s="38"/>
      <c r="M275" s="38"/>
      <c r="N275" s="61"/>
      <c r="O275" s="34"/>
      <c r="P275" s="35"/>
      <c r="Q275" s="36"/>
      <c r="R275" s="37"/>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row>
    <row r="276">
      <c r="A276" s="38"/>
      <c r="B276" s="38"/>
      <c r="C276" s="38"/>
      <c r="D276" s="65"/>
      <c r="E276" s="65"/>
      <c r="F276" s="65"/>
      <c r="G276" s="66"/>
      <c r="H276" s="77"/>
      <c r="I276" s="38"/>
      <c r="J276" s="38"/>
      <c r="K276" s="38"/>
      <c r="L276" s="38"/>
      <c r="M276" s="38"/>
      <c r="N276" s="61"/>
      <c r="O276" s="34"/>
      <c r="P276" s="35"/>
      <c r="Q276" s="36"/>
      <c r="R276" s="37"/>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row>
    <row r="277">
      <c r="A277" s="38"/>
      <c r="B277" s="38"/>
      <c r="C277" s="38"/>
      <c r="D277" s="65"/>
      <c r="E277" s="65"/>
      <c r="F277" s="65"/>
      <c r="G277" s="66"/>
      <c r="H277" s="77"/>
      <c r="I277" s="38"/>
      <c r="J277" s="38"/>
      <c r="K277" s="38"/>
      <c r="L277" s="38"/>
      <c r="M277" s="38"/>
      <c r="N277" s="61"/>
      <c r="O277" s="34"/>
      <c r="P277" s="35"/>
      <c r="Q277" s="36"/>
      <c r="R277" s="37"/>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row>
    <row r="278">
      <c r="A278" s="38"/>
      <c r="B278" s="38"/>
      <c r="C278" s="38"/>
      <c r="D278" s="65"/>
      <c r="E278" s="65"/>
      <c r="F278" s="65"/>
      <c r="G278" s="66"/>
      <c r="H278" s="77"/>
      <c r="I278" s="38"/>
      <c r="J278" s="38"/>
      <c r="K278" s="38"/>
      <c r="L278" s="38"/>
      <c r="M278" s="38"/>
      <c r="N278" s="61"/>
      <c r="O278" s="34"/>
      <c r="P278" s="35"/>
      <c r="Q278" s="36"/>
      <c r="R278" s="37"/>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row>
    <row r="279">
      <c r="A279" s="38"/>
      <c r="B279" s="38"/>
      <c r="C279" s="38"/>
      <c r="D279" s="65"/>
      <c r="E279" s="65"/>
      <c r="F279" s="65"/>
      <c r="G279" s="66"/>
      <c r="H279" s="77"/>
      <c r="I279" s="38"/>
      <c r="J279" s="38"/>
      <c r="K279" s="38"/>
      <c r="L279" s="38"/>
      <c r="M279" s="38"/>
      <c r="N279" s="61"/>
      <c r="O279" s="34"/>
      <c r="P279" s="35"/>
      <c r="Q279" s="36"/>
      <c r="R279" s="37"/>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row>
    <row r="280">
      <c r="A280" s="38"/>
      <c r="B280" s="38"/>
      <c r="C280" s="38"/>
      <c r="D280" s="65"/>
      <c r="E280" s="65"/>
      <c r="F280" s="65"/>
      <c r="G280" s="66"/>
      <c r="H280" s="77"/>
      <c r="I280" s="38"/>
      <c r="J280" s="38"/>
      <c r="K280" s="38"/>
      <c r="L280" s="38"/>
      <c r="M280" s="38"/>
      <c r="N280" s="61"/>
      <c r="O280" s="34"/>
      <c r="P280" s="35"/>
      <c r="Q280" s="36"/>
      <c r="R280" s="37"/>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row>
    <row r="281">
      <c r="A281" s="38"/>
      <c r="B281" s="38"/>
      <c r="C281" s="38"/>
      <c r="D281" s="65"/>
      <c r="E281" s="65"/>
      <c r="F281" s="65"/>
      <c r="G281" s="66"/>
      <c r="H281" s="77"/>
      <c r="I281" s="38"/>
      <c r="J281" s="38"/>
      <c r="K281" s="38"/>
      <c r="L281" s="38"/>
      <c r="M281" s="38"/>
      <c r="N281" s="61"/>
      <c r="O281" s="34"/>
      <c r="P281" s="35"/>
      <c r="Q281" s="36"/>
      <c r="R281" s="37"/>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row>
    <row r="282">
      <c r="A282" s="38"/>
      <c r="B282" s="38"/>
      <c r="C282" s="38"/>
      <c r="D282" s="65"/>
      <c r="E282" s="65"/>
      <c r="F282" s="65"/>
      <c r="G282" s="66"/>
      <c r="H282" s="77"/>
      <c r="I282" s="38"/>
      <c r="J282" s="38"/>
      <c r="K282" s="38"/>
      <c r="L282" s="38"/>
      <c r="M282" s="38"/>
      <c r="N282" s="61"/>
      <c r="O282" s="34"/>
      <c r="P282" s="35"/>
      <c r="Q282" s="36"/>
      <c r="R282" s="37"/>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row>
    <row r="283">
      <c r="A283" s="38"/>
      <c r="B283" s="38"/>
      <c r="C283" s="38"/>
      <c r="D283" s="65"/>
      <c r="E283" s="65"/>
      <c r="F283" s="65"/>
      <c r="G283" s="66"/>
      <c r="H283" s="77"/>
      <c r="I283" s="38"/>
      <c r="J283" s="38"/>
      <c r="K283" s="38"/>
      <c r="L283" s="38"/>
      <c r="M283" s="38"/>
      <c r="N283" s="61"/>
      <c r="O283" s="34"/>
      <c r="P283" s="35"/>
      <c r="Q283" s="36"/>
      <c r="R283" s="37"/>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row>
    <row r="284">
      <c r="A284" s="38"/>
      <c r="B284" s="38"/>
      <c r="C284" s="38"/>
      <c r="D284" s="65"/>
      <c r="E284" s="65"/>
      <c r="F284" s="65"/>
      <c r="G284" s="66"/>
      <c r="H284" s="77"/>
      <c r="I284" s="38"/>
      <c r="J284" s="38"/>
      <c r="K284" s="38"/>
      <c r="L284" s="38"/>
      <c r="M284" s="38"/>
      <c r="N284" s="61"/>
      <c r="O284" s="34"/>
      <c r="P284" s="35"/>
      <c r="Q284" s="36"/>
      <c r="R284" s="37"/>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row>
    <row r="285">
      <c r="A285" s="38"/>
      <c r="B285" s="38"/>
      <c r="C285" s="38"/>
      <c r="D285" s="65"/>
      <c r="E285" s="65"/>
      <c r="F285" s="65"/>
      <c r="G285" s="66"/>
      <c r="H285" s="77"/>
      <c r="I285" s="38"/>
      <c r="J285" s="38"/>
      <c r="K285" s="38"/>
      <c r="L285" s="38"/>
      <c r="M285" s="38"/>
      <c r="N285" s="61"/>
      <c r="O285" s="34"/>
      <c r="P285" s="35"/>
      <c r="Q285" s="36"/>
      <c r="R285" s="37"/>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row>
    <row r="286">
      <c r="A286" s="38"/>
      <c r="B286" s="38"/>
      <c r="C286" s="38"/>
      <c r="D286" s="65"/>
      <c r="E286" s="65"/>
      <c r="F286" s="65"/>
      <c r="G286" s="66"/>
      <c r="H286" s="77"/>
      <c r="I286" s="38"/>
      <c r="J286" s="38"/>
      <c r="K286" s="38"/>
      <c r="L286" s="38"/>
      <c r="M286" s="38"/>
      <c r="N286" s="61"/>
      <c r="O286" s="34"/>
      <c r="P286" s="35"/>
      <c r="Q286" s="36"/>
      <c r="R286" s="37"/>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row>
    <row r="287">
      <c r="A287" s="38"/>
      <c r="B287" s="38"/>
      <c r="C287" s="38"/>
      <c r="D287" s="65"/>
      <c r="E287" s="65"/>
      <c r="F287" s="65"/>
      <c r="G287" s="66"/>
      <c r="H287" s="77"/>
      <c r="I287" s="38"/>
      <c r="J287" s="38"/>
      <c r="K287" s="38"/>
      <c r="L287" s="38"/>
      <c r="M287" s="38"/>
      <c r="N287" s="61"/>
      <c r="O287" s="34"/>
      <c r="P287" s="35"/>
      <c r="Q287" s="36"/>
      <c r="R287" s="37"/>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row>
    <row r="288">
      <c r="A288" s="38"/>
      <c r="B288" s="38"/>
      <c r="C288" s="38"/>
      <c r="D288" s="65"/>
      <c r="E288" s="65"/>
      <c r="F288" s="65"/>
      <c r="G288" s="66"/>
      <c r="H288" s="77"/>
      <c r="I288" s="38"/>
      <c r="J288" s="38"/>
      <c r="K288" s="38"/>
      <c r="L288" s="38"/>
      <c r="M288" s="38"/>
      <c r="N288" s="61"/>
      <c r="O288" s="34"/>
      <c r="P288" s="35"/>
      <c r="Q288" s="36"/>
      <c r="R288" s="37"/>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row>
    <row r="289">
      <c r="A289" s="38"/>
      <c r="B289" s="38"/>
      <c r="C289" s="38"/>
      <c r="D289" s="65"/>
      <c r="E289" s="65"/>
      <c r="F289" s="65"/>
      <c r="G289" s="66"/>
      <c r="H289" s="77"/>
      <c r="I289" s="38"/>
      <c r="J289" s="38"/>
      <c r="K289" s="38"/>
      <c r="L289" s="38"/>
      <c r="M289" s="38"/>
      <c r="N289" s="61"/>
      <c r="O289" s="34"/>
      <c r="P289" s="35"/>
      <c r="Q289" s="36"/>
      <c r="R289" s="37"/>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row>
    <row r="290">
      <c r="A290" s="38"/>
      <c r="B290" s="38"/>
      <c r="C290" s="38"/>
      <c r="D290" s="65"/>
      <c r="E290" s="65"/>
      <c r="F290" s="65"/>
      <c r="G290" s="66"/>
      <c r="H290" s="77"/>
      <c r="I290" s="38"/>
      <c r="J290" s="38"/>
      <c r="K290" s="38"/>
      <c r="L290" s="38"/>
      <c r="M290" s="38"/>
      <c r="N290" s="61"/>
      <c r="O290" s="34"/>
      <c r="P290" s="35"/>
      <c r="Q290" s="36"/>
      <c r="R290" s="37"/>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row>
    <row r="291">
      <c r="A291" s="38"/>
      <c r="B291" s="38"/>
      <c r="C291" s="38"/>
      <c r="D291" s="65"/>
      <c r="E291" s="65"/>
      <c r="F291" s="65"/>
      <c r="G291" s="66"/>
      <c r="H291" s="77"/>
      <c r="I291" s="38"/>
      <c r="J291" s="38"/>
      <c r="K291" s="38"/>
      <c r="L291" s="38"/>
      <c r="M291" s="38"/>
      <c r="N291" s="61"/>
      <c r="O291" s="34"/>
      <c r="P291" s="35"/>
      <c r="Q291" s="36"/>
      <c r="R291" s="37"/>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row>
    <row r="292">
      <c r="A292" s="38"/>
      <c r="B292" s="38"/>
      <c r="C292" s="38"/>
      <c r="D292" s="65"/>
      <c r="E292" s="65"/>
      <c r="F292" s="65"/>
      <c r="G292" s="66"/>
      <c r="H292" s="77"/>
      <c r="I292" s="38"/>
      <c r="J292" s="38"/>
      <c r="K292" s="38"/>
      <c r="L292" s="38"/>
      <c r="M292" s="38"/>
      <c r="N292" s="61"/>
      <c r="O292" s="34"/>
      <c r="P292" s="35"/>
      <c r="Q292" s="36"/>
      <c r="R292" s="37"/>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row>
    <row r="293">
      <c r="A293" s="38"/>
      <c r="B293" s="38"/>
      <c r="C293" s="38"/>
      <c r="D293" s="65"/>
      <c r="E293" s="65"/>
      <c r="F293" s="65"/>
      <c r="G293" s="66"/>
      <c r="H293" s="77"/>
      <c r="I293" s="38"/>
      <c r="J293" s="38"/>
      <c r="K293" s="38"/>
      <c r="L293" s="38"/>
      <c r="M293" s="38"/>
      <c r="N293" s="61"/>
      <c r="O293" s="34"/>
      <c r="P293" s="35"/>
      <c r="Q293" s="36"/>
      <c r="R293" s="37"/>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row>
    <row r="294">
      <c r="A294" s="38"/>
      <c r="B294" s="38"/>
      <c r="C294" s="38"/>
      <c r="D294" s="65"/>
      <c r="E294" s="65"/>
      <c r="F294" s="65"/>
      <c r="G294" s="66"/>
      <c r="H294" s="77"/>
      <c r="I294" s="38"/>
      <c r="J294" s="38"/>
      <c r="K294" s="38"/>
      <c r="L294" s="38"/>
      <c r="M294" s="38"/>
      <c r="N294" s="61"/>
      <c r="O294" s="34"/>
      <c r="P294" s="35"/>
      <c r="Q294" s="36"/>
      <c r="R294" s="37"/>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row>
    <row r="295">
      <c r="A295" s="38"/>
      <c r="B295" s="38"/>
      <c r="C295" s="38"/>
      <c r="D295" s="65"/>
      <c r="E295" s="65"/>
      <c r="F295" s="65"/>
      <c r="G295" s="66"/>
      <c r="H295" s="77"/>
      <c r="I295" s="38"/>
      <c r="J295" s="38"/>
      <c r="K295" s="38"/>
      <c r="L295" s="38"/>
      <c r="M295" s="38"/>
      <c r="N295" s="61"/>
      <c r="O295" s="34"/>
      <c r="P295" s="35"/>
      <c r="Q295" s="36"/>
      <c r="R295" s="37"/>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row>
    <row r="296">
      <c r="A296" s="38"/>
      <c r="B296" s="38"/>
      <c r="C296" s="38"/>
      <c r="D296" s="65"/>
      <c r="E296" s="65"/>
      <c r="F296" s="65"/>
      <c r="G296" s="66"/>
      <c r="H296" s="77"/>
      <c r="I296" s="38"/>
      <c r="J296" s="38"/>
      <c r="K296" s="38"/>
      <c r="L296" s="38"/>
      <c r="M296" s="38"/>
      <c r="N296" s="61"/>
      <c r="O296" s="34"/>
      <c r="P296" s="35"/>
      <c r="Q296" s="36"/>
      <c r="R296" s="37"/>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row>
    <row r="297">
      <c r="A297" s="38"/>
      <c r="B297" s="38"/>
      <c r="C297" s="38"/>
      <c r="D297" s="65"/>
      <c r="E297" s="65"/>
      <c r="F297" s="65"/>
      <c r="G297" s="66"/>
      <c r="H297" s="77"/>
      <c r="I297" s="38"/>
      <c r="J297" s="38"/>
      <c r="K297" s="38"/>
      <c r="L297" s="38"/>
      <c r="M297" s="38"/>
      <c r="N297" s="61"/>
      <c r="O297" s="34"/>
      <c r="P297" s="35"/>
      <c r="Q297" s="36"/>
      <c r="R297" s="37"/>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row>
    <row r="298">
      <c r="A298" s="38"/>
      <c r="B298" s="38"/>
      <c r="C298" s="38"/>
      <c r="D298" s="65"/>
      <c r="E298" s="65"/>
      <c r="F298" s="65"/>
      <c r="G298" s="66"/>
      <c r="H298" s="77"/>
      <c r="I298" s="38"/>
      <c r="J298" s="38"/>
      <c r="K298" s="38"/>
      <c r="L298" s="38"/>
      <c r="M298" s="38"/>
      <c r="N298" s="61"/>
      <c r="O298" s="34"/>
      <c r="P298" s="35"/>
      <c r="Q298" s="36"/>
      <c r="R298" s="37"/>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row>
    <row r="299">
      <c r="A299" s="38"/>
      <c r="B299" s="38"/>
      <c r="C299" s="38"/>
      <c r="D299" s="65"/>
      <c r="E299" s="65"/>
      <c r="F299" s="65"/>
      <c r="G299" s="66"/>
      <c r="H299" s="77"/>
      <c r="I299" s="38"/>
      <c r="J299" s="38"/>
      <c r="K299" s="38"/>
      <c r="L299" s="38"/>
      <c r="M299" s="38"/>
      <c r="N299" s="61"/>
      <c r="O299" s="34"/>
      <c r="P299" s="35"/>
      <c r="Q299" s="36"/>
      <c r="R299" s="37"/>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row>
    <row r="300">
      <c r="A300" s="38"/>
      <c r="B300" s="38"/>
      <c r="C300" s="38"/>
      <c r="D300" s="65"/>
      <c r="E300" s="65"/>
      <c r="F300" s="65"/>
      <c r="G300" s="66"/>
      <c r="H300" s="77"/>
      <c r="I300" s="38"/>
      <c r="J300" s="38"/>
      <c r="K300" s="38"/>
      <c r="L300" s="38"/>
      <c r="M300" s="38"/>
      <c r="N300" s="61"/>
      <c r="O300" s="34"/>
      <c r="P300" s="35"/>
      <c r="Q300" s="36"/>
      <c r="R300" s="37"/>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row>
    <row r="301">
      <c r="A301" s="38"/>
      <c r="B301" s="38"/>
      <c r="C301" s="38"/>
      <c r="D301" s="65"/>
      <c r="E301" s="65"/>
      <c r="F301" s="65"/>
      <c r="G301" s="66"/>
      <c r="H301" s="77"/>
      <c r="I301" s="38"/>
      <c r="J301" s="38"/>
      <c r="K301" s="38"/>
      <c r="L301" s="38"/>
      <c r="M301" s="38"/>
      <c r="N301" s="61"/>
      <c r="O301" s="34"/>
      <c r="P301" s="35"/>
      <c r="Q301" s="36"/>
      <c r="R301" s="37"/>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row>
    <row r="302">
      <c r="A302" s="38"/>
      <c r="B302" s="38"/>
      <c r="C302" s="38"/>
      <c r="D302" s="65"/>
      <c r="E302" s="65"/>
      <c r="F302" s="65"/>
      <c r="G302" s="66"/>
      <c r="H302" s="77"/>
      <c r="I302" s="38"/>
      <c r="J302" s="38"/>
      <c r="K302" s="38"/>
      <c r="L302" s="38"/>
      <c r="M302" s="38"/>
      <c r="N302" s="61"/>
      <c r="O302" s="34"/>
      <c r="P302" s="35"/>
      <c r="Q302" s="36"/>
      <c r="R302" s="37"/>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row>
    <row r="303">
      <c r="A303" s="38"/>
      <c r="B303" s="38"/>
      <c r="C303" s="38"/>
      <c r="D303" s="65"/>
      <c r="E303" s="65"/>
      <c r="F303" s="65"/>
      <c r="G303" s="66"/>
      <c r="H303" s="77"/>
      <c r="I303" s="38"/>
      <c r="J303" s="38"/>
      <c r="K303" s="38"/>
      <c r="L303" s="38"/>
      <c r="M303" s="38"/>
      <c r="N303" s="61"/>
      <c r="O303" s="34"/>
      <c r="P303" s="35"/>
      <c r="Q303" s="36"/>
      <c r="R303" s="37"/>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row>
    <row r="304">
      <c r="A304" s="38"/>
      <c r="B304" s="38"/>
      <c r="C304" s="38"/>
      <c r="D304" s="65"/>
      <c r="E304" s="65"/>
      <c r="F304" s="65"/>
      <c r="G304" s="66"/>
      <c r="H304" s="77"/>
      <c r="I304" s="38"/>
      <c r="J304" s="38"/>
      <c r="K304" s="38"/>
      <c r="L304" s="38"/>
      <c r="M304" s="38"/>
      <c r="N304" s="61"/>
      <c r="O304" s="34"/>
      <c r="P304" s="35"/>
      <c r="Q304" s="36"/>
      <c r="R304" s="37"/>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row>
    <row r="305">
      <c r="A305" s="38"/>
      <c r="B305" s="38"/>
      <c r="C305" s="38"/>
      <c r="D305" s="65"/>
      <c r="E305" s="65"/>
      <c r="F305" s="65"/>
      <c r="G305" s="66"/>
      <c r="H305" s="77"/>
      <c r="I305" s="38"/>
      <c r="J305" s="38"/>
      <c r="K305" s="38"/>
      <c r="L305" s="38"/>
      <c r="M305" s="38"/>
      <c r="N305" s="61"/>
      <c r="O305" s="34"/>
      <c r="P305" s="35"/>
      <c r="Q305" s="36"/>
      <c r="R305" s="37"/>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row>
    <row r="306">
      <c r="A306" s="38"/>
      <c r="B306" s="38"/>
      <c r="C306" s="38"/>
      <c r="D306" s="65"/>
      <c r="E306" s="65"/>
      <c r="F306" s="65"/>
      <c r="G306" s="66"/>
      <c r="H306" s="77"/>
      <c r="I306" s="38"/>
      <c r="J306" s="38"/>
      <c r="K306" s="38"/>
      <c r="L306" s="38"/>
      <c r="M306" s="38"/>
      <c r="N306" s="61"/>
      <c r="O306" s="34"/>
      <c r="P306" s="35"/>
      <c r="Q306" s="36"/>
      <c r="R306" s="37"/>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row>
    <row r="307">
      <c r="A307" s="38"/>
      <c r="B307" s="38"/>
      <c r="C307" s="38"/>
      <c r="D307" s="65"/>
      <c r="E307" s="65"/>
      <c r="F307" s="65"/>
      <c r="G307" s="66"/>
      <c r="H307" s="77"/>
      <c r="I307" s="38"/>
      <c r="J307" s="38"/>
      <c r="K307" s="38"/>
      <c r="L307" s="38"/>
      <c r="M307" s="38"/>
      <c r="N307" s="61"/>
      <c r="O307" s="34"/>
      <c r="P307" s="35"/>
      <c r="Q307" s="36"/>
      <c r="R307" s="37"/>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row>
    <row r="308">
      <c r="A308" s="38"/>
      <c r="B308" s="38"/>
      <c r="C308" s="38"/>
      <c r="D308" s="65"/>
      <c r="E308" s="65"/>
      <c r="F308" s="65"/>
      <c r="G308" s="66"/>
      <c r="H308" s="77"/>
      <c r="I308" s="38"/>
      <c r="J308" s="38"/>
      <c r="K308" s="38"/>
      <c r="L308" s="38"/>
      <c r="M308" s="38"/>
      <c r="N308" s="61"/>
      <c r="O308" s="34"/>
      <c r="P308" s="35"/>
      <c r="Q308" s="36"/>
      <c r="R308" s="37"/>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row>
    <row r="309">
      <c r="A309" s="38"/>
      <c r="B309" s="38"/>
      <c r="C309" s="38"/>
      <c r="D309" s="65"/>
      <c r="E309" s="65"/>
      <c r="F309" s="65"/>
      <c r="G309" s="66"/>
      <c r="H309" s="77"/>
      <c r="I309" s="38"/>
      <c r="J309" s="38"/>
      <c r="K309" s="38"/>
      <c r="L309" s="38"/>
      <c r="M309" s="38"/>
      <c r="N309" s="61"/>
      <c r="O309" s="34"/>
      <c r="P309" s="35"/>
      <c r="Q309" s="36"/>
      <c r="R309" s="37"/>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row>
    <row r="310">
      <c r="A310" s="38"/>
      <c r="B310" s="38"/>
      <c r="C310" s="38"/>
      <c r="D310" s="65"/>
      <c r="E310" s="65"/>
      <c r="F310" s="65"/>
      <c r="G310" s="66"/>
      <c r="H310" s="77"/>
      <c r="I310" s="38"/>
      <c r="J310" s="38"/>
      <c r="K310" s="38"/>
      <c r="L310" s="38"/>
      <c r="M310" s="38"/>
      <c r="N310" s="61"/>
      <c r="O310" s="34"/>
      <c r="P310" s="35"/>
      <c r="Q310" s="36"/>
      <c r="R310" s="37"/>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row>
    <row r="311">
      <c r="A311" s="38"/>
      <c r="B311" s="38"/>
      <c r="C311" s="38"/>
      <c r="D311" s="65"/>
      <c r="E311" s="65"/>
      <c r="F311" s="65"/>
      <c r="G311" s="66"/>
      <c r="H311" s="77"/>
      <c r="I311" s="38"/>
      <c r="J311" s="38"/>
      <c r="K311" s="38"/>
      <c r="L311" s="38"/>
      <c r="M311" s="38"/>
      <c r="N311" s="61"/>
      <c r="O311" s="34"/>
      <c r="P311" s="35"/>
      <c r="Q311" s="36"/>
      <c r="R311" s="37"/>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row>
    <row r="312">
      <c r="A312" s="38"/>
      <c r="B312" s="38"/>
      <c r="C312" s="38"/>
      <c r="D312" s="65"/>
      <c r="E312" s="65"/>
      <c r="F312" s="65"/>
      <c r="G312" s="66"/>
      <c r="H312" s="77"/>
      <c r="I312" s="38"/>
      <c r="J312" s="38"/>
      <c r="K312" s="38"/>
      <c r="L312" s="38"/>
      <c r="M312" s="38"/>
      <c r="N312" s="61"/>
      <c r="O312" s="34"/>
      <c r="P312" s="35"/>
      <c r="Q312" s="36"/>
      <c r="R312" s="37"/>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row>
    <row r="313">
      <c r="A313" s="38"/>
      <c r="B313" s="38"/>
      <c r="C313" s="38"/>
      <c r="D313" s="65"/>
      <c r="E313" s="65"/>
      <c r="F313" s="65"/>
      <c r="G313" s="66"/>
      <c r="H313" s="77"/>
      <c r="I313" s="38"/>
      <c r="J313" s="38"/>
      <c r="K313" s="38"/>
      <c r="L313" s="38"/>
      <c r="M313" s="38"/>
      <c r="N313" s="61"/>
      <c r="O313" s="34"/>
      <c r="P313" s="35"/>
      <c r="Q313" s="36"/>
      <c r="R313" s="37"/>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row>
    <row r="314">
      <c r="A314" s="38"/>
      <c r="B314" s="38"/>
      <c r="C314" s="38"/>
      <c r="D314" s="65"/>
      <c r="E314" s="65"/>
      <c r="F314" s="65"/>
      <c r="G314" s="66"/>
      <c r="H314" s="77"/>
      <c r="I314" s="38"/>
      <c r="J314" s="38"/>
      <c r="K314" s="38"/>
      <c r="L314" s="38"/>
      <c r="M314" s="38"/>
      <c r="N314" s="61"/>
      <c r="O314" s="34"/>
      <c r="P314" s="35"/>
      <c r="Q314" s="36"/>
      <c r="R314" s="37"/>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row>
    <row r="315">
      <c r="A315" s="38"/>
      <c r="B315" s="38"/>
      <c r="C315" s="38"/>
      <c r="D315" s="65"/>
      <c r="E315" s="65"/>
      <c r="F315" s="65"/>
      <c r="G315" s="66"/>
      <c r="H315" s="77"/>
      <c r="I315" s="38"/>
      <c r="J315" s="38"/>
      <c r="K315" s="38"/>
      <c r="L315" s="38"/>
      <c r="M315" s="38"/>
      <c r="N315" s="61"/>
      <c r="O315" s="34"/>
      <c r="P315" s="35"/>
      <c r="Q315" s="36"/>
      <c r="R315" s="37"/>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row>
    <row r="316">
      <c r="A316" s="38"/>
      <c r="B316" s="38"/>
      <c r="C316" s="38"/>
      <c r="D316" s="65"/>
      <c r="E316" s="65"/>
      <c r="F316" s="65"/>
      <c r="G316" s="66"/>
      <c r="H316" s="77"/>
      <c r="I316" s="38"/>
      <c r="J316" s="38"/>
      <c r="K316" s="38"/>
      <c r="L316" s="38"/>
      <c r="M316" s="38"/>
      <c r="N316" s="61"/>
      <c r="O316" s="34"/>
      <c r="P316" s="35"/>
      <c r="Q316" s="36"/>
      <c r="R316" s="37"/>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row>
    <row r="317">
      <c r="A317" s="38"/>
      <c r="B317" s="38"/>
      <c r="C317" s="38"/>
      <c r="D317" s="65"/>
      <c r="E317" s="65"/>
      <c r="F317" s="65"/>
      <c r="G317" s="66"/>
      <c r="H317" s="77"/>
      <c r="I317" s="38"/>
      <c r="J317" s="38"/>
      <c r="K317" s="38"/>
      <c r="L317" s="38"/>
      <c r="M317" s="38"/>
      <c r="N317" s="61"/>
      <c r="O317" s="34"/>
      <c r="P317" s="35"/>
      <c r="Q317" s="36"/>
      <c r="R317" s="37"/>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row>
    <row r="318">
      <c r="A318" s="38"/>
      <c r="B318" s="38"/>
      <c r="C318" s="38"/>
      <c r="D318" s="65"/>
      <c r="E318" s="65"/>
      <c r="F318" s="65"/>
      <c r="G318" s="66"/>
      <c r="H318" s="77"/>
      <c r="I318" s="38"/>
      <c r="J318" s="38"/>
      <c r="K318" s="38"/>
      <c r="L318" s="38"/>
      <c r="M318" s="38"/>
      <c r="N318" s="61"/>
      <c r="O318" s="34"/>
      <c r="P318" s="35"/>
      <c r="Q318" s="36"/>
      <c r="R318" s="37"/>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row>
    <row r="319">
      <c r="A319" s="38"/>
      <c r="B319" s="38"/>
      <c r="C319" s="38"/>
      <c r="D319" s="65"/>
      <c r="E319" s="65"/>
      <c r="F319" s="65"/>
      <c r="G319" s="66"/>
      <c r="H319" s="77"/>
      <c r="I319" s="38"/>
      <c r="J319" s="38"/>
      <c r="K319" s="38"/>
      <c r="L319" s="38"/>
      <c r="M319" s="38"/>
      <c r="N319" s="61"/>
      <c r="O319" s="34"/>
      <c r="P319" s="35"/>
      <c r="Q319" s="36"/>
      <c r="R319" s="37"/>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row>
    <row r="320">
      <c r="A320" s="38"/>
      <c r="B320" s="38"/>
      <c r="C320" s="38"/>
      <c r="D320" s="65"/>
      <c r="E320" s="65"/>
      <c r="F320" s="65"/>
      <c r="G320" s="66"/>
      <c r="H320" s="77"/>
      <c r="I320" s="38"/>
      <c r="J320" s="38"/>
      <c r="K320" s="38"/>
      <c r="L320" s="38"/>
      <c r="M320" s="38"/>
      <c r="N320" s="61"/>
      <c r="O320" s="34"/>
      <c r="P320" s="35"/>
      <c r="Q320" s="36"/>
      <c r="R320" s="37"/>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row>
    <row r="321">
      <c r="A321" s="38"/>
      <c r="B321" s="38"/>
      <c r="C321" s="38"/>
      <c r="D321" s="65"/>
      <c r="E321" s="65"/>
      <c r="F321" s="65"/>
      <c r="G321" s="66"/>
      <c r="H321" s="77"/>
      <c r="I321" s="38"/>
      <c r="J321" s="38"/>
      <c r="K321" s="38"/>
      <c r="L321" s="38"/>
      <c r="M321" s="38"/>
      <c r="N321" s="61"/>
      <c r="O321" s="34"/>
      <c r="P321" s="35"/>
      <c r="Q321" s="36"/>
      <c r="R321" s="37"/>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row>
    <row r="322">
      <c r="A322" s="38"/>
      <c r="B322" s="38"/>
      <c r="C322" s="38"/>
      <c r="D322" s="65"/>
      <c r="E322" s="65"/>
      <c r="F322" s="65"/>
      <c r="G322" s="66"/>
      <c r="H322" s="77"/>
      <c r="I322" s="38"/>
      <c r="J322" s="38"/>
      <c r="K322" s="38"/>
      <c r="L322" s="38"/>
      <c r="M322" s="38"/>
      <c r="N322" s="61"/>
      <c r="O322" s="34"/>
      <c r="P322" s="35"/>
      <c r="Q322" s="36"/>
      <c r="R322" s="37"/>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row>
    <row r="323">
      <c r="A323" s="38"/>
      <c r="B323" s="38"/>
      <c r="C323" s="38"/>
      <c r="D323" s="65"/>
      <c r="E323" s="65"/>
      <c r="F323" s="65"/>
      <c r="G323" s="66"/>
      <c r="H323" s="77"/>
      <c r="I323" s="38"/>
      <c r="J323" s="38"/>
      <c r="K323" s="38"/>
      <c r="L323" s="38"/>
      <c r="M323" s="38"/>
      <c r="N323" s="61"/>
      <c r="O323" s="34"/>
      <c r="P323" s="35"/>
      <c r="Q323" s="36"/>
      <c r="R323" s="37"/>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row>
    <row r="324">
      <c r="A324" s="38"/>
      <c r="B324" s="38"/>
      <c r="C324" s="38"/>
      <c r="D324" s="65"/>
      <c r="E324" s="65"/>
      <c r="F324" s="65"/>
      <c r="G324" s="66"/>
      <c r="H324" s="77"/>
      <c r="I324" s="38"/>
      <c r="J324" s="38"/>
      <c r="K324" s="38"/>
      <c r="L324" s="38"/>
      <c r="M324" s="38"/>
      <c r="N324" s="61"/>
      <c r="O324" s="34"/>
      <c r="P324" s="35"/>
      <c r="Q324" s="36"/>
      <c r="R324" s="37"/>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row>
    <row r="325">
      <c r="A325" s="38"/>
      <c r="B325" s="38"/>
      <c r="C325" s="38"/>
      <c r="D325" s="65"/>
      <c r="E325" s="65"/>
      <c r="F325" s="65"/>
      <c r="G325" s="66"/>
      <c r="H325" s="77"/>
      <c r="I325" s="38"/>
      <c r="J325" s="38"/>
      <c r="K325" s="38"/>
      <c r="L325" s="38"/>
      <c r="M325" s="38"/>
      <c r="N325" s="61"/>
      <c r="O325" s="34"/>
      <c r="P325" s="35"/>
      <c r="Q325" s="36"/>
      <c r="R325" s="37"/>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row>
    <row r="326">
      <c r="A326" s="38"/>
      <c r="B326" s="38"/>
      <c r="C326" s="38"/>
      <c r="D326" s="65"/>
      <c r="E326" s="65"/>
      <c r="F326" s="65"/>
      <c r="G326" s="66"/>
      <c r="H326" s="77"/>
      <c r="I326" s="38"/>
      <c r="J326" s="38"/>
      <c r="K326" s="38"/>
      <c r="L326" s="38"/>
      <c r="M326" s="38"/>
      <c r="N326" s="61"/>
      <c r="O326" s="34"/>
      <c r="P326" s="35"/>
      <c r="Q326" s="36"/>
      <c r="R326" s="37"/>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row>
    <row r="327">
      <c r="A327" s="38"/>
      <c r="B327" s="38"/>
      <c r="C327" s="38"/>
      <c r="D327" s="65"/>
      <c r="E327" s="65"/>
      <c r="F327" s="65"/>
      <c r="G327" s="66"/>
      <c r="H327" s="77"/>
      <c r="I327" s="38"/>
      <c r="J327" s="38"/>
      <c r="K327" s="38"/>
      <c r="L327" s="38"/>
      <c r="M327" s="38"/>
      <c r="N327" s="61"/>
      <c r="O327" s="34"/>
      <c r="P327" s="35"/>
      <c r="Q327" s="36"/>
      <c r="R327" s="37"/>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row>
    <row r="328">
      <c r="A328" s="38"/>
      <c r="B328" s="38"/>
      <c r="C328" s="38"/>
      <c r="D328" s="65"/>
      <c r="E328" s="65"/>
      <c r="F328" s="65"/>
      <c r="G328" s="66"/>
      <c r="H328" s="77"/>
      <c r="I328" s="38"/>
      <c r="J328" s="38"/>
      <c r="K328" s="38"/>
      <c r="L328" s="38"/>
      <c r="M328" s="38"/>
      <c r="N328" s="61"/>
      <c r="O328" s="34"/>
      <c r="P328" s="35"/>
      <c r="Q328" s="36"/>
      <c r="R328" s="37"/>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row>
    <row r="329">
      <c r="A329" s="38"/>
      <c r="B329" s="38"/>
      <c r="C329" s="38"/>
      <c r="D329" s="65"/>
      <c r="E329" s="65"/>
      <c r="F329" s="65"/>
      <c r="G329" s="66"/>
      <c r="H329" s="77"/>
      <c r="I329" s="38"/>
      <c r="J329" s="38"/>
      <c r="K329" s="38"/>
      <c r="L329" s="38"/>
      <c r="M329" s="38"/>
      <c r="N329" s="61"/>
      <c r="O329" s="34"/>
      <c r="P329" s="35"/>
      <c r="Q329" s="36"/>
      <c r="R329" s="37"/>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row>
    <row r="330">
      <c r="A330" s="38"/>
      <c r="B330" s="38"/>
      <c r="C330" s="38"/>
      <c r="D330" s="65"/>
      <c r="E330" s="65"/>
      <c r="F330" s="65"/>
      <c r="G330" s="66"/>
      <c r="H330" s="77"/>
      <c r="I330" s="38"/>
      <c r="J330" s="38"/>
      <c r="K330" s="38"/>
      <c r="L330" s="38"/>
      <c r="M330" s="38"/>
      <c r="N330" s="61"/>
      <c r="O330" s="34"/>
      <c r="P330" s="35"/>
      <c r="Q330" s="36"/>
      <c r="R330" s="37"/>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row>
    <row r="331">
      <c r="A331" s="38"/>
      <c r="B331" s="38"/>
      <c r="C331" s="38"/>
      <c r="D331" s="65"/>
      <c r="E331" s="65"/>
      <c r="F331" s="65"/>
      <c r="G331" s="66"/>
      <c r="H331" s="77"/>
      <c r="I331" s="38"/>
      <c r="J331" s="38"/>
      <c r="K331" s="38"/>
      <c r="L331" s="38"/>
      <c r="M331" s="38"/>
      <c r="N331" s="61"/>
      <c r="O331" s="34"/>
      <c r="P331" s="35"/>
      <c r="Q331" s="36"/>
      <c r="R331" s="37"/>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row>
    <row r="332">
      <c r="A332" s="38"/>
      <c r="B332" s="38"/>
      <c r="C332" s="38"/>
      <c r="D332" s="65"/>
      <c r="E332" s="65"/>
      <c r="F332" s="65"/>
      <c r="G332" s="66"/>
      <c r="H332" s="77"/>
      <c r="I332" s="38"/>
      <c r="J332" s="38"/>
      <c r="K332" s="38"/>
      <c r="L332" s="38"/>
      <c r="M332" s="38"/>
      <c r="N332" s="61"/>
      <c r="O332" s="34"/>
      <c r="P332" s="35"/>
      <c r="Q332" s="36"/>
      <c r="R332" s="37"/>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row>
    <row r="333">
      <c r="A333" s="38"/>
      <c r="B333" s="38"/>
      <c r="C333" s="38"/>
      <c r="D333" s="65"/>
      <c r="E333" s="65"/>
      <c r="F333" s="65"/>
      <c r="G333" s="66"/>
      <c r="H333" s="77"/>
      <c r="I333" s="38"/>
      <c r="J333" s="38"/>
      <c r="K333" s="38"/>
      <c r="L333" s="38"/>
      <c r="M333" s="38"/>
      <c r="N333" s="61"/>
      <c r="O333" s="34"/>
      <c r="P333" s="35"/>
      <c r="Q333" s="36"/>
      <c r="R333" s="37"/>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row>
    <row r="334">
      <c r="A334" s="38"/>
      <c r="B334" s="38"/>
      <c r="C334" s="38"/>
      <c r="D334" s="65"/>
      <c r="E334" s="65"/>
      <c r="F334" s="65"/>
      <c r="G334" s="66"/>
      <c r="H334" s="77"/>
      <c r="I334" s="38"/>
      <c r="J334" s="38"/>
      <c r="K334" s="38"/>
      <c r="L334" s="38"/>
      <c r="M334" s="38"/>
      <c r="N334" s="61"/>
      <c r="O334" s="34"/>
      <c r="P334" s="35"/>
      <c r="Q334" s="36"/>
      <c r="R334" s="37"/>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row>
    <row r="335">
      <c r="A335" s="38"/>
      <c r="B335" s="38"/>
      <c r="C335" s="38"/>
      <c r="D335" s="65"/>
      <c r="E335" s="65"/>
      <c r="F335" s="65"/>
      <c r="G335" s="66"/>
      <c r="H335" s="77"/>
      <c r="I335" s="38"/>
      <c r="J335" s="38"/>
      <c r="K335" s="38"/>
      <c r="L335" s="38"/>
      <c r="M335" s="38"/>
      <c r="N335" s="61"/>
      <c r="O335" s="34"/>
      <c r="P335" s="35"/>
      <c r="Q335" s="36"/>
      <c r="R335" s="37"/>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row>
    <row r="336">
      <c r="A336" s="38"/>
      <c r="B336" s="38"/>
      <c r="C336" s="38"/>
      <c r="D336" s="65"/>
      <c r="E336" s="65"/>
      <c r="F336" s="65"/>
      <c r="G336" s="66"/>
      <c r="H336" s="77"/>
      <c r="I336" s="38"/>
      <c r="J336" s="38"/>
      <c r="K336" s="38"/>
      <c r="L336" s="38"/>
      <c r="M336" s="38"/>
      <c r="N336" s="61"/>
      <c r="O336" s="34"/>
      <c r="P336" s="35"/>
      <c r="Q336" s="36"/>
      <c r="R336" s="37"/>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row>
    <row r="337">
      <c r="A337" s="38"/>
      <c r="B337" s="38"/>
      <c r="C337" s="38"/>
      <c r="D337" s="65"/>
      <c r="E337" s="65"/>
      <c r="F337" s="65"/>
      <c r="G337" s="66"/>
      <c r="H337" s="77"/>
      <c r="I337" s="38"/>
      <c r="J337" s="38"/>
      <c r="K337" s="38"/>
      <c r="L337" s="38"/>
      <c r="M337" s="38"/>
      <c r="N337" s="61"/>
      <c r="O337" s="34"/>
      <c r="P337" s="35"/>
      <c r="Q337" s="36"/>
      <c r="R337" s="37"/>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row>
    <row r="338">
      <c r="A338" s="38"/>
      <c r="B338" s="38"/>
      <c r="C338" s="38"/>
      <c r="D338" s="65"/>
      <c r="E338" s="65"/>
      <c r="F338" s="65"/>
      <c r="G338" s="66"/>
      <c r="H338" s="77"/>
      <c r="I338" s="38"/>
      <c r="J338" s="38"/>
      <c r="K338" s="38"/>
      <c r="L338" s="38"/>
      <c r="M338" s="38"/>
      <c r="N338" s="61"/>
      <c r="O338" s="34"/>
      <c r="P338" s="35"/>
      <c r="Q338" s="36"/>
      <c r="R338" s="37"/>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row>
    <row r="339">
      <c r="A339" s="38"/>
      <c r="B339" s="38"/>
      <c r="C339" s="38"/>
      <c r="D339" s="65"/>
      <c r="E339" s="65"/>
      <c r="F339" s="65"/>
      <c r="G339" s="66"/>
      <c r="H339" s="77"/>
      <c r="I339" s="38"/>
      <c r="J339" s="38"/>
      <c r="K339" s="38"/>
      <c r="L339" s="38"/>
      <c r="M339" s="38"/>
      <c r="N339" s="61"/>
      <c r="O339" s="34"/>
      <c r="P339" s="35"/>
      <c r="Q339" s="36"/>
      <c r="R339" s="37"/>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row>
    <row r="340">
      <c r="A340" s="38"/>
      <c r="B340" s="38"/>
      <c r="C340" s="38"/>
      <c r="D340" s="65"/>
      <c r="E340" s="65"/>
      <c r="F340" s="65"/>
      <c r="G340" s="66"/>
      <c r="H340" s="77"/>
      <c r="I340" s="38"/>
      <c r="J340" s="38"/>
      <c r="K340" s="38"/>
      <c r="L340" s="38"/>
      <c r="M340" s="38"/>
      <c r="N340" s="61"/>
      <c r="O340" s="34"/>
      <c r="P340" s="35"/>
      <c r="Q340" s="36"/>
      <c r="R340" s="37"/>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row>
    <row r="341">
      <c r="A341" s="38"/>
      <c r="B341" s="38"/>
      <c r="C341" s="38"/>
      <c r="D341" s="65"/>
      <c r="E341" s="65"/>
      <c r="F341" s="65"/>
      <c r="G341" s="66"/>
      <c r="H341" s="77"/>
      <c r="I341" s="38"/>
      <c r="J341" s="38"/>
      <c r="K341" s="38"/>
      <c r="L341" s="38"/>
      <c r="M341" s="38"/>
      <c r="N341" s="61"/>
      <c r="O341" s="34"/>
      <c r="P341" s="35"/>
      <c r="Q341" s="36"/>
      <c r="R341" s="37"/>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row>
    <row r="342">
      <c r="A342" s="38"/>
      <c r="B342" s="38"/>
      <c r="C342" s="38"/>
      <c r="D342" s="65"/>
      <c r="E342" s="65"/>
      <c r="F342" s="65"/>
      <c r="G342" s="66"/>
      <c r="H342" s="77"/>
      <c r="I342" s="38"/>
      <c r="J342" s="38"/>
      <c r="K342" s="38"/>
      <c r="L342" s="38"/>
      <c r="M342" s="38"/>
      <c r="N342" s="61"/>
      <c r="O342" s="34"/>
      <c r="P342" s="35"/>
      <c r="Q342" s="36"/>
      <c r="R342" s="37"/>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row>
    <row r="343">
      <c r="A343" s="38"/>
      <c r="B343" s="38"/>
      <c r="C343" s="38"/>
      <c r="D343" s="65"/>
      <c r="E343" s="65"/>
      <c r="F343" s="65"/>
      <c r="G343" s="66"/>
      <c r="H343" s="77"/>
      <c r="I343" s="38"/>
      <c r="J343" s="38"/>
      <c r="K343" s="38"/>
      <c r="L343" s="38"/>
      <c r="M343" s="38"/>
      <c r="N343" s="61"/>
      <c r="O343" s="34"/>
      <c r="P343" s="35"/>
      <c r="Q343" s="36"/>
      <c r="R343" s="37"/>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row>
    <row r="344">
      <c r="A344" s="38"/>
      <c r="B344" s="38"/>
      <c r="C344" s="38"/>
      <c r="D344" s="65"/>
      <c r="E344" s="65"/>
      <c r="F344" s="65"/>
      <c r="G344" s="66"/>
      <c r="H344" s="77"/>
      <c r="I344" s="38"/>
      <c r="J344" s="38"/>
      <c r="K344" s="38"/>
      <c r="L344" s="38"/>
      <c r="M344" s="38"/>
      <c r="N344" s="61"/>
      <c r="O344" s="34"/>
      <c r="P344" s="35"/>
      <c r="Q344" s="36"/>
      <c r="R344" s="37"/>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row>
    <row r="345">
      <c r="A345" s="38"/>
      <c r="B345" s="38"/>
      <c r="C345" s="38"/>
      <c r="D345" s="65"/>
      <c r="E345" s="65"/>
      <c r="F345" s="65"/>
      <c r="G345" s="66"/>
      <c r="H345" s="77"/>
      <c r="I345" s="38"/>
      <c r="J345" s="38"/>
      <c r="K345" s="38"/>
      <c r="L345" s="38"/>
      <c r="M345" s="38"/>
      <c r="N345" s="61"/>
      <c r="O345" s="34"/>
      <c r="P345" s="35"/>
      <c r="Q345" s="36"/>
      <c r="R345" s="37"/>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row>
    <row r="346">
      <c r="A346" s="38"/>
      <c r="B346" s="38"/>
      <c r="C346" s="38"/>
      <c r="D346" s="65"/>
      <c r="E346" s="65"/>
      <c r="F346" s="65"/>
      <c r="G346" s="66"/>
      <c r="H346" s="77"/>
      <c r="I346" s="38"/>
      <c r="J346" s="38"/>
      <c r="K346" s="38"/>
      <c r="L346" s="38"/>
      <c r="M346" s="38"/>
      <c r="N346" s="61"/>
      <c r="O346" s="34"/>
      <c r="P346" s="35"/>
      <c r="Q346" s="36"/>
      <c r="R346" s="37"/>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row>
    <row r="347">
      <c r="A347" s="38"/>
      <c r="B347" s="38"/>
      <c r="C347" s="38"/>
      <c r="D347" s="65"/>
      <c r="E347" s="65"/>
      <c r="F347" s="65"/>
      <c r="G347" s="66"/>
      <c r="H347" s="77"/>
      <c r="I347" s="38"/>
      <c r="J347" s="38"/>
      <c r="K347" s="38"/>
      <c r="L347" s="38"/>
      <c r="M347" s="38"/>
      <c r="N347" s="61"/>
      <c r="O347" s="34"/>
      <c r="P347" s="35"/>
      <c r="Q347" s="36"/>
      <c r="R347" s="37"/>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row>
    <row r="348">
      <c r="A348" s="38"/>
      <c r="B348" s="38"/>
      <c r="C348" s="38"/>
      <c r="D348" s="65"/>
      <c r="E348" s="65"/>
      <c r="F348" s="65"/>
      <c r="G348" s="66"/>
      <c r="H348" s="77"/>
      <c r="I348" s="38"/>
      <c r="J348" s="38"/>
      <c r="K348" s="38"/>
      <c r="L348" s="38"/>
      <c r="M348" s="38"/>
      <c r="N348" s="61"/>
      <c r="O348" s="34"/>
      <c r="P348" s="35"/>
      <c r="Q348" s="36"/>
      <c r="R348" s="37"/>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row>
    <row r="349">
      <c r="A349" s="38"/>
      <c r="B349" s="38"/>
      <c r="C349" s="38"/>
      <c r="D349" s="65"/>
      <c r="E349" s="65"/>
      <c r="F349" s="65"/>
      <c r="G349" s="66"/>
      <c r="H349" s="77"/>
      <c r="I349" s="38"/>
      <c r="J349" s="38"/>
      <c r="K349" s="38"/>
      <c r="L349" s="38"/>
      <c r="M349" s="38"/>
      <c r="N349" s="61"/>
      <c r="O349" s="34"/>
      <c r="P349" s="35"/>
      <c r="Q349" s="36"/>
      <c r="R349" s="37"/>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row>
    <row r="350">
      <c r="A350" s="38"/>
      <c r="B350" s="38"/>
      <c r="C350" s="38"/>
      <c r="D350" s="65"/>
      <c r="E350" s="65"/>
      <c r="F350" s="65"/>
      <c r="G350" s="66"/>
      <c r="H350" s="77"/>
      <c r="I350" s="38"/>
      <c r="J350" s="38"/>
      <c r="K350" s="38"/>
      <c r="L350" s="38"/>
      <c r="M350" s="38"/>
      <c r="N350" s="61"/>
      <c r="O350" s="34"/>
      <c r="P350" s="35"/>
      <c r="Q350" s="36"/>
      <c r="R350" s="37"/>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row>
    <row r="351">
      <c r="A351" s="38"/>
      <c r="B351" s="38"/>
      <c r="C351" s="38"/>
      <c r="D351" s="65"/>
      <c r="E351" s="65"/>
      <c r="F351" s="65"/>
      <c r="G351" s="66"/>
      <c r="H351" s="77"/>
      <c r="I351" s="38"/>
      <c r="J351" s="38"/>
      <c r="K351" s="38"/>
      <c r="L351" s="38"/>
      <c r="M351" s="38"/>
      <c r="N351" s="61"/>
      <c r="O351" s="34"/>
      <c r="P351" s="35"/>
      <c r="Q351" s="36"/>
      <c r="R351" s="37"/>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row>
    <row r="352">
      <c r="A352" s="38"/>
      <c r="B352" s="38"/>
      <c r="C352" s="38"/>
      <c r="D352" s="65"/>
      <c r="E352" s="65"/>
      <c r="F352" s="65"/>
      <c r="G352" s="66"/>
      <c r="H352" s="77"/>
      <c r="I352" s="38"/>
      <c r="J352" s="38"/>
      <c r="K352" s="38"/>
      <c r="L352" s="38"/>
      <c r="M352" s="38"/>
      <c r="N352" s="61"/>
      <c r="O352" s="34"/>
      <c r="P352" s="35"/>
      <c r="Q352" s="36"/>
      <c r="R352" s="37"/>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row>
    <row r="353">
      <c r="A353" s="38"/>
      <c r="B353" s="38"/>
      <c r="C353" s="38"/>
      <c r="D353" s="65"/>
      <c r="E353" s="65"/>
      <c r="F353" s="65"/>
      <c r="G353" s="66"/>
      <c r="H353" s="77"/>
      <c r="I353" s="38"/>
      <c r="J353" s="38"/>
      <c r="K353" s="38"/>
      <c r="L353" s="38"/>
      <c r="M353" s="38"/>
      <c r="N353" s="61"/>
      <c r="O353" s="34"/>
      <c r="P353" s="35"/>
      <c r="Q353" s="36"/>
      <c r="R353" s="37"/>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row>
    <row r="354">
      <c r="A354" s="38"/>
      <c r="B354" s="38"/>
      <c r="C354" s="38"/>
      <c r="D354" s="65"/>
      <c r="E354" s="65"/>
      <c r="F354" s="65"/>
      <c r="G354" s="66"/>
      <c r="H354" s="77"/>
      <c r="I354" s="38"/>
      <c r="J354" s="38"/>
      <c r="K354" s="38"/>
      <c r="L354" s="38"/>
      <c r="M354" s="38"/>
      <c r="N354" s="61"/>
      <c r="O354" s="34"/>
      <c r="P354" s="35"/>
      <c r="Q354" s="36"/>
      <c r="R354" s="37"/>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row>
    <row r="355">
      <c r="A355" s="38"/>
      <c r="B355" s="38"/>
      <c r="C355" s="38"/>
      <c r="D355" s="65"/>
      <c r="E355" s="65"/>
      <c r="F355" s="65"/>
      <c r="G355" s="66"/>
      <c r="H355" s="77"/>
      <c r="I355" s="38"/>
      <c r="J355" s="38"/>
      <c r="K355" s="38"/>
      <c r="L355" s="38"/>
      <c r="M355" s="38"/>
      <c r="N355" s="61"/>
      <c r="O355" s="34"/>
      <c r="P355" s="35"/>
      <c r="Q355" s="36"/>
      <c r="R355" s="37"/>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row>
    <row r="356">
      <c r="A356" s="38"/>
      <c r="B356" s="38"/>
      <c r="C356" s="38"/>
      <c r="D356" s="65"/>
      <c r="E356" s="65"/>
      <c r="F356" s="65"/>
      <c r="G356" s="66"/>
      <c r="H356" s="77"/>
      <c r="I356" s="38"/>
      <c r="J356" s="38"/>
      <c r="K356" s="38"/>
      <c r="L356" s="38"/>
      <c r="M356" s="38"/>
      <c r="N356" s="61"/>
      <c r="O356" s="34"/>
      <c r="P356" s="35"/>
      <c r="Q356" s="36"/>
      <c r="R356" s="37"/>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row>
    <row r="357">
      <c r="A357" s="38"/>
      <c r="B357" s="38"/>
      <c r="C357" s="38"/>
      <c r="D357" s="65"/>
      <c r="E357" s="65"/>
      <c r="F357" s="65"/>
      <c r="G357" s="66"/>
      <c r="H357" s="77"/>
      <c r="I357" s="38"/>
      <c r="J357" s="38"/>
      <c r="K357" s="38"/>
      <c r="L357" s="38"/>
      <c r="M357" s="38"/>
      <c r="N357" s="61"/>
      <c r="O357" s="34"/>
      <c r="P357" s="35"/>
      <c r="Q357" s="36"/>
      <c r="R357" s="37"/>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row>
    <row r="358">
      <c r="A358" s="38"/>
      <c r="B358" s="38"/>
      <c r="C358" s="38"/>
      <c r="D358" s="65"/>
      <c r="E358" s="65"/>
      <c r="F358" s="65"/>
      <c r="G358" s="66"/>
      <c r="H358" s="77"/>
      <c r="I358" s="38"/>
      <c r="J358" s="38"/>
      <c r="K358" s="38"/>
      <c r="L358" s="38"/>
      <c r="M358" s="38"/>
      <c r="N358" s="61"/>
      <c r="O358" s="34"/>
      <c r="P358" s="35"/>
      <c r="Q358" s="36"/>
      <c r="R358" s="37"/>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row>
    <row r="359">
      <c r="A359" s="38"/>
      <c r="B359" s="38"/>
      <c r="C359" s="38"/>
      <c r="D359" s="65"/>
      <c r="E359" s="65"/>
      <c r="F359" s="65"/>
      <c r="G359" s="66"/>
      <c r="H359" s="77"/>
      <c r="I359" s="38"/>
      <c r="J359" s="38"/>
      <c r="K359" s="38"/>
      <c r="L359" s="38"/>
      <c r="M359" s="38"/>
      <c r="N359" s="61"/>
      <c r="O359" s="34"/>
      <c r="P359" s="35"/>
      <c r="Q359" s="36"/>
      <c r="R359" s="37"/>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row>
    <row r="360">
      <c r="A360" s="38"/>
      <c r="B360" s="38"/>
      <c r="C360" s="38"/>
      <c r="D360" s="65"/>
      <c r="E360" s="65"/>
      <c r="F360" s="65"/>
      <c r="G360" s="66"/>
      <c r="H360" s="77"/>
      <c r="I360" s="38"/>
      <c r="J360" s="38"/>
      <c r="K360" s="38"/>
      <c r="L360" s="38"/>
      <c r="M360" s="38"/>
      <c r="N360" s="61"/>
      <c r="O360" s="34"/>
      <c r="P360" s="35"/>
      <c r="Q360" s="36"/>
      <c r="R360" s="37"/>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row>
    <row r="361">
      <c r="A361" s="38"/>
      <c r="B361" s="38"/>
      <c r="C361" s="38"/>
      <c r="D361" s="65"/>
      <c r="E361" s="65"/>
      <c r="F361" s="65"/>
      <c r="G361" s="66"/>
      <c r="H361" s="77"/>
      <c r="I361" s="38"/>
      <c r="J361" s="38"/>
      <c r="K361" s="38"/>
      <c r="L361" s="38"/>
      <c r="M361" s="38"/>
      <c r="N361" s="61"/>
      <c r="O361" s="34"/>
      <c r="P361" s="35"/>
      <c r="Q361" s="36"/>
      <c r="R361" s="37"/>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row>
    <row r="362">
      <c r="A362" s="38"/>
      <c r="B362" s="38"/>
      <c r="C362" s="38"/>
      <c r="D362" s="65"/>
      <c r="E362" s="65"/>
      <c r="F362" s="65"/>
      <c r="G362" s="66"/>
      <c r="H362" s="77"/>
      <c r="I362" s="38"/>
      <c r="J362" s="38"/>
      <c r="K362" s="38"/>
      <c r="L362" s="38"/>
      <c r="M362" s="38"/>
      <c r="N362" s="61"/>
      <c r="O362" s="34"/>
      <c r="P362" s="35"/>
      <c r="Q362" s="36"/>
      <c r="R362" s="37"/>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row>
    <row r="363">
      <c r="A363" s="38"/>
      <c r="B363" s="38"/>
      <c r="C363" s="38"/>
      <c r="D363" s="65"/>
      <c r="E363" s="65"/>
      <c r="F363" s="65"/>
      <c r="G363" s="66"/>
      <c r="H363" s="77"/>
      <c r="I363" s="38"/>
      <c r="J363" s="38"/>
      <c r="K363" s="38"/>
      <c r="L363" s="38"/>
      <c r="M363" s="38"/>
      <c r="N363" s="61"/>
      <c r="O363" s="34"/>
      <c r="P363" s="35"/>
      <c r="Q363" s="36"/>
      <c r="R363" s="37"/>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row>
    <row r="364">
      <c r="A364" s="38"/>
      <c r="B364" s="38"/>
      <c r="C364" s="38"/>
      <c r="D364" s="65"/>
      <c r="E364" s="65"/>
      <c r="F364" s="65"/>
      <c r="G364" s="66"/>
      <c r="H364" s="77"/>
      <c r="I364" s="38"/>
      <c r="J364" s="38"/>
      <c r="K364" s="38"/>
      <c r="L364" s="38"/>
      <c r="M364" s="38"/>
      <c r="N364" s="61"/>
      <c r="O364" s="34"/>
      <c r="P364" s="35"/>
      <c r="Q364" s="36"/>
      <c r="R364" s="37"/>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row>
    <row r="365">
      <c r="A365" s="38"/>
      <c r="B365" s="38"/>
      <c r="C365" s="38"/>
      <c r="D365" s="65"/>
      <c r="E365" s="65"/>
      <c r="F365" s="65"/>
      <c r="G365" s="66"/>
      <c r="H365" s="77"/>
      <c r="I365" s="38"/>
      <c r="J365" s="38"/>
      <c r="K365" s="38"/>
      <c r="L365" s="38"/>
      <c r="M365" s="38"/>
      <c r="N365" s="61"/>
      <c r="O365" s="34"/>
      <c r="P365" s="35"/>
      <c r="Q365" s="36"/>
      <c r="R365" s="37"/>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row>
    <row r="366">
      <c r="A366" s="38"/>
      <c r="B366" s="38"/>
      <c r="C366" s="38"/>
      <c r="D366" s="65"/>
      <c r="E366" s="65"/>
      <c r="F366" s="65"/>
      <c r="G366" s="66"/>
      <c r="H366" s="77"/>
      <c r="I366" s="38"/>
      <c r="J366" s="38"/>
      <c r="K366" s="38"/>
      <c r="L366" s="38"/>
      <c r="M366" s="38"/>
      <c r="N366" s="61"/>
      <c r="O366" s="34"/>
      <c r="P366" s="35"/>
      <c r="Q366" s="36"/>
      <c r="R366" s="37"/>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row>
    <row r="367">
      <c r="A367" s="38"/>
      <c r="B367" s="38"/>
      <c r="C367" s="38"/>
      <c r="D367" s="65"/>
      <c r="E367" s="65"/>
      <c r="F367" s="65"/>
      <c r="G367" s="66"/>
      <c r="H367" s="77"/>
      <c r="I367" s="38"/>
      <c r="J367" s="38"/>
      <c r="K367" s="38"/>
      <c r="L367" s="38"/>
      <c r="M367" s="38"/>
      <c r="N367" s="61"/>
      <c r="O367" s="34"/>
      <c r="P367" s="35"/>
      <c r="Q367" s="36"/>
      <c r="R367" s="37"/>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row>
    <row r="368">
      <c r="A368" s="38"/>
      <c r="B368" s="38"/>
      <c r="C368" s="38"/>
      <c r="D368" s="65"/>
      <c r="E368" s="65"/>
      <c r="F368" s="65"/>
      <c r="G368" s="66"/>
      <c r="H368" s="77"/>
      <c r="I368" s="38"/>
      <c r="J368" s="38"/>
      <c r="K368" s="38"/>
      <c r="L368" s="38"/>
      <c r="M368" s="38"/>
      <c r="N368" s="61"/>
      <c r="O368" s="34"/>
      <c r="P368" s="35"/>
      <c r="Q368" s="36"/>
      <c r="R368" s="37"/>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row>
    <row r="369">
      <c r="A369" s="38"/>
      <c r="B369" s="38"/>
      <c r="C369" s="38"/>
      <c r="D369" s="65"/>
      <c r="E369" s="65"/>
      <c r="F369" s="65"/>
      <c r="G369" s="66"/>
      <c r="H369" s="77"/>
      <c r="I369" s="38"/>
      <c r="J369" s="38"/>
      <c r="K369" s="38"/>
      <c r="L369" s="38"/>
      <c r="M369" s="38"/>
      <c r="N369" s="61"/>
      <c r="O369" s="34"/>
      <c r="P369" s="35"/>
      <c r="Q369" s="36"/>
      <c r="R369" s="37"/>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row>
    <row r="370">
      <c r="A370" s="38"/>
      <c r="B370" s="38"/>
      <c r="C370" s="38"/>
      <c r="D370" s="65"/>
      <c r="E370" s="65"/>
      <c r="F370" s="65"/>
      <c r="G370" s="66"/>
      <c r="H370" s="77"/>
      <c r="I370" s="38"/>
      <c r="J370" s="38"/>
      <c r="K370" s="38"/>
      <c r="L370" s="38"/>
      <c r="M370" s="38"/>
      <c r="N370" s="61"/>
      <c r="O370" s="34"/>
      <c r="P370" s="35"/>
      <c r="Q370" s="36"/>
      <c r="R370" s="37"/>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row>
    <row r="371">
      <c r="A371" s="38"/>
      <c r="B371" s="38"/>
      <c r="C371" s="38"/>
      <c r="D371" s="65"/>
      <c r="E371" s="65"/>
      <c r="F371" s="65"/>
      <c r="G371" s="66"/>
      <c r="H371" s="77"/>
      <c r="I371" s="38"/>
      <c r="J371" s="38"/>
      <c r="K371" s="38"/>
      <c r="L371" s="38"/>
      <c r="M371" s="38"/>
      <c r="N371" s="61"/>
      <c r="O371" s="34"/>
      <c r="P371" s="35"/>
      <c r="Q371" s="36"/>
      <c r="R371" s="37"/>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row>
    <row r="372">
      <c r="A372" s="38"/>
      <c r="B372" s="38"/>
      <c r="C372" s="38"/>
      <c r="D372" s="65"/>
      <c r="E372" s="65"/>
      <c r="F372" s="65"/>
      <c r="G372" s="66"/>
      <c r="H372" s="77"/>
      <c r="I372" s="38"/>
      <c r="J372" s="38"/>
      <c r="K372" s="38"/>
      <c r="L372" s="38"/>
      <c r="M372" s="38"/>
      <c r="N372" s="61"/>
      <c r="O372" s="34"/>
      <c r="P372" s="35"/>
      <c r="Q372" s="36"/>
      <c r="R372" s="37"/>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row>
    <row r="373">
      <c r="A373" s="38"/>
      <c r="B373" s="38"/>
      <c r="C373" s="38"/>
      <c r="D373" s="65"/>
      <c r="E373" s="65"/>
      <c r="F373" s="65"/>
      <c r="G373" s="66"/>
      <c r="H373" s="77"/>
      <c r="I373" s="38"/>
      <c r="J373" s="38"/>
      <c r="K373" s="38"/>
      <c r="L373" s="38"/>
      <c r="M373" s="38"/>
      <c r="N373" s="61"/>
      <c r="O373" s="34"/>
      <c r="P373" s="35"/>
      <c r="Q373" s="36"/>
      <c r="R373" s="37"/>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row>
    <row r="374">
      <c r="A374" s="38"/>
      <c r="B374" s="38"/>
      <c r="C374" s="38"/>
      <c r="D374" s="65"/>
      <c r="E374" s="65"/>
      <c r="F374" s="65"/>
      <c r="G374" s="66"/>
      <c r="H374" s="77"/>
      <c r="I374" s="38"/>
      <c r="J374" s="38"/>
      <c r="K374" s="38"/>
      <c r="L374" s="38"/>
      <c r="M374" s="38"/>
      <c r="N374" s="61"/>
      <c r="O374" s="34"/>
      <c r="P374" s="35"/>
      <c r="Q374" s="36"/>
      <c r="R374" s="37"/>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row>
    <row r="375">
      <c r="A375" s="38"/>
      <c r="B375" s="38"/>
      <c r="C375" s="38"/>
      <c r="D375" s="65"/>
      <c r="E375" s="65"/>
      <c r="F375" s="65"/>
      <c r="G375" s="66"/>
      <c r="H375" s="77"/>
      <c r="I375" s="38"/>
      <c r="J375" s="38"/>
      <c r="K375" s="38"/>
      <c r="L375" s="38"/>
      <c r="M375" s="38"/>
      <c r="N375" s="61"/>
      <c r="O375" s="34"/>
      <c r="P375" s="35"/>
      <c r="Q375" s="36"/>
      <c r="R375" s="37"/>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row>
    <row r="376">
      <c r="A376" s="38"/>
      <c r="B376" s="38"/>
      <c r="C376" s="38"/>
      <c r="D376" s="65"/>
      <c r="E376" s="65"/>
      <c r="F376" s="65"/>
      <c r="G376" s="66"/>
      <c r="H376" s="77"/>
      <c r="I376" s="38"/>
      <c r="J376" s="38"/>
      <c r="K376" s="38"/>
      <c r="L376" s="38"/>
      <c r="M376" s="38"/>
      <c r="N376" s="61"/>
      <c r="O376" s="34"/>
      <c r="P376" s="35"/>
      <c r="Q376" s="36"/>
      <c r="R376" s="37"/>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row>
    <row r="377">
      <c r="A377" s="38"/>
      <c r="B377" s="38"/>
      <c r="C377" s="38"/>
      <c r="D377" s="65"/>
      <c r="E377" s="65"/>
      <c r="F377" s="65"/>
      <c r="G377" s="66"/>
      <c r="H377" s="77"/>
      <c r="I377" s="38"/>
      <c r="J377" s="38"/>
      <c r="K377" s="38"/>
      <c r="L377" s="38"/>
      <c r="M377" s="38"/>
      <c r="N377" s="61"/>
      <c r="O377" s="34"/>
      <c r="P377" s="35"/>
      <c r="Q377" s="36"/>
      <c r="R377" s="37"/>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row>
    <row r="378">
      <c r="A378" s="38"/>
      <c r="B378" s="38"/>
      <c r="C378" s="38"/>
      <c r="D378" s="65"/>
      <c r="E378" s="65"/>
      <c r="F378" s="65"/>
      <c r="G378" s="66"/>
      <c r="H378" s="77"/>
      <c r="I378" s="38"/>
      <c r="J378" s="38"/>
      <c r="K378" s="38"/>
      <c r="L378" s="38"/>
      <c r="M378" s="38"/>
      <c r="N378" s="61"/>
      <c r="O378" s="34"/>
      <c r="P378" s="35"/>
      <c r="Q378" s="36"/>
      <c r="R378" s="37"/>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row>
    <row r="379">
      <c r="A379" s="38"/>
      <c r="B379" s="38"/>
      <c r="C379" s="38"/>
      <c r="D379" s="65"/>
      <c r="E379" s="65"/>
      <c r="F379" s="65"/>
      <c r="G379" s="66"/>
      <c r="H379" s="77"/>
      <c r="I379" s="38"/>
      <c r="J379" s="38"/>
      <c r="K379" s="38"/>
      <c r="L379" s="38"/>
      <c r="M379" s="38"/>
      <c r="N379" s="61"/>
      <c r="O379" s="34"/>
      <c r="P379" s="35"/>
      <c r="Q379" s="36"/>
      <c r="R379" s="37"/>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row>
    <row r="380">
      <c r="A380" s="38"/>
      <c r="B380" s="38"/>
      <c r="C380" s="38"/>
      <c r="D380" s="65"/>
      <c r="E380" s="65"/>
      <c r="F380" s="65"/>
      <c r="G380" s="66"/>
      <c r="H380" s="77"/>
      <c r="I380" s="38"/>
      <c r="J380" s="38"/>
      <c r="K380" s="38"/>
      <c r="L380" s="38"/>
      <c r="M380" s="38"/>
      <c r="N380" s="61"/>
      <c r="O380" s="34"/>
      <c r="P380" s="35"/>
      <c r="Q380" s="36"/>
      <c r="R380" s="37"/>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row>
    <row r="381">
      <c r="A381" s="38"/>
      <c r="B381" s="38"/>
      <c r="C381" s="38"/>
      <c r="D381" s="65"/>
      <c r="E381" s="65"/>
      <c r="F381" s="65"/>
      <c r="G381" s="66"/>
      <c r="H381" s="77"/>
      <c r="I381" s="38"/>
      <c r="J381" s="38"/>
      <c r="K381" s="38"/>
      <c r="L381" s="38"/>
      <c r="M381" s="38"/>
      <c r="N381" s="61"/>
      <c r="O381" s="34"/>
      <c r="P381" s="35"/>
      <c r="Q381" s="36"/>
      <c r="R381" s="37"/>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row>
    <row r="382">
      <c r="A382" s="38"/>
      <c r="B382" s="38"/>
      <c r="C382" s="38"/>
      <c r="D382" s="65"/>
      <c r="E382" s="65"/>
      <c r="F382" s="65"/>
      <c r="G382" s="66"/>
      <c r="H382" s="77"/>
      <c r="I382" s="38"/>
      <c r="J382" s="38"/>
      <c r="K382" s="38"/>
      <c r="L382" s="38"/>
      <c r="M382" s="38"/>
      <c r="N382" s="61"/>
      <c r="O382" s="34"/>
      <c r="P382" s="35"/>
      <c r="Q382" s="36"/>
      <c r="R382" s="37"/>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row>
    <row r="383">
      <c r="A383" s="38"/>
      <c r="B383" s="38"/>
      <c r="C383" s="38"/>
      <c r="D383" s="65"/>
      <c r="E383" s="65"/>
      <c r="F383" s="65"/>
      <c r="G383" s="66"/>
      <c r="H383" s="77"/>
      <c r="I383" s="38"/>
      <c r="J383" s="38"/>
      <c r="K383" s="38"/>
      <c r="L383" s="38"/>
      <c r="M383" s="38"/>
      <c r="N383" s="61"/>
      <c r="O383" s="34"/>
      <c r="P383" s="35"/>
      <c r="Q383" s="36"/>
      <c r="R383" s="37"/>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row>
    <row r="384">
      <c r="A384" s="38"/>
      <c r="B384" s="38"/>
      <c r="C384" s="38"/>
      <c r="D384" s="65"/>
      <c r="E384" s="65"/>
      <c r="F384" s="65"/>
      <c r="G384" s="66"/>
      <c r="H384" s="77"/>
      <c r="I384" s="38"/>
      <c r="J384" s="38"/>
      <c r="K384" s="38"/>
      <c r="L384" s="38"/>
      <c r="M384" s="38"/>
      <c r="N384" s="61"/>
      <c r="O384" s="34"/>
      <c r="P384" s="35"/>
      <c r="Q384" s="36"/>
      <c r="R384" s="37"/>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row>
    <row r="385">
      <c r="A385" s="38"/>
      <c r="B385" s="38"/>
      <c r="C385" s="38"/>
      <c r="D385" s="65"/>
      <c r="E385" s="65"/>
      <c r="F385" s="65"/>
      <c r="G385" s="66"/>
      <c r="H385" s="77"/>
      <c r="I385" s="38"/>
      <c r="J385" s="38"/>
      <c r="K385" s="38"/>
      <c r="L385" s="38"/>
      <c r="M385" s="38"/>
      <c r="N385" s="61"/>
      <c r="O385" s="34"/>
      <c r="P385" s="35"/>
      <c r="Q385" s="36"/>
      <c r="R385" s="37"/>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row>
    <row r="386">
      <c r="A386" s="38"/>
      <c r="B386" s="38"/>
      <c r="C386" s="38"/>
      <c r="D386" s="65"/>
      <c r="E386" s="65"/>
      <c r="F386" s="65"/>
      <c r="G386" s="66"/>
      <c r="H386" s="77"/>
      <c r="I386" s="38"/>
      <c r="J386" s="38"/>
      <c r="K386" s="38"/>
      <c r="L386" s="38"/>
      <c r="M386" s="38"/>
      <c r="N386" s="61"/>
      <c r="O386" s="34"/>
      <c r="P386" s="35"/>
      <c r="Q386" s="36"/>
      <c r="R386" s="37"/>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row>
    <row r="387">
      <c r="A387" s="38"/>
      <c r="B387" s="38"/>
      <c r="C387" s="38"/>
      <c r="D387" s="65"/>
      <c r="E387" s="65"/>
      <c r="F387" s="65"/>
      <c r="G387" s="66"/>
      <c r="H387" s="77"/>
      <c r="I387" s="38"/>
      <c r="J387" s="38"/>
      <c r="K387" s="38"/>
      <c r="L387" s="38"/>
      <c r="M387" s="38"/>
      <c r="N387" s="61"/>
      <c r="O387" s="34"/>
      <c r="P387" s="35"/>
      <c r="Q387" s="36"/>
      <c r="R387" s="37"/>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row>
    <row r="388">
      <c r="A388" s="38"/>
      <c r="B388" s="38"/>
      <c r="C388" s="38"/>
      <c r="D388" s="65"/>
      <c r="E388" s="65"/>
      <c r="F388" s="65"/>
      <c r="G388" s="66"/>
      <c r="H388" s="77"/>
      <c r="I388" s="38"/>
      <c r="J388" s="38"/>
      <c r="K388" s="38"/>
      <c r="L388" s="38"/>
      <c r="M388" s="38"/>
      <c r="N388" s="61"/>
      <c r="O388" s="34"/>
      <c r="P388" s="35"/>
      <c r="Q388" s="36"/>
      <c r="R388" s="37"/>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row>
    <row r="389">
      <c r="A389" s="38"/>
      <c r="B389" s="38"/>
      <c r="C389" s="38"/>
      <c r="D389" s="65"/>
      <c r="E389" s="65"/>
      <c r="F389" s="65"/>
      <c r="G389" s="66"/>
      <c r="H389" s="77"/>
      <c r="I389" s="38"/>
      <c r="J389" s="38"/>
      <c r="K389" s="38"/>
      <c r="L389" s="38"/>
      <c r="M389" s="38"/>
      <c r="N389" s="61"/>
      <c r="O389" s="34"/>
      <c r="P389" s="35"/>
      <c r="Q389" s="36"/>
      <c r="R389" s="37"/>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row>
    <row r="390">
      <c r="A390" s="38"/>
      <c r="B390" s="38"/>
      <c r="C390" s="38"/>
      <c r="D390" s="65"/>
      <c r="E390" s="65"/>
      <c r="F390" s="65"/>
      <c r="G390" s="66"/>
      <c r="H390" s="77"/>
      <c r="I390" s="38"/>
      <c r="J390" s="38"/>
      <c r="K390" s="38"/>
      <c r="L390" s="38"/>
      <c r="M390" s="38"/>
      <c r="N390" s="61"/>
      <c r="O390" s="34"/>
      <c r="P390" s="35"/>
      <c r="Q390" s="36"/>
      <c r="R390" s="37"/>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row>
    <row r="391">
      <c r="A391" s="38"/>
      <c r="B391" s="38"/>
      <c r="C391" s="38"/>
      <c r="D391" s="65"/>
      <c r="E391" s="65"/>
      <c r="F391" s="65"/>
      <c r="G391" s="66"/>
      <c r="H391" s="77"/>
      <c r="I391" s="38"/>
      <c r="J391" s="38"/>
      <c r="K391" s="38"/>
      <c r="L391" s="38"/>
      <c r="M391" s="38"/>
      <c r="N391" s="61"/>
      <c r="O391" s="34"/>
      <c r="P391" s="35"/>
      <c r="Q391" s="36"/>
      <c r="R391" s="37"/>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row>
    <row r="392">
      <c r="A392" s="38"/>
      <c r="B392" s="38"/>
      <c r="C392" s="38"/>
      <c r="D392" s="65"/>
      <c r="E392" s="65"/>
      <c r="F392" s="65"/>
      <c r="G392" s="66"/>
      <c r="H392" s="77"/>
      <c r="I392" s="38"/>
      <c r="J392" s="38"/>
      <c r="K392" s="38"/>
      <c r="L392" s="38"/>
      <c r="M392" s="38"/>
      <c r="N392" s="61"/>
      <c r="O392" s="34"/>
      <c r="P392" s="35"/>
      <c r="Q392" s="36"/>
      <c r="R392" s="37"/>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row>
    <row r="393">
      <c r="A393" s="38"/>
      <c r="B393" s="38"/>
      <c r="C393" s="38"/>
      <c r="D393" s="65"/>
      <c r="E393" s="65"/>
      <c r="F393" s="65"/>
      <c r="G393" s="66"/>
      <c r="H393" s="77"/>
      <c r="I393" s="38"/>
      <c r="J393" s="38"/>
      <c r="K393" s="38"/>
      <c r="L393" s="38"/>
      <c r="M393" s="38"/>
      <c r="N393" s="61"/>
      <c r="O393" s="34"/>
      <c r="P393" s="35"/>
      <c r="Q393" s="36"/>
      <c r="R393" s="37"/>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row>
    <row r="394">
      <c r="A394" s="38"/>
      <c r="B394" s="38"/>
      <c r="C394" s="38"/>
      <c r="D394" s="65"/>
      <c r="E394" s="65"/>
      <c r="F394" s="65"/>
      <c r="G394" s="66"/>
      <c r="H394" s="77"/>
      <c r="I394" s="38"/>
      <c r="J394" s="38"/>
      <c r="K394" s="38"/>
      <c r="L394" s="38"/>
      <c r="M394" s="38"/>
      <c r="N394" s="61"/>
      <c r="O394" s="34"/>
      <c r="P394" s="35"/>
      <c r="Q394" s="36"/>
      <c r="R394" s="37"/>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row>
    <row r="395">
      <c r="A395" s="38"/>
      <c r="B395" s="38"/>
      <c r="C395" s="38"/>
      <c r="D395" s="65"/>
      <c r="E395" s="65"/>
      <c r="F395" s="65"/>
      <c r="G395" s="66"/>
      <c r="H395" s="77"/>
      <c r="I395" s="38"/>
      <c r="J395" s="38"/>
      <c r="K395" s="38"/>
      <c r="L395" s="38"/>
      <c r="M395" s="38"/>
      <c r="N395" s="61"/>
      <c r="O395" s="34"/>
      <c r="P395" s="35"/>
      <c r="Q395" s="36"/>
      <c r="R395" s="37"/>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row>
    <row r="396">
      <c r="A396" s="38"/>
      <c r="B396" s="38"/>
      <c r="C396" s="38"/>
      <c r="D396" s="65"/>
      <c r="E396" s="65"/>
      <c r="F396" s="65"/>
      <c r="G396" s="66"/>
      <c r="H396" s="77"/>
      <c r="I396" s="38"/>
      <c r="J396" s="38"/>
      <c r="K396" s="38"/>
      <c r="L396" s="38"/>
      <c r="M396" s="38"/>
      <c r="N396" s="61"/>
      <c r="O396" s="34"/>
      <c r="P396" s="35"/>
      <c r="Q396" s="36"/>
      <c r="R396" s="37"/>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row>
    <row r="397">
      <c r="A397" s="38"/>
      <c r="B397" s="38"/>
      <c r="C397" s="38"/>
      <c r="D397" s="65"/>
      <c r="E397" s="65"/>
      <c r="F397" s="65"/>
      <c r="G397" s="66"/>
      <c r="H397" s="77"/>
      <c r="I397" s="38"/>
      <c r="J397" s="38"/>
      <c r="K397" s="38"/>
      <c r="L397" s="38"/>
      <c r="M397" s="38"/>
      <c r="N397" s="61"/>
      <c r="O397" s="34"/>
      <c r="P397" s="35"/>
      <c r="Q397" s="36"/>
      <c r="R397" s="37"/>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row>
    <row r="398">
      <c r="A398" s="38"/>
      <c r="B398" s="38"/>
      <c r="C398" s="38"/>
      <c r="D398" s="65"/>
      <c r="E398" s="65"/>
      <c r="F398" s="65"/>
      <c r="G398" s="66"/>
      <c r="H398" s="77"/>
      <c r="I398" s="38"/>
      <c r="J398" s="38"/>
      <c r="K398" s="38"/>
      <c r="L398" s="38"/>
      <c r="M398" s="38"/>
      <c r="N398" s="61"/>
      <c r="O398" s="34"/>
      <c r="P398" s="35"/>
      <c r="Q398" s="36"/>
      <c r="R398" s="37"/>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row>
    <row r="399">
      <c r="A399" s="38"/>
      <c r="B399" s="38"/>
      <c r="C399" s="38"/>
      <c r="D399" s="65"/>
      <c r="E399" s="65"/>
      <c r="F399" s="65"/>
      <c r="G399" s="66"/>
      <c r="H399" s="77"/>
      <c r="I399" s="38"/>
      <c r="J399" s="38"/>
      <c r="K399" s="38"/>
      <c r="L399" s="38"/>
      <c r="M399" s="38"/>
      <c r="N399" s="61"/>
      <c r="O399" s="34"/>
      <c r="P399" s="35"/>
      <c r="Q399" s="36"/>
      <c r="R399" s="37"/>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row>
    <row r="400">
      <c r="A400" s="38"/>
      <c r="B400" s="38"/>
      <c r="C400" s="38"/>
      <c r="D400" s="65"/>
      <c r="E400" s="65"/>
      <c r="F400" s="65"/>
      <c r="G400" s="66"/>
      <c r="H400" s="77"/>
      <c r="I400" s="38"/>
      <c r="J400" s="38"/>
      <c r="K400" s="38"/>
      <c r="L400" s="38"/>
      <c r="M400" s="38"/>
      <c r="N400" s="61"/>
      <c r="O400" s="34"/>
      <c r="P400" s="35"/>
      <c r="Q400" s="36"/>
      <c r="R400" s="37"/>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row>
    <row r="401">
      <c r="A401" s="38"/>
      <c r="B401" s="38"/>
      <c r="C401" s="38"/>
      <c r="D401" s="65"/>
      <c r="E401" s="65"/>
      <c r="F401" s="65"/>
      <c r="G401" s="66"/>
      <c r="H401" s="77"/>
      <c r="I401" s="38"/>
      <c r="J401" s="38"/>
      <c r="K401" s="38"/>
      <c r="L401" s="38"/>
      <c r="M401" s="38"/>
      <c r="N401" s="61"/>
      <c r="O401" s="34"/>
      <c r="P401" s="35"/>
      <c r="Q401" s="36"/>
      <c r="R401" s="37"/>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row>
    <row r="402">
      <c r="A402" s="38"/>
      <c r="B402" s="38"/>
      <c r="C402" s="38"/>
      <c r="D402" s="65"/>
      <c r="E402" s="65"/>
      <c r="F402" s="65"/>
      <c r="G402" s="66"/>
      <c r="H402" s="77"/>
      <c r="I402" s="38"/>
      <c r="J402" s="38"/>
      <c r="K402" s="38"/>
      <c r="L402" s="38"/>
      <c r="M402" s="38"/>
      <c r="N402" s="61"/>
      <c r="O402" s="34"/>
      <c r="P402" s="35"/>
      <c r="Q402" s="36"/>
      <c r="R402" s="37"/>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row>
    <row r="403">
      <c r="A403" s="38"/>
      <c r="B403" s="38"/>
      <c r="C403" s="38"/>
      <c r="D403" s="65"/>
      <c r="E403" s="65"/>
      <c r="F403" s="65"/>
      <c r="G403" s="66"/>
      <c r="H403" s="77"/>
      <c r="I403" s="38"/>
      <c r="J403" s="38"/>
      <c r="K403" s="38"/>
      <c r="L403" s="38"/>
      <c r="M403" s="38"/>
      <c r="N403" s="61"/>
      <c r="O403" s="34"/>
      <c r="P403" s="35"/>
      <c r="Q403" s="36"/>
      <c r="R403" s="37"/>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row>
    <row r="404">
      <c r="A404" s="38"/>
      <c r="B404" s="38"/>
      <c r="C404" s="38"/>
      <c r="D404" s="65"/>
      <c r="E404" s="65"/>
      <c r="F404" s="65"/>
      <c r="G404" s="66"/>
      <c r="H404" s="77"/>
      <c r="I404" s="38"/>
      <c r="J404" s="38"/>
      <c r="K404" s="38"/>
      <c r="L404" s="38"/>
      <c r="M404" s="38"/>
      <c r="N404" s="61"/>
      <c r="O404" s="34"/>
      <c r="P404" s="35"/>
      <c r="Q404" s="36"/>
      <c r="R404" s="37"/>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row>
    <row r="405">
      <c r="A405" s="38"/>
      <c r="B405" s="38"/>
      <c r="C405" s="38"/>
      <c r="D405" s="65"/>
      <c r="E405" s="65"/>
      <c r="F405" s="65"/>
      <c r="G405" s="66"/>
      <c r="H405" s="77"/>
      <c r="I405" s="38"/>
      <c r="J405" s="38"/>
      <c r="K405" s="38"/>
      <c r="L405" s="38"/>
      <c r="M405" s="38"/>
      <c r="N405" s="61"/>
      <c r="O405" s="34"/>
      <c r="P405" s="35"/>
      <c r="Q405" s="36"/>
      <c r="R405" s="37"/>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row>
    <row r="406">
      <c r="A406" s="38"/>
      <c r="B406" s="38"/>
      <c r="C406" s="38"/>
      <c r="D406" s="65"/>
      <c r="E406" s="65"/>
      <c r="F406" s="65"/>
      <c r="G406" s="66"/>
      <c r="H406" s="77"/>
      <c r="I406" s="38"/>
      <c r="J406" s="38"/>
      <c r="K406" s="38"/>
      <c r="L406" s="38"/>
      <c r="M406" s="38"/>
      <c r="N406" s="61"/>
      <c r="O406" s="34"/>
      <c r="P406" s="35"/>
      <c r="Q406" s="36"/>
      <c r="R406" s="37"/>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row>
    <row r="407">
      <c r="A407" s="38"/>
      <c r="B407" s="38"/>
      <c r="C407" s="38"/>
      <c r="D407" s="65"/>
      <c r="E407" s="65"/>
      <c r="F407" s="65"/>
      <c r="G407" s="66"/>
      <c r="H407" s="77"/>
      <c r="I407" s="38"/>
      <c r="J407" s="38"/>
      <c r="K407" s="38"/>
      <c r="L407" s="38"/>
      <c r="M407" s="38"/>
      <c r="N407" s="61"/>
      <c r="O407" s="34"/>
      <c r="P407" s="35"/>
      <c r="Q407" s="36"/>
      <c r="R407" s="37"/>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row>
    <row r="408">
      <c r="A408" s="38"/>
      <c r="B408" s="38"/>
      <c r="C408" s="38"/>
      <c r="D408" s="65"/>
      <c r="E408" s="65"/>
      <c r="F408" s="65"/>
      <c r="G408" s="66"/>
      <c r="H408" s="77"/>
      <c r="I408" s="38"/>
      <c r="J408" s="38"/>
      <c r="K408" s="38"/>
      <c r="L408" s="38"/>
      <c r="M408" s="38"/>
      <c r="N408" s="61"/>
      <c r="O408" s="34"/>
      <c r="P408" s="35"/>
      <c r="Q408" s="36"/>
      <c r="R408" s="37"/>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row>
    <row r="409">
      <c r="A409" s="38"/>
      <c r="B409" s="38"/>
      <c r="C409" s="38"/>
      <c r="D409" s="65"/>
      <c r="E409" s="65"/>
      <c r="F409" s="65"/>
      <c r="G409" s="66"/>
      <c r="H409" s="77"/>
      <c r="I409" s="38"/>
      <c r="J409" s="38"/>
      <c r="K409" s="38"/>
      <c r="L409" s="38"/>
      <c r="M409" s="38"/>
      <c r="N409" s="61"/>
      <c r="O409" s="34"/>
      <c r="P409" s="35"/>
      <c r="Q409" s="36"/>
      <c r="R409" s="37"/>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row>
    <row r="410">
      <c r="A410" s="38"/>
      <c r="B410" s="38"/>
      <c r="C410" s="38"/>
      <c r="D410" s="65"/>
      <c r="E410" s="65"/>
      <c r="F410" s="65"/>
      <c r="G410" s="66"/>
      <c r="H410" s="77"/>
      <c r="I410" s="38"/>
      <c r="J410" s="38"/>
      <c r="K410" s="38"/>
      <c r="L410" s="38"/>
      <c r="M410" s="38"/>
      <c r="N410" s="61"/>
      <c r="O410" s="34"/>
      <c r="P410" s="35"/>
      <c r="Q410" s="36"/>
      <c r="R410" s="37"/>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row>
    <row r="411">
      <c r="A411" s="38"/>
      <c r="B411" s="38"/>
      <c r="C411" s="38"/>
      <c r="D411" s="65"/>
      <c r="E411" s="65"/>
      <c r="F411" s="65"/>
      <c r="G411" s="66"/>
      <c r="H411" s="77"/>
      <c r="I411" s="38"/>
      <c r="J411" s="38"/>
      <c r="K411" s="38"/>
      <c r="L411" s="38"/>
      <c r="M411" s="38"/>
      <c r="N411" s="61"/>
      <c r="O411" s="34"/>
      <c r="P411" s="35"/>
      <c r="Q411" s="36"/>
      <c r="R411" s="37"/>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row>
    <row r="412">
      <c r="A412" s="38"/>
      <c r="B412" s="38"/>
      <c r="C412" s="38"/>
      <c r="D412" s="65"/>
      <c r="E412" s="65"/>
      <c r="F412" s="65"/>
      <c r="G412" s="66"/>
      <c r="H412" s="77"/>
      <c r="I412" s="38"/>
      <c r="J412" s="38"/>
      <c r="K412" s="38"/>
      <c r="L412" s="38"/>
      <c r="M412" s="38"/>
      <c r="N412" s="61"/>
      <c r="O412" s="34"/>
      <c r="P412" s="35"/>
      <c r="Q412" s="36"/>
      <c r="R412" s="37"/>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row>
    <row r="413">
      <c r="A413" s="38"/>
      <c r="B413" s="38"/>
      <c r="C413" s="38"/>
      <c r="D413" s="65"/>
      <c r="E413" s="65"/>
      <c r="F413" s="65"/>
      <c r="G413" s="66"/>
      <c r="H413" s="77"/>
      <c r="I413" s="38"/>
      <c r="J413" s="38"/>
      <c r="K413" s="38"/>
      <c r="L413" s="38"/>
      <c r="M413" s="38"/>
      <c r="N413" s="61"/>
      <c r="O413" s="34"/>
      <c r="P413" s="35"/>
      <c r="Q413" s="36"/>
      <c r="R413" s="37"/>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row>
    <row r="414">
      <c r="A414" s="38"/>
      <c r="B414" s="38"/>
      <c r="C414" s="38"/>
      <c r="D414" s="65"/>
      <c r="E414" s="65"/>
      <c r="F414" s="65"/>
      <c r="G414" s="66"/>
      <c r="H414" s="77"/>
      <c r="I414" s="38"/>
      <c r="J414" s="38"/>
      <c r="K414" s="38"/>
      <c r="L414" s="38"/>
      <c r="M414" s="38"/>
      <c r="N414" s="61"/>
      <c r="O414" s="34"/>
      <c r="P414" s="35"/>
      <c r="Q414" s="36"/>
      <c r="R414" s="37"/>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row>
    <row r="415">
      <c r="A415" s="38"/>
      <c r="B415" s="38"/>
      <c r="C415" s="38"/>
      <c r="D415" s="65"/>
      <c r="E415" s="65"/>
      <c r="F415" s="65"/>
      <c r="G415" s="66"/>
      <c r="H415" s="77"/>
      <c r="I415" s="38"/>
      <c r="J415" s="38"/>
      <c r="K415" s="38"/>
      <c r="L415" s="38"/>
      <c r="M415" s="38"/>
      <c r="N415" s="61"/>
      <c r="O415" s="34"/>
      <c r="P415" s="35"/>
      <c r="Q415" s="36"/>
      <c r="R415" s="37"/>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row>
    <row r="416">
      <c r="A416" s="38"/>
      <c r="B416" s="38"/>
      <c r="C416" s="38"/>
      <c r="D416" s="65"/>
      <c r="E416" s="65"/>
      <c r="F416" s="65"/>
      <c r="G416" s="66"/>
      <c r="H416" s="77"/>
      <c r="I416" s="38"/>
      <c r="J416" s="38"/>
      <c r="K416" s="38"/>
      <c r="L416" s="38"/>
      <c r="M416" s="38"/>
      <c r="N416" s="61"/>
      <c r="O416" s="34"/>
      <c r="P416" s="35"/>
      <c r="Q416" s="36"/>
      <c r="R416" s="37"/>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row>
    <row r="417">
      <c r="A417" s="38"/>
      <c r="B417" s="38"/>
      <c r="C417" s="38"/>
      <c r="D417" s="65"/>
      <c r="E417" s="65"/>
      <c r="F417" s="65"/>
      <c r="G417" s="66"/>
      <c r="H417" s="77"/>
      <c r="I417" s="38"/>
      <c r="J417" s="38"/>
      <c r="K417" s="38"/>
      <c r="L417" s="38"/>
      <c r="M417" s="38"/>
      <c r="N417" s="61"/>
      <c r="O417" s="34"/>
      <c r="P417" s="35"/>
      <c r="Q417" s="36"/>
      <c r="R417" s="37"/>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row>
    <row r="418">
      <c r="A418" s="38"/>
      <c r="B418" s="38"/>
      <c r="C418" s="38"/>
      <c r="D418" s="65"/>
      <c r="E418" s="65"/>
      <c r="F418" s="65"/>
      <c r="G418" s="66"/>
      <c r="H418" s="77"/>
      <c r="I418" s="38"/>
      <c r="J418" s="38"/>
      <c r="K418" s="38"/>
      <c r="L418" s="38"/>
      <c r="M418" s="38"/>
      <c r="N418" s="61"/>
      <c r="O418" s="34"/>
      <c r="P418" s="35"/>
      <c r="Q418" s="36"/>
      <c r="R418" s="37"/>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row>
    <row r="419">
      <c r="A419" s="38"/>
      <c r="B419" s="38"/>
      <c r="C419" s="38"/>
      <c r="D419" s="65"/>
      <c r="E419" s="65"/>
      <c r="F419" s="65"/>
      <c r="G419" s="66"/>
      <c r="H419" s="77"/>
      <c r="I419" s="38"/>
      <c r="J419" s="38"/>
      <c r="K419" s="38"/>
      <c r="L419" s="38"/>
      <c r="M419" s="38"/>
      <c r="N419" s="61"/>
      <c r="O419" s="34"/>
      <c r="P419" s="35"/>
      <c r="Q419" s="36"/>
      <c r="R419" s="37"/>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row>
    <row r="420">
      <c r="A420" s="38"/>
      <c r="B420" s="38"/>
      <c r="C420" s="38"/>
      <c r="D420" s="65"/>
      <c r="E420" s="65"/>
      <c r="F420" s="65"/>
      <c r="G420" s="66"/>
      <c r="H420" s="77"/>
      <c r="I420" s="38"/>
      <c r="J420" s="38"/>
      <c r="K420" s="38"/>
      <c r="L420" s="38"/>
      <c r="M420" s="38"/>
      <c r="N420" s="61"/>
      <c r="O420" s="34"/>
      <c r="P420" s="35"/>
      <c r="Q420" s="36"/>
      <c r="R420" s="37"/>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row>
    <row r="421">
      <c r="A421" s="38"/>
      <c r="B421" s="38"/>
      <c r="C421" s="38"/>
      <c r="D421" s="65"/>
      <c r="E421" s="65"/>
      <c r="F421" s="65"/>
      <c r="G421" s="66"/>
      <c r="H421" s="77"/>
      <c r="I421" s="38"/>
      <c r="J421" s="38"/>
      <c r="K421" s="38"/>
      <c r="L421" s="38"/>
      <c r="M421" s="38"/>
      <c r="N421" s="61"/>
      <c r="O421" s="34"/>
      <c r="P421" s="35"/>
      <c r="Q421" s="36"/>
      <c r="R421" s="37"/>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row>
    <row r="422">
      <c r="A422" s="38"/>
      <c r="B422" s="38"/>
      <c r="C422" s="38"/>
      <c r="D422" s="65"/>
      <c r="E422" s="65"/>
      <c r="F422" s="65"/>
      <c r="G422" s="66"/>
      <c r="H422" s="77"/>
      <c r="I422" s="38"/>
      <c r="J422" s="38"/>
      <c r="K422" s="38"/>
      <c r="L422" s="38"/>
      <c r="M422" s="38"/>
      <c r="N422" s="61"/>
      <c r="O422" s="34"/>
      <c r="P422" s="35"/>
      <c r="Q422" s="36"/>
      <c r="R422" s="37"/>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row>
    <row r="423">
      <c r="A423" s="38"/>
      <c r="B423" s="38"/>
      <c r="C423" s="38"/>
      <c r="D423" s="65"/>
      <c r="E423" s="65"/>
      <c r="F423" s="65"/>
      <c r="G423" s="66"/>
      <c r="H423" s="77"/>
      <c r="I423" s="38"/>
      <c r="J423" s="38"/>
      <c r="K423" s="38"/>
      <c r="L423" s="38"/>
      <c r="M423" s="38"/>
      <c r="N423" s="61"/>
      <c r="O423" s="34"/>
      <c r="P423" s="35"/>
      <c r="Q423" s="36"/>
      <c r="R423" s="37"/>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row>
    <row r="424">
      <c r="A424" s="38"/>
      <c r="B424" s="38"/>
      <c r="C424" s="38"/>
      <c r="D424" s="65"/>
      <c r="E424" s="65"/>
      <c r="F424" s="65"/>
      <c r="G424" s="66"/>
      <c r="H424" s="77"/>
      <c r="I424" s="38"/>
      <c r="J424" s="38"/>
      <c r="K424" s="38"/>
      <c r="L424" s="38"/>
      <c r="M424" s="38"/>
      <c r="N424" s="61"/>
      <c r="O424" s="34"/>
      <c r="P424" s="35"/>
      <c r="Q424" s="36"/>
      <c r="R424" s="37"/>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row>
    <row r="425">
      <c r="A425" s="38"/>
      <c r="B425" s="38"/>
      <c r="C425" s="38"/>
      <c r="D425" s="65"/>
      <c r="E425" s="65"/>
      <c r="F425" s="65"/>
      <c r="G425" s="66"/>
      <c r="H425" s="77"/>
      <c r="I425" s="38"/>
      <c r="J425" s="38"/>
      <c r="K425" s="38"/>
      <c r="L425" s="38"/>
      <c r="M425" s="38"/>
      <c r="N425" s="61"/>
      <c r="O425" s="34"/>
      <c r="P425" s="35"/>
      <c r="Q425" s="36"/>
      <c r="R425" s="37"/>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row>
    <row r="426">
      <c r="A426" s="38"/>
      <c r="B426" s="38"/>
      <c r="C426" s="38"/>
      <c r="D426" s="65"/>
      <c r="E426" s="65"/>
      <c r="F426" s="65"/>
      <c r="G426" s="66"/>
      <c r="H426" s="77"/>
      <c r="I426" s="38"/>
      <c r="J426" s="38"/>
      <c r="K426" s="38"/>
      <c r="L426" s="38"/>
      <c r="M426" s="38"/>
      <c r="N426" s="61"/>
      <c r="O426" s="34"/>
      <c r="P426" s="35"/>
      <c r="Q426" s="36"/>
      <c r="R426" s="37"/>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row>
    <row r="427">
      <c r="A427" s="38"/>
      <c r="B427" s="38"/>
      <c r="C427" s="38"/>
      <c r="D427" s="65"/>
      <c r="E427" s="65"/>
      <c r="F427" s="65"/>
      <c r="G427" s="66"/>
      <c r="H427" s="77"/>
      <c r="I427" s="38"/>
      <c r="J427" s="38"/>
      <c r="K427" s="38"/>
      <c r="L427" s="38"/>
      <c r="M427" s="38"/>
      <c r="N427" s="61"/>
      <c r="O427" s="34"/>
      <c r="P427" s="35"/>
      <c r="Q427" s="36"/>
      <c r="R427" s="37"/>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row>
    <row r="428">
      <c r="A428" s="38"/>
      <c r="B428" s="38"/>
      <c r="C428" s="38"/>
      <c r="D428" s="65"/>
      <c r="E428" s="65"/>
      <c r="F428" s="65"/>
      <c r="G428" s="66"/>
      <c r="H428" s="77"/>
      <c r="I428" s="38"/>
      <c r="J428" s="38"/>
      <c r="K428" s="38"/>
      <c r="L428" s="38"/>
      <c r="M428" s="38"/>
      <c r="N428" s="61"/>
      <c r="O428" s="34"/>
      <c r="P428" s="35"/>
      <c r="Q428" s="36"/>
      <c r="R428" s="37"/>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row>
    <row r="429">
      <c r="A429" s="38"/>
      <c r="B429" s="38"/>
      <c r="C429" s="38"/>
      <c r="D429" s="65"/>
      <c r="E429" s="65"/>
      <c r="F429" s="65"/>
      <c r="G429" s="66"/>
      <c r="H429" s="77"/>
      <c r="I429" s="38"/>
      <c r="J429" s="38"/>
      <c r="K429" s="38"/>
      <c r="L429" s="38"/>
      <c r="M429" s="38"/>
      <c r="N429" s="61"/>
      <c r="O429" s="34"/>
      <c r="P429" s="35"/>
      <c r="Q429" s="36"/>
      <c r="R429" s="37"/>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row>
    <row r="430">
      <c r="A430" s="38"/>
      <c r="B430" s="38"/>
      <c r="C430" s="38"/>
      <c r="D430" s="65"/>
      <c r="E430" s="65"/>
      <c r="F430" s="65"/>
      <c r="G430" s="66"/>
      <c r="H430" s="77"/>
      <c r="I430" s="38"/>
      <c r="J430" s="38"/>
      <c r="K430" s="38"/>
      <c r="L430" s="38"/>
      <c r="M430" s="38"/>
      <c r="N430" s="61"/>
      <c r="O430" s="34"/>
      <c r="P430" s="35"/>
      <c r="Q430" s="36"/>
      <c r="R430" s="37"/>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row>
    <row r="431">
      <c r="A431" s="38"/>
      <c r="B431" s="38"/>
      <c r="C431" s="38"/>
      <c r="D431" s="65"/>
      <c r="E431" s="65"/>
      <c r="F431" s="65"/>
      <c r="G431" s="66"/>
      <c r="H431" s="77"/>
      <c r="I431" s="38"/>
      <c r="J431" s="38"/>
      <c r="K431" s="38"/>
      <c r="L431" s="38"/>
      <c r="M431" s="38"/>
      <c r="N431" s="61"/>
      <c r="O431" s="34"/>
      <c r="P431" s="35"/>
      <c r="Q431" s="36"/>
      <c r="R431" s="37"/>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row>
    <row r="432">
      <c r="A432" s="38"/>
      <c r="B432" s="38"/>
      <c r="C432" s="38"/>
      <c r="D432" s="65"/>
      <c r="E432" s="65"/>
      <c r="F432" s="65"/>
      <c r="G432" s="66"/>
      <c r="H432" s="77"/>
      <c r="I432" s="38"/>
      <c r="J432" s="38"/>
      <c r="K432" s="38"/>
      <c r="L432" s="38"/>
      <c r="M432" s="38"/>
      <c r="N432" s="61"/>
      <c r="O432" s="34"/>
      <c r="P432" s="35"/>
      <c r="Q432" s="36"/>
      <c r="R432" s="37"/>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row>
    <row r="433">
      <c r="A433" s="38"/>
      <c r="B433" s="38"/>
      <c r="C433" s="38"/>
      <c r="D433" s="65"/>
      <c r="E433" s="65"/>
      <c r="F433" s="65"/>
      <c r="G433" s="66"/>
      <c r="H433" s="77"/>
      <c r="I433" s="38"/>
      <c r="J433" s="38"/>
      <c r="K433" s="38"/>
      <c r="L433" s="38"/>
      <c r="M433" s="38"/>
      <c r="N433" s="61"/>
      <c r="O433" s="34"/>
      <c r="P433" s="35"/>
      <c r="Q433" s="36"/>
      <c r="R433" s="37"/>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row>
    <row r="434">
      <c r="A434" s="38"/>
      <c r="B434" s="38"/>
      <c r="C434" s="38"/>
      <c r="D434" s="65"/>
      <c r="E434" s="65"/>
      <c r="F434" s="65"/>
      <c r="G434" s="66"/>
      <c r="H434" s="77"/>
      <c r="I434" s="38"/>
      <c r="J434" s="38"/>
      <c r="K434" s="38"/>
      <c r="L434" s="38"/>
      <c r="M434" s="38"/>
      <c r="N434" s="61"/>
      <c r="O434" s="34"/>
      <c r="P434" s="35"/>
      <c r="Q434" s="36"/>
      <c r="R434" s="37"/>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row>
    <row r="435">
      <c r="A435" s="38"/>
      <c r="B435" s="38"/>
      <c r="C435" s="38"/>
      <c r="D435" s="65"/>
      <c r="E435" s="65"/>
      <c r="F435" s="65"/>
      <c r="G435" s="66"/>
      <c r="H435" s="77"/>
      <c r="I435" s="38"/>
      <c r="J435" s="38"/>
      <c r="K435" s="38"/>
      <c r="L435" s="38"/>
      <c r="M435" s="38"/>
      <c r="N435" s="61"/>
      <c r="O435" s="34"/>
      <c r="P435" s="35"/>
      <c r="Q435" s="36"/>
      <c r="R435" s="37"/>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row>
    <row r="436">
      <c r="A436" s="38"/>
      <c r="B436" s="38"/>
      <c r="C436" s="38"/>
      <c r="D436" s="65"/>
      <c r="E436" s="65"/>
      <c r="F436" s="65"/>
      <c r="G436" s="66"/>
      <c r="H436" s="77"/>
      <c r="I436" s="38"/>
      <c r="J436" s="38"/>
      <c r="K436" s="38"/>
      <c r="L436" s="38"/>
      <c r="M436" s="38"/>
      <c r="N436" s="61"/>
      <c r="O436" s="34"/>
      <c r="P436" s="35"/>
      <c r="Q436" s="36"/>
      <c r="R436" s="37"/>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row>
    <row r="437">
      <c r="A437" s="38"/>
      <c r="B437" s="38"/>
      <c r="C437" s="38"/>
      <c r="D437" s="65"/>
      <c r="E437" s="65"/>
      <c r="F437" s="65"/>
      <c r="G437" s="66"/>
      <c r="H437" s="77"/>
      <c r="I437" s="38"/>
      <c r="J437" s="38"/>
      <c r="K437" s="38"/>
      <c r="L437" s="38"/>
      <c r="M437" s="38"/>
      <c r="N437" s="61"/>
      <c r="O437" s="34"/>
      <c r="P437" s="35"/>
      <c r="Q437" s="36"/>
      <c r="R437" s="37"/>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row>
    <row r="438">
      <c r="A438" s="38"/>
      <c r="B438" s="38"/>
      <c r="C438" s="38"/>
      <c r="D438" s="65"/>
      <c r="E438" s="65"/>
      <c r="F438" s="65"/>
      <c r="G438" s="66"/>
      <c r="H438" s="77"/>
      <c r="I438" s="38"/>
      <c r="J438" s="38"/>
      <c r="K438" s="38"/>
      <c r="L438" s="38"/>
      <c r="M438" s="38"/>
      <c r="N438" s="61"/>
      <c r="O438" s="34"/>
      <c r="P438" s="35"/>
      <c r="Q438" s="36"/>
      <c r="R438" s="37"/>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row>
    <row r="439">
      <c r="A439" s="38"/>
      <c r="B439" s="38"/>
      <c r="C439" s="38"/>
      <c r="D439" s="65"/>
      <c r="E439" s="65"/>
      <c r="F439" s="65"/>
      <c r="G439" s="66"/>
      <c r="H439" s="77"/>
      <c r="I439" s="38"/>
      <c r="J439" s="38"/>
      <c r="K439" s="38"/>
      <c r="L439" s="38"/>
      <c r="M439" s="38"/>
      <c r="N439" s="61"/>
      <c r="O439" s="34"/>
      <c r="P439" s="35"/>
      <c r="Q439" s="36"/>
      <c r="R439" s="37"/>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row>
    <row r="440">
      <c r="A440" s="38"/>
      <c r="B440" s="38"/>
      <c r="C440" s="38"/>
      <c r="D440" s="65"/>
      <c r="E440" s="65"/>
      <c r="F440" s="65"/>
      <c r="G440" s="66"/>
      <c r="H440" s="77"/>
      <c r="I440" s="38"/>
      <c r="J440" s="38"/>
      <c r="K440" s="38"/>
      <c r="L440" s="38"/>
      <c r="M440" s="38"/>
      <c r="N440" s="61"/>
      <c r="O440" s="34"/>
      <c r="P440" s="35"/>
      <c r="Q440" s="36"/>
      <c r="R440" s="37"/>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row>
    <row r="441">
      <c r="A441" s="38"/>
      <c r="B441" s="38"/>
      <c r="C441" s="38"/>
      <c r="D441" s="65"/>
      <c r="E441" s="65"/>
      <c r="F441" s="65"/>
      <c r="G441" s="66"/>
      <c r="H441" s="77"/>
      <c r="I441" s="38"/>
      <c r="J441" s="38"/>
      <c r="K441" s="38"/>
      <c r="L441" s="38"/>
      <c r="M441" s="38"/>
      <c r="N441" s="61"/>
      <c r="O441" s="34"/>
      <c r="P441" s="35"/>
      <c r="Q441" s="36"/>
      <c r="R441" s="37"/>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row>
    <row r="442">
      <c r="A442" s="38"/>
      <c r="B442" s="38"/>
      <c r="C442" s="38"/>
      <c r="D442" s="65"/>
      <c r="E442" s="65"/>
      <c r="F442" s="65"/>
      <c r="G442" s="66"/>
      <c r="H442" s="77"/>
      <c r="I442" s="38"/>
      <c r="J442" s="38"/>
      <c r="K442" s="38"/>
      <c r="L442" s="38"/>
      <c r="M442" s="38"/>
      <c r="N442" s="61"/>
      <c r="O442" s="34"/>
      <c r="P442" s="35"/>
      <c r="Q442" s="36"/>
      <c r="R442" s="37"/>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row>
    <row r="443">
      <c r="A443" s="38"/>
      <c r="B443" s="38"/>
      <c r="C443" s="38"/>
      <c r="D443" s="65"/>
      <c r="E443" s="65"/>
      <c r="F443" s="65"/>
      <c r="G443" s="66"/>
      <c r="H443" s="77"/>
      <c r="I443" s="38"/>
      <c r="J443" s="38"/>
      <c r="K443" s="38"/>
      <c r="L443" s="38"/>
      <c r="M443" s="38"/>
      <c r="N443" s="61"/>
      <c r="O443" s="34"/>
      <c r="P443" s="35"/>
      <c r="Q443" s="36"/>
      <c r="R443" s="37"/>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row>
    <row r="444">
      <c r="A444" s="38"/>
      <c r="B444" s="38"/>
      <c r="C444" s="38"/>
      <c r="D444" s="65"/>
      <c r="E444" s="65"/>
      <c r="F444" s="65"/>
      <c r="G444" s="66"/>
      <c r="H444" s="77"/>
      <c r="I444" s="38"/>
      <c r="J444" s="38"/>
      <c r="K444" s="38"/>
      <c r="L444" s="38"/>
      <c r="M444" s="38"/>
      <c r="N444" s="61"/>
      <c r="O444" s="34"/>
      <c r="P444" s="35"/>
      <c r="Q444" s="36"/>
      <c r="R444" s="37"/>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row>
    <row r="445">
      <c r="A445" s="38"/>
      <c r="B445" s="38"/>
      <c r="C445" s="38"/>
      <c r="D445" s="65"/>
      <c r="E445" s="65"/>
      <c r="F445" s="65"/>
      <c r="G445" s="66"/>
      <c r="H445" s="77"/>
      <c r="I445" s="38"/>
      <c r="J445" s="38"/>
      <c r="K445" s="38"/>
      <c r="L445" s="38"/>
      <c r="M445" s="38"/>
      <c r="N445" s="61"/>
      <c r="O445" s="34"/>
      <c r="P445" s="35"/>
      <c r="Q445" s="36"/>
      <c r="R445" s="37"/>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row>
    <row r="446">
      <c r="A446" s="38"/>
      <c r="B446" s="38"/>
      <c r="C446" s="38"/>
      <c r="D446" s="65"/>
      <c r="E446" s="65"/>
      <c r="F446" s="65"/>
      <c r="G446" s="66"/>
      <c r="H446" s="77"/>
      <c r="I446" s="38"/>
      <c r="J446" s="38"/>
      <c r="K446" s="38"/>
      <c r="L446" s="38"/>
      <c r="M446" s="38"/>
      <c r="N446" s="61"/>
      <c r="O446" s="34"/>
      <c r="P446" s="35"/>
      <c r="Q446" s="36"/>
      <c r="R446" s="37"/>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row>
    <row r="447">
      <c r="A447" s="38"/>
      <c r="B447" s="38"/>
      <c r="C447" s="38"/>
      <c r="D447" s="65"/>
      <c r="E447" s="65"/>
      <c r="F447" s="65"/>
      <c r="G447" s="66"/>
      <c r="H447" s="77"/>
      <c r="I447" s="38"/>
      <c r="J447" s="38"/>
      <c r="K447" s="38"/>
      <c r="L447" s="38"/>
      <c r="M447" s="38"/>
      <c r="N447" s="61"/>
      <c r="O447" s="34"/>
      <c r="P447" s="35"/>
      <c r="Q447" s="36"/>
      <c r="R447" s="37"/>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row>
    <row r="448">
      <c r="A448" s="38"/>
      <c r="B448" s="38"/>
      <c r="C448" s="38"/>
      <c r="D448" s="65"/>
      <c r="E448" s="65"/>
      <c r="F448" s="65"/>
      <c r="G448" s="66"/>
      <c r="H448" s="77"/>
      <c r="I448" s="38"/>
      <c r="J448" s="38"/>
      <c r="K448" s="38"/>
      <c r="L448" s="38"/>
      <c r="M448" s="38"/>
      <c r="N448" s="61"/>
      <c r="O448" s="34"/>
      <c r="P448" s="35"/>
      <c r="Q448" s="36"/>
      <c r="R448" s="37"/>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row>
    <row r="449">
      <c r="A449" s="38"/>
      <c r="B449" s="38"/>
      <c r="C449" s="38"/>
      <c r="D449" s="65"/>
      <c r="E449" s="65"/>
      <c r="F449" s="65"/>
      <c r="G449" s="66"/>
      <c r="H449" s="77"/>
      <c r="I449" s="38"/>
      <c r="J449" s="38"/>
      <c r="K449" s="38"/>
      <c r="L449" s="38"/>
      <c r="M449" s="38"/>
      <c r="N449" s="61"/>
      <c r="O449" s="34"/>
      <c r="P449" s="35"/>
      <c r="Q449" s="36"/>
      <c r="R449" s="37"/>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row>
    <row r="450">
      <c r="A450" s="38"/>
      <c r="B450" s="38"/>
      <c r="C450" s="38"/>
      <c r="D450" s="65"/>
      <c r="E450" s="65"/>
      <c r="F450" s="65"/>
      <c r="G450" s="66"/>
      <c r="H450" s="77"/>
      <c r="I450" s="38"/>
      <c r="J450" s="38"/>
      <c r="K450" s="38"/>
      <c r="L450" s="38"/>
      <c r="M450" s="38"/>
      <c r="N450" s="61"/>
      <c r="O450" s="34"/>
      <c r="P450" s="35"/>
      <c r="Q450" s="36"/>
      <c r="R450" s="37"/>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row>
    <row r="451">
      <c r="A451" s="38"/>
      <c r="B451" s="38"/>
      <c r="C451" s="38"/>
      <c r="D451" s="65"/>
      <c r="E451" s="65"/>
      <c r="F451" s="65"/>
      <c r="G451" s="66"/>
      <c r="H451" s="77"/>
      <c r="I451" s="38"/>
      <c r="J451" s="38"/>
      <c r="K451" s="38"/>
      <c r="L451" s="38"/>
      <c r="M451" s="38"/>
      <c r="N451" s="61"/>
      <c r="O451" s="34"/>
      <c r="P451" s="35"/>
      <c r="Q451" s="36"/>
      <c r="R451" s="37"/>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row>
    <row r="452">
      <c r="A452" s="38"/>
      <c r="B452" s="38"/>
      <c r="C452" s="38"/>
      <c r="D452" s="65"/>
      <c r="E452" s="65"/>
      <c r="F452" s="65"/>
      <c r="G452" s="66"/>
      <c r="H452" s="77"/>
      <c r="I452" s="38"/>
      <c r="J452" s="38"/>
      <c r="K452" s="38"/>
      <c r="L452" s="38"/>
      <c r="M452" s="38"/>
      <c r="N452" s="61"/>
      <c r="O452" s="34"/>
      <c r="P452" s="35"/>
      <c r="Q452" s="36"/>
      <c r="R452" s="37"/>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row>
    <row r="453">
      <c r="A453" s="38"/>
      <c r="B453" s="38"/>
      <c r="C453" s="38"/>
      <c r="D453" s="65"/>
      <c r="E453" s="65"/>
      <c r="F453" s="65"/>
      <c r="G453" s="66"/>
      <c r="H453" s="77"/>
      <c r="I453" s="38"/>
      <c r="J453" s="38"/>
      <c r="K453" s="38"/>
      <c r="L453" s="38"/>
      <c r="M453" s="38"/>
      <c r="N453" s="61"/>
      <c r="O453" s="34"/>
      <c r="P453" s="35"/>
      <c r="Q453" s="36"/>
      <c r="R453" s="37"/>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row>
    <row r="454">
      <c r="A454" s="38"/>
      <c r="B454" s="38"/>
      <c r="C454" s="38"/>
      <c r="D454" s="65"/>
      <c r="E454" s="65"/>
      <c r="F454" s="65"/>
      <c r="G454" s="66"/>
      <c r="H454" s="77"/>
      <c r="I454" s="38"/>
      <c r="J454" s="38"/>
      <c r="K454" s="38"/>
      <c r="L454" s="38"/>
      <c r="M454" s="38"/>
      <c r="N454" s="61"/>
      <c r="O454" s="34"/>
      <c r="P454" s="35"/>
      <c r="Q454" s="36"/>
      <c r="R454" s="37"/>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row>
    <row r="455">
      <c r="A455" s="38"/>
      <c r="B455" s="38"/>
      <c r="C455" s="38"/>
      <c r="D455" s="65"/>
      <c r="E455" s="65"/>
      <c r="F455" s="65"/>
      <c r="G455" s="66"/>
      <c r="H455" s="77"/>
      <c r="I455" s="38"/>
      <c r="J455" s="38"/>
      <c r="K455" s="38"/>
      <c r="L455" s="38"/>
      <c r="M455" s="38"/>
      <c r="N455" s="61"/>
      <c r="O455" s="34"/>
      <c r="P455" s="35"/>
      <c r="Q455" s="36"/>
      <c r="R455" s="37"/>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row>
    <row r="456">
      <c r="A456" s="38"/>
      <c r="B456" s="38"/>
      <c r="C456" s="38"/>
      <c r="D456" s="65"/>
      <c r="E456" s="65"/>
      <c r="F456" s="65"/>
      <c r="G456" s="66"/>
      <c r="H456" s="77"/>
      <c r="I456" s="38"/>
      <c r="J456" s="38"/>
      <c r="K456" s="38"/>
      <c r="L456" s="38"/>
      <c r="M456" s="38"/>
      <c r="N456" s="61"/>
      <c r="O456" s="34"/>
      <c r="P456" s="35"/>
      <c r="Q456" s="36"/>
      <c r="R456" s="37"/>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row>
    <row r="457">
      <c r="A457" s="38"/>
      <c r="B457" s="38"/>
      <c r="C457" s="38"/>
      <c r="D457" s="65"/>
      <c r="E457" s="65"/>
      <c r="F457" s="65"/>
      <c r="G457" s="66"/>
      <c r="H457" s="77"/>
      <c r="I457" s="38"/>
      <c r="J457" s="38"/>
      <c r="K457" s="38"/>
      <c r="L457" s="38"/>
      <c r="M457" s="38"/>
      <c r="N457" s="61"/>
      <c r="O457" s="34"/>
      <c r="P457" s="35"/>
      <c r="Q457" s="36"/>
      <c r="R457" s="37"/>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row>
    <row r="458">
      <c r="A458" s="38"/>
      <c r="B458" s="38"/>
      <c r="C458" s="38"/>
      <c r="D458" s="65"/>
      <c r="E458" s="65"/>
      <c r="F458" s="65"/>
      <c r="G458" s="66"/>
      <c r="H458" s="77"/>
      <c r="I458" s="38"/>
      <c r="J458" s="38"/>
      <c r="K458" s="38"/>
      <c r="L458" s="38"/>
      <c r="M458" s="38"/>
      <c r="N458" s="61"/>
      <c r="O458" s="34"/>
      <c r="P458" s="35"/>
      <c r="Q458" s="36"/>
      <c r="R458" s="37"/>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row>
    <row r="459">
      <c r="A459" s="38"/>
      <c r="B459" s="38"/>
      <c r="C459" s="38"/>
      <c r="D459" s="65"/>
      <c r="E459" s="65"/>
      <c r="F459" s="65"/>
      <c r="G459" s="66"/>
      <c r="H459" s="77"/>
      <c r="I459" s="38"/>
      <c r="J459" s="38"/>
      <c r="K459" s="38"/>
      <c r="L459" s="38"/>
      <c r="M459" s="38"/>
      <c r="N459" s="61"/>
      <c r="O459" s="34"/>
      <c r="P459" s="35"/>
      <c r="Q459" s="36"/>
      <c r="R459" s="37"/>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row>
    <row r="460">
      <c r="A460" s="38"/>
      <c r="B460" s="38"/>
      <c r="C460" s="38"/>
      <c r="D460" s="65"/>
      <c r="E460" s="65"/>
      <c r="F460" s="65"/>
      <c r="G460" s="66"/>
      <c r="H460" s="77"/>
      <c r="I460" s="38"/>
      <c r="J460" s="38"/>
      <c r="K460" s="38"/>
      <c r="L460" s="38"/>
      <c r="M460" s="38"/>
      <c r="N460" s="61"/>
      <c r="O460" s="34"/>
      <c r="P460" s="35"/>
      <c r="Q460" s="36"/>
      <c r="R460" s="37"/>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row>
    <row r="461">
      <c r="A461" s="38"/>
      <c r="B461" s="38"/>
      <c r="C461" s="38"/>
      <c r="D461" s="65"/>
      <c r="E461" s="65"/>
      <c r="F461" s="65"/>
      <c r="G461" s="66"/>
      <c r="H461" s="77"/>
      <c r="I461" s="38"/>
      <c r="J461" s="38"/>
      <c r="K461" s="38"/>
      <c r="L461" s="38"/>
      <c r="M461" s="38"/>
      <c r="N461" s="61"/>
      <c r="O461" s="34"/>
      <c r="P461" s="35"/>
      <c r="Q461" s="36"/>
      <c r="R461" s="37"/>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row>
    <row r="462">
      <c r="A462" s="38"/>
      <c r="B462" s="38"/>
      <c r="C462" s="38"/>
      <c r="D462" s="65"/>
      <c r="E462" s="65"/>
      <c r="F462" s="65"/>
      <c r="G462" s="66"/>
      <c r="H462" s="77"/>
      <c r="I462" s="38"/>
      <c r="J462" s="38"/>
      <c r="K462" s="38"/>
      <c r="L462" s="38"/>
      <c r="M462" s="38"/>
      <c r="N462" s="61"/>
      <c r="O462" s="34"/>
      <c r="P462" s="35"/>
      <c r="Q462" s="36"/>
      <c r="R462" s="37"/>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row>
    <row r="463">
      <c r="A463" s="38"/>
      <c r="B463" s="38"/>
      <c r="C463" s="38"/>
      <c r="D463" s="65"/>
      <c r="E463" s="65"/>
      <c r="F463" s="65"/>
      <c r="G463" s="66"/>
      <c r="H463" s="77"/>
      <c r="I463" s="38"/>
      <c r="J463" s="38"/>
      <c r="K463" s="38"/>
      <c r="L463" s="38"/>
      <c r="M463" s="38"/>
      <c r="N463" s="61"/>
      <c r="O463" s="34"/>
      <c r="P463" s="35"/>
      <c r="Q463" s="36"/>
      <c r="R463" s="37"/>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row>
    <row r="464">
      <c r="A464" s="38"/>
      <c r="B464" s="38"/>
      <c r="C464" s="38"/>
      <c r="D464" s="65"/>
      <c r="E464" s="65"/>
      <c r="F464" s="65"/>
      <c r="G464" s="66"/>
      <c r="H464" s="77"/>
      <c r="I464" s="38"/>
      <c r="J464" s="38"/>
      <c r="K464" s="38"/>
      <c r="L464" s="38"/>
      <c r="M464" s="38"/>
      <c r="N464" s="61"/>
      <c r="O464" s="34"/>
      <c r="P464" s="35"/>
      <c r="Q464" s="36"/>
      <c r="R464" s="37"/>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row>
    <row r="465">
      <c r="A465" s="38"/>
      <c r="B465" s="38"/>
      <c r="C465" s="38"/>
      <c r="D465" s="65"/>
      <c r="E465" s="65"/>
      <c r="F465" s="65"/>
      <c r="G465" s="66"/>
      <c r="H465" s="77"/>
      <c r="I465" s="38"/>
      <c r="J465" s="38"/>
      <c r="K465" s="38"/>
      <c r="L465" s="38"/>
      <c r="M465" s="38"/>
      <c r="N465" s="61"/>
      <c r="O465" s="34"/>
      <c r="P465" s="35"/>
      <c r="Q465" s="36"/>
      <c r="R465" s="37"/>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row>
    <row r="466">
      <c r="A466" s="38"/>
      <c r="B466" s="38"/>
      <c r="C466" s="38"/>
      <c r="D466" s="65"/>
      <c r="E466" s="65"/>
      <c r="F466" s="65"/>
      <c r="G466" s="66"/>
      <c r="H466" s="77"/>
      <c r="I466" s="38"/>
      <c r="J466" s="38"/>
      <c r="K466" s="38"/>
      <c r="L466" s="38"/>
      <c r="M466" s="38"/>
      <c r="N466" s="61"/>
      <c r="O466" s="34"/>
      <c r="P466" s="35"/>
      <c r="Q466" s="36"/>
      <c r="R466" s="37"/>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row>
    <row r="467">
      <c r="A467" s="38"/>
      <c r="B467" s="38"/>
      <c r="C467" s="38"/>
      <c r="D467" s="65"/>
      <c r="E467" s="65"/>
      <c r="F467" s="65"/>
      <c r="G467" s="66"/>
      <c r="H467" s="77"/>
      <c r="I467" s="38"/>
      <c r="J467" s="38"/>
      <c r="K467" s="38"/>
      <c r="L467" s="38"/>
      <c r="M467" s="38"/>
      <c r="N467" s="61"/>
      <c r="O467" s="34"/>
      <c r="P467" s="35"/>
      <c r="Q467" s="36"/>
      <c r="R467" s="37"/>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row>
    <row r="468">
      <c r="A468" s="38"/>
      <c r="B468" s="38"/>
      <c r="C468" s="38"/>
      <c r="D468" s="65"/>
      <c r="E468" s="65"/>
      <c r="F468" s="65"/>
      <c r="G468" s="66"/>
      <c r="H468" s="77"/>
      <c r="I468" s="38"/>
      <c r="J468" s="38"/>
      <c r="K468" s="38"/>
      <c r="L468" s="38"/>
      <c r="M468" s="38"/>
      <c r="N468" s="61"/>
      <c r="O468" s="34"/>
      <c r="P468" s="35"/>
      <c r="Q468" s="36"/>
      <c r="R468" s="37"/>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row>
    <row r="469">
      <c r="A469" s="38"/>
      <c r="B469" s="38"/>
      <c r="C469" s="38"/>
      <c r="D469" s="65"/>
      <c r="E469" s="65"/>
      <c r="F469" s="65"/>
      <c r="G469" s="66"/>
      <c r="H469" s="77"/>
      <c r="I469" s="38"/>
      <c r="J469" s="38"/>
      <c r="K469" s="38"/>
      <c r="L469" s="38"/>
      <c r="M469" s="38"/>
      <c r="N469" s="61"/>
      <c r="O469" s="34"/>
      <c r="P469" s="35"/>
      <c r="Q469" s="36"/>
      <c r="R469" s="37"/>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row>
    <row r="470">
      <c r="A470" s="38"/>
      <c r="B470" s="38"/>
      <c r="C470" s="38"/>
      <c r="D470" s="65"/>
      <c r="E470" s="65"/>
      <c r="F470" s="65"/>
      <c r="G470" s="66"/>
      <c r="H470" s="77"/>
      <c r="I470" s="38"/>
      <c r="J470" s="38"/>
      <c r="K470" s="38"/>
      <c r="L470" s="38"/>
      <c r="M470" s="38"/>
      <c r="N470" s="61"/>
      <c r="O470" s="34"/>
      <c r="P470" s="35"/>
      <c r="Q470" s="36"/>
      <c r="R470" s="37"/>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row>
    <row r="471">
      <c r="A471" s="38"/>
      <c r="B471" s="38"/>
      <c r="C471" s="38"/>
      <c r="D471" s="65"/>
      <c r="E471" s="65"/>
      <c r="F471" s="65"/>
      <c r="G471" s="66"/>
      <c r="H471" s="77"/>
      <c r="I471" s="38"/>
      <c r="J471" s="38"/>
      <c r="K471" s="38"/>
      <c r="L471" s="38"/>
      <c r="M471" s="38"/>
      <c r="N471" s="61"/>
      <c r="O471" s="34"/>
      <c r="P471" s="35"/>
      <c r="Q471" s="36"/>
      <c r="R471" s="37"/>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row>
    <row r="472">
      <c r="A472" s="38"/>
      <c r="B472" s="38"/>
      <c r="C472" s="38"/>
      <c r="D472" s="65"/>
      <c r="E472" s="65"/>
      <c r="F472" s="65"/>
      <c r="G472" s="66"/>
      <c r="H472" s="77"/>
      <c r="I472" s="38"/>
      <c r="J472" s="38"/>
      <c r="K472" s="38"/>
      <c r="L472" s="38"/>
      <c r="M472" s="38"/>
      <c r="N472" s="61"/>
      <c r="O472" s="34"/>
      <c r="P472" s="35"/>
      <c r="Q472" s="36"/>
      <c r="R472" s="37"/>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row>
    <row r="473">
      <c r="A473" s="38"/>
      <c r="B473" s="38"/>
      <c r="C473" s="38"/>
      <c r="D473" s="65"/>
      <c r="E473" s="65"/>
      <c r="F473" s="65"/>
      <c r="G473" s="66"/>
      <c r="H473" s="77"/>
      <c r="I473" s="38"/>
      <c r="J473" s="38"/>
      <c r="K473" s="38"/>
      <c r="L473" s="38"/>
      <c r="M473" s="38"/>
      <c r="N473" s="61"/>
      <c r="O473" s="34"/>
      <c r="P473" s="35"/>
      <c r="Q473" s="36"/>
      <c r="R473" s="37"/>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row>
    <row r="474">
      <c r="A474" s="38"/>
      <c r="B474" s="38"/>
      <c r="C474" s="38"/>
      <c r="D474" s="65"/>
      <c r="E474" s="65"/>
      <c r="F474" s="65"/>
      <c r="G474" s="66"/>
      <c r="H474" s="77"/>
      <c r="I474" s="38"/>
      <c r="J474" s="38"/>
      <c r="K474" s="38"/>
      <c r="L474" s="38"/>
      <c r="M474" s="38"/>
      <c r="N474" s="61"/>
      <c r="O474" s="34"/>
      <c r="P474" s="35"/>
      <c r="Q474" s="36"/>
      <c r="R474" s="37"/>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row>
    <row r="475">
      <c r="A475" s="38"/>
      <c r="B475" s="38"/>
      <c r="C475" s="38"/>
      <c r="D475" s="65"/>
      <c r="E475" s="65"/>
      <c r="F475" s="65"/>
      <c r="G475" s="66"/>
      <c r="H475" s="77"/>
      <c r="I475" s="38"/>
      <c r="J475" s="38"/>
      <c r="K475" s="38"/>
      <c r="L475" s="38"/>
      <c r="M475" s="38"/>
      <c r="N475" s="61"/>
      <c r="O475" s="34"/>
      <c r="P475" s="35"/>
      <c r="Q475" s="36"/>
      <c r="R475" s="37"/>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row>
    <row r="476">
      <c r="A476" s="38"/>
      <c r="B476" s="38"/>
      <c r="C476" s="38"/>
      <c r="D476" s="65"/>
      <c r="E476" s="65"/>
      <c r="F476" s="65"/>
      <c r="G476" s="66"/>
      <c r="H476" s="77"/>
      <c r="I476" s="38"/>
      <c r="J476" s="38"/>
      <c r="K476" s="38"/>
      <c r="L476" s="38"/>
      <c r="M476" s="38"/>
      <c r="N476" s="61"/>
      <c r="O476" s="34"/>
      <c r="P476" s="35"/>
      <c r="Q476" s="36"/>
      <c r="R476" s="37"/>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row>
    <row r="477">
      <c r="A477" s="38"/>
      <c r="B477" s="38"/>
      <c r="C477" s="38"/>
      <c r="D477" s="65"/>
      <c r="E477" s="65"/>
      <c r="F477" s="65"/>
      <c r="G477" s="66"/>
      <c r="H477" s="77"/>
      <c r="I477" s="38"/>
      <c r="J477" s="38"/>
      <c r="K477" s="38"/>
      <c r="L477" s="38"/>
      <c r="M477" s="38"/>
      <c r="N477" s="61"/>
      <c r="O477" s="34"/>
      <c r="P477" s="35"/>
      <c r="Q477" s="36"/>
      <c r="R477" s="37"/>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row>
    <row r="478">
      <c r="A478" s="38"/>
      <c r="B478" s="38"/>
      <c r="C478" s="38"/>
      <c r="D478" s="65"/>
      <c r="E478" s="65"/>
      <c r="F478" s="65"/>
      <c r="G478" s="66"/>
      <c r="H478" s="77"/>
      <c r="I478" s="38"/>
      <c r="J478" s="38"/>
      <c r="K478" s="38"/>
      <c r="L478" s="38"/>
      <c r="M478" s="38"/>
      <c r="N478" s="61"/>
      <c r="O478" s="34"/>
      <c r="P478" s="35"/>
      <c r="Q478" s="36"/>
      <c r="R478" s="37"/>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row>
    <row r="479">
      <c r="A479" s="38"/>
      <c r="B479" s="38"/>
      <c r="C479" s="38"/>
      <c r="D479" s="65"/>
      <c r="E479" s="65"/>
      <c r="F479" s="65"/>
      <c r="G479" s="66"/>
      <c r="H479" s="77"/>
      <c r="I479" s="38"/>
      <c r="J479" s="38"/>
      <c r="K479" s="38"/>
      <c r="L479" s="38"/>
      <c r="M479" s="38"/>
      <c r="N479" s="61"/>
      <c r="O479" s="34"/>
      <c r="P479" s="35"/>
      <c r="Q479" s="36"/>
      <c r="R479" s="37"/>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row>
    <row r="480">
      <c r="A480" s="38"/>
      <c r="B480" s="38"/>
      <c r="C480" s="38"/>
      <c r="D480" s="65"/>
      <c r="E480" s="65"/>
      <c r="F480" s="65"/>
      <c r="G480" s="66"/>
      <c r="H480" s="77"/>
      <c r="I480" s="38"/>
      <c r="J480" s="38"/>
      <c r="K480" s="38"/>
      <c r="L480" s="38"/>
      <c r="M480" s="38"/>
      <c r="N480" s="61"/>
      <c r="O480" s="34"/>
      <c r="P480" s="35"/>
      <c r="Q480" s="36"/>
      <c r="R480" s="37"/>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row>
    <row r="481">
      <c r="A481" s="38"/>
      <c r="B481" s="38"/>
      <c r="C481" s="38"/>
      <c r="D481" s="65"/>
      <c r="E481" s="65"/>
      <c r="F481" s="65"/>
      <c r="G481" s="66"/>
      <c r="H481" s="77"/>
      <c r="I481" s="38"/>
      <c r="J481" s="38"/>
      <c r="K481" s="38"/>
      <c r="L481" s="38"/>
      <c r="M481" s="38"/>
      <c r="N481" s="61"/>
      <c r="O481" s="34"/>
      <c r="P481" s="35"/>
      <c r="Q481" s="36"/>
      <c r="R481" s="37"/>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row>
    <row r="482">
      <c r="A482" s="38"/>
      <c r="B482" s="38"/>
      <c r="C482" s="38"/>
      <c r="D482" s="65"/>
      <c r="E482" s="65"/>
      <c r="F482" s="65"/>
      <c r="G482" s="66"/>
      <c r="H482" s="77"/>
      <c r="I482" s="38"/>
      <c r="J482" s="38"/>
      <c r="K482" s="38"/>
      <c r="L482" s="38"/>
      <c r="M482" s="38"/>
      <c r="N482" s="61"/>
      <c r="O482" s="34"/>
      <c r="P482" s="35"/>
      <c r="Q482" s="36"/>
      <c r="R482" s="37"/>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row>
    <row r="483">
      <c r="A483" s="38"/>
      <c r="B483" s="38"/>
      <c r="C483" s="38"/>
      <c r="D483" s="65"/>
      <c r="E483" s="65"/>
      <c r="F483" s="65"/>
      <c r="G483" s="66"/>
      <c r="H483" s="77"/>
      <c r="I483" s="38"/>
      <c r="J483" s="38"/>
      <c r="K483" s="38"/>
      <c r="L483" s="38"/>
      <c r="M483" s="38"/>
      <c r="N483" s="61"/>
      <c r="O483" s="34"/>
      <c r="P483" s="35"/>
      <c r="Q483" s="36"/>
      <c r="R483" s="37"/>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row>
    <row r="484">
      <c r="A484" s="38"/>
      <c r="B484" s="38"/>
      <c r="C484" s="38"/>
      <c r="D484" s="65"/>
      <c r="E484" s="65"/>
      <c r="F484" s="65"/>
      <c r="G484" s="66"/>
      <c r="H484" s="77"/>
      <c r="I484" s="38"/>
      <c r="J484" s="38"/>
      <c r="K484" s="38"/>
      <c r="L484" s="38"/>
      <c r="M484" s="38"/>
      <c r="N484" s="61"/>
      <c r="O484" s="34"/>
      <c r="P484" s="35"/>
      <c r="Q484" s="36"/>
      <c r="R484" s="37"/>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row>
    <row r="485">
      <c r="A485" s="38"/>
      <c r="B485" s="38"/>
      <c r="C485" s="38"/>
      <c r="D485" s="65"/>
      <c r="E485" s="65"/>
      <c r="F485" s="65"/>
      <c r="G485" s="66"/>
      <c r="H485" s="77"/>
      <c r="I485" s="38"/>
      <c r="J485" s="38"/>
      <c r="K485" s="38"/>
      <c r="L485" s="38"/>
      <c r="M485" s="38"/>
      <c r="N485" s="61"/>
      <c r="O485" s="34"/>
      <c r="P485" s="35"/>
      <c r="Q485" s="36"/>
      <c r="R485" s="37"/>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row>
    <row r="486">
      <c r="A486" s="38"/>
      <c r="B486" s="38"/>
      <c r="C486" s="38"/>
      <c r="D486" s="65"/>
      <c r="E486" s="65"/>
      <c r="F486" s="65"/>
      <c r="G486" s="66"/>
      <c r="H486" s="77"/>
      <c r="I486" s="38"/>
      <c r="J486" s="38"/>
      <c r="K486" s="38"/>
      <c r="L486" s="38"/>
      <c r="M486" s="38"/>
      <c r="N486" s="61"/>
      <c r="O486" s="34"/>
      <c r="P486" s="35"/>
      <c r="Q486" s="36"/>
      <c r="R486" s="37"/>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row>
    <row r="487">
      <c r="A487" s="38"/>
      <c r="B487" s="38"/>
      <c r="C487" s="38"/>
      <c r="D487" s="65"/>
      <c r="E487" s="65"/>
      <c r="F487" s="65"/>
      <c r="G487" s="66"/>
      <c r="H487" s="77"/>
      <c r="I487" s="38"/>
      <c r="J487" s="38"/>
      <c r="K487" s="38"/>
      <c r="L487" s="38"/>
      <c r="M487" s="38"/>
      <c r="N487" s="61"/>
      <c r="O487" s="34"/>
      <c r="P487" s="35"/>
      <c r="Q487" s="36"/>
      <c r="R487" s="37"/>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row>
    <row r="488">
      <c r="A488" s="38"/>
      <c r="B488" s="38"/>
      <c r="C488" s="38"/>
      <c r="D488" s="65"/>
      <c r="E488" s="65"/>
      <c r="F488" s="65"/>
      <c r="G488" s="66"/>
      <c r="H488" s="77"/>
      <c r="I488" s="38"/>
      <c r="J488" s="38"/>
      <c r="K488" s="38"/>
      <c r="L488" s="38"/>
      <c r="M488" s="38"/>
      <c r="N488" s="61"/>
      <c r="O488" s="34"/>
      <c r="P488" s="35"/>
      <c r="Q488" s="36"/>
      <c r="R488" s="37"/>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row>
    <row r="489">
      <c r="A489" s="38"/>
      <c r="B489" s="38"/>
      <c r="C489" s="38"/>
      <c r="D489" s="65"/>
      <c r="E489" s="65"/>
      <c r="F489" s="65"/>
      <c r="G489" s="66"/>
      <c r="H489" s="77"/>
      <c r="I489" s="38"/>
      <c r="J489" s="38"/>
      <c r="K489" s="38"/>
      <c r="L489" s="38"/>
      <c r="M489" s="38"/>
      <c r="N489" s="61"/>
      <c r="O489" s="34"/>
      <c r="P489" s="35"/>
      <c r="Q489" s="36"/>
      <c r="R489" s="37"/>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row>
    <row r="490">
      <c r="A490" s="38"/>
      <c r="B490" s="38"/>
      <c r="C490" s="38"/>
      <c r="D490" s="65"/>
      <c r="E490" s="65"/>
      <c r="F490" s="65"/>
      <c r="G490" s="66"/>
      <c r="H490" s="77"/>
      <c r="I490" s="38"/>
      <c r="J490" s="38"/>
      <c r="K490" s="38"/>
      <c r="L490" s="38"/>
      <c r="M490" s="38"/>
      <c r="N490" s="61"/>
      <c r="O490" s="34"/>
      <c r="P490" s="35"/>
      <c r="Q490" s="36"/>
      <c r="R490" s="37"/>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row>
    <row r="491">
      <c r="A491" s="38"/>
      <c r="B491" s="38"/>
      <c r="C491" s="38"/>
      <c r="D491" s="65"/>
      <c r="E491" s="65"/>
      <c r="F491" s="65"/>
      <c r="G491" s="66"/>
      <c r="H491" s="77"/>
      <c r="I491" s="38"/>
      <c r="J491" s="38"/>
      <c r="K491" s="38"/>
      <c r="L491" s="38"/>
      <c r="M491" s="38"/>
      <c r="N491" s="61"/>
      <c r="O491" s="34"/>
      <c r="P491" s="35"/>
      <c r="Q491" s="36"/>
      <c r="R491" s="37"/>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row>
    <row r="492">
      <c r="A492" s="38"/>
      <c r="B492" s="38"/>
      <c r="C492" s="38"/>
      <c r="D492" s="65"/>
      <c r="E492" s="65"/>
      <c r="F492" s="65"/>
      <c r="G492" s="66"/>
      <c r="H492" s="77"/>
      <c r="I492" s="38"/>
      <c r="J492" s="38"/>
      <c r="K492" s="38"/>
      <c r="L492" s="38"/>
      <c r="M492" s="38"/>
      <c r="N492" s="61"/>
      <c r="O492" s="34"/>
      <c r="P492" s="35"/>
      <c r="Q492" s="36"/>
      <c r="R492" s="37"/>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row>
    <row r="493">
      <c r="A493" s="38"/>
      <c r="B493" s="38"/>
      <c r="C493" s="38"/>
      <c r="D493" s="65"/>
      <c r="E493" s="65"/>
      <c r="F493" s="65"/>
      <c r="G493" s="66"/>
      <c r="H493" s="77"/>
      <c r="I493" s="38"/>
      <c r="J493" s="38"/>
      <c r="K493" s="38"/>
      <c r="L493" s="38"/>
      <c r="M493" s="38"/>
      <c r="N493" s="61"/>
      <c r="O493" s="34"/>
      <c r="P493" s="35"/>
      <c r="Q493" s="36"/>
      <c r="R493" s="37"/>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row>
    <row r="494">
      <c r="A494" s="38"/>
      <c r="B494" s="38"/>
      <c r="C494" s="38"/>
      <c r="D494" s="65"/>
      <c r="E494" s="65"/>
      <c r="F494" s="65"/>
      <c r="G494" s="66"/>
      <c r="H494" s="77"/>
      <c r="I494" s="38"/>
      <c r="J494" s="38"/>
      <c r="K494" s="38"/>
      <c r="L494" s="38"/>
      <c r="M494" s="38"/>
      <c r="N494" s="61"/>
      <c r="O494" s="34"/>
      <c r="P494" s="35"/>
      <c r="Q494" s="36"/>
      <c r="R494" s="37"/>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row>
    <row r="495">
      <c r="A495" s="38"/>
      <c r="B495" s="38"/>
      <c r="C495" s="38"/>
      <c r="D495" s="65"/>
      <c r="E495" s="65"/>
      <c r="F495" s="65"/>
      <c r="G495" s="66"/>
      <c r="H495" s="77"/>
      <c r="I495" s="38"/>
      <c r="J495" s="38"/>
      <c r="K495" s="38"/>
      <c r="L495" s="38"/>
      <c r="M495" s="38"/>
      <c r="N495" s="61"/>
      <c r="O495" s="34"/>
      <c r="P495" s="35"/>
      <c r="Q495" s="36"/>
      <c r="R495" s="37"/>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row>
    <row r="496">
      <c r="A496" s="38"/>
      <c r="B496" s="38"/>
      <c r="C496" s="38"/>
      <c r="D496" s="65"/>
      <c r="E496" s="65"/>
      <c r="F496" s="65"/>
      <c r="G496" s="66"/>
      <c r="H496" s="77"/>
      <c r="I496" s="38"/>
      <c r="J496" s="38"/>
      <c r="K496" s="38"/>
      <c r="L496" s="38"/>
      <c r="M496" s="38"/>
      <c r="N496" s="61"/>
      <c r="O496" s="34"/>
      <c r="P496" s="35"/>
      <c r="Q496" s="36"/>
      <c r="R496" s="37"/>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row>
    <row r="497">
      <c r="A497" s="38"/>
      <c r="B497" s="38"/>
      <c r="C497" s="38"/>
      <c r="D497" s="65"/>
      <c r="E497" s="65"/>
      <c r="F497" s="65"/>
      <c r="G497" s="66"/>
      <c r="H497" s="77"/>
      <c r="I497" s="38"/>
      <c r="J497" s="38"/>
      <c r="K497" s="38"/>
      <c r="L497" s="38"/>
      <c r="M497" s="38"/>
      <c r="N497" s="61"/>
      <c r="O497" s="34"/>
      <c r="P497" s="35"/>
      <c r="Q497" s="36"/>
      <c r="R497" s="37"/>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row>
    <row r="498">
      <c r="A498" s="38"/>
      <c r="B498" s="38"/>
      <c r="C498" s="38"/>
      <c r="D498" s="65"/>
      <c r="E498" s="65"/>
      <c r="F498" s="65"/>
      <c r="G498" s="66"/>
      <c r="H498" s="77"/>
      <c r="I498" s="38"/>
      <c r="J498" s="38"/>
      <c r="K498" s="38"/>
      <c r="L498" s="38"/>
      <c r="M498" s="38"/>
      <c r="N498" s="61"/>
      <c r="O498" s="34"/>
      <c r="P498" s="35"/>
      <c r="Q498" s="36"/>
      <c r="R498" s="37"/>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row>
    <row r="499">
      <c r="A499" s="38"/>
      <c r="B499" s="38"/>
      <c r="C499" s="38"/>
      <c r="D499" s="65"/>
      <c r="E499" s="65"/>
      <c r="F499" s="65"/>
      <c r="G499" s="66"/>
      <c r="H499" s="77"/>
      <c r="I499" s="38"/>
      <c r="J499" s="38"/>
      <c r="K499" s="38"/>
      <c r="L499" s="38"/>
      <c r="M499" s="38"/>
      <c r="N499" s="61"/>
      <c r="O499" s="34"/>
      <c r="P499" s="35"/>
      <c r="Q499" s="36"/>
      <c r="R499" s="37"/>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row>
    <row r="500">
      <c r="A500" s="38"/>
      <c r="B500" s="38"/>
      <c r="C500" s="38"/>
      <c r="D500" s="65"/>
      <c r="E500" s="65"/>
      <c r="F500" s="65"/>
      <c r="G500" s="66"/>
      <c r="H500" s="77"/>
      <c r="I500" s="38"/>
      <c r="J500" s="38"/>
      <c r="K500" s="38"/>
      <c r="L500" s="38"/>
      <c r="M500" s="38"/>
      <c r="N500" s="61"/>
      <c r="O500" s="34"/>
      <c r="P500" s="35"/>
      <c r="Q500" s="36"/>
      <c r="R500" s="37"/>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row>
    <row r="501">
      <c r="A501" s="38"/>
      <c r="B501" s="38"/>
      <c r="C501" s="38"/>
      <c r="D501" s="65"/>
      <c r="E501" s="65"/>
      <c r="F501" s="65"/>
      <c r="G501" s="66"/>
      <c r="H501" s="77"/>
      <c r="I501" s="38"/>
      <c r="J501" s="38"/>
      <c r="K501" s="38"/>
      <c r="L501" s="38"/>
      <c r="M501" s="38"/>
      <c r="N501" s="61"/>
      <c r="O501" s="34"/>
      <c r="P501" s="35"/>
      <c r="Q501" s="36"/>
      <c r="R501" s="37"/>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row>
    <row r="502">
      <c r="A502" s="38"/>
      <c r="B502" s="38"/>
      <c r="C502" s="38"/>
      <c r="D502" s="65"/>
      <c r="E502" s="65"/>
      <c r="F502" s="65"/>
      <c r="G502" s="66"/>
      <c r="H502" s="77"/>
      <c r="I502" s="38"/>
      <c r="J502" s="38"/>
      <c r="K502" s="38"/>
      <c r="L502" s="38"/>
      <c r="M502" s="38"/>
      <c r="N502" s="61"/>
      <c r="O502" s="34"/>
      <c r="P502" s="35"/>
      <c r="Q502" s="36"/>
      <c r="R502" s="37"/>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row>
    <row r="503">
      <c r="A503" s="38"/>
      <c r="B503" s="38"/>
      <c r="C503" s="38"/>
      <c r="D503" s="65"/>
      <c r="E503" s="65"/>
      <c r="F503" s="65"/>
      <c r="G503" s="66"/>
      <c r="H503" s="77"/>
      <c r="I503" s="38"/>
      <c r="J503" s="38"/>
      <c r="K503" s="38"/>
      <c r="L503" s="38"/>
      <c r="M503" s="38"/>
      <c r="N503" s="61"/>
      <c r="O503" s="34"/>
      <c r="P503" s="35"/>
      <c r="Q503" s="36"/>
      <c r="R503" s="37"/>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row>
    <row r="504">
      <c r="A504" s="38"/>
      <c r="B504" s="38"/>
      <c r="C504" s="38"/>
      <c r="D504" s="65"/>
      <c r="E504" s="65"/>
      <c r="F504" s="65"/>
      <c r="G504" s="66"/>
      <c r="H504" s="77"/>
      <c r="I504" s="38"/>
      <c r="J504" s="38"/>
      <c r="K504" s="38"/>
      <c r="L504" s="38"/>
      <c r="M504" s="38"/>
      <c r="N504" s="61"/>
      <c r="O504" s="34"/>
      <c r="P504" s="35"/>
      <c r="Q504" s="36"/>
      <c r="R504" s="37"/>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row>
    <row r="505">
      <c r="A505" s="38"/>
      <c r="B505" s="38"/>
      <c r="C505" s="38"/>
      <c r="D505" s="65"/>
      <c r="E505" s="65"/>
      <c r="F505" s="65"/>
      <c r="G505" s="66"/>
      <c r="H505" s="77"/>
      <c r="I505" s="38"/>
      <c r="J505" s="38"/>
      <c r="K505" s="38"/>
      <c r="L505" s="38"/>
      <c r="M505" s="38"/>
      <c r="N505" s="61"/>
      <c r="O505" s="34"/>
      <c r="P505" s="35"/>
      <c r="Q505" s="36"/>
      <c r="R505" s="37"/>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row>
    <row r="506">
      <c r="A506" s="38"/>
      <c r="B506" s="38"/>
      <c r="C506" s="38"/>
      <c r="D506" s="65"/>
      <c r="E506" s="65"/>
      <c r="F506" s="65"/>
      <c r="G506" s="66"/>
      <c r="H506" s="77"/>
      <c r="I506" s="38"/>
      <c r="J506" s="38"/>
      <c r="K506" s="38"/>
      <c r="L506" s="38"/>
      <c r="M506" s="38"/>
      <c r="N506" s="61"/>
      <c r="O506" s="34"/>
      <c r="P506" s="35"/>
      <c r="Q506" s="36"/>
      <c r="R506" s="37"/>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row>
    <row r="507">
      <c r="A507" s="38"/>
      <c r="B507" s="38"/>
      <c r="C507" s="38"/>
      <c r="D507" s="65"/>
      <c r="E507" s="65"/>
      <c r="F507" s="65"/>
      <c r="G507" s="66"/>
      <c r="H507" s="77"/>
      <c r="I507" s="38"/>
      <c r="J507" s="38"/>
      <c r="K507" s="38"/>
      <c r="L507" s="38"/>
      <c r="M507" s="38"/>
      <c r="N507" s="61"/>
      <c r="O507" s="34"/>
      <c r="P507" s="35"/>
      <c r="Q507" s="36"/>
      <c r="R507" s="37"/>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row>
    <row r="508">
      <c r="A508" s="38"/>
      <c r="B508" s="38"/>
      <c r="C508" s="38"/>
      <c r="D508" s="65"/>
      <c r="E508" s="65"/>
      <c r="F508" s="65"/>
      <c r="G508" s="66"/>
      <c r="H508" s="77"/>
      <c r="I508" s="38"/>
      <c r="J508" s="38"/>
      <c r="K508" s="38"/>
      <c r="L508" s="38"/>
      <c r="M508" s="38"/>
      <c r="N508" s="61"/>
      <c r="O508" s="34"/>
      <c r="P508" s="35"/>
      <c r="Q508" s="36"/>
      <c r="R508" s="37"/>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row>
    <row r="509">
      <c r="A509" s="38"/>
      <c r="B509" s="38"/>
      <c r="C509" s="38"/>
      <c r="D509" s="65"/>
      <c r="E509" s="65"/>
      <c r="F509" s="65"/>
      <c r="G509" s="66"/>
      <c r="H509" s="77"/>
      <c r="I509" s="38"/>
      <c r="J509" s="38"/>
      <c r="K509" s="38"/>
      <c r="L509" s="38"/>
      <c r="M509" s="38"/>
      <c r="N509" s="61"/>
      <c r="O509" s="34"/>
      <c r="P509" s="35"/>
      <c r="Q509" s="36"/>
      <c r="R509" s="37"/>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row>
    <row r="510">
      <c r="A510" s="38"/>
      <c r="B510" s="38"/>
      <c r="C510" s="38"/>
      <c r="D510" s="65"/>
      <c r="E510" s="65"/>
      <c r="F510" s="65"/>
      <c r="G510" s="66"/>
      <c r="H510" s="77"/>
      <c r="I510" s="38"/>
      <c r="J510" s="38"/>
      <c r="K510" s="38"/>
      <c r="L510" s="38"/>
      <c r="M510" s="38"/>
      <c r="N510" s="61"/>
      <c r="O510" s="34"/>
      <c r="P510" s="35"/>
      <c r="Q510" s="36"/>
      <c r="R510" s="37"/>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row>
    <row r="511">
      <c r="A511" s="38"/>
      <c r="B511" s="38"/>
      <c r="C511" s="38"/>
      <c r="D511" s="65"/>
      <c r="E511" s="65"/>
      <c r="F511" s="65"/>
      <c r="G511" s="66"/>
      <c r="H511" s="77"/>
      <c r="I511" s="38"/>
      <c r="J511" s="38"/>
      <c r="K511" s="38"/>
      <c r="L511" s="38"/>
      <c r="M511" s="38"/>
      <c r="N511" s="61"/>
      <c r="O511" s="34"/>
      <c r="P511" s="35"/>
      <c r="Q511" s="36"/>
      <c r="R511" s="37"/>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row>
    <row r="512">
      <c r="A512" s="38"/>
      <c r="B512" s="38"/>
      <c r="C512" s="38"/>
      <c r="D512" s="65"/>
      <c r="E512" s="65"/>
      <c r="F512" s="65"/>
      <c r="G512" s="66"/>
      <c r="H512" s="77"/>
      <c r="I512" s="38"/>
      <c r="J512" s="38"/>
      <c r="K512" s="38"/>
      <c r="L512" s="38"/>
      <c r="M512" s="38"/>
      <c r="N512" s="61"/>
      <c r="O512" s="34"/>
      <c r="P512" s="35"/>
      <c r="Q512" s="36"/>
      <c r="R512" s="37"/>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row>
    <row r="513">
      <c r="A513" s="38"/>
      <c r="B513" s="38"/>
      <c r="C513" s="38"/>
      <c r="D513" s="65"/>
      <c r="E513" s="65"/>
      <c r="F513" s="65"/>
      <c r="G513" s="66"/>
      <c r="H513" s="77"/>
      <c r="I513" s="38"/>
      <c r="J513" s="38"/>
      <c r="K513" s="38"/>
      <c r="L513" s="38"/>
      <c r="M513" s="38"/>
      <c r="N513" s="61"/>
      <c r="O513" s="34"/>
      <c r="P513" s="35"/>
      <c r="Q513" s="36"/>
      <c r="R513" s="37"/>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row>
    <row r="514">
      <c r="A514" s="38"/>
      <c r="B514" s="38"/>
      <c r="C514" s="38"/>
      <c r="D514" s="65"/>
      <c r="E514" s="65"/>
      <c r="F514" s="65"/>
      <c r="G514" s="66"/>
      <c r="H514" s="77"/>
      <c r="I514" s="38"/>
      <c r="J514" s="38"/>
      <c r="K514" s="38"/>
      <c r="L514" s="38"/>
      <c r="M514" s="38"/>
      <c r="N514" s="61"/>
      <c r="O514" s="34"/>
      <c r="P514" s="35"/>
      <c r="Q514" s="36"/>
      <c r="R514" s="37"/>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row>
    <row r="515">
      <c r="A515" s="38"/>
      <c r="B515" s="38"/>
      <c r="C515" s="38"/>
      <c r="D515" s="65"/>
      <c r="E515" s="65"/>
      <c r="F515" s="65"/>
      <c r="G515" s="66"/>
      <c r="H515" s="77"/>
      <c r="I515" s="38"/>
      <c r="J515" s="38"/>
      <c r="K515" s="38"/>
      <c r="L515" s="38"/>
      <c r="M515" s="38"/>
      <c r="N515" s="61"/>
      <c r="O515" s="34"/>
      <c r="P515" s="35"/>
      <c r="Q515" s="36"/>
      <c r="R515" s="37"/>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row>
    <row r="516">
      <c r="A516" s="38"/>
      <c r="B516" s="38"/>
      <c r="C516" s="38"/>
      <c r="D516" s="65"/>
      <c r="E516" s="65"/>
      <c r="F516" s="65"/>
      <c r="G516" s="66"/>
      <c r="H516" s="77"/>
      <c r="I516" s="38"/>
      <c r="J516" s="38"/>
      <c r="K516" s="38"/>
      <c r="L516" s="38"/>
      <c r="M516" s="38"/>
      <c r="N516" s="61"/>
      <c r="O516" s="34"/>
      <c r="P516" s="35"/>
      <c r="Q516" s="36"/>
      <c r="R516" s="37"/>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row>
    <row r="517">
      <c r="A517" s="38"/>
      <c r="B517" s="38"/>
      <c r="C517" s="38"/>
      <c r="D517" s="65"/>
      <c r="E517" s="65"/>
      <c r="F517" s="65"/>
      <c r="G517" s="66"/>
      <c r="H517" s="77"/>
      <c r="I517" s="38"/>
      <c r="J517" s="38"/>
      <c r="K517" s="38"/>
      <c r="L517" s="38"/>
      <c r="M517" s="38"/>
      <c r="N517" s="61"/>
      <c r="O517" s="34"/>
      <c r="P517" s="35"/>
      <c r="Q517" s="36"/>
      <c r="R517" s="37"/>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row>
    <row r="518">
      <c r="A518" s="38"/>
      <c r="B518" s="38"/>
      <c r="C518" s="38"/>
      <c r="D518" s="65"/>
      <c r="E518" s="65"/>
      <c r="F518" s="65"/>
      <c r="G518" s="66"/>
      <c r="H518" s="77"/>
      <c r="I518" s="38"/>
      <c r="J518" s="38"/>
      <c r="K518" s="38"/>
      <c r="L518" s="38"/>
      <c r="M518" s="38"/>
      <c r="N518" s="61"/>
      <c r="O518" s="34"/>
      <c r="P518" s="35"/>
      <c r="Q518" s="36"/>
      <c r="R518" s="37"/>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row>
    <row r="519">
      <c r="A519" s="38"/>
      <c r="B519" s="38"/>
      <c r="C519" s="38"/>
      <c r="D519" s="65"/>
      <c r="E519" s="65"/>
      <c r="F519" s="65"/>
      <c r="G519" s="66"/>
      <c r="H519" s="77"/>
      <c r="I519" s="38"/>
      <c r="J519" s="38"/>
      <c r="K519" s="38"/>
      <c r="L519" s="38"/>
      <c r="M519" s="38"/>
      <c r="N519" s="61"/>
      <c r="O519" s="34"/>
      <c r="P519" s="35"/>
      <c r="Q519" s="36"/>
      <c r="R519" s="37"/>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row>
    <row r="520">
      <c r="A520" s="38"/>
      <c r="B520" s="38"/>
      <c r="C520" s="38"/>
      <c r="D520" s="65"/>
      <c r="E520" s="65"/>
      <c r="F520" s="65"/>
      <c r="G520" s="66"/>
      <c r="H520" s="77"/>
      <c r="I520" s="38"/>
      <c r="J520" s="38"/>
      <c r="K520" s="38"/>
      <c r="L520" s="38"/>
      <c r="M520" s="38"/>
      <c r="N520" s="61"/>
      <c r="O520" s="34"/>
      <c r="P520" s="35"/>
      <c r="Q520" s="36"/>
      <c r="R520" s="37"/>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row>
    <row r="521">
      <c r="A521" s="38"/>
      <c r="B521" s="38"/>
      <c r="C521" s="38"/>
      <c r="D521" s="65"/>
      <c r="E521" s="65"/>
      <c r="F521" s="65"/>
      <c r="G521" s="66"/>
      <c r="H521" s="77"/>
      <c r="I521" s="38"/>
      <c r="J521" s="38"/>
      <c r="K521" s="38"/>
      <c r="L521" s="38"/>
      <c r="M521" s="38"/>
      <c r="N521" s="61"/>
      <c r="O521" s="34"/>
      <c r="P521" s="35"/>
      <c r="Q521" s="36"/>
      <c r="R521" s="37"/>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row>
    <row r="522">
      <c r="A522" s="38"/>
      <c r="B522" s="38"/>
      <c r="C522" s="38"/>
      <c r="D522" s="65"/>
      <c r="E522" s="65"/>
      <c r="F522" s="65"/>
      <c r="G522" s="66"/>
      <c r="H522" s="77"/>
      <c r="I522" s="38"/>
      <c r="J522" s="38"/>
      <c r="K522" s="38"/>
      <c r="L522" s="38"/>
      <c r="M522" s="38"/>
      <c r="N522" s="61"/>
      <c r="O522" s="34"/>
      <c r="P522" s="35"/>
      <c r="Q522" s="36"/>
      <c r="R522" s="37"/>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row>
    <row r="523">
      <c r="A523" s="38"/>
      <c r="B523" s="38"/>
      <c r="C523" s="38"/>
      <c r="D523" s="65"/>
      <c r="E523" s="65"/>
      <c r="F523" s="65"/>
      <c r="G523" s="66"/>
      <c r="H523" s="77"/>
      <c r="I523" s="38"/>
      <c r="J523" s="38"/>
      <c r="K523" s="38"/>
      <c r="L523" s="38"/>
      <c r="M523" s="38"/>
      <c r="N523" s="61"/>
      <c r="O523" s="34"/>
      <c r="P523" s="35"/>
      <c r="Q523" s="36"/>
      <c r="R523" s="37"/>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row>
    <row r="524">
      <c r="A524" s="38"/>
      <c r="B524" s="38"/>
      <c r="C524" s="38"/>
      <c r="D524" s="65"/>
      <c r="E524" s="65"/>
      <c r="F524" s="65"/>
      <c r="G524" s="66"/>
      <c r="H524" s="77"/>
      <c r="I524" s="38"/>
      <c r="J524" s="38"/>
      <c r="K524" s="38"/>
      <c r="L524" s="38"/>
      <c r="M524" s="38"/>
      <c r="N524" s="61"/>
      <c r="O524" s="34"/>
      <c r="P524" s="35"/>
      <c r="Q524" s="36"/>
      <c r="R524" s="37"/>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row>
    <row r="525">
      <c r="A525" s="38"/>
      <c r="B525" s="38"/>
      <c r="C525" s="38"/>
      <c r="D525" s="65"/>
      <c r="E525" s="65"/>
      <c r="F525" s="65"/>
      <c r="G525" s="66"/>
      <c r="H525" s="77"/>
      <c r="I525" s="38"/>
      <c r="J525" s="38"/>
      <c r="K525" s="38"/>
      <c r="L525" s="38"/>
      <c r="M525" s="38"/>
      <c r="N525" s="61"/>
      <c r="O525" s="34"/>
      <c r="P525" s="35"/>
      <c r="Q525" s="36"/>
      <c r="R525" s="37"/>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row>
    <row r="526">
      <c r="A526" s="38"/>
      <c r="B526" s="38"/>
      <c r="C526" s="38"/>
      <c r="D526" s="65"/>
      <c r="E526" s="65"/>
      <c r="F526" s="65"/>
      <c r="G526" s="66"/>
      <c r="H526" s="77"/>
      <c r="I526" s="38"/>
      <c r="J526" s="38"/>
      <c r="K526" s="38"/>
      <c r="L526" s="38"/>
      <c r="M526" s="38"/>
      <c r="N526" s="61"/>
      <c r="O526" s="34"/>
      <c r="P526" s="35"/>
      <c r="Q526" s="36"/>
      <c r="R526" s="37"/>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row>
    <row r="527">
      <c r="A527" s="38"/>
      <c r="B527" s="38"/>
      <c r="C527" s="38"/>
      <c r="D527" s="65"/>
      <c r="E527" s="65"/>
      <c r="F527" s="65"/>
      <c r="G527" s="66"/>
      <c r="H527" s="77"/>
      <c r="I527" s="38"/>
      <c r="J527" s="38"/>
      <c r="K527" s="38"/>
      <c r="L527" s="38"/>
      <c r="M527" s="38"/>
      <c r="N527" s="61"/>
      <c r="O527" s="34"/>
      <c r="P527" s="35"/>
      <c r="Q527" s="36"/>
      <c r="R527" s="37"/>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row>
    <row r="528">
      <c r="A528" s="38"/>
      <c r="B528" s="38"/>
      <c r="C528" s="38"/>
      <c r="D528" s="65"/>
      <c r="E528" s="65"/>
      <c r="F528" s="65"/>
      <c r="G528" s="66"/>
      <c r="H528" s="77"/>
      <c r="I528" s="38"/>
      <c r="J528" s="38"/>
      <c r="K528" s="38"/>
      <c r="L528" s="38"/>
      <c r="M528" s="38"/>
      <c r="N528" s="61"/>
      <c r="O528" s="34"/>
      <c r="P528" s="35"/>
      <c r="Q528" s="36"/>
      <c r="R528" s="37"/>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row>
    <row r="529">
      <c r="A529" s="38"/>
      <c r="B529" s="38"/>
      <c r="C529" s="38"/>
      <c r="D529" s="65"/>
      <c r="E529" s="65"/>
      <c r="F529" s="65"/>
      <c r="G529" s="66"/>
      <c r="H529" s="77"/>
      <c r="I529" s="38"/>
      <c r="J529" s="38"/>
      <c r="K529" s="38"/>
      <c r="L529" s="38"/>
      <c r="M529" s="38"/>
      <c r="N529" s="61"/>
      <c r="O529" s="34"/>
      <c r="P529" s="35"/>
      <c r="Q529" s="36"/>
      <c r="R529" s="37"/>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row>
    <row r="530">
      <c r="A530" s="38"/>
      <c r="B530" s="38"/>
      <c r="C530" s="38"/>
      <c r="D530" s="65"/>
      <c r="E530" s="65"/>
      <c r="F530" s="65"/>
      <c r="G530" s="66"/>
      <c r="H530" s="77"/>
      <c r="I530" s="38"/>
      <c r="J530" s="38"/>
      <c r="K530" s="38"/>
      <c r="L530" s="38"/>
      <c r="M530" s="38"/>
      <c r="N530" s="61"/>
      <c r="O530" s="34"/>
      <c r="P530" s="35"/>
      <c r="Q530" s="36"/>
      <c r="R530" s="37"/>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row>
    <row r="531">
      <c r="A531" s="38"/>
      <c r="B531" s="38"/>
      <c r="C531" s="38"/>
      <c r="D531" s="65"/>
      <c r="E531" s="65"/>
      <c r="F531" s="65"/>
      <c r="G531" s="66"/>
      <c r="H531" s="77"/>
      <c r="I531" s="38"/>
      <c r="J531" s="38"/>
      <c r="K531" s="38"/>
      <c r="L531" s="38"/>
      <c r="M531" s="38"/>
      <c r="N531" s="61"/>
      <c r="O531" s="34"/>
      <c r="P531" s="35"/>
      <c r="Q531" s="36"/>
      <c r="R531" s="37"/>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row>
    <row r="532">
      <c r="A532" s="38"/>
      <c r="B532" s="38"/>
      <c r="C532" s="38"/>
      <c r="D532" s="65"/>
      <c r="E532" s="65"/>
      <c r="F532" s="65"/>
      <c r="G532" s="66"/>
      <c r="H532" s="77"/>
      <c r="I532" s="38"/>
      <c r="J532" s="38"/>
      <c r="K532" s="38"/>
      <c r="L532" s="38"/>
      <c r="M532" s="38"/>
      <c r="N532" s="61"/>
      <c r="O532" s="34"/>
      <c r="P532" s="35"/>
      <c r="Q532" s="36"/>
      <c r="R532" s="37"/>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row>
    <row r="533">
      <c r="A533" s="38"/>
      <c r="B533" s="38"/>
      <c r="C533" s="38"/>
      <c r="D533" s="65"/>
      <c r="E533" s="65"/>
      <c r="F533" s="65"/>
      <c r="G533" s="66"/>
      <c r="H533" s="77"/>
      <c r="I533" s="38"/>
      <c r="J533" s="38"/>
      <c r="K533" s="38"/>
      <c r="L533" s="38"/>
      <c r="M533" s="38"/>
      <c r="N533" s="61"/>
      <c r="O533" s="34"/>
      <c r="P533" s="35"/>
      <c r="Q533" s="36"/>
      <c r="R533" s="37"/>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row>
    <row r="534">
      <c r="A534" s="38"/>
      <c r="B534" s="38"/>
      <c r="C534" s="38"/>
      <c r="D534" s="65"/>
      <c r="E534" s="65"/>
      <c r="F534" s="65"/>
      <c r="G534" s="66"/>
      <c r="H534" s="77"/>
      <c r="I534" s="38"/>
      <c r="J534" s="38"/>
      <c r="K534" s="38"/>
      <c r="L534" s="38"/>
      <c r="M534" s="38"/>
      <c r="N534" s="61"/>
      <c r="O534" s="34"/>
      <c r="P534" s="35"/>
      <c r="Q534" s="36"/>
      <c r="R534" s="37"/>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row>
    <row r="535">
      <c r="A535" s="38"/>
      <c r="B535" s="38"/>
      <c r="C535" s="38"/>
      <c r="D535" s="65"/>
      <c r="E535" s="65"/>
      <c r="F535" s="65"/>
      <c r="G535" s="66"/>
      <c r="H535" s="77"/>
      <c r="I535" s="38"/>
      <c r="J535" s="38"/>
      <c r="K535" s="38"/>
      <c r="L535" s="38"/>
      <c r="M535" s="38"/>
      <c r="N535" s="61"/>
      <c r="O535" s="34"/>
      <c r="P535" s="35"/>
      <c r="Q535" s="36"/>
      <c r="R535" s="37"/>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row>
    <row r="536">
      <c r="A536" s="38"/>
      <c r="B536" s="38"/>
      <c r="C536" s="38"/>
      <c r="D536" s="65"/>
      <c r="E536" s="65"/>
      <c r="F536" s="65"/>
      <c r="G536" s="66"/>
      <c r="H536" s="77"/>
      <c r="I536" s="38"/>
      <c r="J536" s="38"/>
      <c r="K536" s="38"/>
      <c r="L536" s="38"/>
      <c r="M536" s="38"/>
      <c r="N536" s="61"/>
      <c r="O536" s="34"/>
      <c r="P536" s="35"/>
      <c r="Q536" s="36"/>
      <c r="R536" s="37"/>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row>
    <row r="537">
      <c r="A537" s="38"/>
      <c r="B537" s="38"/>
      <c r="C537" s="38"/>
      <c r="D537" s="65"/>
      <c r="E537" s="65"/>
      <c r="F537" s="65"/>
      <c r="G537" s="66"/>
      <c r="H537" s="77"/>
      <c r="I537" s="38"/>
      <c r="J537" s="38"/>
      <c r="K537" s="38"/>
      <c r="L537" s="38"/>
      <c r="M537" s="38"/>
      <c r="N537" s="61"/>
      <c r="O537" s="34"/>
      <c r="P537" s="35"/>
      <c r="Q537" s="36"/>
      <c r="R537" s="37"/>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row>
    <row r="538">
      <c r="A538" s="38"/>
      <c r="B538" s="38"/>
      <c r="C538" s="38"/>
      <c r="D538" s="65"/>
      <c r="E538" s="65"/>
      <c r="F538" s="65"/>
      <c r="G538" s="66"/>
      <c r="H538" s="77"/>
      <c r="I538" s="38"/>
      <c r="J538" s="38"/>
      <c r="K538" s="38"/>
      <c r="L538" s="38"/>
      <c r="M538" s="38"/>
      <c r="N538" s="61"/>
      <c r="O538" s="34"/>
      <c r="P538" s="35"/>
      <c r="Q538" s="36"/>
      <c r="R538" s="37"/>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row>
    <row r="539">
      <c r="A539" s="38"/>
      <c r="B539" s="38"/>
      <c r="C539" s="38"/>
      <c r="D539" s="65"/>
      <c r="E539" s="65"/>
      <c r="F539" s="65"/>
      <c r="G539" s="66"/>
      <c r="H539" s="77"/>
      <c r="I539" s="38"/>
      <c r="J539" s="38"/>
      <c r="K539" s="38"/>
      <c r="L539" s="38"/>
      <c r="M539" s="38"/>
      <c r="N539" s="61"/>
      <c r="O539" s="34"/>
      <c r="P539" s="35"/>
      <c r="Q539" s="36"/>
      <c r="R539" s="37"/>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row>
    <row r="540">
      <c r="A540" s="38"/>
      <c r="B540" s="38"/>
      <c r="C540" s="38"/>
      <c r="D540" s="65"/>
      <c r="E540" s="65"/>
      <c r="F540" s="65"/>
      <c r="G540" s="66"/>
      <c r="H540" s="77"/>
      <c r="I540" s="38"/>
      <c r="J540" s="38"/>
      <c r="K540" s="38"/>
      <c r="L540" s="38"/>
      <c r="M540" s="38"/>
      <c r="N540" s="61"/>
      <c r="O540" s="34"/>
      <c r="P540" s="35"/>
      <c r="Q540" s="36"/>
      <c r="R540" s="37"/>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row>
    <row r="541">
      <c r="A541" s="38"/>
      <c r="B541" s="38"/>
      <c r="C541" s="38"/>
      <c r="D541" s="65"/>
      <c r="E541" s="65"/>
      <c r="F541" s="65"/>
      <c r="G541" s="66"/>
      <c r="H541" s="77"/>
      <c r="I541" s="38"/>
      <c r="J541" s="38"/>
      <c r="K541" s="38"/>
      <c r="L541" s="38"/>
      <c r="M541" s="38"/>
      <c r="N541" s="61"/>
      <c r="O541" s="34"/>
      <c r="P541" s="35"/>
      <c r="Q541" s="36"/>
      <c r="R541" s="37"/>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row>
    <row r="542">
      <c r="A542" s="38"/>
      <c r="B542" s="38"/>
      <c r="C542" s="38"/>
      <c r="D542" s="65"/>
      <c r="E542" s="65"/>
      <c r="F542" s="65"/>
      <c r="G542" s="66"/>
      <c r="H542" s="77"/>
      <c r="I542" s="38"/>
      <c r="J542" s="38"/>
      <c r="K542" s="38"/>
      <c r="L542" s="38"/>
      <c r="M542" s="38"/>
      <c r="N542" s="61"/>
      <c r="O542" s="34"/>
      <c r="P542" s="35"/>
      <c r="Q542" s="36"/>
      <c r="R542" s="37"/>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row>
    <row r="543">
      <c r="A543" s="38"/>
      <c r="B543" s="38"/>
      <c r="C543" s="38"/>
      <c r="D543" s="65"/>
      <c r="E543" s="65"/>
      <c r="F543" s="65"/>
      <c r="G543" s="66"/>
      <c r="H543" s="77"/>
      <c r="I543" s="38"/>
      <c r="J543" s="38"/>
      <c r="K543" s="38"/>
      <c r="L543" s="38"/>
      <c r="M543" s="38"/>
      <c r="N543" s="61"/>
      <c r="O543" s="34"/>
      <c r="P543" s="35"/>
      <c r="Q543" s="36"/>
      <c r="R543" s="37"/>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row>
    <row r="544">
      <c r="A544" s="38"/>
      <c r="B544" s="38"/>
      <c r="C544" s="38"/>
      <c r="D544" s="65"/>
      <c r="E544" s="65"/>
      <c r="F544" s="65"/>
      <c r="G544" s="66"/>
      <c r="H544" s="77"/>
      <c r="I544" s="38"/>
      <c r="J544" s="38"/>
      <c r="K544" s="38"/>
      <c r="L544" s="38"/>
      <c r="M544" s="38"/>
      <c r="N544" s="61"/>
      <c r="O544" s="34"/>
      <c r="P544" s="35"/>
      <c r="Q544" s="36"/>
      <c r="R544" s="37"/>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row>
    <row r="545">
      <c r="A545" s="38"/>
      <c r="B545" s="38"/>
      <c r="C545" s="38"/>
      <c r="D545" s="65"/>
      <c r="E545" s="65"/>
      <c r="F545" s="65"/>
      <c r="G545" s="66"/>
      <c r="H545" s="77"/>
      <c r="I545" s="38"/>
      <c r="J545" s="38"/>
      <c r="K545" s="38"/>
      <c r="L545" s="38"/>
      <c r="M545" s="38"/>
      <c r="N545" s="61"/>
      <c r="O545" s="34"/>
      <c r="P545" s="35"/>
      <c r="Q545" s="36"/>
      <c r="R545" s="37"/>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row>
    <row r="546">
      <c r="A546" s="38"/>
      <c r="B546" s="38"/>
      <c r="C546" s="38"/>
      <c r="D546" s="65"/>
      <c r="E546" s="65"/>
      <c r="F546" s="65"/>
      <c r="G546" s="66"/>
      <c r="H546" s="77"/>
      <c r="I546" s="38"/>
      <c r="J546" s="38"/>
      <c r="K546" s="38"/>
      <c r="L546" s="38"/>
      <c r="M546" s="38"/>
      <c r="N546" s="61"/>
      <c r="O546" s="34"/>
      <c r="P546" s="35"/>
      <c r="Q546" s="36"/>
      <c r="R546" s="37"/>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row>
    <row r="547">
      <c r="A547" s="38"/>
      <c r="B547" s="38"/>
      <c r="C547" s="38"/>
      <c r="D547" s="65"/>
      <c r="E547" s="65"/>
      <c r="F547" s="65"/>
      <c r="G547" s="66"/>
      <c r="H547" s="77"/>
      <c r="I547" s="38"/>
      <c r="J547" s="38"/>
      <c r="K547" s="38"/>
      <c r="L547" s="38"/>
      <c r="M547" s="38"/>
      <c r="N547" s="61"/>
      <c r="O547" s="34"/>
      <c r="P547" s="35"/>
      <c r="Q547" s="36"/>
      <c r="R547" s="37"/>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row>
    <row r="548">
      <c r="A548" s="38"/>
      <c r="B548" s="38"/>
      <c r="C548" s="38"/>
      <c r="D548" s="65"/>
      <c r="E548" s="65"/>
      <c r="F548" s="65"/>
      <c r="G548" s="66"/>
      <c r="H548" s="77"/>
      <c r="I548" s="38"/>
      <c r="J548" s="38"/>
      <c r="K548" s="38"/>
      <c r="L548" s="38"/>
      <c r="M548" s="38"/>
      <c r="N548" s="61"/>
      <c r="O548" s="34"/>
      <c r="P548" s="35"/>
      <c r="Q548" s="36"/>
      <c r="R548" s="37"/>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row>
    <row r="549">
      <c r="A549" s="38"/>
      <c r="B549" s="38"/>
      <c r="C549" s="38"/>
      <c r="D549" s="65"/>
      <c r="E549" s="65"/>
      <c r="F549" s="65"/>
      <c r="G549" s="66"/>
      <c r="H549" s="77"/>
      <c r="I549" s="38"/>
      <c r="J549" s="38"/>
      <c r="K549" s="38"/>
      <c r="L549" s="38"/>
      <c r="M549" s="38"/>
      <c r="N549" s="61"/>
      <c r="O549" s="34"/>
      <c r="P549" s="35"/>
      <c r="Q549" s="36"/>
      <c r="R549" s="37"/>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row>
    <row r="550">
      <c r="A550" s="38"/>
      <c r="B550" s="38"/>
      <c r="C550" s="38"/>
      <c r="D550" s="65"/>
      <c r="E550" s="65"/>
      <c r="F550" s="65"/>
      <c r="G550" s="66"/>
      <c r="H550" s="77"/>
      <c r="I550" s="38"/>
      <c r="J550" s="38"/>
      <c r="K550" s="38"/>
      <c r="L550" s="38"/>
      <c r="M550" s="38"/>
      <c r="N550" s="61"/>
      <c r="O550" s="34"/>
      <c r="P550" s="35"/>
      <c r="Q550" s="36"/>
      <c r="R550" s="37"/>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row>
    <row r="551">
      <c r="A551" s="38"/>
      <c r="B551" s="38"/>
      <c r="C551" s="38"/>
      <c r="D551" s="65"/>
      <c r="E551" s="65"/>
      <c r="F551" s="65"/>
      <c r="G551" s="66"/>
      <c r="H551" s="77"/>
      <c r="I551" s="38"/>
      <c r="J551" s="38"/>
      <c r="K551" s="38"/>
      <c r="L551" s="38"/>
      <c r="M551" s="38"/>
      <c r="N551" s="61"/>
      <c r="O551" s="34"/>
      <c r="P551" s="35"/>
      <c r="Q551" s="36"/>
      <c r="R551" s="37"/>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row>
    <row r="552">
      <c r="A552" s="38"/>
      <c r="B552" s="38"/>
      <c r="C552" s="38"/>
      <c r="D552" s="65"/>
      <c r="E552" s="65"/>
      <c r="F552" s="65"/>
      <c r="G552" s="66"/>
      <c r="H552" s="77"/>
      <c r="I552" s="38"/>
      <c r="J552" s="38"/>
      <c r="K552" s="38"/>
      <c r="L552" s="38"/>
      <c r="M552" s="38"/>
      <c r="N552" s="61"/>
      <c r="O552" s="34"/>
      <c r="P552" s="35"/>
      <c r="Q552" s="36"/>
      <c r="R552" s="37"/>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row>
    <row r="553">
      <c r="A553" s="38"/>
      <c r="B553" s="38"/>
      <c r="C553" s="38"/>
      <c r="D553" s="65"/>
      <c r="E553" s="65"/>
      <c r="F553" s="65"/>
      <c r="G553" s="66"/>
      <c r="H553" s="77"/>
      <c r="I553" s="38"/>
      <c r="J553" s="38"/>
      <c r="K553" s="38"/>
      <c r="L553" s="38"/>
      <c r="M553" s="38"/>
      <c r="N553" s="61"/>
      <c r="O553" s="34"/>
      <c r="P553" s="35"/>
      <c r="Q553" s="36"/>
      <c r="R553" s="37"/>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row>
    <row r="554">
      <c r="A554" s="38"/>
      <c r="B554" s="38"/>
      <c r="C554" s="38"/>
      <c r="D554" s="65"/>
      <c r="E554" s="65"/>
      <c r="F554" s="65"/>
      <c r="G554" s="66"/>
      <c r="H554" s="77"/>
      <c r="I554" s="38"/>
      <c r="J554" s="38"/>
      <c r="K554" s="38"/>
      <c r="L554" s="38"/>
      <c r="M554" s="38"/>
      <c r="N554" s="61"/>
      <c r="O554" s="34"/>
      <c r="P554" s="35"/>
      <c r="Q554" s="36"/>
      <c r="R554" s="37"/>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row>
    <row r="555">
      <c r="A555" s="38"/>
      <c r="B555" s="38"/>
      <c r="C555" s="38"/>
      <c r="D555" s="65"/>
      <c r="E555" s="65"/>
      <c r="F555" s="65"/>
      <c r="G555" s="66"/>
      <c r="H555" s="77"/>
      <c r="I555" s="38"/>
      <c r="J555" s="38"/>
      <c r="K555" s="38"/>
      <c r="L555" s="38"/>
      <c r="M555" s="38"/>
      <c r="N555" s="61"/>
      <c r="O555" s="34"/>
      <c r="P555" s="35"/>
      <c r="Q555" s="36"/>
      <c r="R555" s="37"/>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row>
    <row r="556">
      <c r="A556" s="38"/>
      <c r="B556" s="38"/>
      <c r="C556" s="38"/>
      <c r="D556" s="65"/>
      <c r="E556" s="65"/>
      <c r="F556" s="65"/>
      <c r="G556" s="66"/>
      <c r="H556" s="77"/>
      <c r="I556" s="38"/>
      <c r="J556" s="38"/>
      <c r="K556" s="38"/>
      <c r="L556" s="38"/>
      <c r="M556" s="38"/>
      <c r="N556" s="61"/>
      <c r="O556" s="34"/>
      <c r="P556" s="35"/>
      <c r="Q556" s="36"/>
      <c r="R556" s="37"/>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row>
    <row r="557">
      <c r="A557" s="38"/>
      <c r="B557" s="38"/>
      <c r="C557" s="38"/>
      <c r="D557" s="65"/>
      <c r="E557" s="65"/>
      <c r="F557" s="65"/>
      <c r="G557" s="66"/>
      <c r="H557" s="77"/>
      <c r="I557" s="38"/>
      <c r="J557" s="38"/>
      <c r="K557" s="38"/>
      <c r="L557" s="38"/>
      <c r="M557" s="38"/>
      <c r="N557" s="61"/>
      <c r="O557" s="34"/>
      <c r="P557" s="35"/>
      <c r="Q557" s="36"/>
      <c r="R557" s="37"/>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row>
    <row r="558">
      <c r="A558" s="38"/>
      <c r="B558" s="38"/>
      <c r="C558" s="38"/>
      <c r="D558" s="65"/>
      <c r="E558" s="65"/>
      <c r="F558" s="65"/>
      <c r="G558" s="66"/>
      <c r="H558" s="77"/>
      <c r="I558" s="38"/>
      <c r="J558" s="38"/>
      <c r="K558" s="38"/>
      <c r="L558" s="38"/>
      <c r="M558" s="38"/>
      <c r="N558" s="61"/>
      <c r="O558" s="34"/>
      <c r="P558" s="35"/>
      <c r="Q558" s="36"/>
      <c r="R558" s="37"/>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row>
    <row r="559">
      <c r="A559" s="38"/>
      <c r="B559" s="38"/>
      <c r="C559" s="38"/>
      <c r="D559" s="65"/>
      <c r="E559" s="65"/>
      <c r="F559" s="65"/>
      <c r="G559" s="66"/>
      <c r="H559" s="77"/>
      <c r="I559" s="38"/>
      <c r="J559" s="38"/>
      <c r="K559" s="38"/>
      <c r="L559" s="38"/>
      <c r="M559" s="38"/>
      <c r="N559" s="61"/>
      <c r="O559" s="34"/>
      <c r="P559" s="35"/>
      <c r="Q559" s="36"/>
      <c r="R559" s="37"/>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row>
    <row r="560">
      <c r="A560" s="38"/>
      <c r="B560" s="38"/>
      <c r="C560" s="38"/>
      <c r="D560" s="65"/>
      <c r="E560" s="65"/>
      <c r="F560" s="65"/>
      <c r="G560" s="66"/>
      <c r="H560" s="77"/>
      <c r="I560" s="38"/>
      <c r="J560" s="38"/>
      <c r="K560" s="38"/>
      <c r="L560" s="38"/>
      <c r="M560" s="38"/>
      <c r="N560" s="61"/>
      <c r="O560" s="34"/>
      <c r="P560" s="35"/>
      <c r="Q560" s="36"/>
      <c r="R560" s="37"/>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row>
    <row r="561">
      <c r="A561" s="38"/>
      <c r="B561" s="38"/>
      <c r="C561" s="38"/>
      <c r="D561" s="65"/>
      <c r="E561" s="65"/>
      <c r="F561" s="65"/>
      <c r="G561" s="66"/>
      <c r="H561" s="77"/>
      <c r="I561" s="38"/>
      <c r="J561" s="38"/>
      <c r="K561" s="38"/>
      <c r="L561" s="38"/>
      <c r="M561" s="38"/>
      <c r="N561" s="61"/>
      <c r="O561" s="34"/>
      <c r="P561" s="35"/>
      <c r="Q561" s="36"/>
      <c r="R561" s="37"/>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row>
    <row r="562">
      <c r="A562" s="38"/>
      <c r="B562" s="38"/>
      <c r="C562" s="38"/>
      <c r="D562" s="65"/>
      <c r="E562" s="65"/>
      <c r="F562" s="65"/>
      <c r="G562" s="66"/>
      <c r="H562" s="77"/>
      <c r="I562" s="38"/>
      <c r="J562" s="38"/>
      <c r="K562" s="38"/>
      <c r="L562" s="38"/>
      <c r="M562" s="38"/>
      <c r="N562" s="61"/>
      <c r="O562" s="34"/>
      <c r="P562" s="35"/>
      <c r="Q562" s="36"/>
      <c r="R562" s="37"/>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row>
    <row r="563">
      <c r="A563" s="38"/>
      <c r="B563" s="38"/>
      <c r="C563" s="38"/>
      <c r="D563" s="65"/>
      <c r="E563" s="65"/>
      <c r="F563" s="65"/>
      <c r="G563" s="66"/>
      <c r="H563" s="77"/>
      <c r="I563" s="38"/>
      <c r="J563" s="38"/>
      <c r="K563" s="38"/>
      <c r="L563" s="38"/>
      <c r="M563" s="38"/>
      <c r="N563" s="61"/>
      <c r="O563" s="34"/>
      <c r="P563" s="35"/>
      <c r="Q563" s="36"/>
      <c r="R563" s="37"/>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row>
    <row r="564">
      <c r="A564" s="38"/>
      <c r="B564" s="38"/>
      <c r="C564" s="38"/>
      <c r="D564" s="65"/>
      <c r="E564" s="65"/>
      <c r="F564" s="65"/>
      <c r="G564" s="66"/>
      <c r="H564" s="77"/>
      <c r="I564" s="38"/>
      <c r="J564" s="38"/>
      <c r="K564" s="38"/>
      <c r="L564" s="38"/>
      <c r="M564" s="38"/>
      <c r="N564" s="61"/>
      <c r="O564" s="34"/>
      <c r="P564" s="35"/>
      <c r="Q564" s="36"/>
      <c r="R564" s="37"/>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row>
    <row r="565">
      <c r="A565" s="38"/>
      <c r="B565" s="38"/>
      <c r="C565" s="38"/>
      <c r="D565" s="65"/>
      <c r="E565" s="65"/>
      <c r="F565" s="65"/>
      <c r="G565" s="66"/>
      <c r="H565" s="77"/>
      <c r="I565" s="38"/>
      <c r="J565" s="38"/>
      <c r="K565" s="38"/>
      <c r="L565" s="38"/>
      <c r="M565" s="38"/>
      <c r="N565" s="61"/>
      <c r="O565" s="34"/>
      <c r="P565" s="35"/>
      <c r="Q565" s="36"/>
      <c r="R565" s="37"/>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row>
    <row r="566">
      <c r="A566" s="38"/>
      <c r="B566" s="38"/>
      <c r="C566" s="38"/>
      <c r="D566" s="65"/>
      <c r="E566" s="65"/>
      <c r="F566" s="65"/>
      <c r="G566" s="66"/>
      <c r="H566" s="77"/>
      <c r="I566" s="38"/>
      <c r="J566" s="38"/>
      <c r="K566" s="38"/>
      <c r="L566" s="38"/>
      <c r="M566" s="38"/>
      <c r="N566" s="61"/>
      <c r="O566" s="34"/>
      <c r="P566" s="35"/>
      <c r="Q566" s="36"/>
      <c r="R566" s="37"/>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row>
    <row r="567">
      <c r="A567" s="38"/>
      <c r="B567" s="38"/>
      <c r="C567" s="38"/>
      <c r="D567" s="65"/>
      <c r="E567" s="65"/>
      <c r="F567" s="65"/>
      <c r="G567" s="66"/>
      <c r="H567" s="77"/>
      <c r="I567" s="38"/>
      <c r="J567" s="38"/>
      <c r="K567" s="38"/>
      <c r="L567" s="38"/>
      <c r="M567" s="38"/>
      <c r="N567" s="61"/>
      <c r="O567" s="34"/>
      <c r="P567" s="35"/>
      <c r="Q567" s="36"/>
      <c r="R567" s="37"/>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row>
    <row r="568">
      <c r="A568" s="38"/>
      <c r="B568" s="38"/>
      <c r="C568" s="38"/>
      <c r="D568" s="65"/>
      <c r="E568" s="65"/>
      <c r="F568" s="65"/>
      <c r="G568" s="66"/>
      <c r="H568" s="77"/>
      <c r="I568" s="38"/>
      <c r="J568" s="38"/>
      <c r="K568" s="38"/>
      <c r="L568" s="38"/>
      <c r="M568" s="38"/>
      <c r="N568" s="61"/>
      <c r="O568" s="34"/>
      <c r="P568" s="35"/>
      <c r="Q568" s="36"/>
      <c r="R568" s="37"/>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row>
    <row r="569">
      <c r="A569" s="38"/>
      <c r="B569" s="38"/>
      <c r="C569" s="38"/>
      <c r="D569" s="65"/>
      <c r="E569" s="65"/>
      <c r="F569" s="65"/>
      <c r="G569" s="66"/>
      <c r="H569" s="77"/>
      <c r="I569" s="38"/>
      <c r="J569" s="38"/>
      <c r="K569" s="38"/>
      <c r="L569" s="38"/>
      <c r="M569" s="38"/>
      <c r="N569" s="61"/>
      <c r="O569" s="34"/>
      <c r="P569" s="35"/>
      <c r="Q569" s="36"/>
      <c r="R569" s="37"/>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row>
    <row r="570">
      <c r="A570" s="38"/>
      <c r="B570" s="38"/>
      <c r="C570" s="38"/>
      <c r="D570" s="65"/>
      <c r="E570" s="65"/>
      <c r="F570" s="65"/>
      <c r="G570" s="66"/>
      <c r="H570" s="77"/>
      <c r="I570" s="38"/>
      <c r="J570" s="38"/>
      <c r="K570" s="38"/>
      <c r="L570" s="38"/>
      <c r="M570" s="38"/>
      <c r="N570" s="61"/>
      <c r="O570" s="34"/>
      <c r="P570" s="35"/>
      <c r="Q570" s="36"/>
      <c r="R570" s="37"/>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row>
    <row r="571">
      <c r="A571" s="38"/>
      <c r="B571" s="38"/>
      <c r="C571" s="38"/>
      <c r="D571" s="65"/>
      <c r="E571" s="65"/>
      <c r="F571" s="65"/>
      <c r="G571" s="66"/>
      <c r="H571" s="77"/>
      <c r="I571" s="38"/>
      <c r="J571" s="38"/>
      <c r="K571" s="38"/>
      <c r="L571" s="38"/>
      <c r="M571" s="38"/>
      <c r="N571" s="61"/>
      <c r="O571" s="34"/>
      <c r="P571" s="35"/>
      <c r="Q571" s="36"/>
      <c r="R571" s="37"/>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row>
    <row r="572">
      <c r="A572" s="38"/>
      <c r="B572" s="38"/>
      <c r="C572" s="38"/>
      <c r="D572" s="65"/>
      <c r="E572" s="65"/>
      <c r="F572" s="65"/>
      <c r="G572" s="66"/>
      <c r="H572" s="77"/>
      <c r="I572" s="38"/>
      <c r="J572" s="38"/>
      <c r="K572" s="38"/>
      <c r="L572" s="38"/>
      <c r="M572" s="38"/>
      <c r="N572" s="61"/>
      <c r="O572" s="34"/>
      <c r="P572" s="35"/>
      <c r="Q572" s="36"/>
      <c r="R572" s="37"/>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row>
    <row r="573">
      <c r="A573" s="38"/>
      <c r="B573" s="38"/>
      <c r="C573" s="38"/>
      <c r="D573" s="65"/>
      <c r="E573" s="65"/>
      <c r="F573" s="65"/>
      <c r="G573" s="66"/>
      <c r="H573" s="77"/>
      <c r="I573" s="38"/>
      <c r="J573" s="38"/>
      <c r="K573" s="38"/>
      <c r="L573" s="38"/>
      <c r="M573" s="38"/>
      <c r="N573" s="61"/>
      <c r="O573" s="34"/>
      <c r="P573" s="35"/>
      <c r="Q573" s="36"/>
      <c r="R573" s="37"/>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row>
    <row r="574">
      <c r="A574" s="38"/>
      <c r="B574" s="38"/>
      <c r="C574" s="38"/>
      <c r="D574" s="65"/>
      <c r="E574" s="65"/>
      <c r="F574" s="65"/>
      <c r="G574" s="66"/>
      <c r="H574" s="77"/>
      <c r="I574" s="38"/>
      <c r="J574" s="38"/>
      <c r="K574" s="38"/>
      <c r="L574" s="38"/>
      <c r="M574" s="38"/>
      <c r="N574" s="61"/>
      <c r="O574" s="34"/>
      <c r="P574" s="35"/>
      <c r="Q574" s="36"/>
      <c r="R574" s="37"/>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row>
    <row r="575">
      <c r="A575" s="38"/>
      <c r="B575" s="38"/>
      <c r="C575" s="38"/>
      <c r="D575" s="65"/>
      <c r="E575" s="65"/>
      <c r="F575" s="65"/>
      <c r="G575" s="66"/>
      <c r="H575" s="77"/>
      <c r="I575" s="38"/>
      <c r="J575" s="38"/>
      <c r="K575" s="38"/>
      <c r="L575" s="38"/>
      <c r="M575" s="38"/>
      <c r="N575" s="61"/>
      <c r="O575" s="34"/>
      <c r="P575" s="35"/>
      <c r="Q575" s="36"/>
      <c r="R575" s="37"/>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row>
    <row r="576">
      <c r="A576" s="38"/>
      <c r="B576" s="38"/>
      <c r="C576" s="38"/>
      <c r="D576" s="65"/>
      <c r="E576" s="65"/>
      <c r="F576" s="65"/>
      <c r="G576" s="66"/>
      <c r="H576" s="77"/>
      <c r="I576" s="38"/>
      <c r="J576" s="38"/>
      <c r="K576" s="38"/>
      <c r="L576" s="38"/>
      <c r="M576" s="38"/>
      <c r="N576" s="61"/>
      <c r="O576" s="34"/>
      <c r="P576" s="35"/>
      <c r="Q576" s="36"/>
      <c r="R576" s="37"/>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row>
    <row r="577">
      <c r="A577" s="38"/>
      <c r="B577" s="38"/>
      <c r="C577" s="38"/>
      <c r="D577" s="65"/>
      <c r="E577" s="65"/>
      <c r="F577" s="65"/>
      <c r="G577" s="66"/>
      <c r="H577" s="77"/>
      <c r="I577" s="38"/>
      <c r="J577" s="38"/>
      <c r="K577" s="38"/>
      <c r="L577" s="38"/>
      <c r="M577" s="38"/>
      <c r="N577" s="61"/>
      <c r="O577" s="34"/>
      <c r="P577" s="35"/>
      <c r="Q577" s="36"/>
      <c r="R577" s="37"/>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row>
    <row r="578">
      <c r="A578" s="38"/>
      <c r="B578" s="38"/>
      <c r="C578" s="38"/>
      <c r="D578" s="65"/>
      <c r="E578" s="65"/>
      <c r="F578" s="65"/>
      <c r="G578" s="66"/>
      <c r="H578" s="77"/>
      <c r="I578" s="38"/>
      <c r="J578" s="38"/>
      <c r="K578" s="38"/>
      <c r="L578" s="38"/>
      <c r="M578" s="38"/>
      <c r="N578" s="61"/>
      <c r="O578" s="34"/>
      <c r="P578" s="35"/>
      <c r="Q578" s="36"/>
      <c r="R578" s="37"/>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row>
    <row r="579">
      <c r="A579" s="38"/>
      <c r="B579" s="38"/>
      <c r="C579" s="38"/>
      <c r="D579" s="65"/>
      <c r="E579" s="65"/>
      <c r="F579" s="65"/>
      <c r="G579" s="66"/>
      <c r="H579" s="77"/>
      <c r="I579" s="38"/>
      <c r="J579" s="38"/>
      <c r="K579" s="38"/>
      <c r="L579" s="38"/>
      <c r="M579" s="38"/>
      <c r="N579" s="61"/>
      <c r="O579" s="34"/>
      <c r="P579" s="35"/>
      <c r="Q579" s="36"/>
      <c r="R579" s="37"/>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row>
    <row r="580">
      <c r="A580" s="38"/>
      <c r="B580" s="38"/>
      <c r="C580" s="38"/>
      <c r="D580" s="65"/>
      <c r="E580" s="65"/>
      <c r="F580" s="65"/>
      <c r="G580" s="66"/>
      <c r="H580" s="77"/>
      <c r="I580" s="38"/>
      <c r="J580" s="38"/>
      <c r="K580" s="38"/>
      <c r="L580" s="38"/>
      <c r="M580" s="38"/>
      <c r="N580" s="61"/>
      <c r="O580" s="34"/>
      <c r="P580" s="35"/>
      <c r="Q580" s="36"/>
      <c r="R580" s="37"/>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row>
    <row r="581">
      <c r="A581" s="38"/>
      <c r="B581" s="38"/>
      <c r="C581" s="38"/>
      <c r="D581" s="65"/>
      <c r="E581" s="65"/>
      <c r="F581" s="65"/>
      <c r="G581" s="66"/>
      <c r="H581" s="77"/>
      <c r="I581" s="38"/>
      <c r="J581" s="38"/>
      <c r="K581" s="38"/>
      <c r="L581" s="38"/>
      <c r="M581" s="38"/>
      <c r="N581" s="61"/>
      <c r="O581" s="34"/>
      <c r="P581" s="35"/>
      <c r="Q581" s="36"/>
      <c r="R581" s="37"/>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row>
    <row r="582">
      <c r="A582" s="38"/>
      <c r="B582" s="38"/>
      <c r="C582" s="38"/>
      <c r="D582" s="65"/>
      <c r="E582" s="65"/>
      <c r="F582" s="65"/>
      <c r="G582" s="66"/>
      <c r="H582" s="77"/>
      <c r="I582" s="38"/>
      <c r="J582" s="38"/>
      <c r="K582" s="38"/>
      <c r="L582" s="38"/>
      <c r="M582" s="38"/>
      <c r="N582" s="61"/>
      <c r="O582" s="34"/>
      <c r="P582" s="35"/>
      <c r="Q582" s="36"/>
      <c r="R582" s="37"/>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row>
    <row r="583">
      <c r="A583" s="38"/>
      <c r="B583" s="38"/>
      <c r="C583" s="38"/>
      <c r="D583" s="65"/>
      <c r="E583" s="65"/>
      <c r="F583" s="65"/>
      <c r="G583" s="66"/>
      <c r="H583" s="77"/>
      <c r="I583" s="38"/>
      <c r="J583" s="38"/>
      <c r="K583" s="38"/>
      <c r="L583" s="38"/>
      <c r="M583" s="38"/>
      <c r="N583" s="61"/>
      <c r="O583" s="34"/>
      <c r="P583" s="35"/>
      <c r="Q583" s="36"/>
      <c r="R583" s="37"/>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row>
    <row r="584">
      <c r="A584" s="38"/>
      <c r="B584" s="38"/>
      <c r="C584" s="38"/>
      <c r="D584" s="65"/>
      <c r="E584" s="65"/>
      <c r="F584" s="65"/>
      <c r="G584" s="66"/>
      <c r="H584" s="77"/>
      <c r="I584" s="38"/>
      <c r="J584" s="38"/>
      <c r="K584" s="38"/>
      <c r="L584" s="38"/>
      <c r="M584" s="38"/>
      <c r="N584" s="61"/>
      <c r="O584" s="34"/>
      <c r="P584" s="35"/>
      <c r="Q584" s="36"/>
      <c r="R584" s="37"/>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row>
    <row r="585">
      <c r="A585" s="38"/>
      <c r="B585" s="38"/>
      <c r="C585" s="38"/>
      <c r="D585" s="65"/>
      <c r="E585" s="65"/>
      <c r="F585" s="65"/>
      <c r="G585" s="66"/>
      <c r="H585" s="77"/>
      <c r="I585" s="38"/>
      <c r="J585" s="38"/>
      <c r="K585" s="38"/>
      <c r="L585" s="38"/>
      <c r="M585" s="38"/>
      <c r="N585" s="61"/>
      <c r="O585" s="34"/>
      <c r="P585" s="35"/>
      <c r="Q585" s="36"/>
      <c r="R585" s="37"/>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row>
    <row r="586">
      <c r="A586" s="38"/>
      <c r="B586" s="38"/>
      <c r="C586" s="38"/>
      <c r="D586" s="65"/>
      <c r="E586" s="65"/>
      <c r="F586" s="65"/>
      <c r="G586" s="66"/>
      <c r="H586" s="77"/>
      <c r="I586" s="38"/>
      <c r="J586" s="38"/>
      <c r="K586" s="38"/>
      <c r="L586" s="38"/>
      <c r="M586" s="38"/>
      <c r="N586" s="61"/>
      <c r="O586" s="34"/>
      <c r="P586" s="35"/>
      <c r="Q586" s="36"/>
      <c r="R586" s="37"/>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row>
    <row r="587">
      <c r="A587" s="38"/>
      <c r="B587" s="38"/>
      <c r="C587" s="38"/>
      <c r="D587" s="65"/>
      <c r="E587" s="65"/>
      <c r="F587" s="65"/>
      <c r="G587" s="66"/>
      <c r="H587" s="77"/>
      <c r="I587" s="38"/>
      <c r="J587" s="38"/>
      <c r="K587" s="38"/>
      <c r="L587" s="38"/>
      <c r="M587" s="38"/>
      <c r="N587" s="61"/>
      <c r="O587" s="34"/>
      <c r="P587" s="35"/>
      <c r="Q587" s="36"/>
      <c r="R587" s="37"/>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row>
    <row r="588">
      <c r="A588" s="38"/>
      <c r="B588" s="38"/>
      <c r="C588" s="38"/>
      <c r="D588" s="65"/>
      <c r="E588" s="65"/>
      <c r="F588" s="65"/>
      <c r="G588" s="66"/>
      <c r="H588" s="77"/>
      <c r="I588" s="38"/>
      <c r="J588" s="38"/>
      <c r="K588" s="38"/>
      <c r="L588" s="38"/>
      <c r="M588" s="38"/>
      <c r="N588" s="61"/>
      <c r="O588" s="34"/>
      <c r="P588" s="35"/>
      <c r="Q588" s="36"/>
      <c r="R588" s="37"/>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row>
    <row r="589">
      <c r="A589" s="38"/>
      <c r="B589" s="38"/>
      <c r="C589" s="38"/>
      <c r="D589" s="65"/>
      <c r="E589" s="65"/>
      <c r="F589" s="65"/>
      <c r="G589" s="66"/>
      <c r="H589" s="77"/>
      <c r="I589" s="38"/>
      <c r="J589" s="38"/>
      <c r="K589" s="38"/>
      <c r="L589" s="38"/>
      <c r="M589" s="38"/>
      <c r="N589" s="61"/>
      <c r="O589" s="34"/>
      <c r="P589" s="35"/>
      <c r="Q589" s="36"/>
      <c r="R589" s="37"/>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row>
    <row r="590">
      <c r="A590" s="38"/>
      <c r="B590" s="38"/>
      <c r="C590" s="38"/>
      <c r="D590" s="65"/>
      <c r="E590" s="65"/>
      <c r="F590" s="65"/>
      <c r="G590" s="66"/>
      <c r="H590" s="77"/>
      <c r="I590" s="38"/>
      <c r="J590" s="38"/>
      <c r="K590" s="38"/>
      <c r="L590" s="38"/>
      <c r="M590" s="38"/>
      <c r="N590" s="61"/>
      <c r="O590" s="34"/>
      <c r="P590" s="35"/>
      <c r="Q590" s="36"/>
      <c r="R590" s="37"/>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row>
    <row r="591">
      <c r="A591" s="38"/>
      <c r="B591" s="38"/>
      <c r="C591" s="38"/>
      <c r="D591" s="65"/>
      <c r="E591" s="65"/>
      <c r="F591" s="65"/>
      <c r="G591" s="66"/>
      <c r="H591" s="77"/>
      <c r="I591" s="38"/>
      <c r="J591" s="38"/>
      <c r="K591" s="38"/>
      <c r="L591" s="38"/>
      <c r="M591" s="38"/>
      <c r="N591" s="61"/>
      <c r="O591" s="34"/>
      <c r="P591" s="35"/>
      <c r="Q591" s="36"/>
      <c r="R591" s="37"/>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row>
    <row r="592">
      <c r="A592" s="38"/>
      <c r="B592" s="38"/>
      <c r="C592" s="38"/>
      <c r="D592" s="65"/>
      <c r="E592" s="65"/>
      <c r="F592" s="65"/>
      <c r="G592" s="66"/>
      <c r="H592" s="77"/>
      <c r="I592" s="38"/>
      <c r="J592" s="38"/>
      <c r="K592" s="38"/>
      <c r="L592" s="38"/>
      <c r="M592" s="38"/>
      <c r="N592" s="61"/>
      <c r="O592" s="34"/>
      <c r="P592" s="35"/>
      <c r="Q592" s="36"/>
      <c r="R592" s="37"/>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row>
    <row r="593">
      <c r="A593" s="38"/>
      <c r="B593" s="38"/>
      <c r="C593" s="38"/>
      <c r="D593" s="65"/>
      <c r="E593" s="65"/>
      <c r="F593" s="65"/>
      <c r="G593" s="66"/>
      <c r="H593" s="77"/>
      <c r="I593" s="38"/>
      <c r="J593" s="38"/>
      <c r="K593" s="38"/>
      <c r="L593" s="38"/>
      <c r="M593" s="38"/>
      <c r="N593" s="61"/>
      <c r="O593" s="34"/>
      <c r="P593" s="35"/>
      <c r="Q593" s="36"/>
      <c r="R593" s="37"/>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row>
    <row r="594">
      <c r="A594" s="38"/>
      <c r="B594" s="38"/>
      <c r="C594" s="38"/>
      <c r="D594" s="65"/>
      <c r="E594" s="65"/>
      <c r="F594" s="65"/>
      <c r="G594" s="66"/>
      <c r="H594" s="77"/>
      <c r="I594" s="38"/>
      <c r="J594" s="38"/>
      <c r="K594" s="38"/>
      <c r="L594" s="38"/>
      <c r="M594" s="38"/>
      <c r="N594" s="61"/>
      <c r="O594" s="34"/>
      <c r="P594" s="35"/>
      <c r="Q594" s="36"/>
      <c r="R594" s="37"/>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row>
    <row r="595">
      <c r="A595" s="38"/>
      <c r="B595" s="38"/>
      <c r="C595" s="38"/>
      <c r="D595" s="65"/>
      <c r="E595" s="65"/>
      <c r="F595" s="65"/>
      <c r="G595" s="66"/>
      <c r="H595" s="77"/>
      <c r="I595" s="38"/>
      <c r="J595" s="38"/>
      <c r="K595" s="38"/>
      <c r="L595" s="38"/>
      <c r="M595" s="38"/>
      <c r="N595" s="61"/>
      <c r="O595" s="34"/>
      <c r="P595" s="35"/>
      <c r="Q595" s="36"/>
      <c r="R595" s="37"/>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row>
    <row r="596">
      <c r="A596" s="38"/>
      <c r="B596" s="38"/>
      <c r="C596" s="38"/>
      <c r="D596" s="65"/>
      <c r="E596" s="65"/>
      <c r="F596" s="65"/>
      <c r="G596" s="66"/>
      <c r="H596" s="77"/>
      <c r="I596" s="38"/>
      <c r="J596" s="38"/>
      <c r="K596" s="38"/>
      <c r="L596" s="38"/>
      <c r="M596" s="38"/>
      <c r="N596" s="61"/>
      <c r="O596" s="34"/>
      <c r="P596" s="35"/>
      <c r="Q596" s="36"/>
      <c r="R596" s="37"/>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row>
    <row r="597">
      <c r="A597" s="38"/>
      <c r="B597" s="38"/>
      <c r="C597" s="38"/>
      <c r="D597" s="65"/>
      <c r="E597" s="65"/>
      <c r="F597" s="65"/>
      <c r="G597" s="66"/>
      <c r="H597" s="77"/>
      <c r="I597" s="38"/>
      <c r="J597" s="38"/>
      <c r="K597" s="38"/>
      <c r="L597" s="38"/>
      <c r="M597" s="38"/>
      <c r="N597" s="61"/>
      <c r="O597" s="34"/>
      <c r="P597" s="35"/>
      <c r="Q597" s="36"/>
      <c r="R597" s="37"/>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row>
    <row r="598">
      <c r="A598" s="38"/>
      <c r="B598" s="38"/>
      <c r="C598" s="38"/>
      <c r="D598" s="65"/>
      <c r="E598" s="65"/>
      <c r="F598" s="65"/>
      <c r="G598" s="66"/>
      <c r="H598" s="77"/>
      <c r="I598" s="38"/>
      <c r="J598" s="38"/>
      <c r="K598" s="38"/>
      <c r="L598" s="38"/>
      <c r="M598" s="38"/>
      <c r="N598" s="61"/>
      <c r="O598" s="34"/>
      <c r="P598" s="35"/>
      <c r="Q598" s="36"/>
      <c r="R598" s="37"/>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row>
    <row r="599">
      <c r="A599" s="38"/>
      <c r="B599" s="38"/>
      <c r="C599" s="38"/>
      <c r="D599" s="65"/>
      <c r="E599" s="65"/>
      <c r="F599" s="65"/>
      <c r="G599" s="66"/>
      <c r="H599" s="77"/>
      <c r="I599" s="38"/>
      <c r="J599" s="38"/>
      <c r="K599" s="38"/>
      <c r="L599" s="38"/>
      <c r="M599" s="38"/>
      <c r="N599" s="61"/>
      <c r="O599" s="34"/>
      <c r="P599" s="35"/>
      <c r="Q599" s="36"/>
      <c r="R599" s="37"/>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row>
    <row r="600">
      <c r="A600" s="38"/>
      <c r="B600" s="38"/>
      <c r="C600" s="38"/>
      <c r="D600" s="65"/>
      <c r="E600" s="65"/>
      <c r="F600" s="65"/>
      <c r="G600" s="66"/>
      <c r="H600" s="77"/>
      <c r="I600" s="38"/>
      <c r="J600" s="38"/>
      <c r="K600" s="38"/>
      <c r="L600" s="38"/>
      <c r="M600" s="38"/>
      <c r="N600" s="61"/>
      <c r="O600" s="34"/>
      <c r="P600" s="35"/>
      <c r="Q600" s="36"/>
      <c r="R600" s="37"/>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row>
    <row r="601">
      <c r="A601" s="38"/>
      <c r="B601" s="38"/>
      <c r="C601" s="38"/>
      <c r="D601" s="65"/>
      <c r="E601" s="65"/>
      <c r="F601" s="65"/>
      <c r="G601" s="66"/>
      <c r="H601" s="77"/>
      <c r="I601" s="38"/>
      <c r="J601" s="38"/>
      <c r="K601" s="38"/>
      <c r="L601" s="38"/>
      <c r="M601" s="38"/>
      <c r="N601" s="61"/>
      <c r="O601" s="34"/>
      <c r="P601" s="35"/>
      <c r="Q601" s="36"/>
      <c r="R601" s="37"/>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row>
    <row r="602">
      <c r="A602" s="38"/>
      <c r="B602" s="38"/>
      <c r="C602" s="38"/>
      <c r="D602" s="65"/>
      <c r="E602" s="65"/>
      <c r="F602" s="65"/>
      <c r="G602" s="66"/>
      <c r="H602" s="77"/>
      <c r="I602" s="38"/>
      <c r="J602" s="38"/>
      <c r="K602" s="38"/>
      <c r="L602" s="38"/>
      <c r="M602" s="38"/>
      <c r="N602" s="61"/>
      <c r="O602" s="34"/>
      <c r="P602" s="35"/>
      <c r="Q602" s="36"/>
      <c r="R602" s="37"/>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row>
    <row r="603">
      <c r="A603" s="38"/>
      <c r="B603" s="38"/>
      <c r="C603" s="38"/>
      <c r="D603" s="65"/>
      <c r="E603" s="65"/>
      <c r="F603" s="65"/>
      <c r="G603" s="66"/>
      <c r="H603" s="77"/>
      <c r="I603" s="38"/>
      <c r="J603" s="38"/>
      <c r="K603" s="38"/>
      <c r="L603" s="38"/>
      <c r="M603" s="38"/>
      <c r="N603" s="61"/>
      <c r="O603" s="34"/>
      <c r="P603" s="35"/>
      <c r="Q603" s="36"/>
      <c r="R603" s="37"/>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row>
    <row r="604">
      <c r="A604" s="38"/>
      <c r="B604" s="38"/>
      <c r="C604" s="38"/>
      <c r="D604" s="65"/>
      <c r="E604" s="65"/>
      <c r="F604" s="65"/>
      <c r="G604" s="66"/>
      <c r="H604" s="77"/>
      <c r="I604" s="38"/>
      <c r="J604" s="38"/>
      <c r="K604" s="38"/>
      <c r="L604" s="38"/>
      <c r="M604" s="38"/>
      <c r="N604" s="61"/>
      <c r="O604" s="34"/>
      <c r="P604" s="35"/>
      <c r="Q604" s="36"/>
      <c r="R604" s="37"/>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row>
    <row r="605">
      <c r="A605" s="38"/>
      <c r="B605" s="38"/>
      <c r="C605" s="38"/>
      <c r="D605" s="65"/>
      <c r="E605" s="65"/>
      <c r="F605" s="65"/>
      <c r="G605" s="66"/>
      <c r="H605" s="77"/>
      <c r="I605" s="38"/>
      <c r="J605" s="38"/>
      <c r="K605" s="38"/>
      <c r="L605" s="38"/>
      <c r="M605" s="38"/>
      <c r="N605" s="61"/>
      <c r="O605" s="34"/>
      <c r="P605" s="35"/>
      <c r="Q605" s="36"/>
      <c r="R605" s="37"/>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row>
    <row r="606">
      <c r="A606" s="38"/>
      <c r="B606" s="38"/>
      <c r="C606" s="38"/>
      <c r="D606" s="65"/>
      <c r="E606" s="65"/>
      <c r="F606" s="65"/>
      <c r="G606" s="66"/>
      <c r="H606" s="77"/>
      <c r="I606" s="38"/>
      <c r="J606" s="38"/>
      <c r="K606" s="38"/>
      <c r="L606" s="38"/>
      <c r="M606" s="38"/>
      <c r="N606" s="61"/>
      <c r="O606" s="34"/>
      <c r="P606" s="35"/>
      <c r="Q606" s="36"/>
      <c r="R606" s="37"/>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row>
    <row r="607">
      <c r="A607" s="38"/>
      <c r="B607" s="38"/>
      <c r="C607" s="38"/>
      <c r="D607" s="65"/>
      <c r="E607" s="65"/>
      <c r="F607" s="65"/>
      <c r="G607" s="66"/>
      <c r="H607" s="77"/>
      <c r="I607" s="38"/>
      <c r="J607" s="38"/>
      <c r="K607" s="38"/>
      <c r="L607" s="38"/>
      <c r="M607" s="38"/>
      <c r="N607" s="61"/>
      <c r="O607" s="34"/>
      <c r="P607" s="35"/>
      <c r="Q607" s="36"/>
      <c r="R607" s="37"/>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row>
    <row r="608">
      <c r="A608" s="38"/>
      <c r="B608" s="38"/>
      <c r="C608" s="38"/>
      <c r="D608" s="65"/>
      <c r="E608" s="65"/>
      <c r="F608" s="65"/>
      <c r="G608" s="66"/>
      <c r="H608" s="77"/>
      <c r="I608" s="38"/>
      <c r="J608" s="38"/>
      <c r="K608" s="38"/>
      <c r="L608" s="38"/>
      <c r="M608" s="38"/>
      <c r="N608" s="61"/>
      <c r="O608" s="34"/>
      <c r="P608" s="35"/>
      <c r="Q608" s="36"/>
      <c r="R608" s="37"/>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row>
    <row r="609">
      <c r="A609" s="38"/>
      <c r="B609" s="38"/>
      <c r="C609" s="38"/>
      <c r="D609" s="65"/>
      <c r="E609" s="65"/>
      <c r="F609" s="65"/>
      <c r="G609" s="66"/>
      <c r="H609" s="77"/>
      <c r="I609" s="38"/>
      <c r="J609" s="38"/>
      <c r="K609" s="38"/>
      <c r="L609" s="38"/>
      <c r="M609" s="38"/>
      <c r="N609" s="61"/>
      <c r="O609" s="34"/>
      <c r="P609" s="35"/>
      <c r="Q609" s="36"/>
      <c r="R609" s="37"/>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row>
    <row r="610">
      <c r="A610" s="38"/>
      <c r="B610" s="38"/>
      <c r="C610" s="38"/>
      <c r="D610" s="65"/>
      <c r="E610" s="65"/>
      <c r="F610" s="65"/>
      <c r="G610" s="66"/>
      <c r="H610" s="77"/>
      <c r="I610" s="38"/>
      <c r="J610" s="38"/>
      <c r="K610" s="38"/>
      <c r="L610" s="38"/>
      <c r="M610" s="38"/>
      <c r="N610" s="61"/>
      <c r="O610" s="34"/>
      <c r="P610" s="35"/>
      <c r="Q610" s="36"/>
      <c r="R610" s="37"/>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row>
    <row r="611">
      <c r="A611" s="38"/>
      <c r="B611" s="38"/>
      <c r="C611" s="38"/>
      <c r="D611" s="65"/>
      <c r="E611" s="65"/>
      <c r="F611" s="65"/>
      <c r="G611" s="66"/>
      <c r="H611" s="77"/>
      <c r="I611" s="38"/>
      <c r="J611" s="38"/>
      <c r="K611" s="38"/>
      <c r="L611" s="38"/>
      <c r="M611" s="38"/>
      <c r="N611" s="61"/>
      <c r="O611" s="34"/>
      <c r="P611" s="35"/>
      <c r="Q611" s="36"/>
      <c r="R611" s="37"/>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row>
    <row r="612">
      <c r="A612" s="38"/>
      <c r="B612" s="38"/>
      <c r="C612" s="38"/>
      <c r="D612" s="65"/>
      <c r="E612" s="65"/>
      <c r="F612" s="65"/>
      <c r="G612" s="66"/>
      <c r="H612" s="77"/>
      <c r="I612" s="38"/>
      <c r="J612" s="38"/>
      <c r="K612" s="38"/>
      <c r="L612" s="38"/>
      <c r="M612" s="38"/>
      <c r="N612" s="61"/>
      <c r="O612" s="34"/>
      <c r="P612" s="35"/>
      <c r="Q612" s="36"/>
      <c r="R612" s="37"/>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row>
    <row r="613">
      <c r="A613" s="38"/>
      <c r="B613" s="38"/>
      <c r="C613" s="38"/>
      <c r="D613" s="65"/>
      <c r="E613" s="65"/>
      <c r="F613" s="65"/>
      <c r="G613" s="66"/>
      <c r="H613" s="77"/>
      <c r="I613" s="38"/>
      <c r="J613" s="38"/>
      <c r="K613" s="38"/>
      <c r="L613" s="38"/>
      <c r="M613" s="38"/>
      <c r="N613" s="61"/>
      <c r="O613" s="34"/>
      <c r="P613" s="35"/>
      <c r="Q613" s="36"/>
      <c r="R613" s="37"/>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row>
    <row r="614">
      <c r="A614" s="38"/>
      <c r="B614" s="38"/>
      <c r="C614" s="38"/>
      <c r="D614" s="65"/>
      <c r="E614" s="65"/>
      <c r="F614" s="65"/>
      <c r="G614" s="66"/>
      <c r="H614" s="77"/>
      <c r="I614" s="38"/>
      <c r="J614" s="38"/>
      <c r="K614" s="38"/>
      <c r="L614" s="38"/>
      <c r="M614" s="38"/>
      <c r="N614" s="61"/>
      <c r="O614" s="34"/>
      <c r="P614" s="35"/>
      <c r="Q614" s="36"/>
      <c r="R614" s="37"/>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row>
    <row r="615">
      <c r="A615" s="38"/>
      <c r="B615" s="38"/>
      <c r="C615" s="38"/>
      <c r="D615" s="65"/>
      <c r="E615" s="65"/>
      <c r="F615" s="65"/>
      <c r="G615" s="66"/>
      <c r="H615" s="77"/>
      <c r="I615" s="38"/>
      <c r="J615" s="38"/>
      <c r="K615" s="38"/>
      <c r="L615" s="38"/>
      <c r="M615" s="38"/>
      <c r="N615" s="61"/>
      <c r="O615" s="34"/>
      <c r="P615" s="35"/>
      <c r="Q615" s="36"/>
      <c r="R615" s="37"/>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row>
    <row r="616">
      <c r="A616" s="38"/>
      <c r="B616" s="38"/>
      <c r="C616" s="38"/>
      <c r="D616" s="65"/>
      <c r="E616" s="65"/>
      <c r="F616" s="65"/>
      <c r="G616" s="66"/>
      <c r="H616" s="77"/>
      <c r="I616" s="38"/>
      <c r="J616" s="38"/>
      <c r="K616" s="38"/>
      <c r="L616" s="38"/>
      <c r="M616" s="38"/>
      <c r="N616" s="61"/>
      <c r="O616" s="34"/>
      <c r="P616" s="35"/>
      <c r="Q616" s="36"/>
      <c r="R616" s="37"/>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row>
    <row r="617">
      <c r="A617" s="38"/>
      <c r="B617" s="38"/>
      <c r="C617" s="38"/>
      <c r="D617" s="65"/>
      <c r="E617" s="65"/>
      <c r="F617" s="65"/>
      <c r="G617" s="66"/>
      <c r="H617" s="77"/>
      <c r="I617" s="38"/>
      <c r="J617" s="38"/>
      <c r="K617" s="38"/>
      <c r="L617" s="38"/>
      <c r="M617" s="38"/>
      <c r="N617" s="61"/>
      <c r="O617" s="34"/>
      <c r="P617" s="35"/>
      <c r="Q617" s="36"/>
      <c r="R617" s="37"/>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row>
    <row r="618">
      <c r="A618" s="38"/>
      <c r="B618" s="38"/>
      <c r="C618" s="38"/>
      <c r="D618" s="65"/>
      <c r="E618" s="65"/>
      <c r="F618" s="65"/>
      <c r="G618" s="66"/>
      <c r="H618" s="77"/>
      <c r="I618" s="38"/>
      <c r="J618" s="38"/>
      <c r="K618" s="38"/>
      <c r="L618" s="38"/>
      <c r="M618" s="38"/>
      <c r="N618" s="61"/>
      <c r="O618" s="34"/>
      <c r="P618" s="35"/>
      <c r="Q618" s="36"/>
      <c r="R618" s="37"/>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row>
    <row r="619">
      <c r="A619" s="38"/>
      <c r="B619" s="38"/>
      <c r="C619" s="38"/>
      <c r="D619" s="65"/>
      <c r="E619" s="65"/>
      <c r="F619" s="65"/>
      <c r="G619" s="66"/>
      <c r="H619" s="77"/>
      <c r="I619" s="38"/>
      <c r="J619" s="38"/>
      <c r="K619" s="38"/>
      <c r="L619" s="38"/>
      <c r="M619" s="38"/>
      <c r="N619" s="61"/>
      <c r="O619" s="34"/>
      <c r="P619" s="35"/>
      <c r="Q619" s="36"/>
      <c r="R619" s="37"/>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row>
    <row r="620">
      <c r="A620" s="38"/>
      <c r="B620" s="38"/>
      <c r="C620" s="38"/>
      <c r="D620" s="65"/>
      <c r="E620" s="65"/>
      <c r="F620" s="65"/>
      <c r="G620" s="66"/>
      <c r="H620" s="77"/>
      <c r="I620" s="38"/>
      <c r="J620" s="38"/>
      <c r="K620" s="38"/>
      <c r="L620" s="38"/>
      <c r="M620" s="38"/>
      <c r="N620" s="61"/>
      <c r="O620" s="34"/>
      <c r="P620" s="35"/>
      <c r="Q620" s="36"/>
      <c r="R620" s="37"/>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row>
    <row r="621">
      <c r="A621" s="38"/>
      <c r="B621" s="38"/>
      <c r="C621" s="38"/>
      <c r="D621" s="65"/>
      <c r="E621" s="65"/>
      <c r="F621" s="65"/>
      <c r="G621" s="66"/>
      <c r="H621" s="77"/>
      <c r="I621" s="38"/>
      <c r="J621" s="38"/>
      <c r="K621" s="38"/>
      <c r="L621" s="38"/>
      <c r="M621" s="38"/>
      <c r="N621" s="61"/>
      <c r="O621" s="34"/>
      <c r="P621" s="35"/>
      <c r="Q621" s="36"/>
      <c r="R621" s="37"/>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row>
    <row r="622">
      <c r="A622" s="38"/>
      <c r="B622" s="38"/>
      <c r="C622" s="38"/>
      <c r="D622" s="65"/>
      <c r="E622" s="65"/>
      <c r="F622" s="65"/>
      <c r="G622" s="66"/>
      <c r="H622" s="77"/>
      <c r="I622" s="38"/>
      <c r="J622" s="38"/>
      <c r="K622" s="38"/>
      <c r="L622" s="38"/>
      <c r="M622" s="38"/>
      <c r="N622" s="61"/>
      <c r="O622" s="34"/>
      <c r="P622" s="35"/>
      <c r="Q622" s="36"/>
      <c r="R622" s="37"/>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row>
    <row r="623">
      <c r="A623" s="38"/>
      <c r="B623" s="38"/>
      <c r="C623" s="38"/>
      <c r="D623" s="65"/>
      <c r="E623" s="65"/>
      <c r="F623" s="65"/>
      <c r="G623" s="66"/>
      <c r="H623" s="77"/>
      <c r="I623" s="38"/>
      <c r="J623" s="38"/>
      <c r="K623" s="38"/>
      <c r="L623" s="38"/>
      <c r="M623" s="38"/>
      <c r="N623" s="61"/>
      <c r="O623" s="34"/>
      <c r="P623" s="35"/>
      <c r="Q623" s="36"/>
      <c r="R623" s="37"/>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row>
    <row r="624">
      <c r="A624" s="38"/>
      <c r="B624" s="38"/>
      <c r="C624" s="38"/>
      <c r="D624" s="65"/>
      <c r="E624" s="65"/>
      <c r="F624" s="65"/>
      <c r="G624" s="66"/>
      <c r="H624" s="77"/>
      <c r="I624" s="38"/>
      <c r="J624" s="38"/>
      <c r="K624" s="38"/>
      <c r="L624" s="38"/>
      <c r="M624" s="38"/>
      <c r="N624" s="61"/>
      <c r="O624" s="34"/>
      <c r="P624" s="35"/>
      <c r="Q624" s="36"/>
      <c r="R624" s="37"/>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row>
    <row r="625">
      <c r="A625" s="38"/>
      <c r="B625" s="38"/>
      <c r="C625" s="38"/>
      <c r="D625" s="65"/>
      <c r="E625" s="65"/>
      <c r="F625" s="65"/>
      <c r="G625" s="66"/>
      <c r="H625" s="77"/>
      <c r="I625" s="38"/>
      <c r="J625" s="38"/>
      <c r="K625" s="38"/>
      <c r="L625" s="38"/>
      <c r="M625" s="38"/>
      <c r="N625" s="61"/>
      <c r="O625" s="34"/>
      <c r="P625" s="35"/>
      <c r="Q625" s="36"/>
      <c r="R625" s="37"/>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row>
    <row r="626">
      <c r="A626" s="38"/>
      <c r="B626" s="38"/>
      <c r="C626" s="38"/>
      <c r="D626" s="65"/>
      <c r="E626" s="65"/>
      <c r="F626" s="65"/>
      <c r="G626" s="66"/>
      <c r="H626" s="77"/>
      <c r="I626" s="38"/>
      <c r="J626" s="38"/>
      <c r="K626" s="38"/>
      <c r="L626" s="38"/>
      <c r="M626" s="38"/>
      <c r="N626" s="61"/>
      <c r="O626" s="34"/>
      <c r="P626" s="35"/>
      <c r="Q626" s="36"/>
      <c r="R626" s="37"/>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row>
    <row r="627">
      <c r="A627" s="38"/>
      <c r="B627" s="38"/>
      <c r="C627" s="38"/>
      <c r="D627" s="65"/>
      <c r="E627" s="65"/>
      <c r="F627" s="65"/>
      <c r="G627" s="66"/>
      <c r="H627" s="77"/>
      <c r="I627" s="38"/>
      <c r="J627" s="38"/>
      <c r="K627" s="38"/>
      <c r="L627" s="38"/>
      <c r="M627" s="38"/>
      <c r="N627" s="61"/>
      <c r="O627" s="34"/>
      <c r="P627" s="35"/>
      <c r="Q627" s="36"/>
      <c r="R627" s="37"/>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row>
    <row r="628">
      <c r="A628" s="38"/>
      <c r="B628" s="38"/>
      <c r="C628" s="38"/>
      <c r="D628" s="65"/>
      <c r="E628" s="65"/>
      <c r="F628" s="65"/>
      <c r="G628" s="66"/>
      <c r="H628" s="77"/>
      <c r="I628" s="38"/>
      <c r="J628" s="38"/>
      <c r="K628" s="38"/>
      <c r="L628" s="38"/>
      <c r="M628" s="38"/>
      <c r="N628" s="61"/>
      <c r="O628" s="34"/>
      <c r="P628" s="35"/>
      <c r="Q628" s="36"/>
      <c r="R628" s="37"/>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row>
    <row r="629">
      <c r="A629" s="38"/>
      <c r="B629" s="38"/>
      <c r="C629" s="38"/>
      <c r="D629" s="65"/>
      <c r="E629" s="65"/>
      <c r="F629" s="65"/>
      <c r="G629" s="66"/>
      <c r="H629" s="77"/>
      <c r="I629" s="38"/>
      <c r="J629" s="38"/>
      <c r="K629" s="38"/>
      <c r="L629" s="38"/>
      <c r="M629" s="38"/>
      <c r="N629" s="61"/>
      <c r="O629" s="34"/>
      <c r="P629" s="35"/>
      <c r="Q629" s="36"/>
      <c r="R629" s="37"/>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row>
    <row r="630">
      <c r="A630" s="38"/>
      <c r="B630" s="38"/>
      <c r="C630" s="38"/>
      <c r="D630" s="65"/>
      <c r="E630" s="65"/>
      <c r="F630" s="65"/>
      <c r="G630" s="66"/>
      <c r="H630" s="77"/>
      <c r="I630" s="38"/>
      <c r="J630" s="38"/>
      <c r="K630" s="38"/>
      <c r="L630" s="38"/>
      <c r="M630" s="38"/>
      <c r="N630" s="61"/>
      <c r="O630" s="34"/>
      <c r="P630" s="35"/>
      <c r="Q630" s="36"/>
      <c r="R630" s="37"/>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row>
    <row r="631">
      <c r="A631" s="38"/>
      <c r="B631" s="38"/>
      <c r="C631" s="38"/>
      <c r="D631" s="65"/>
      <c r="E631" s="65"/>
      <c r="F631" s="65"/>
      <c r="G631" s="66"/>
      <c r="H631" s="77"/>
      <c r="I631" s="38"/>
      <c r="J631" s="38"/>
      <c r="K631" s="38"/>
      <c r="L631" s="38"/>
      <c r="M631" s="38"/>
      <c r="N631" s="61"/>
      <c r="O631" s="34"/>
      <c r="P631" s="35"/>
      <c r="Q631" s="36"/>
      <c r="R631" s="37"/>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row>
    <row r="632">
      <c r="A632" s="38"/>
      <c r="B632" s="38"/>
      <c r="C632" s="38"/>
      <c r="D632" s="65"/>
      <c r="E632" s="65"/>
      <c r="F632" s="65"/>
      <c r="G632" s="66"/>
      <c r="H632" s="77"/>
      <c r="I632" s="38"/>
      <c r="J632" s="38"/>
      <c r="K632" s="38"/>
      <c r="L632" s="38"/>
      <c r="M632" s="38"/>
      <c r="N632" s="61"/>
      <c r="O632" s="34"/>
      <c r="P632" s="35"/>
      <c r="Q632" s="36"/>
      <c r="R632" s="37"/>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row>
    <row r="633">
      <c r="A633" s="38"/>
      <c r="B633" s="38"/>
      <c r="C633" s="38"/>
      <c r="D633" s="65"/>
      <c r="E633" s="65"/>
      <c r="F633" s="65"/>
      <c r="G633" s="66"/>
      <c r="H633" s="77"/>
      <c r="I633" s="38"/>
      <c r="J633" s="38"/>
      <c r="K633" s="38"/>
      <c r="L633" s="38"/>
      <c r="M633" s="38"/>
      <c r="N633" s="61"/>
      <c r="O633" s="34"/>
      <c r="P633" s="35"/>
      <c r="Q633" s="36"/>
      <c r="R633" s="37"/>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row>
    <row r="634">
      <c r="A634" s="38"/>
      <c r="B634" s="38"/>
      <c r="C634" s="38"/>
      <c r="D634" s="65"/>
      <c r="E634" s="65"/>
      <c r="F634" s="65"/>
      <c r="G634" s="66"/>
      <c r="H634" s="77"/>
      <c r="I634" s="38"/>
      <c r="J634" s="38"/>
      <c r="K634" s="38"/>
      <c r="L634" s="38"/>
      <c r="M634" s="38"/>
      <c r="N634" s="61"/>
      <c r="O634" s="34"/>
      <c r="P634" s="35"/>
      <c r="Q634" s="36"/>
      <c r="R634" s="37"/>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row>
    <row r="635">
      <c r="A635" s="38"/>
      <c r="B635" s="38"/>
      <c r="C635" s="38"/>
      <c r="D635" s="65"/>
      <c r="E635" s="65"/>
      <c r="F635" s="65"/>
      <c r="G635" s="66"/>
      <c r="H635" s="77"/>
      <c r="I635" s="38"/>
      <c r="J635" s="38"/>
      <c r="K635" s="38"/>
      <c r="L635" s="38"/>
      <c r="M635" s="38"/>
      <c r="N635" s="61"/>
      <c r="O635" s="34"/>
      <c r="P635" s="35"/>
      <c r="Q635" s="36"/>
      <c r="R635" s="37"/>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row>
    <row r="636">
      <c r="A636" s="38"/>
      <c r="B636" s="38"/>
      <c r="C636" s="38"/>
      <c r="D636" s="65"/>
      <c r="E636" s="65"/>
      <c r="F636" s="65"/>
      <c r="G636" s="66"/>
      <c r="H636" s="77"/>
      <c r="I636" s="38"/>
      <c r="J636" s="38"/>
      <c r="K636" s="38"/>
      <c r="L636" s="38"/>
      <c r="M636" s="38"/>
      <c r="N636" s="61"/>
      <c r="O636" s="34"/>
      <c r="P636" s="35"/>
      <c r="Q636" s="36"/>
      <c r="R636" s="37"/>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row>
    <row r="637">
      <c r="A637" s="38"/>
      <c r="B637" s="38"/>
      <c r="C637" s="38"/>
      <c r="D637" s="65"/>
      <c r="E637" s="65"/>
      <c r="F637" s="65"/>
      <c r="G637" s="66"/>
      <c r="H637" s="77"/>
      <c r="I637" s="38"/>
      <c r="J637" s="38"/>
      <c r="K637" s="38"/>
      <c r="L637" s="38"/>
      <c r="M637" s="38"/>
      <c r="N637" s="61"/>
      <c r="O637" s="34"/>
      <c r="P637" s="35"/>
      <c r="Q637" s="36"/>
      <c r="R637" s="37"/>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row>
    <row r="638">
      <c r="A638" s="38"/>
      <c r="B638" s="38"/>
      <c r="C638" s="38"/>
      <c r="D638" s="65"/>
      <c r="E638" s="65"/>
      <c r="F638" s="65"/>
      <c r="G638" s="66"/>
      <c r="H638" s="77"/>
      <c r="I638" s="38"/>
      <c r="J638" s="38"/>
      <c r="K638" s="38"/>
      <c r="L638" s="38"/>
      <c r="M638" s="38"/>
      <c r="N638" s="61"/>
      <c r="O638" s="34"/>
      <c r="P638" s="35"/>
      <c r="Q638" s="36"/>
      <c r="R638" s="37"/>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row>
    <row r="639">
      <c r="A639" s="38"/>
      <c r="B639" s="38"/>
      <c r="C639" s="38"/>
      <c r="D639" s="65"/>
      <c r="E639" s="65"/>
      <c r="F639" s="65"/>
      <c r="G639" s="66"/>
      <c r="H639" s="77"/>
      <c r="I639" s="38"/>
      <c r="J639" s="38"/>
      <c r="K639" s="38"/>
      <c r="L639" s="38"/>
      <c r="M639" s="38"/>
      <c r="N639" s="61"/>
      <c r="O639" s="34"/>
      <c r="P639" s="35"/>
      <c r="Q639" s="36"/>
      <c r="R639" s="37"/>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row>
    <row r="640">
      <c r="A640" s="38"/>
      <c r="B640" s="38"/>
      <c r="C640" s="38"/>
      <c r="D640" s="65"/>
      <c r="E640" s="65"/>
      <c r="F640" s="65"/>
      <c r="G640" s="66"/>
      <c r="H640" s="77"/>
      <c r="I640" s="38"/>
      <c r="J640" s="38"/>
      <c r="K640" s="38"/>
      <c r="L640" s="38"/>
      <c r="M640" s="38"/>
      <c r="N640" s="61"/>
      <c r="O640" s="34"/>
      <c r="P640" s="35"/>
      <c r="Q640" s="36"/>
      <c r="R640" s="37"/>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row>
    <row r="641">
      <c r="A641" s="38"/>
      <c r="B641" s="38"/>
      <c r="C641" s="38"/>
      <c r="D641" s="65"/>
      <c r="E641" s="65"/>
      <c r="F641" s="65"/>
      <c r="G641" s="66"/>
      <c r="H641" s="77"/>
      <c r="I641" s="38"/>
      <c r="J641" s="38"/>
      <c r="K641" s="38"/>
      <c r="L641" s="38"/>
      <c r="M641" s="38"/>
      <c r="N641" s="61"/>
      <c r="O641" s="34"/>
      <c r="P641" s="35"/>
      <c r="Q641" s="36"/>
      <c r="R641" s="37"/>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row>
    <row r="642">
      <c r="A642" s="38"/>
      <c r="B642" s="38"/>
      <c r="C642" s="38"/>
      <c r="D642" s="65"/>
      <c r="E642" s="65"/>
      <c r="F642" s="65"/>
      <c r="G642" s="66"/>
      <c r="H642" s="77"/>
      <c r="I642" s="38"/>
      <c r="J642" s="38"/>
      <c r="K642" s="38"/>
      <c r="L642" s="38"/>
      <c r="M642" s="38"/>
      <c r="N642" s="61"/>
      <c r="O642" s="34"/>
      <c r="P642" s="35"/>
      <c r="Q642" s="36"/>
      <c r="R642" s="37"/>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row>
    <row r="643">
      <c r="A643" s="38"/>
      <c r="B643" s="38"/>
      <c r="C643" s="38"/>
      <c r="D643" s="65"/>
      <c r="E643" s="65"/>
      <c r="F643" s="65"/>
      <c r="G643" s="66"/>
      <c r="H643" s="77"/>
      <c r="I643" s="38"/>
      <c r="J643" s="38"/>
      <c r="K643" s="38"/>
      <c r="L643" s="38"/>
      <c r="M643" s="38"/>
      <c r="N643" s="61"/>
      <c r="O643" s="34"/>
      <c r="P643" s="35"/>
      <c r="Q643" s="36"/>
      <c r="R643" s="37"/>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row>
    <row r="644">
      <c r="A644" s="38"/>
      <c r="B644" s="38"/>
      <c r="C644" s="38"/>
      <c r="D644" s="65"/>
      <c r="E644" s="65"/>
      <c r="F644" s="65"/>
      <c r="G644" s="66"/>
      <c r="H644" s="77"/>
      <c r="I644" s="38"/>
      <c r="J644" s="38"/>
      <c r="K644" s="38"/>
      <c r="L644" s="38"/>
      <c r="M644" s="38"/>
      <c r="N644" s="61"/>
      <c r="O644" s="34"/>
      <c r="P644" s="35"/>
      <c r="Q644" s="36"/>
      <c r="R644" s="37"/>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row>
    <row r="645">
      <c r="A645" s="38"/>
      <c r="B645" s="38"/>
      <c r="C645" s="38"/>
      <c r="D645" s="65"/>
      <c r="E645" s="65"/>
      <c r="F645" s="65"/>
      <c r="G645" s="66"/>
      <c r="H645" s="77"/>
      <c r="I645" s="38"/>
      <c r="J645" s="38"/>
      <c r="K645" s="38"/>
      <c r="L645" s="38"/>
      <c r="M645" s="38"/>
      <c r="N645" s="61"/>
      <c r="O645" s="34"/>
      <c r="P645" s="35"/>
      <c r="Q645" s="36"/>
      <c r="R645" s="37"/>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row>
    <row r="646">
      <c r="A646" s="38"/>
      <c r="B646" s="38"/>
      <c r="C646" s="38"/>
      <c r="D646" s="65"/>
      <c r="E646" s="65"/>
      <c r="F646" s="65"/>
      <c r="G646" s="66"/>
      <c r="H646" s="77"/>
      <c r="I646" s="38"/>
      <c r="J646" s="38"/>
      <c r="K646" s="38"/>
      <c r="L646" s="38"/>
      <c r="M646" s="38"/>
      <c r="N646" s="61"/>
      <c r="O646" s="34"/>
      <c r="P646" s="35"/>
      <c r="Q646" s="36"/>
      <c r="R646" s="37"/>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row>
    <row r="647">
      <c r="A647" s="38"/>
      <c r="B647" s="38"/>
      <c r="C647" s="38"/>
      <c r="D647" s="65"/>
      <c r="E647" s="65"/>
      <c r="F647" s="65"/>
      <c r="G647" s="66"/>
      <c r="H647" s="77"/>
      <c r="I647" s="38"/>
      <c r="J647" s="38"/>
      <c r="K647" s="38"/>
      <c r="L647" s="38"/>
      <c r="M647" s="38"/>
      <c r="N647" s="61"/>
      <c r="O647" s="34"/>
      <c r="P647" s="35"/>
      <c r="Q647" s="36"/>
      <c r="R647" s="37"/>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row>
    <row r="648">
      <c r="A648" s="38"/>
      <c r="B648" s="38"/>
      <c r="C648" s="38"/>
      <c r="D648" s="65"/>
      <c r="E648" s="65"/>
      <c r="F648" s="65"/>
      <c r="G648" s="66"/>
      <c r="H648" s="77"/>
      <c r="I648" s="38"/>
      <c r="J648" s="38"/>
      <c r="K648" s="38"/>
      <c r="L648" s="38"/>
      <c r="M648" s="38"/>
      <c r="N648" s="61"/>
      <c r="O648" s="34"/>
      <c r="P648" s="35"/>
      <c r="Q648" s="36"/>
      <c r="R648" s="37"/>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row>
    <row r="649">
      <c r="A649" s="38"/>
      <c r="B649" s="38"/>
      <c r="C649" s="38"/>
      <c r="D649" s="65"/>
      <c r="E649" s="65"/>
      <c r="F649" s="65"/>
      <c r="G649" s="66"/>
      <c r="H649" s="77"/>
      <c r="I649" s="38"/>
      <c r="J649" s="38"/>
      <c r="K649" s="38"/>
      <c r="L649" s="38"/>
      <c r="M649" s="38"/>
      <c r="N649" s="61"/>
      <c r="O649" s="34"/>
      <c r="P649" s="35"/>
      <c r="Q649" s="36"/>
      <c r="R649" s="37"/>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row>
    <row r="650">
      <c r="A650" s="38"/>
      <c r="B650" s="38"/>
      <c r="C650" s="38"/>
      <c r="D650" s="65"/>
      <c r="E650" s="65"/>
      <c r="F650" s="65"/>
      <c r="G650" s="66"/>
      <c r="H650" s="77"/>
      <c r="I650" s="38"/>
      <c r="J650" s="38"/>
      <c r="K650" s="38"/>
      <c r="L650" s="38"/>
      <c r="M650" s="38"/>
      <c r="N650" s="61"/>
      <c r="O650" s="34"/>
      <c r="P650" s="35"/>
      <c r="Q650" s="36"/>
      <c r="R650" s="37"/>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row>
    <row r="651">
      <c r="A651" s="38"/>
      <c r="B651" s="38"/>
      <c r="C651" s="38"/>
      <c r="D651" s="65"/>
      <c r="E651" s="65"/>
      <c r="F651" s="65"/>
      <c r="G651" s="66"/>
      <c r="H651" s="77"/>
      <c r="I651" s="38"/>
      <c r="J651" s="38"/>
      <c r="K651" s="38"/>
      <c r="L651" s="38"/>
      <c r="M651" s="38"/>
      <c r="N651" s="61"/>
      <c r="O651" s="34"/>
      <c r="P651" s="35"/>
      <c r="Q651" s="36"/>
      <c r="R651" s="37"/>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row>
    <row r="652">
      <c r="A652" s="38"/>
      <c r="B652" s="38"/>
      <c r="C652" s="38"/>
      <c r="D652" s="65"/>
      <c r="E652" s="65"/>
      <c r="F652" s="65"/>
      <c r="G652" s="66"/>
      <c r="H652" s="77"/>
      <c r="I652" s="38"/>
      <c r="J652" s="38"/>
      <c r="K652" s="38"/>
      <c r="L652" s="38"/>
      <c r="M652" s="38"/>
      <c r="N652" s="61"/>
      <c r="O652" s="34"/>
      <c r="P652" s="35"/>
      <c r="Q652" s="36"/>
      <c r="R652" s="37"/>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row>
    <row r="653">
      <c r="A653" s="38"/>
      <c r="B653" s="38"/>
      <c r="C653" s="38"/>
      <c r="D653" s="65"/>
      <c r="E653" s="65"/>
      <c r="F653" s="65"/>
      <c r="G653" s="66"/>
      <c r="H653" s="77"/>
      <c r="I653" s="38"/>
      <c r="J653" s="38"/>
      <c r="K653" s="38"/>
      <c r="L653" s="38"/>
      <c r="M653" s="38"/>
      <c r="N653" s="61"/>
      <c r="O653" s="34"/>
      <c r="P653" s="35"/>
      <c r="Q653" s="36"/>
      <c r="R653" s="37"/>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row>
    <row r="654">
      <c r="A654" s="38"/>
      <c r="B654" s="38"/>
      <c r="C654" s="38"/>
      <c r="D654" s="65"/>
      <c r="E654" s="65"/>
      <c r="F654" s="65"/>
      <c r="G654" s="66"/>
      <c r="H654" s="77"/>
      <c r="I654" s="38"/>
      <c r="J654" s="38"/>
      <c r="K654" s="38"/>
      <c r="L654" s="38"/>
      <c r="M654" s="38"/>
      <c r="N654" s="61"/>
      <c r="O654" s="34"/>
      <c r="P654" s="35"/>
      <c r="Q654" s="36"/>
      <c r="R654" s="37"/>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row>
    <row r="655">
      <c r="A655" s="38"/>
      <c r="B655" s="38"/>
      <c r="C655" s="38"/>
      <c r="D655" s="65"/>
      <c r="E655" s="65"/>
      <c r="F655" s="65"/>
      <c r="G655" s="66"/>
      <c r="H655" s="77"/>
      <c r="I655" s="38"/>
      <c r="J655" s="38"/>
      <c r="K655" s="38"/>
      <c r="L655" s="38"/>
      <c r="M655" s="38"/>
      <c r="N655" s="61"/>
      <c r="O655" s="34"/>
      <c r="P655" s="35"/>
      <c r="Q655" s="36"/>
      <c r="R655" s="37"/>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row>
    <row r="656">
      <c r="A656" s="38"/>
      <c r="B656" s="38"/>
      <c r="C656" s="38"/>
      <c r="D656" s="65"/>
      <c r="E656" s="65"/>
      <c r="F656" s="65"/>
      <c r="G656" s="66"/>
      <c r="H656" s="77"/>
      <c r="I656" s="38"/>
      <c r="J656" s="38"/>
      <c r="K656" s="38"/>
      <c r="L656" s="38"/>
      <c r="M656" s="38"/>
      <c r="N656" s="61"/>
      <c r="O656" s="34"/>
      <c r="P656" s="35"/>
      <c r="Q656" s="36"/>
      <c r="R656" s="37"/>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row>
    <row r="657">
      <c r="A657" s="38"/>
      <c r="B657" s="38"/>
      <c r="C657" s="38"/>
      <c r="D657" s="65"/>
      <c r="E657" s="65"/>
      <c r="F657" s="65"/>
      <c r="G657" s="66"/>
      <c r="H657" s="77"/>
      <c r="I657" s="38"/>
      <c r="J657" s="38"/>
      <c r="K657" s="38"/>
      <c r="L657" s="38"/>
      <c r="M657" s="38"/>
      <c r="N657" s="61"/>
      <c r="O657" s="34"/>
      <c r="P657" s="35"/>
      <c r="Q657" s="36"/>
      <c r="R657" s="37"/>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row>
    <row r="658">
      <c r="A658" s="38"/>
      <c r="B658" s="38"/>
      <c r="C658" s="38"/>
      <c r="D658" s="65"/>
      <c r="E658" s="65"/>
      <c r="F658" s="65"/>
      <c r="G658" s="66"/>
      <c r="H658" s="77"/>
      <c r="I658" s="38"/>
      <c r="J658" s="38"/>
      <c r="K658" s="38"/>
      <c r="L658" s="38"/>
      <c r="M658" s="38"/>
      <c r="N658" s="61"/>
      <c r="O658" s="34"/>
      <c r="P658" s="35"/>
      <c r="Q658" s="36"/>
      <c r="R658" s="37"/>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row>
    <row r="659">
      <c r="A659" s="38"/>
      <c r="B659" s="38"/>
      <c r="C659" s="38"/>
      <c r="D659" s="65"/>
      <c r="E659" s="65"/>
      <c r="F659" s="65"/>
      <c r="G659" s="66"/>
      <c r="H659" s="77"/>
      <c r="I659" s="38"/>
      <c r="J659" s="38"/>
      <c r="K659" s="38"/>
      <c r="L659" s="38"/>
      <c r="M659" s="38"/>
      <c r="N659" s="61"/>
      <c r="O659" s="34"/>
      <c r="P659" s="35"/>
      <c r="Q659" s="36"/>
      <c r="R659" s="37"/>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row>
    <row r="660">
      <c r="A660" s="38"/>
      <c r="B660" s="38"/>
      <c r="C660" s="38"/>
      <c r="D660" s="65"/>
      <c r="E660" s="65"/>
      <c r="F660" s="65"/>
      <c r="G660" s="66"/>
      <c r="H660" s="77"/>
      <c r="I660" s="38"/>
      <c r="J660" s="38"/>
      <c r="K660" s="38"/>
      <c r="L660" s="38"/>
      <c r="M660" s="38"/>
      <c r="N660" s="61"/>
      <c r="O660" s="34"/>
      <c r="P660" s="35"/>
      <c r="Q660" s="36"/>
      <c r="R660" s="37"/>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row>
    <row r="661">
      <c r="A661" s="38"/>
      <c r="B661" s="38"/>
      <c r="C661" s="38"/>
      <c r="D661" s="65"/>
      <c r="E661" s="65"/>
      <c r="F661" s="65"/>
      <c r="G661" s="66"/>
      <c r="H661" s="77"/>
      <c r="I661" s="38"/>
      <c r="J661" s="38"/>
      <c r="K661" s="38"/>
      <c r="L661" s="38"/>
      <c r="M661" s="38"/>
      <c r="N661" s="61"/>
      <c r="O661" s="34"/>
      <c r="P661" s="35"/>
      <c r="Q661" s="36"/>
      <c r="R661" s="37"/>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row>
    <row r="662">
      <c r="A662" s="38"/>
      <c r="B662" s="38"/>
      <c r="C662" s="38"/>
      <c r="D662" s="65"/>
      <c r="E662" s="65"/>
      <c r="F662" s="65"/>
      <c r="G662" s="66"/>
      <c r="H662" s="77"/>
      <c r="I662" s="38"/>
      <c r="J662" s="38"/>
      <c r="K662" s="38"/>
      <c r="L662" s="38"/>
      <c r="M662" s="38"/>
      <c r="N662" s="61"/>
      <c r="O662" s="34"/>
      <c r="P662" s="35"/>
      <c r="Q662" s="36"/>
      <c r="R662" s="37"/>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row>
    <row r="663">
      <c r="A663" s="38"/>
      <c r="B663" s="38"/>
      <c r="C663" s="38"/>
      <c r="D663" s="65"/>
      <c r="E663" s="65"/>
      <c r="F663" s="65"/>
      <c r="G663" s="66"/>
      <c r="H663" s="77"/>
      <c r="I663" s="38"/>
      <c r="J663" s="38"/>
      <c r="K663" s="38"/>
      <c r="L663" s="38"/>
      <c r="M663" s="38"/>
      <c r="N663" s="61"/>
      <c r="O663" s="34"/>
      <c r="P663" s="35"/>
      <c r="Q663" s="36"/>
      <c r="R663" s="37"/>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row>
    <row r="664">
      <c r="A664" s="38"/>
      <c r="B664" s="38"/>
      <c r="C664" s="38"/>
      <c r="D664" s="65"/>
      <c r="E664" s="65"/>
      <c r="F664" s="65"/>
      <c r="G664" s="66"/>
      <c r="H664" s="77"/>
      <c r="I664" s="38"/>
      <c r="J664" s="38"/>
      <c r="K664" s="38"/>
      <c r="L664" s="38"/>
      <c r="M664" s="38"/>
      <c r="N664" s="61"/>
      <c r="O664" s="34"/>
      <c r="P664" s="35"/>
      <c r="Q664" s="36"/>
      <c r="R664" s="37"/>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row>
    <row r="665">
      <c r="A665" s="38"/>
      <c r="B665" s="38"/>
      <c r="C665" s="38"/>
      <c r="D665" s="65"/>
      <c r="E665" s="65"/>
      <c r="F665" s="65"/>
      <c r="G665" s="66"/>
      <c r="H665" s="77"/>
      <c r="I665" s="38"/>
      <c r="J665" s="38"/>
      <c r="K665" s="38"/>
      <c r="L665" s="38"/>
      <c r="M665" s="38"/>
      <c r="N665" s="61"/>
      <c r="O665" s="34"/>
      <c r="P665" s="35"/>
      <c r="Q665" s="36"/>
      <c r="R665" s="37"/>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row>
    <row r="666">
      <c r="A666" s="38"/>
      <c r="B666" s="38"/>
      <c r="C666" s="38"/>
      <c r="D666" s="65"/>
      <c r="E666" s="65"/>
      <c r="F666" s="65"/>
      <c r="G666" s="66"/>
      <c r="H666" s="77"/>
      <c r="I666" s="38"/>
      <c r="J666" s="38"/>
      <c r="K666" s="38"/>
      <c r="L666" s="38"/>
      <c r="M666" s="38"/>
      <c r="N666" s="61"/>
      <c r="O666" s="34"/>
      <c r="P666" s="35"/>
      <c r="Q666" s="36"/>
      <c r="R666" s="37"/>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row>
    <row r="667">
      <c r="A667" s="38"/>
      <c r="B667" s="38"/>
      <c r="C667" s="38"/>
      <c r="D667" s="65"/>
      <c r="E667" s="65"/>
      <c r="F667" s="65"/>
      <c r="G667" s="66"/>
      <c r="H667" s="77"/>
      <c r="I667" s="38"/>
      <c r="J667" s="38"/>
      <c r="K667" s="38"/>
      <c r="L667" s="38"/>
      <c r="M667" s="38"/>
      <c r="N667" s="61"/>
      <c r="O667" s="34"/>
      <c r="P667" s="35"/>
      <c r="Q667" s="36"/>
      <c r="R667" s="37"/>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row>
    <row r="668">
      <c r="A668" s="38"/>
      <c r="B668" s="38"/>
      <c r="C668" s="38"/>
      <c r="D668" s="65"/>
      <c r="E668" s="65"/>
      <c r="F668" s="65"/>
      <c r="G668" s="66"/>
      <c r="H668" s="77"/>
      <c r="I668" s="38"/>
      <c r="J668" s="38"/>
      <c r="K668" s="38"/>
      <c r="L668" s="38"/>
      <c r="M668" s="38"/>
      <c r="N668" s="61"/>
      <c r="O668" s="34"/>
      <c r="P668" s="35"/>
      <c r="Q668" s="36"/>
      <c r="R668" s="37"/>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row>
    <row r="669">
      <c r="A669" s="38"/>
      <c r="B669" s="38"/>
      <c r="C669" s="38"/>
      <c r="D669" s="65"/>
      <c r="E669" s="65"/>
      <c r="F669" s="65"/>
      <c r="G669" s="66"/>
      <c r="H669" s="77"/>
      <c r="I669" s="38"/>
      <c r="J669" s="38"/>
      <c r="K669" s="38"/>
      <c r="L669" s="38"/>
      <c r="M669" s="38"/>
      <c r="N669" s="61"/>
      <c r="O669" s="34"/>
      <c r="P669" s="35"/>
      <c r="Q669" s="36"/>
      <c r="R669" s="37"/>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row>
    <row r="670">
      <c r="A670" s="38"/>
      <c r="B670" s="38"/>
      <c r="C670" s="38"/>
      <c r="D670" s="65"/>
      <c r="E670" s="65"/>
      <c r="F670" s="65"/>
      <c r="G670" s="66"/>
      <c r="H670" s="77"/>
      <c r="I670" s="38"/>
      <c r="J670" s="38"/>
      <c r="K670" s="38"/>
      <c r="L670" s="38"/>
      <c r="M670" s="38"/>
      <c r="N670" s="61"/>
      <c r="O670" s="34"/>
      <c r="P670" s="35"/>
      <c r="Q670" s="36"/>
      <c r="R670" s="37"/>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row>
    <row r="671">
      <c r="A671" s="38"/>
      <c r="B671" s="38"/>
      <c r="C671" s="38"/>
      <c r="D671" s="65"/>
      <c r="E671" s="65"/>
      <c r="F671" s="65"/>
      <c r="G671" s="66"/>
      <c r="H671" s="77"/>
      <c r="I671" s="38"/>
      <c r="J671" s="38"/>
      <c r="K671" s="38"/>
      <c r="L671" s="38"/>
      <c r="M671" s="38"/>
      <c r="N671" s="61"/>
      <c r="O671" s="34"/>
      <c r="P671" s="35"/>
      <c r="Q671" s="36"/>
      <c r="R671" s="37"/>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row>
    <row r="672">
      <c r="A672" s="38"/>
      <c r="B672" s="38"/>
      <c r="C672" s="38"/>
      <c r="D672" s="65"/>
      <c r="E672" s="65"/>
      <c r="F672" s="65"/>
      <c r="G672" s="66"/>
      <c r="H672" s="77"/>
      <c r="I672" s="38"/>
      <c r="J672" s="38"/>
      <c r="K672" s="38"/>
      <c r="L672" s="38"/>
      <c r="M672" s="38"/>
      <c r="N672" s="61"/>
      <c r="O672" s="34"/>
      <c r="P672" s="35"/>
      <c r="Q672" s="36"/>
      <c r="R672" s="37"/>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row>
    <row r="673">
      <c r="A673" s="38"/>
      <c r="B673" s="38"/>
      <c r="C673" s="38"/>
      <c r="D673" s="65"/>
      <c r="E673" s="65"/>
      <c r="F673" s="65"/>
      <c r="G673" s="66"/>
      <c r="H673" s="77"/>
      <c r="I673" s="38"/>
      <c r="J673" s="38"/>
      <c r="K673" s="38"/>
      <c r="L673" s="38"/>
      <c r="M673" s="38"/>
      <c r="N673" s="61"/>
      <c r="O673" s="34"/>
      <c r="P673" s="35"/>
      <c r="Q673" s="36"/>
      <c r="R673" s="37"/>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row>
    <row r="674">
      <c r="A674" s="38"/>
      <c r="B674" s="38"/>
      <c r="C674" s="38"/>
      <c r="D674" s="65"/>
      <c r="E674" s="65"/>
      <c r="F674" s="65"/>
      <c r="G674" s="66"/>
      <c r="H674" s="77"/>
      <c r="I674" s="38"/>
      <c r="J674" s="38"/>
      <c r="K674" s="38"/>
      <c r="L674" s="38"/>
      <c r="M674" s="38"/>
      <c r="N674" s="61"/>
      <c r="O674" s="34"/>
      <c r="P674" s="35"/>
      <c r="Q674" s="36"/>
      <c r="R674" s="37"/>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row>
    <row r="675">
      <c r="A675" s="38"/>
      <c r="B675" s="38"/>
      <c r="C675" s="38"/>
      <c r="D675" s="65"/>
      <c r="E675" s="65"/>
      <c r="F675" s="65"/>
      <c r="G675" s="66"/>
      <c r="H675" s="77"/>
      <c r="I675" s="38"/>
      <c r="J675" s="38"/>
      <c r="K675" s="38"/>
      <c r="L675" s="38"/>
      <c r="M675" s="38"/>
      <c r="N675" s="61"/>
      <c r="O675" s="34"/>
      <c r="P675" s="35"/>
      <c r="Q675" s="36"/>
      <c r="R675" s="37"/>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row>
    <row r="676">
      <c r="A676" s="38"/>
      <c r="B676" s="38"/>
      <c r="C676" s="38"/>
      <c r="D676" s="65"/>
      <c r="E676" s="65"/>
      <c r="F676" s="65"/>
      <c r="G676" s="66"/>
      <c r="H676" s="77"/>
      <c r="I676" s="38"/>
      <c r="J676" s="38"/>
      <c r="K676" s="38"/>
      <c r="L676" s="38"/>
      <c r="M676" s="38"/>
      <c r="N676" s="61"/>
      <c r="O676" s="34"/>
      <c r="P676" s="35"/>
      <c r="Q676" s="36"/>
      <c r="R676" s="37"/>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row>
    <row r="677">
      <c r="A677" s="38"/>
      <c r="B677" s="38"/>
      <c r="C677" s="38"/>
      <c r="D677" s="65"/>
      <c r="E677" s="65"/>
      <c r="F677" s="65"/>
      <c r="G677" s="66"/>
      <c r="H677" s="77"/>
      <c r="I677" s="38"/>
      <c r="J677" s="38"/>
      <c r="K677" s="38"/>
      <c r="L677" s="38"/>
      <c r="M677" s="38"/>
      <c r="N677" s="61"/>
      <c r="O677" s="34"/>
      <c r="P677" s="35"/>
      <c r="Q677" s="36"/>
      <c r="R677" s="37"/>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row>
    <row r="678">
      <c r="A678" s="38"/>
      <c r="B678" s="38"/>
      <c r="C678" s="38"/>
      <c r="D678" s="65"/>
      <c r="E678" s="65"/>
      <c r="F678" s="65"/>
      <c r="G678" s="66"/>
      <c r="H678" s="77"/>
      <c r="I678" s="38"/>
      <c r="J678" s="38"/>
      <c r="K678" s="38"/>
      <c r="L678" s="38"/>
      <c r="M678" s="38"/>
      <c r="N678" s="61"/>
      <c r="O678" s="34"/>
      <c r="P678" s="35"/>
      <c r="Q678" s="36"/>
      <c r="R678" s="37"/>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row>
    <row r="679">
      <c r="A679" s="38"/>
      <c r="B679" s="38"/>
      <c r="C679" s="38"/>
      <c r="D679" s="65"/>
      <c r="E679" s="65"/>
      <c r="F679" s="65"/>
      <c r="G679" s="66"/>
      <c r="H679" s="77"/>
      <c r="I679" s="38"/>
      <c r="J679" s="38"/>
      <c r="K679" s="38"/>
      <c r="L679" s="38"/>
      <c r="M679" s="38"/>
      <c r="N679" s="61"/>
      <c r="O679" s="34"/>
      <c r="P679" s="35"/>
      <c r="Q679" s="36"/>
      <c r="R679" s="37"/>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row>
    <row r="680">
      <c r="A680" s="38"/>
      <c r="B680" s="38"/>
      <c r="C680" s="38"/>
      <c r="D680" s="65"/>
      <c r="E680" s="65"/>
      <c r="F680" s="65"/>
      <c r="G680" s="66"/>
      <c r="H680" s="77"/>
      <c r="I680" s="38"/>
      <c r="J680" s="38"/>
      <c r="K680" s="38"/>
      <c r="L680" s="38"/>
      <c r="M680" s="38"/>
      <c r="N680" s="61"/>
      <c r="O680" s="34"/>
      <c r="P680" s="35"/>
      <c r="Q680" s="36"/>
      <c r="R680" s="37"/>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row>
    <row r="681">
      <c r="A681" s="38"/>
      <c r="B681" s="38"/>
      <c r="C681" s="38"/>
      <c r="D681" s="65"/>
      <c r="E681" s="65"/>
      <c r="F681" s="65"/>
      <c r="G681" s="66"/>
      <c r="H681" s="77"/>
      <c r="I681" s="38"/>
      <c r="J681" s="38"/>
      <c r="K681" s="38"/>
      <c r="L681" s="38"/>
      <c r="M681" s="38"/>
      <c r="N681" s="61"/>
      <c r="O681" s="34"/>
      <c r="P681" s="35"/>
      <c r="Q681" s="36"/>
      <c r="R681" s="37"/>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row>
    <row r="682">
      <c r="A682" s="38"/>
      <c r="B682" s="38"/>
      <c r="C682" s="38"/>
      <c r="D682" s="65"/>
      <c r="E682" s="65"/>
      <c r="F682" s="65"/>
      <c r="G682" s="66"/>
      <c r="H682" s="77"/>
      <c r="I682" s="38"/>
      <c r="J682" s="38"/>
      <c r="K682" s="38"/>
      <c r="L682" s="38"/>
      <c r="M682" s="38"/>
      <c r="N682" s="61"/>
      <c r="O682" s="34"/>
      <c r="P682" s="35"/>
      <c r="Q682" s="36"/>
      <c r="R682" s="37"/>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row>
    <row r="683">
      <c r="A683" s="38"/>
      <c r="B683" s="38"/>
      <c r="C683" s="38"/>
      <c r="D683" s="65"/>
      <c r="E683" s="65"/>
      <c r="F683" s="65"/>
      <c r="G683" s="66"/>
      <c r="H683" s="77"/>
      <c r="I683" s="38"/>
      <c r="J683" s="38"/>
      <c r="K683" s="38"/>
      <c r="L683" s="38"/>
      <c r="M683" s="38"/>
      <c r="N683" s="61"/>
      <c r="O683" s="34"/>
      <c r="P683" s="35"/>
      <c r="Q683" s="36"/>
      <c r="R683" s="37"/>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row>
    <row r="684">
      <c r="A684" s="38"/>
      <c r="B684" s="38"/>
      <c r="C684" s="38"/>
      <c r="D684" s="65"/>
      <c r="E684" s="65"/>
      <c r="F684" s="65"/>
      <c r="G684" s="66"/>
      <c r="H684" s="77"/>
      <c r="I684" s="38"/>
      <c r="J684" s="38"/>
      <c r="K684" s="38"/>
      <c r="L684" s="38"/>
      <c r="M684" s="38"/>
      <c r="N684" s="61"/>
      <c r="O684" s="34"/>
      <c r="P684" s="35"/>
      <c r="Q684" s="36"/>
      <c r="R684" s="37"/>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row>
    <row r="685">
      <c r="A685" s="38"/>
      <c r="B685" s="38"/>
      <c r="C685" s="38"/>
      <c r="D685" s="65"/>
      <c r="E685" s="65"/>
      <c r="F685" s="65"/>
      <c r="G685" s="66"/>
      <c r="H685" s="77"/>
      <c r="I685" s="38"/>
      <c r="J685" s="38"/>
      <c r="K685" s="38"/>
      <c r="L685" s="38"/>
      <c r="M685" s="38"/>
      <c r="N685" s="61"/>
      <c r="O685" s="34"/>
      <c r="P685" s="35"/>
      <c r="Q685" s="36"/>
      <c r="R685" s="37"/>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row>
    <row r="686">
      <c r="A686" s="38"/>
      <c r="B686" s="38"/>
      <c r="C686" s="38"/>
      <c r="D686" s="65"/>
      <c r="E686" s="65"/>
      <c r="F686" s="65"/>
      <c r="G686" s="66"/>
      <c r="H686" s="77"/>
      <c r="I686" s="38"/>
      <c r="J686" s="38"/>
      <c r="K686" s="38"/>
      <c r="L686" s="38"/>
      <c r="M686" s="38"/>
      <c r="N686" s="61"/>
      <c r="O686" s="34"/>
      <c r="P686" s="35"/>
      <c r="Q686" s="36"/>
      <c r="R686" s="37"/>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row>
    <row r="687">
      <c r="A687" s="38"/>
      <c r="B687" s="38"/>
      <c r="C687" s="38"/>
      <c r="D687" s="65"/>
      <c r="E687" s="65"/>
      <c r="F687" s="65"/>
      <c r="G687" s="66"/>
      <c r="H687" s="77"/>
      <c r="I687" s="38"/>
      <c r="J687" s="38"/>
      <c r="K687" s="38"/>
      <c r="L687" s="38"/>
      <c r="M687" s="38"/>
      <c r="N687" s="61"/>
      <c r="O687" s="34"/>
      <c r="P687" s="35"/>
      <c r="Q687" s="36"/>
      <c r="R687" s="37"/>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row>
    <row r="688">
      <c r="A688" s="38"/>
      <c r="B688" s="38"/>
      <c r="C688" s="38"/>
      <c r="D688" s="65"/>
      <c r="E688" s="65"/>
      <c r="F688" s="65"/>
      <c r="G688" s="66"/>
      <c r="H688" s="77"/>
      <c r="I688" s="38"/>
      <c r="J688" s="38"/>
      <c r="K688" s="38"/>
      <c r="L688" s="38"/>
      <c r="M688" s="38"/>
      <c r="N688" s="61"/>
      <c r="O688" s="34"/>
      <c r="P688" s="35"/>
      <c r="Q688" s="36"/>
      <c r="R688" s="37"/>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row>
    <row r="689">
      <c r="A689" s="38"/>
      <c r="B689" s="38"/>
      <c r="C689" s="38"/>
      <c r="D689" s="65"/>
      <c r="E689" s="65"/>
      <c r="F689" s="65"/>
      <c r="G689" s="66"/>
      <c r="H689" s="77"/>
      <c r="I689" s="38"/>
      <c r="J689" s="38"/>
      <c r="K689" s="38"/>
      <c r="L689" s="38"/>
      <c r="M689" s="38"/>
      <c r="N689" s="61"/>
      <c r="O689" s="34"/>
      <c r="P689" s="35"/>
      <c r="Q689" s="36"/>
      <c r="R689" s="37"/>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row>
    <row r="690">
      <c r="A690" s="38"/>
      <c r="B690" s="38"/>
      <c r="C690" s="38"/>
      <c r="D690" s="65"/>
      <c r="E690" s="65"/>
      <c r="F690" s="65"/>
      <c r="G690" s="66"/>
      <c r="H690" s="77"/>
      <c r="I690" s="38"/>
      <c r="J690" s="38"/>
      <c r="K690" s="38"/>
      <c r="L690" s="38"/>
      <c r="M690" s="38"/>
      <c r="N690" s="61"/>
      <c r="O690" s="34"/>
      <c r="P690" s="35"/>
      <c r="Q690" s="36"/>
      <c r="R690" s="37"/>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row>
    <row r="691">
      <c r="A691" s="38"/>
      <c r="B691" s="38"/>
      <c r="C691" s="38"/>
      <c r="D691" s="65"/>
      <c r="E691" s="65"/>
      <c r="F691" s="65"/>
      <c r="G691" s="66"/>
      <c r="H691" s="77"/>
      <c r="I691" s="38"/>
      <c r="J691" s="38"/>
      <c r="K691" s="38"/>
      <c r="L691" s="38"/>
      <c r="M691" s="38"/>
      <c r="N691" s="61"/>
      <c r="O691" s="34"/>
      <c r="P691" s="35"/>
      <c r="Q691" s="36"/>
      <c r="R691" s="37"/>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row>
    <row r="692">
      <c r="A692" s="38"/>
      <c r="B692" s="38"/>
      <c r="C692" s="38"/>
      <c r="D692" s="65"/>
      <c r="E692" s="65"/>
      <c r="F692" s="65"/>
      <c r="G692" s="66"/>
      <c r="H692" s="77"/>
      <c r="I692" s="38"/>
      <c r="J692" s="38"/>
      <c r="K692" s="38"/>
      <c r="L692" s="38"/>
      <c r="M692" s="38"/>
      <c r="N692" s="61"/>
      <c r="O692" s="34"/>
      <c r="P692" s="35"/>
      <c r="Q692" s="36"/>
      <c r="R692" s="37"/>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row>
    <row r="693">
      <c r="A693" s="38"/>
      <c r="B693" s="38"/>
      <c r="C693" s="38"/>
      <c r="D693" s="65"/>
      <c r="E693" s="65"/>
      <c r="F693" s="65"/>
      <c r="G693" s="66"/>
      <c r="H693" s="77"/>
      <c r="I693" s="38"/>
      <c r="J693" s="38"/>
      <c r="K693" s="38"/>
      <c r="L693" s="38"/>
      <c r="M693" s="38"/>
      <c r="N693" s="61"/>
      <c r="O693" s="34"/>
      <c r="P693" s="35"/>
      <c r="Q693" s="36"/>
      <c r="R693" s="37"/>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row>
    <row r="694">
      <c r="A694" s="38"/>
      <c r="B694" s="38"/>
      <c r="C694" s="38"/>
      <c r="D694" s="65"/>
      <c r="E694" s="65"/>
      <c r="F694" s="65"/>
      <c r="G694" s="66"/>
      <c r="H694" s="77"/>
      <c r="I694" s="38"/>
      <c r="J694" s="38"/>
      <c r="K694" s="38"/>
      <c r="L694" s="38"/>
      <c r="M694" s="38"/>
      <c r="N694" s="61"/>
      <c r="O694" s="34"/>
      <c r="P694" s="35"/>
      <c r="Q694" s="36"/>
      <c r="R694" s="37"/>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row>
    <row r="695">
      <c r="A695" s="38"/>
      <c r="B695" s="38"/>
      <c r="C695" s="38"/>
      <c r="D695" s="65"/>
      <c r="E695" s="65"/>
      <c r="F695" s="65"/>
      <c r="G695" s="66"/>
      <c r="H695" s="77"/>
      <c r="I695" s="38"/>
      <c r="J695" s="38"/>
      <c r="K695" s="38"/>
      <c r="L695" s="38"/>
      <c r="M695" s="38"/>
      <c r="N695" s="61"/>
      <c r="O695" s="34"/>
      <c r="P695" s="35"/>
      <c r="Q695" s="36"/>
      <c r="R695" s="37"/>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row>
    <row r="696">
      <c r="A696" s="38"/>
      <c r="B696" s="38"/>
      <c r="C696" s="38"/>
      <c r="D696" s="65"/>
      <c r="E696" s="65"/>
      <c r="F696" s="65"/>
      <c r="G696" s="66"/>
      <c r="H696" s="77"/>
      <c r="I696" s="38"/>
      <c r="J696" s="38"/>
      <c r="K696" s="38"/>
      <c r="L696" s="38"/>
      <c r="M696" s="38"/>
      <c r="N696" s="61"/>
      <c r="O696" s="34"/>
      <c r="P696" s="35"/>
      <c r="Q696" s="36"/>
      <c r="R696" s="37"/>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row>
    <row r="697">
      <c r="A697" s="38"/>
      <c r="B697" s="38"/>
      <c r="C697" s="38"/>
      <c r="D697" s="65"/>
      <c r="E697" s="65"/>
      <c r="F697" s="65"/>
      <c r="G697" s="66"/>
      <c r="H697" s="77"/>
      <c r="I697" s="38"/>
      <c r="J697" s="38"/>
      <c r="K697" s="38"/>
      <c r="L697" s="38"/>
      <c r="M697" s="38"/>
      <c r="N697" s="61"/>
      <c r="O697" s="34"/>
      <c r="P697" s="35"/>
      <c r="Q697" s="36"/>
      <c r="R697" s="37"/>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row>
    <row r="698">
      <c r="A698" s="38"/>
      <c r="B698" s="38"/>
      <c r="C698" s="38"/>
      <c r="D698" s="65"/>
      <c r="E698" s="65"/>
      <c r="F698" s="65"/>
      <c r="G698" s="66"/>
      <c r="H698" s="77"/>
      <c r="I698" s="38"/>
      <c r="J698" s="38"/>
      <c r="K698" s="38"/>
      <c r="L698" s="38"/>
      <c r="M698" s="38"/>
      <c r="N698" s="61"/>
      <c r="O698" s="34"/>
      <c r="P698" s="35"/>
      <c r="Q698" s="36"/>
      <c r="R698" s="37"/>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row>
    <row r="699">
      <c r="A699" s="38"/>
      <c r="B699" s="38"/>
      <c r="C699" s="38"/>
      <c r="D699" s="65"/>
      <c r="E699" s="65"/>
      <c r="F699" s="65"/>
      <c r="G699" s="66"/>
      <c r="H699" s="77"/>
      <c r="I699" s="38"/>
      <c r="J699" s="38"/>
      <c r="K699" s="38"/>
      <c r="L699" s="38"/>
      <c r="M699" s="38"/>
      <c r="N699" s="61"/>
      <c r="O699" s="34"/>
      <c r="P699" s="35"/>
      <c r="Q699" s="36"/>
      <c r="R699" s="37"/>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row>
    <row r="700">
      <c r="A700" s="38"/>
      <c r="B700" s="38"/>
      <c r="C700" s="38"/>
      <c r="D700" s="65"/>
      <c r="E700" s="65"/>
      <c r="F700" s="65"/>
      <c r="G700" s="66"/>
      <c r="H700" s="77"/>
      <c r="I700" s="38"/>
      <c r="J700" s="38"/>
      <c r="K700" s="38"/>
      <c r="L700" s="38"/>
      <c r="M700" s="38"/>
      <c r="N700" s="61"/>
      <c r="O700" s="34"/>
      <c r="P700" s="35"/>
      <c r="Q700" s="36"/>
      <c r="R700" s="37"/>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row>
    <row r="701">
      <c r="A701" s="38"/>
      <c r="B701" s="38"/>
      <c r="C701" s="38"/>
      <c r="D701" s="65"/>
      <c r="E701" s="65"/>
      <c r="F701" s="65"/>
      <c r="G701" s="66"/>
      <c r="H701" s="77"/>
      <c r="I701" s="38"/>
      <c r="J701" s="38"/>
      <c r="K701" s="38"/>
      <c r="L701" s="38"/>
      <c r="M701" s="38"/>
      <c r="N701" s="61"/>
      <c r="O701" s="34"/>
      <c r="P701" s="35"/>
      <c r="Q701" s="36"/>
      <c r="R701" s="37"/>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row>
    <row r="702">
      <c r="A702" s="38"/>
      <c r="B702" s="38"/>
      <c r="C702" s="38"/>
      <c r="D702" s="65"/>
      <c r="E702" s="65"/>
      <c r="F702" s="65"/>
      <c r="G702" s="66"/>
      <c r="H702" s="77"/>
      <c r="I702" s="38"/>
      <c r="J702" s="38"/>
      <c r="K702" s="38"/>
      <c r="L702" s="38"/>
      <c r="M702" s="38"/>
      <c r="N702" s="61"/>
      <c r="O702" s="34"/>
      <c r="P702" s="35"/>
      <c r="Q702" s="36"/>
      <c r="R702" s="37"/>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row>
    <row r="703">
      <c r="A703" s="38"/>
      <c r="B703" s="38"/>
      <c r="C703" s="38"/>
      <c r="D703" s="65"/>
      <c r="E703" s="65"/>
      <c r="F703" s="65"/>
      <c r="G703" s="66"/>
      <c r="H703" s="77"/>
      <c r="I703" s="38"/>
      <c r="J703" s="38"/>
      <c r="K703" s="38"/>
      <c r="L703" s="38"/>
      <c r="M703" s="38"/>
      <c r="N703" s="61"/>
      <c r="O703" s="34"/>
      <c r="P703" s="35"/>
      <c r="Q703" s="36"/>
      <c r="R703" s="37"/>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row>
    <row r="704">
      <c r="A704" s="38"/>
      <c r="B704" s="38"/>
      <c r="C704" s="38"/>
      <c r="D704" s="65"/>
      <c r="E704" s="65"/>
      <c r="F704" s="65"/>
      <c r="G704" s="66"/>
      <c r="H704" s="77"/>
      <c r="I704" s="38"/>
      <c r="J704" s="38"/>
      <c r="K704" s="38"/>
      <c r="L704" s="38"/>
      <c r="M704" s="38"/>
      <c r="N704" s="61"/>
      <c r="O704" s="34"/>
      <c r="P704" s="35"/>
      <c r="Q704" s="36"/>
      <c r="R704" s="37"/>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row>
    <row r="705">
      <c r="A705" s="38"/>
      <c r="B705" s="38"/>
      <c r="C705" s="38"/>
      <c r="D705" s="65"/>
      <c r="E705" s="65"/>
      <c r="F705" s="65"/>
      <c r="G705" s="66"/>
      <c r="H705" s="77"/>
      <c r="I705" s="38"/>
      <c r="J705" s="38"/>
      <c r="K705" s="38"/>
      <c r="L705" s="38"/>
      <c r="M705" s="38"/>
      <c r="N705" s="61"/>
      <c r="O705" s="34"/>
      <c r="P705" s="35"/>
      <c r="Q705" s="36"/>
      <c r="R705" s="37"/>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row>
    <row r="706">
      <c r="A706" s="38"/>
      <c r="B706" s="38"/>
      <c r="C706" s="38"/>
      <c r="D706" s="65"/>
      <c r="E706" s="65"/>
      <c r="F706" s="65"/>
      <c r="G706" s="66"/>
      <c r="H706" s="77"/>
      <c r="I706" s="38"/>
      <c r="J706" s="38"/>
      <c r="K706" s="38"/>
      <c r="L706" s="38"/>
      <c r="M706" s="38"/>
      <c r="N706" s="61"/>
      <c r="O706" s="34"/>
      <c r="P706" s="35"/>
      <c r="Q706" s="36"/>
      <c r="R706" s="37"/>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row>
    <row r="707">
      <c r="A707" s="38"/>
      <c r="B707" s="38"/>
      <c r="C707" s="38"/>
      <c r="D707" s="65"/>
      <c r="E707" s="65"/>
      <c r="F707" s="65"/>
      <c r="G707" s="66"/>
      <c r="H707" s="77"/>
      <c r="I707" s="38"/>
      <c r="J707" s="38"/>
      <c r="K707" s="38"/>
      <c r="L707" s="38"/>
      <c r="M707" s="38"/>
      <c r="N707" s="61"/>
      <c r="O707" s="34"/>
      <c r="P707" s="35"/>
      <c r="Q707" s="36"/>
      <c r="R707" s="37"/>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row>
    <row r="708">
      <c r="A708" s="38"/>
      <c r="B708" s="38"/>
      <c r="C708" s="38"/>
      <c r="D708" s="65"/>
      <c r="E708" s="65"/>
      <c r="F708" s="65"/>
      <c r="G708" s="66"/>
      <c r="H708" s="77"/>
      <c r="I708" s="38"/>
      <c r="J708" s="38"/>
      <c r="K708" s="38"/>
      <c r="L708" s="38"/>
      <c r="M708" s="38"/>
      <c r="N708" s="61"/>
      <c r="O708" s="34"/>
      <c r="P708" s="35"/>
      <c r="Q708" s="36"/>
      <c r="R708" s="37"/>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row>
    <row r="709">
      <c r="A709" s="38"/>
      <c r="B709" s="38"/>
      <c r="C709" s="38"/>
      <c r="D709" s="65"/>
      <c r="E709" s="65"/>
      <c r="F709" s="65"/>
      <c r="G709" s="66"/>
      <c r="H709" s="77"/>
      <c r="I709" s="38"/>
      <c r="J709" s="38"/>
      <c r="K709" s="38"/>
      <c r="L709" s="38"/>
      <c r="M709" s="38"/>
      <c r="N709" s="61"/>
      <c r="O709" s="34"/>
      <c r="P709" s="35"/>
      <c r="Q709" s="36"/>
      <c r="R709" s="37"/>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row>
    <row r="710">
      <c r="A710" s="38"/>
      <c r="B710" s="38"/>
      <c r="C710" s="38"/>
      <c r="D710" s="65"/>
      <c r="E710" s="65"/>
      <c r="F710" s="65"/>
      <c r="G710" s="66"/>
      <c r="H710" s="77"/>
      <c r="I710" s="38"/>
      <c r="J710" s="38"/>
      <c r="K710" s="38"/>
      <c r="L710" s="38"/>
      <c r="M710" s="38"/>
      <c r="N710" s="61"/>
      <c r="O710" s="34"/>
      <c r="P710" s="35"/>
      <c r="Q710" s="36"/>
      <c r="R710" s="37"/>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row>
    <row r="711">
      <c r="A711" s="38"/>
      <c r="B711" s="38"/>
      <c r="C711" s="38"/>
      <c r="D711" s="65"/>
      <c r="E711" s="65"/>
      <c r="F711" s="65"/>
      <c r="G711" s="66"/>
      <c r="H711" s="77"/>
      <c r="I711" s="38"/>
      <c r="J711" s="38"/>
      <c r="K711" s="38"/>
      <c r="L711" s="38"/>
      <c r="M711" s="38"/>
      <c r="N711" s="61"/>
      <c r="O711" s="34"/>
      <c r="P711" s="35"/>
      <c r="Q711" s="36"/>
      <c r="R711" s="37"/>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row>
    <row r="712">
      <c r="A712" s="38"/>
      <c r="B712" s="38"/>
      <c r="C712" s="38"/>
      <c r="D712" s="65"/>
      <c r="E712" s="65"/>
      <c r="F712" s="65"/>
      <c r="G712" s="66"/>
      <c r="H712" s="77"/>
      <c r="I712" s="38"/>
      <c r="J712" s="38"/>
      <c r="K712" s="38"/>
      <c r="L712" s="38"/>
      <c r="M712" s="38"/>
      <c r="N712" s="61"/>
      <c r="O712" s="34"/>
      <c r="P712" s="35"/>
      <c r="Q712" s="36"/>
      <c r="R712" s="37"/>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row>
    <row r="713">
      <c r="A713" s="38"/>
      <c r="B713" s="38"/>
      <c r="C713" s="38"/>
      <c r="D713" s="65"/>
      <c r="E713" s="65"/>
      <c r="F713" s="65"/>
      <c r="G713" s="66"/>
      <c r="H713" s="77"/>
      <c r="I713" s="38"/>
      <c r="J713" s="38"/>
      <c r="K713" s="38"/>
      <c r="L713" s="38"/>
      <c r="M713" s="38"/>
      <c r="N713" s="61"/>
      <c r="O713" s="34"/>
      <c r="P713" s="35"/>
      <c r="Q713" s="36"/>
      <c r="R713" s="37"/>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row>
    <row r="714">
      <c r="A714" s="38"/>
      <c r="B714" s="38"/>
      <c r="C714" s="38"/>
      <c r="D714" s="65"/>
      <c r="E714" s="65"/>
      <c r="F714" s="65"/>
      <c r="G714" s="66"/>
      <c r="H714" s="77"/>
      <c r="I714" s="38"/>
      <c r="J714" s="38"/>
      <c r="K714" s="38"/>
      <c r="L714" s="38"/>
      <c r="M714" s="38"/>
      <c r="N714" s="61"/>
      <c r="O714" s="34"/>
      <c r="P714" s="35"/>
      <c r="Q714" s="36"/>
      <c r="R714" s="37"/>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row>
    <row r="715">
      <c r="A715" s="38"/>
      <c r="B715" s="38"/>
      <c r="C715" s="38"/>
      <c r="D715" s="65"/>
      <c r="E715" s="65"/>
      <c r="F715" s="65"/>
      <c r="G715" s="66"/>
      <c r="H715" s="77"/>
      <c r="I715" s="38"/>
      <c r="J715" s="38"/>
      <c r="K715" s="38"/>
      <c r="L715" s="38"/>
      <c r="M715" s="38"/>
      <c r="N715" s="61"/>
      <c r="O715" s="34"/>
      <c r="P715" s="35"/>
      <c r="Q715" s="36"/>
      <c r="R715" s="37"/>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row>
    <row r="716">
      <c r="A716" s="38"/>
      <c r="B716" s="38"/>
      <c r="C716" s="38"/>
      <c r="D716" s="65"/>
      <c r="E716" s="65"/>
      <c r="F716" s="65"/>
      <c r="G716" s="66"/>
      <c r="H716" s="77"/>
      <c r="I716" s="38"/>
      <c r="J716" s="38"/>
      <c r="K716" s="38"/>
      <c r="L716" s="38"/>
      <c r="M716" s="38"/>
      <c r="N716" s="61"/>
      <c r="O716" s="34"/>
      <c r="P716" s="35"/>
      <c r="Q716" s="36"/>
      <c r="R716" s="37"/>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row>
    <row r="717">
      <c r="A717" s="38"/>
      <c r="B717" s="38"/>
      <c r="C717" s="38"/>
      <c r="D717" s="65"/>
      <c r="E717" s="65"/>
      <c r="F717" s="65"/>
      <c r="G717" s="66"/>
      <c r="H717" s="77"/>
      <c r="I717" s="38"/>
      <c r="J717" s="38"/>
      <c r="K717" s="38"/>
      <c r="L717" s="38"/>
      <c r="M717" s="38"/>
      <c r="N717" s="61"/>
      <c r="O717" s="34"/>
      <c r="P717" s="35"/>
      <c r="Q717" s="36"/>
      <c r="R717" s="37"/>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row>
    <row r="718">
      <c r="A718" s="38"/>
      <c r="B718" s="38"/>
      <c r="C718" s="38"/>
      <c r="D718" s="65"/>
      <c r="E718" s="65"/>
      <c r="F718" s="65"/>
      <c r="G718" s="66"/>
      <c r="H718" s="77"/>
      <c r="I718" s="38"/>
      <c r="J718" s="38"/>
      <c r="K718" s="38"/>
      <c r="L718" s="38"/>
      <c r="M718" s="38"/>
      <c r="N718" s="61"/>
      <c r="O718" s="34"/>
      <c r="P718" s="35"/>
      <c r="Q718" s="36"/>
      <c r="R718" s="37"/>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row>
    <row r="719">
      <c r="A719" s="38"/>
      <c r="B719" s="38"/>
      <c r="C719" s="38"/>
      <c r="D719" s="65"/>
      <c r="E719" s="65"/>
      <c r="F719" s="65"/>
      <c r="G719" s="66"/>
      <c r="H719" s="77"/>
      <c r="I719" s="38"/>
      <c r="J719" s="38"/>
      <c r="K719" s="38"/>
      <c r="L719" s="38"/>
      <c r="M719" s="38"/>
      <c r="N719" s="61"/>
      <c r="O719" s="34"/>
      <c r="P719" s="35"/>
      <c r="Q719" s="36"/>
      <c r="R719" s="37"/>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row>
    <row r="720">
      <c r="A720" s="38"/>
      <c r="B720" s="38"/>
      <c r="C720" s="38"/>
      <c r="D720" s="65"/>
      <c r="E720" s="65"/>
      <c r="F720" s="65"/>
      <c r="G720" s="66"/>
      <c r="H720" s="77"/>
      <c r="I720" s="38"/>
      <c r="J720" s="38"/>
      <c r="K720" s="38"/>
      <c r="L720" s="38"/>
      <c r="M720" s="38"/>
      <c r="N720" s="61"/>
      <c r="O720" s="34"/>
      <c r="P720" s="35"/>
      <c r="Q720" s="36"/>
      <c r="R720" s="37"/>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row>
    <row r="721">
      <c r="A721" s="38"/>
      <c r="B721" s="38"/>
      <c r="C721" s="38"/>
      <c r="D721" s="65"/>
      <c r="E721" s="65"/>
      <c r="F721" s="65"/>
      <c r="G721" s="66"/>
      <c r="H721" s="77"/>
      <c r="I721" s="38"/>
      <c r="J721" s="38"/>
      <c r="K721" s="38"/>
      <c r="L721" s="38"/>
      <c r="M721" s="38"/>
      <c r="N721" s="61"/>
      <c r="O721" s="34"/>
      <c r="P721" s="35"/>
      <c r="Q721" s="36"/>
      <c r="R721" s="37"/>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row>
    <row r="722">
      <c r="A722" s="38"/>
      <c r="B722" s="38"/>
      <c r="C722" s="38"/>
      <c r="D722" s="65"/>
      <c r="E722" s="65"/>
      <c r="F722" s="65"/>
      <c r="G722" s="66"/>
      <c r="H722" s="77"/>
      <c r="I722" s="38"/>
      <c r="J722" s="38"/>
      <c r="K722" s="38"/>
      <c r="L722" s="38"/>
      <c r="M722" s="38"/>
      <c r="N722" s="61"/>
      <c r="O722" s="34"/>
      <c r="P722" s="35"/>
      <c r="Q722" s="36"/>
      <c r="R722" s="37"/>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row>
    <row r="723">
      <c r="A723" s="38"/>
      <c r="B723" s="38"/>
      <c r="C723" s="38"/>
      <c r="D723" s="65"/>
      <c r="E723" s="65"/>
      <c r="F723" s="65"/>
      <c r="G723" s="66"/>
      <c r="H723" s="77"/>
      <c r="I723" s="38"/>
      <c r="J723" s="38"/>
      <c r="K723" s="38"/>
      <c r="L723" s="38"/>
      <c r="M723" s="38"/>
      <c r="N723" s="61"/>
      <c r="O723" s="34"/>
      <c r="P723" s="35"/>
      <c r="Q723" s="36"/>
      <c r="R723" s="37"/>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row>
    <row r="724">
      <c r="A724" s="38"/>
      <c r="B724" s="38"/>
      <c r="C724" s="38"/>
      <c r="D724" s="65"/>
      <c r="E724" s="65"/>
      <c r="F724" s="65"/>
      <c r="G724" s="66"/>
      <c r="H724" s="77"/>
      <c r="I724" s="38"/>
      <c r="J724" s="38"/>
      <c r="K724" s="38"/>
      <c r="L724" s="38"/>
      <c r="M724" s="38"/>
      <c r="N724" s="61"/>
      <c r="O724" s="34"/>
      <c r="P724" s="35"/>
      <c r="Q724" s="36"/>
      <c r="R724" s="37"/>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row>
    <row r="725">
      <c r="A725" s="38"/>
      <c r="B725" s="38"/>
      <c r="C725" s="38"/>
      <c r="D725" s="65"/>
      <c r="E725" s="65"/>
      <c r="F725" s="65"/>
      <c r="G725" s="66"/>
      <c r="H725" s="77"/>
      <c r="I725" s="38"/>
      <c r="J725" s="38"/>
      <c r="K725" s="38"/>
      <c r="L725" s="38"/>
      <c r="M725" s="38"/>
      <c r="N725" s="61"/>
      <c r="O725" s="34"/>
      <c r="P725" s="35"/>
      <c r="Q725" s="36"/>
      <c r="R725" s="37"/>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row>
    <row r="726">
      <c r="A726" s="38"/>
      <c r="B726" s="38"/>
      <c r="C726" s="38"/>
      <c r="D726" s="65"/>
      <c r="E726" s="65"/>
      <c r="F726" s="65"/>
      <c r="G726" s="66"/>
      <c r="H726" s="77"/>
      <c r="I726" s="38"/>
      <c r="J726" s="38"/>
      <c r="K726" s="38"/>
      <c r="L726" s="38"/>
      <c r="M726" s="38"/>
      <c r="N726" s="61"/>
      <c r="O726" s="34"/>
      <c r="P726" s="35"/>
      <c r="Q726" s="36"/>
      <c r="R726" s="37"/>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row>
    <row r="727">
      <c r="A727" s="38"/>
      <c r="B727" s="38"/>
      <c r="C727" s="38"/>
      <c r="D727" s="65"/>
      <c r="E727" s="65"/>
      <c r="F727" s="65"/>
      <c r="G727" s="66"/>
      <c r="H727" s="77"/>
      <c r="I727" s="38"/>
      <c r="J727" s="38"/>
      <c r="K727" s="38"/>
      <c r="L727" s="38"/>
      <c r="M727" s="38"/>
      <c r="N727" s="61"/>
      <c r="O727" s="34"/>
      <c r="P727" s="35"/>
      <c r="Q727" s="36"/>
      <c r="R727" s="37"/>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row>
    <row r="728">
      <c r="A728" s="38"/>
      <c r="B728" s="38"/>
      <c r="C728" s="38"/>
      <c r="D728" s="65"/>
      <c r="E728" s="65"/>
      <c r="F728" s="65"/>
      <c r="G728" s="66"/>
      <c r="H728" s="77"/>
      <c r="I728" s="38"/>
      <c r="J728" s="38"/>
      <c r="K728" s="38"/>
      <c r="L728" s="38"/>
      <c r="M728" s="38"/>
      <c r="N728" s="61"/>
      <c r="O728" s="34"/>
      <c r="P728" s="35"/>
      <c r="Q728" s="36"/>
      <c r="R728" s="37"/>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row>
    <row r="729">
      <c r="A729" s="38"/>
      <c r="B729" s="38"/>
      <c r="C729" s="38"/>
      <c r="D729" s="65"/>
      <c r="E729" s="65"/>
      <c r="F729" s="65"/>
      <c r="G729" s="66"/>
      <c r="H729" s="77"/>
      <c r="I729" s="38"/>
      <c r="J729" s="38"/>
      <c r="K729" s="38"/>
      <c r="L729" s="38"/>
      <c r="M729" s="38"/>
      <c r="N729" s="61"/>
      <c r="O729" s="34"/>
      <c r="P729" s="35"/>
      <c r="Q729" s="36"/>
      <c r="R729" s="37"/>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row>
    <row r="730">
      <c r="A730" s="38"/>
      <c r="B730" s="38"/>
      <c r="C730" s="38"/>
      <c r="D730" s="65"/>
      <c r="E730" s="65"/>
      <c r="F730" s="65"/>
      <c r="G730" s="66"/>
      <c r="H730" s="77"/>
      <c r="I730" s="38"/>
      <c r="J730" s="38"/>
      <c r="K730" s="38"/>
      <c r="L730" s="38"/>
      <c r="M730" s="38"/>
      <c r="N730" s="61"/>
      <c r="O730" s="34"/>
      <c r="P730" s="35"/>
      <c r="Q730" s="36"/>
      <c r="R730" s="37"/>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row>
    <row r="731">
      <c r="A731" s="38"/>
      <c r="B731" s="38"/>
      <c r="C731" s="38"/>
      <c r="D731" s="65"/>
      <c r="E731" s="65"/>
      <c r="F731" s="65"/>
      <c r="G731" s="66"/>
      <c r="H731" s="77"/>
      <c r="I731" s="38"/>
      <c r="J731" s="38"/>
      <c r="K731" s="38"/>
      <c r="L731" s="38"/>
      <c r="M731" s="38"/>
      <c r="N731" s="61"/>
      <c r="O731" s="34"/>
      <c r="P731" s="35"/>
      <c r="Q731" s="36"/>
      <c r="R731" s="37"/>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row>
    <row r="732">
      <c r="A732" s="38"/>
      <c r="B732" s="38"/>
      <c r="C732" s="38"/>
      <c r="D732" s="65"/>
      <c r="E732" s="65"/>
      <c r="F732" s="65"/>
      <c r="G732" s="66"/>
      <c r="H732" s="77"/>
      <c r="I732" s="38"/>
      <c r="J732" s="38"/>
      <c r="K732" s="38"/>
      <c r="L732" s="38"/>
      <c r="M732" s="38"/>
      <c r="N732" s="61"/>
      <c r="O732" s="34"/>
      <c r="P732" s="35"/>
      <c r="Q732" s="36"/>
      <c r="R732" s="37"/>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row>
    <row r="733">
      <c r="A733" s="38"/>
      <c r="B733" s="38"/>
      <c r="C733" s="38"/>
      <c r="D733" s="65"/>
      <c r="E733" s="65"/>
      <c r="F733" s="65"/>
      <c r="G733" s="66"/>
      <c r="H733" s="77"/>
      <c r="I733" s="38"/>
      <c r="J733" s="38"/>
      <c r="K733" s="38"/>
      <c r="L733" s="38"/>
      <c r="M733" s="38"/>
      <c r="N733" s="61"/>
      <c r="O733" s="34"/>
      <c r="P733" s="35"/>
      <c r="Q733" s="36"/>
      <c r="R733" s="37"/>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row>
    <row r="734">
      <c r="A734" s="38"/>
      <c r="B734" s="38"/>
      <c r="C734" s="38"/>
      <c r="D734" s="65"/>
      <c r="E734" s="65"/>
      <c r="F734" s="65"/>
      <c r="G734" s="66"/>
      <c r="H734" s="77"/>
      <c r="I734" s="38"/>
      <c r="J734" s="38"/>
      <c r="K734" s="38"/>
      <c r="L734" s="38"/>
      <c r="M734" s="38"/>
      <c r="N734" s="61"/>
      <c r="O734" s="34"/>
      <c r="P734" s="35"/>
      <c r="Q734" s="36"/>
      <c r="R734" s="37"/>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row>
    <row r="735">
      <c r="A735" s="38"/>
      <c r="B735" s="38"/>
      <c r="C735" s="38"/>
      <c r="D735" s="65"/>
      <c r="E735" s="65"/>
      <c r="F735" s="65"/>
      <c r="G735" s="66"/>
      <c r="H735" s="77"/>
      <c r="I735" s="38"/>
      <c r="J735" s="38"/>
      <c r="K735" s="38"/>
      <c r="L735" s="38"/>
      <c r="M735" s="38"/>
      <c r="N735" s="61"/>
      <c r="O735" s="34"/>
      <c r="P735" s="35"/>
      <c r="Q735" s="36"/>
      <c r="R735" s="37"/>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row>
    <row r="736">
      <c r="A736" s="38"/>
      <c r="B736" s="38"/>
      <c r="C736" s="38"/>
      <c r="D736" s="65"/>
      <c r="E736" s="65"/>
      <c r="F736" s="65"/>
      <c r="G736" s="66"/>
      <c r="H736" s="77"/>
      <c r="I736" s="38"/>
      <c r="J736" s="38"/>
      <c r="K736" s="38"/>
      <c r="L736" s="38"/>
      <c r="M736" s="38"/>
      <c r="N736" s="61"/>
      <c r="O736" s="34"/>
      <c r="P736" s="35"/>
      <c r="Q736" s="36"/>
      <c r="R736" s="37"/>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row>
    <row r="737">
      <c r="A737" s="38"/>
      <c r="B737" s="38"/>
      <c r="C737" s="38"/>
      <c r="D737" s="65"/>
      <c r="E737" s="65"/>
      <c r="F737" s="65"/>
      <c r="G737" s="66"/>
      <c r="H737" s="77"/>
      <c r="I737" s="38"/>
      <c r="J737" s="38"/>
      <c r="K737" s="38"/>
      <c r="L737" s="38"/>
      <c r="M737" s="38"/>
      <c r="N737" s="61"/>
      <c r="O737" s="34"/>
      <c r="P737" s="35"/>
      <c r="Q737" s="36"/>
      <c r="R737" s="37"/>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row>
    <row r="738">
      <c r="A738" s="38"/>
      <c r="B738" s="38"/>
      <c r="C738" s="38"/>
      <c r="D738" s="65"/>
      <c r="E738" s="65"/>
      <c r="F738" s="65"/>
      <c r="G738" s="66"/>
      <c r="H738" s="77"/>
      <c r="I738" s="38"/>
      <c r="J738" s="38"/>
      <c r="K738" s="38"/>
      <c r="L738" s="38"/>
      <c r="M738" s="38"/>
      <c r="N738" s="61"/>
      <c r="O738" s="34"/>
      <c r="P738" s="35"/>
      <c r="Q738" s="36"/>
      <c r="R738" s="37"/>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row>
    <row r="739">
      <c r="A739" s="38"/>
      <c r="B739" s="38"/>
      <c r="C739" s="38"/>
      <c r="D739" s="65"/>
      <c r="E739" s="65"/>
      <c r="F739" s="65"/>
      <c r="G739" s="66"/>
      <c r="H739" s="77"/>
      <c r="I739" s="38"/>
      <c r="J739" s="38"/>
      <c r="K739" s="38"/>
      <c r="L739" s="38"/>
      <c r="M739" s="38"/>
      <c r="N739" s="61"/>
      <c r="O739" s="34"/>
      <c r="P739" s="35"/>
      <c r="Q739" s="36"/>
      <c r="R739" s="37"/>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row>
    <row r="740">
      <c r="A740" s="38"/>
      <c r="B740" s="38"/>
      <c r="C740" s="38"/>
      <c r="D740" s="65"/>
      <c r="E740" s="65"/>
      <c r="F740" s="65"/>
      <c r="G740" s="66"/>
      <c r="H740" s="77"/>
      <c r="I740" s="38"/>
      <c r="J740" s="38"/>
      <c r="K740" s="38"/>
      <c r="L740" s="38"/>
      <c r="M740" s="38"/>
      <c r="N740" s="61"/>
      <c r="O740" s="34"/>
      <c r="P740" s="35"/>
      <c r="Q740" s="36"/>
      <c r="R740" s="37"/>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row>
    <row r="741">
      <c r="A741" s="38"/>
      <c r="B741" s="38"/>
      <c r="C741" s="38"/>
      <c r="D741" s="65"/>
      <c r="E741" s="65"/>
      <c r="F741" s="65"/>
      <c r="G741" s="66"/>
      <c r="H741" s="77"/>
      <c r="I741" s="38"/>
      <c r="J741" s="38"/>
      <c r="K741" s="38"/>
      <c r="L741" s="38"/>
      <c r="M741" s="38"/>
      <c r="N741" s="61"/>
      <c r="O741" s="34"/>
      <c r="P741" s="35"/>
      <c r="Q741" s="36"/>
      <c r="R741" s="37"/>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row>
    <row r="742">
      <c r="A742" s="38"/>
      <c r="B742" s="38"/>
      <c r="C742" s="38"/>
      <c r="D742" s="65"/>
      <c r="E742" s="65"/>
      <c r="F742" s="65"/>
      <c r="G742" s="66"/>
      <c r="H742" s="77"/>
      <c r="I742" s="38"/>
      <c r="J742" s="38"/>
      <c r="K742" s="38"/>
      <c r="L742" s="38"/>
      <c r="M742" s="38"/>
      <c r="N742" s="61"/>
      <c r="O742" s="34"/>
      <c r="P742" s="35"/>
      <c r="Q742" s="36"/>
      <c r="R742" s="37"/>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row>
    <row r="743">
      <c r="A743" s="38"/>
      <c r="B743" s="38"/>
      <c r="C743" s="38"/>
      <c r="D743" s="65"/>
      <c r="E743" s="65"/>
      <c r="F743" s="65"/>
      <c r="G743" s="66"/>
      <c r="H743" s="77"/>
      <c r="I743" s="38"/>
      <c r="J743" s="38"/>
      <c r="K743" s="38"/>
      <c r="L743" s="38"/>
      <c r="M743" s="38"/>
      <c r="N743" s="61"/>
      <c r="O743" s="34"/>
      <c r="P743" s="35"/>
      <c r="Q743" s="36"/>
      <c r="R743" s="37"/>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row>
    <row r="744">
      <c r="A744" s="38"/>
      <c r="B744" s="38"/>
      <c r="C744" s="38"/>
      <c r="D744" s="65"/>
      <c r="E744" s="65"/>
      <c r="F744" s="65"/>
      <c r="G744" s="66"/>
      <c r="H744" s="77"/>
      <c r="I744" s="38"/>
      <c r="J744" s="38"/>
      <c r="K744" s="38"/>
      <c r="L744" s="38"/>
      <c r="M744" s="38"/>
      <c r="N744" s="61"/>
      <c r="O744" s="34"/>
      <c r="P744" s="35"/>
      <c r="Q744" s="36"/>
      <c r="R744" s="37"/>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row>
    <row r="745">
      <c r="A745" s="38"/>
      <c r="B745" s="38"/>
      <c r="C745" s="38"/>
      <c r="D745" s="65"/>
      <c r="E745" s="65"/>
      <c r="F745" s="65"/>
      <c r="G745" s="66"/>
      <c r="H745" s="77"/>
      <c r="I745" s="38"/>
      <c r="J745" s="38"/>
      <c r="K745" s="38"/>
      <c r="L745" s="38"/>
      <c r="M745" s="38"/>
      <c r="N745" s="61"/>
      <c r="O745" s="34"/>
      <c r="P745" s="35"/>
      <c r="Q745" s="36"/>
      <c r="R745" s="37"/>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row>
    <row r="746">
      <c r="A746" s="38"/>
      <c r="B746" s="38"/>
      <c r="C746" s="38"/>
      <c r="D746" s="65"/>
      <c r="E746" s="65"/>
      <c r="F746" s="65"/>
      <c r="G746" s="66"/>
      <c r="H746" s="77"/>
      <c r="I746" s="38"/>
      <c r="J746" s="38"/>
      <c r="K746" s="38"/>
      <c r="L746" s="38"/>
      <c r="M746" s="38"/>
      <c r="N746" s="61"/>
      <c r="O746" s="34"/>
      <c r="P746" s="35"/>
      <c r="Q746" s="36"/>
      <c r="R746" s="37"/>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row>
    <row r="747">
      <c r="A747" s="38"/>
      <c r="B747" s="38"/>
      <c r="C747" s="38"/>
      <c r="D747" s="65"/>
      <c r="E747" s="65"/>
      <c r="F747" s="65"/>
      <c r="G747" s="66"/>
      <c r="H747" s="77"/>
      <c r="I747" s="38"/>
      <c r="J747" s="38"/>
      <c r="K747" s="38"/>
      <c r="L747" s="38"/>
      <c r="M747" s="38"/>
      <c r="N747" s="61"/>
      <c r="O747" s="34"/>
      <c r="P747" s="35"/>
      <c r="Q747" s="36"/>
      <c r="R747" s="37"/>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row>
    <row r="748">
      <c r="A748" s="38"/>
      <c r="B748" s="38"/>
      <c r="C748" s="38"/>
      <c r="D748" s="65"/>
      <c r="E748" s="65"/>
      <c r="F748" s="65"/>
      <c r="G748" s="66"/>
      <c r="H748" s="77"/>
      <c r="I748" s="38"/>
      <c r="J748" s="38"/>
      <c r="K748" s="38"/>
      <c r="L748" s="38"/>
      <c r="M748" s="38"/>
      <c r="N748" s="61"/>
      <c r="O748" s="34"/>
      <c r="P748" s="35"/>
      <c r="Q748" s="36"/>
      <c r="R748" s="37"/>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row>
    <row r="749">
      <c r="A749" s="38"/>
      <c r="B749" s="38"/>
      <c r="C749" s="38"/>
      <c r="D749" s="65"/>
      <c r="E749" s="65"/>
      <c r="F749" s="65"/>
      <c r="G749" s="66"/>
      <c r="H749" s="77"/>
      <c r="I749" s="38"/>
      <c r="J749" s="38"/>
      <c r="K749" s="38"/>
      <c r="L749" s="38"/>
      <c r="M749" s="38"/>
      <c r="N749" s="61"/>
      <c r="O749" s="34"/>
      <c r="P749" s="35"/>
      <c r="Q749" s="36"/>
      <c r="R749" s="37"/>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row>
    <row r="750">
      <c r="A750" s="38"/>
      <c r="B750" s="38"/>
      <c r="C750" s="38"/>
      <c r="D750" s="65"/>
      <c r="E750" s="65"/>
      <c r="F750" s="65"/>
      <c r="G750" s="66"/>
      <c r="H750" s="77"/>
      <c r="I750" s="38"/>
      <c r="J750" s="38"/>
      <c r="K750" s="38"/>
      <c r="L750" s="38"/>
      <c r="M750" s="38"/>
      <c r="N750" s="61"/>
      <c r="O750" s="34"/>
      <c r="P750" s="35"/>
      <c r="Q750" s="36"/>
      <c r="R750" s="37"/>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row>
    <row r="751">
      <c r="A751" s="38"/>
      <c r="B751" s="38"/>
      <c r="C751" s="38"/>
      <c r="D751" s="65"/>
      <c r="E751" s="65"/>
      <c r="F751" s="65"/>
      <c r="G751" s="66"/>
      <c r="H751" s="77"/>
      <c r="I751" s="38"/>
      <c r="J751" s="38"/>
      <c r="K751" s="38"/>
      <c r="L751" s="38"/>
      <c r="M751" s="38"/>
      <c r="N751" s="61"/>
      <c r="O751" s="34"/>
      <c r="P751" s="35"/>
      <c r="Q751" s="36"/>
      <c r="R751" s="37"/>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row>
    <row r="752">
      <c r="A752" s="38"/>
      <c r="B752" s="38"/>
      <c r="C752" s="38"/>
      <c r="D752" s="65"/>
      <c r="E752" s="65"/>
      <c r="F752" s="65"/>
      <c r="G752" s="66"/>
      <c r="H752" s="77"/>
      <c r="I752" s="38"/>
      <c r="J752" s="38"/>
      <c r="K752" s="38"/>
      <c r="L752" s="38"/>
      <c r="M752" s="38"/>
      <c r="N752" s="61"/>
      <c r="O752" s="34"/>
      <c r="P752" s="35"/>
      <c r="Q752" s="36"/>
      <c r="R752" s="37"/>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row>
    <row r="753">
      <c r="A753" s="38"/>
      <c r="B753" s="38"/>
      <c r="C753" s="38"/>
      <c r="D753" s="65"/>
      <c r="E753" s="65"/>
      <c r="F753" s="65"/>
      <c r="G753" s="66"/>
      <c r="H753" s="77"/>
      <c r="I753" s="38"/>
      <c r="J753" s="38"/>
      <c r="K753" s="38"/>
      <c r="L753" s="38"/>
      <c r="M753" s="38"/>
      <c r="N753" s="61"/>
      <c r="O753" s="34"/>
      <c r="P753" s="35"/>
      <c r="Q753" s="36"/>
      <c r="R753" s="37"/>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row>
    <row r="754">
      <c r="A754" s="38"/>
      <c r="B754" s="38"/>
      <c r="C754" s="38"/>
      <c r="D754" s="65"/>
      <c r="E754" s="65"/>
      <c r="F754" s="65"/>
      <c r="G754" s="66"/>
      <c r="H754" s="77"/>
      <c r="I754" s="38"/>
      <c r="J754" s="38"/>
      <c r="K754" s="38"/>
      <c r="L754" s="38"/>
      <c r="M754" s="38"/>
      <c r="N754" s="61"/>
      <c r="O754" s="34"/>
      <c r="P754" s="35"/>
      <c r="Q754" s="36"/>
      <c r="R754" s="37"/>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row>
    <row r="755">
      <c r="A755" s="38"/>
      <c r="B755" s="38"/>
      <c r="C755" s="38"/>
      <c r="D755" s="65"/>
      <c r="E755" s="65"/>
      <c r="F755" s="65"/>
      <c r="G755" s="66"/>
      <c r="H755" s="77"/>
      <c r="I755" s="38"/>
      <c r="J755" s="38"/>
      <c r="K755" s="38"/>
      <c r="L755" s="38"/>
      <c r="M755" s="38"/>
      <c r="N755" s="61"/>
      <c r="O755" s="34"/>
      <c r="P755" s="35"/>
      <c r="Q755" s="36"/>
      <c r="R755" s="37"/>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row>
    <row r="756">
      <c r="A756" s="38"/>
      <c r="B756" s="38"/>
      <c r="C756" s="38"/>
      <c r="D756" s="65"/>
      <c r="E756" s="65"/>
      <c r="F756" s="65"/>
      <c r="G756" s="66"/>
      <c r="H756" s="77"/>
      <c r="I756" s="38"/>
      <c r="J756" s="38"/>
      <c r="K756" s="38"/>
      <c r="L756" s="38"/>
      <c r="M756" s="38"/>
      <c r="N756" s="61"/>
      <c r="O756" s="34"/>
      <c r="P756" s="35"/>
      <c r="Q756" s="36"/>
      <c r="R756" s="37"/>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row>
    <row r="757">
      <c r="A757" s="38"/>
      <c r="B757" s="38"/>
      <c r="C757" s="38"/>
      <c r="D757" s="65"/>
      <c r="E757" s="65"/>
      <c r="F757" s="65"/>
      <c r="G757" s="66"/>
      <c r="H757" s="77"/>
      <c r="I757" s="38"/>
      <c r="J757" s="38"/>
      <c r="K757" s="38"/>
      <c r="L757" s="38"/>
      <c r="M757" s="38"/>
      <c r="N757" s="61"/>
      <c r="O757" s="34"/>
      <c r="P757" s="35"/>
      <c r="Q757" s="36"/>
      <c r="R757" s="37"/>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row>
    <row r="758">
      <c r="A758" s="38"/>
      <c r="B758" s="38"/>
      <c r="C758" s="38"/>
      <c r="D758" s="65"/>
      <c r="E758" s="65"/>
      <c r="F758" s="65"/>
      <c r="G758" s="66"/>
      <c r="H758" s="77"/>
      <c r="I758" s="38"/>
      <c r="J758" s="38"/>
      <c r="K758" s="38"/>
      <c r="L758" s="38"/>
      <c r="M758" s="38"/>
      <c r="N758" s="61"/>
      <c r="O758" s="34"/>
      <c r="P758" s="35"/>
      <c r="Q758" s="36"/>
      <c r="R758" s="37"/>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row>
    <row r="759">
      <c r="A759" s="38"/>
      <c r="B759" s="38"/>
      <c r="C759" s="38"/>
      <c r="D759" s="65"/>
      <c r="E759" s="65"/>
      <c r="F759" s="65"/>
      <c r="G759" s="66"/>
      <c r="H759" s="77"/>
      <c r="I759" s="38"/>
      <c r="J759" s="38"/>
      <c r="K759" s="38"/>
      <c r="L759" s="38"/>
      <c r="M759" s="38"/>
      <c r="N759" s="61"/>
      <c r="O759" s="34"/>
      <c r="P759" s="35"/>
      <c r="Q759" s="36"/>
      <c r="R759" s="37"/>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row>
    <row r="760">
      <c r="A760" s="38"/>
      <c r="B760" s="38"/>
      <c r="C760" s="38"/>
      <c r="D760" s="65"/>
      <c r="E760" s="65"/>
      <c r="F760" s="65"/>
      <c r="G760" s="66"/>
      <c r="H760" s="77"/>
      <c r="I760" s="38"/>
      <c r="J760" s="38"/>
      <c r="K760" s="38"/>
      <c r="L760" s="38"/>
      <c r="M760" s="38"/>
      <c r="N760" s="61"/>
      <c r="O760" s="34"/>
      <c r="P760" s="35"/>
      <c r="Q760" s="36"/>
      <c r="R760" s="37"/>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row>
    <row r="761">
      <c r="A761" s="38"/>
      <c r="B761" s="38"/>
      <c r="C761" s="38"/>
      <c r="D761" s="65"/>
      <c r="E761" s="65"/>
      <c r="F761" s="65"/>
      <c r="G761" s="66"/>
      <c r="H761" s="77"/>
      <c r="I761" s="38"/>
      <c r="J761" s="38"/>
      <c r="K761" s="38"/>
      <c r="L761" s="38"/>
      <c r="M761" s="38"/>
      <c r="N761" s="61"/>
      <c r="O761" s="34"/>
      <c r="P761" s="35"/>
      <c r="Q761" s="36"/>
      <c r="R761" s="37"/>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row>
    <row r="762">
      <c r="A762" s="38"/>
      <c r="B762" s="38"/>
      <c r="C762" s="38"/>
      <c r="D762" s="65"/>
      <c r="E762" s="65"/>
      <c r="F762" s="65"/>
      <c r="G762" s="66"/>
      <c r="H762" s="77"/>
      <c r="I762" s="38"/>
      <c r="J762" s="38"/>
      <c r="K762" s="38"/>
      <c r="L762" s="38"/>
      <c r="M762" s="38"/>
      <c r="N762" s="61"/>
      <c r="O762" s="34"/>
      <c r="P762" s="35"/>
      <c r="Q762" s="36"/>
      <c r="R762" s="37"/>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row>
    <row r="763">
      <c r="A763" s="38"/>
      <c r="B763" s="38"/>
      <c r="C763" s="38"/>
      <c r="D763" s="65"/>
      <c r="E763" s="65"/>
      <c r="F763" s="65"/>
      <c r="G763" s="66"/>
      <c r="H763" s="77"/>
      <c r="I763" s="38"/>
      <c r="J763" s="38"/>
      <c r="K763" s="38"/>
      <c r="L763" s="38"/>
      <c r="M763" s="38"/>
      <c r="N763" s="61"/>
      <c r="O763" s="34"/>
      <c r="P763" s="35"/>
      <c r="Q763" s="36"/>
      <c r="R763" s="37"/>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row>
    <row r="764">
      <c r="A764" s="38"/>
      <c r="B764" s="38"/>
      <c r="C764" s="38"/>
      <c r="D764" s="65"/>
      <c r="E764" s="65"/>
      <c r="F764" s="65"/>
      <c r="G764" s="66"/>
      <c r="H764" s="77"/>
      <c r="I764" s="38"/>
      <c r="J764" s="38"/>
      <c r="K764" s="38"/>
      <c r="L764" s="38"/>
      <c r="M764" s="38"/>
      <c r="N764" s="61"/>
      <c r="O764" s="34"/>
      <c r="P764" s="35"/>
      <c r="Q764" s="36"/>
      <c r="R764" s="37"/>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row>
    <row r="765">
      <c r="A765" s="38"/>
      <c r="B765" s="38"/>
      <c r="C765" s="38"/>
      <c r="D765" s="65"/>
      <c r="E765" s="65"/>
      <c r="F765" s="65"/>
      <c r="G765" s="66"/>
      <c r="H765" s="77"/>
      <c r="I765" s="38"/>
      <c r="J765" s="38"/>
      <c r="K765" s="38"/>
      <c r="L765" s="38"/>
      <c r="M765" s="38"/>
      <c r="N765" s="61"/>
      <c r="O765" s="34"/>
      <c r="P765" s="35"/>
      <c r="Q765" s="36"/>
      <c r="R765" s="37"/>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row>
    <row r="766">
      <c r="A766" s="38"/>
      <c r="B766" s="38"/>
      <c r="C766" s="38"/>
      <c r="D766" s="65"/>
      <c r="E766" s="65"/>
      <c r="F766" s="65"/>
      <c r="G766" s="66"/>
      <c r="H766" s="77"/>
      <c r="I766" s="38"/>
      <c r="J766" s="38"/>
      <c r="K766" s="38"/>
      <c r="L766" s="38"/>
      <c r="M766" s="38"/>
      <c r="N766" s="61"/>
      <c r="O766" s="34"/>
      <c r="P766" s="35"/>
      <c r="Q766" s="36"/>
      <c r="R766" s="37"/>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row>
    <row r="767">
      <c r="A767" s="38"/>
      <c r="B767" s="38"/>
      <c r="C767" s="38"/>
      <c r="D767" s="65"/>
      <c r="E767" s="65"/>
      <c r="F767" s="65"/>
      <c r="G767" s="66"/>
      <c r="H767" s="77"/>
      <c r="I767" s="38"/>
      <c r="J767" s="38"/>
      <c r="K767" s="38"/>
      <c r="L767" s="38"/>
      <c r="M767" s="38"/>
      <c r="N767" s="61"/>
      <c r="O767" s="34"/>
      <c r="P767" s="35"/>
      <c r="Q767" s="36"/>
      <c r="R767" s="37"/>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row>
    <row r="768">
      <c r="A768" s="38"/>
      <c r="B768" s="38"/>
      <c r="C768" s="38"/>
      <c r="D768" s="65"/>
      <c r="E768" s="65"/>
      <c r="F768" s="65"/>
      <c r="G768" s="66"/>
      <c r="H768" s="77"/>
      <c r="I768" s="38"/>
      <c r="J768" s="38"/>
      <c r="K768" s="38"/>
      <c r="L768" s="38"/>
      <c r="M768" s="38"/>
      <c r="N768" s="61"/>
      <c r="O768" s="34"/>
      <c r="P768" s="35"/>
      <c r="Q768" s="36"/>
      <c r="R768" s="37"/>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row>
    <row r="769">
      <c r="A769" s="38"/>
      <c r="B769" s="38"/>
      <c r="C769" s="38"/>
      <c r="D769" s="65"/>
      <c r="E769" s="65"/>
      <c r="F769" s="65"/>
      <c r="G769" s="66"/>
      <c r="H769" s="77"/>
      <c r="I769" s="38"/>
      <c r="J769" s="38"/>
      <c r="K769" s="38"/>
      <c r="L769" s="38"/>
      <c r="M769" s="38"/>
      <c r="N769" s="61"/>
      <c r="O769" s="34"/>
      <c r="P769" s="35"/>
      <c r="Q769" s="36"/>
      <c r="R769" s="37"/>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row>
    <row r="770">
      <c r="A770" s="38"/>
      <c r="B770" s="38"/>
      <c r="C770" s="38"/>
      <c r="D770" s="65"/>
      <c r="E770" s="65"/>
      <c r="F770" s="65"/>
      <c r="G770" s="66"/>
      <c r="H770" s="77"/>
      <c r="I770" s="38"/>
      <c r="J770" s="38"/>
      <c r="K770" s="38"/>
      <c r="L770" s="38"/>
      <c r="M770" s="38"/>
      <c r="N770" s="61"/>
      <c r="O770" s="34"/>
      <c r="P770" s="35"/>
      <c r="Q770" s="36"/>
      <c r="R770" s="37"/>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row>
    <row r="771">
      <c r="A771" s="38"/>
      <c r="B771" s="38"/>
      <c r="C771" s="38"/>
      <c r="D771" s="65"/>
      <c r="E771" s="65"/>
      <c r="F771" s="65"/>
      <c r="G771" s="66"/>
      <c r="H771" s="77"/>
      <c r="I771" s="38"/>
      <c r="J771" s="38"/>
      <c r="K771" s="38"/>
      <c r="L771" s="38"/>
      <c r="M771" s="38"/>
      <c r="N771" s="61"/>
      <c r="O771" s="34"/>
      <c r="P771" s="35"/>
      <c r="Q771" s="36"/>
      <c r="R771" s="37"/>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row>
    <row r="772">
      <c r="A772" s="38"/>
      <c r="B772" s="38"/>
      <c r="C772" s="38"/>
      <c r="D772" s="65"/>
      <c r="E772" s="65"/>
      <c r="F772" s="65"/>
      <c r="G772" s="66"/>
      <c r="H772" s="77"/>
      <c r="I772" s="38"/>
      <c r="J772" s="38"/>
      <c r="K772" s="38"/>
      <c r="L772" s="38"/>
      <c r="M772" s="38"/>
      <c r="N772" s="61"/>
      <c r="O772" s="34"/>
      <c r="P772" s="35"/>
      <c r="Q772" s="36"/>
      <c r="R772" s="37"/>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row>
    <row r="773">
      <c r="A773" s="38"/>
      <c r="B773" s="38"/>
      <c r="C773" s="38"/>
      <c r="D773" s="65"/>
      <c r="E773" s="65"/>
      <c r="F773" s="65"/>
      <c r="G773" s="66"/>
      <c r="H773" s="77"/>
      <c r="I773" s="38"/>
      <c r="J773" s="38"/>
      <c r="K773" s="38"/>
      <c r="L773" s="38"/>
      <c r="M773" s="38"/>
      <c r="N773" s="61"/>
      <c r="O773" s="34"/>
      <c r="P773" s="35"/>
      <c r="Q773" s="36"/>
      <c r="R773" s="37"/>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row>
    <row r="774">
      <c r="A774" s="38"/>
      <c r="B774" s="38"/>
      <c r="C774" s="38"/>
      <c r="D774" s="65"/>
      <c r="E774" s="65"/>
      <c r="F774" s="65"/>
      <c r="G774" s="66"/>
      <c r="H774" s="77"/>
      <c r="I774" s="38"/>
      <c r="J774" s="38"/>
      <c r="K774" s="38"/>
      <c r="L774" s="38"/>
      <c r="M774" s="38"/>
      <c r="N774" s="61"/>
      <c r="O774" s="34"/>
      <c r="P774" s="35"/>
      <c r="Q774" s="36"/>
      <c r="R774" s="37"/>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row>
    <row r="775">
      <c r="A775" s="38"/>
      <c r="B775" s="38"/>
      <c r="C775" s="38"/>
      <c r="D775" s="65"/>
      <c r="E775" s="65"/>
      <c r="F775" s="65"/>
      <c r="G775" s="66"/>
      <c r="H775" s="77"/>
      <c r="I775" s="38"/>
      <c r="J775" s="38"/>
      <c r="K775" s="38"/>
      <c r="L775" s="38"/>
      <c r="M775" s="38"/>
      <c r="N775" s="61"/>
      <c r="O775" s="34"/>
      <c r="P775" s="35"/>
      <c r="Q775" s="36"/>
      <c r="R775" s="37"/>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row>
    <row r="776">
      <c r="A776" s="38"/>
      <c r="B776" s="38"/>
      <c r="C776" s="38"/>
      <c r="D776" s="65"/>
      <c r="E776" s="65"/>
      <c r="F776" s="65"/>
      <c r="G776" s="66"/>
      <c r="H776" s="77"/>
      <c r="I776" s="38"/>
      <c r="J776" s="38"/>
      <c r="K776" s="38"/>
      <c r="L776" s="38"/>
      <c r="M776" s="38"/>
      <c r="N776" s="61"/>
      <c r="O776" s="34"/>
      <c r="P776" s="35"/>
      <c r="Q776" s="36"/>
      <c r="R776" s="37"/>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row>
    <row r="777">
      <c r="A777" s="38"/>
      <c r="B777" s="38"/>
      <c r="C777" s="38"/>
      <c r="D777" s="65"/>
      <c r="E777" s="65"/>
      <c r="F777" s="65"/>
      <c r="G777" s="66"/>
      <c r="H777" s="77"/>
      <c r="I777" s="38"/>
      <c r="J777" s="38"/>
      <c r="K777" s="38"/>
      <c r="L777" s="38"/>
      <c r="M777" s="38"/>
      <c r="N777" s="61"/>
      <c r="O777" s="34"/>
      <c r="P777" s="35"/>
      <c r="Q777" s="36"/>
      <c r="R777" s="37"/>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row>
    <row r="778">
      <c r="A778" s="38"/>
      <c r="B778" s="38"/>
      <c r="C778" s="38"/>
      <c r="D778" s="65"/>
      <c r="E778" s="65"/>
      <c r="F778" s="65"/>
      <c r="G778" s="66"/>
      <c r="H778" s="77"/>
      <c r="I778" s="38"/>
      <c r="J778" s="38"/>
      <c r="K778" s="38"/>
      <c r="L778" s="38"/>
      <c r="M778" s="38"/>
      <c r="N778" s="61"/>
      <c r="O778" s="34"/>
      <c r="P778" s="35"/>
      <c r="Q778" s="36"/>
      <c r="R778" s="37"/>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row>
    <row r="779">
      <c r="A779" s="38"/>
      <c r="B779" s="38"/>
      <c r="C779" s="38"/>
      <c r="D779" s="65"/>
      <c r="E779" s="65"/>
      <c r="F779" s="65"/>
      <c r="G779" s="66"/>
      <c r="H779" s="77"/>
      <c r="I779" s="38"/>
      <c r="J779" s="38"/>
      <c r="K779" s="38"/>
      <c r="L779" s="38"/>
      <c r="M779" s="38"/>
      <c r="N779" s="61"/>
      <c r="O779" s="34"/>
      <c r="P779" s="35"/>
      <c r="Q779" s="36"/>
      <c r="R779" s="37"/>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row>
    <row r="780">
      <c r="A780" s="38"/>
      <c r="B780" s="38"/>
      <c r="C780" s="38"/>
      <c r="D780" s="65"/>
      <c r="E780" s="65"/>
      <c r="F780" s="65"/>
      <c r="G780" s="66"/>
      <c r="H780" s="77"/>
      <c r="I780" s="38"/>
      <c r="J780" s="38"/>
      <c r="K780" s="38"/>
      <c r="L780" s="38"/>
      <c r="M780" s="38"/>
      <c r="N780" s="61"/>
      <c r="O780" s="34"/>
      <c r="P780" s="35"/>
      <c r="Q780" s="36"/>
      <c r="R780" s="37"/>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row>
    <row r="781">
      <c r="A781" s="38"/>
      <c r="B781" s="38"/>
      <c r="C781" s="38"/>
      <c r="D781" s="65"/>
      <c r="E781" s="65"/>
      <c r="F781" s="65"/>
      <c r="G781" s="66"/>
      <c r="H781" s="77"/>
      <c r="I781" s="38"/>
      <c r="J781" s="38"/>
      <c r="K781" s="38"/>
      <c r="L781" s="38"/>
      <c r="M781" s="38"/>
      <c r="N781" s="61"/>
      <c r="O781" s="34"/>
      <c r="P781" s="35"/>
      <c r="Q781" s="36"/>
      <c r="R781" s="37"/>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row>
    <row r="782">
      <c r="A782" s="38"/>
      <c r="B782" s="38"/>
      <c r="C782" s="38"/>
      <c r="D782" s="65"/>
      <c r="E782" s="65"/>
      <c r="F782" s="65"/>
      <c r="G782" s="66"/>
      <c r="H782" s="77"/>
      <c r="I782" s="38"/>
      <c r="J782" s="38"/>
      <c r="K782" s="38"/>
      <c r="L782" s="38"/>
      <c r="M782" s="38"/>
      <c r="N782" s="61"/>
      <c r="O782" s="34"/>
      <c r="P782" s="35"/>
      <c r="Q782" s="36"/>
      <c r="R782" s="37"/>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row>
    <row r="783">
      <c r="A783" s="38"/>
      <c r="B783" s="38"/>
      <c r="C783" s="38"/>
      <c r="D783" s="65"/>
      <c r="E783" s="65"/>
      <c r="F783" s="65"/>
      <c r="G783" s="66"/>
      <c r="H783" s="77"/>
      <c r="I783" s="38"/>
      <c r="J783" s="38"/>
      <c r="K783" s="38"/>
      <c r="L783" s="38"/>
      <c r="M783" s="38"/>
      <c r="N783" s="61"/>
      <c r="O783" s="34"/>
      <c r="P783" s="35"/>
      <c r="Q783" s="36"/>
      <c r="R783" s="37"/>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row>
    <row r="784">
      <c r="A784" s="38"/>
      <c r="B784" s="38"/>
      <c r="C784" s="38"/>
      <c r="D784" s="65"/>
      <c r="E784" s="65"/>
      <c r="F784" s="65"/>
      <c r="G784" s="66"/>
      <c r="H784" s="77"/>
      <c r="I784" s="38"/>
      <c r="J784" s="38"/>
      <c r="K784" s="38"/>
      <c r="L784" s="38"/>
      <c r="M784" s="38"/>
      <c r="N784" s="61"/>
      <c r="O784" s="34"/>
      <c r="P784" s="35"/>
      <c r="Q784" s="36"/>
      <c r="R784" s="37"/>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row>
    <row r="785">
      <c r="A785" s="38"/>
      <c r="B785" s="38"/>
      <c r="C785" s="38"/>
      <c r="D785" s="65"/>
      <c r="E785" s="65"/>
      <c r="F785" s="65"/>
      <c r="G785" s="66"/>
      <c r="H785" s="77"/>
      <c r="I785" s="38"/>
      <c r="J785" s="38"/>
      <c r="K785" s="38"/>
      <c r="L785" s="38"/>
      <c r="M785" s="38"/>
      <c r="N785" s="61"/>
      <c r="O785" s="34"/>
      <c r="P785" s="35"/>
      <c r="Q785" s="36"/>
      <c r="R785" s="37"/>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row>
    <row r="786">
      <c r="A786" s="38"/>
      <c r="B786" s="38"/>
      <c r="C786" s="38"/>
      <c r="D786" s="65"/>
      <c r="E786" s="65"/>
      <c r="F786" s="65"/>
      <c r="G786" s="66"/>
      <c r="H786" s="77"/>
      <c r="I786" s="38"/>
      <c r="J786" s="38"/>
      <c r="K786" s="38"/>
      <c r="L786" s="38"/>
      <c r="M786" s="38"/>
      <c r="N786" s="61"/>
      <c r="O786" s="34"/>
      <c r="P786" s="35"/>
      <c r="Q786" s="36"/>
      <c r="R786" s="37"/>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row>
    <row r="787">
      <c r="A787" s="38"/>
      <c r="B787" s="38"/>
      <c r="C787" s="38"/>
      <c r="D787" s="65"/>
      <c r="E787" s="65"/>
      <c r="F787" s="65"/>
      <c r="G787" s="66"/>
      <c r="H787" s="77"/>
      <c r="I787" s="38"/>
      <c r="J787" s="38"/>
      <c r="K787" s="38"/>
      <c r="L787" s="38"/>
      <c r="M787" s="38"/>
      <c r="N787" s="61"/>
      <c r="O787" s="34"/>
      <c r="P787" s="35"/>
      <c r="Q787" s="36"/>
      <c r="R787" s="37"/>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row>
    <row r="788">
      <c r="A788" s="38"/>
      <c r="B788" s="38"/>
      <c r="C788" s="38"/>
      <c r="D788" s="65"/>
      <c r="E788" s="65"/>
      <c r="F788" s="65"/>
      <c r="G788" s="66"/>
      <c r="H788" s="77"/>
      <c r="I788" s="38"/>
      <c r="J788" s="38"/>
      <c r="K788" s="38"/>
      <c r="L788" s="38"/>
      <c r="M788" s="38"/>
      <c r="N788" s="61"/>
      <c r="O788" s="34"/>
      <c r="P788" s="35"/>
      <c r="Q788" s="36"/>
      <c r="R788" s="37"/>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row>
    <row r="789">
      <c r="A789" s="38"/>
      <c r="B789" s="38"/>
      <c r="C789" s="38"/>
      <c r="D789" s="65"/>
      <c r="E789" s="65"/>
      <c r="F789" s="65"/>
      <c r="G789" s="66"/>
      <c r="H789" s="77"/>
      <c r="I789" s="38"/>
      <c r="J789" s="38"/>
      <c r="K789" s="38"/>
      <c r="L789" s="38"/>
      <c r="M789" s="38"/>
      <c r="N789" s="61"/>
      <c r="O789" s="34"/>
      <c r="P789" s="35"/>
      <c r="Q789" s="36"/>
      <c r="R789" s="37"/>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row>
    <row r="790">
      <c r="A790" s="38"/>
      <c r="B790" s="38"/>
      <c r="C790" s="38"/>
      <c r="D790" s="65"/>
      <c r="E790" s="65"/>
      <c r="F790" s="65"/>
      <c r="G790" s="66"/>
      <c r="H790" s="77"/>
      <c r="I790" s="38"/>
      <c r="J790" s="38"/>
      <c r="K790" s="38"/>
      <c r="L790" s="38"/>
      <c r="M790" s="38"/>
      <c r="N790" s="61"/>
      <c r="O790" s="34"/>
      <c r="P790" s="35"/>
      <c r="Q790" s="36"/>
      <c r="R790" s="37"/>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row>
    <row r="791">
      <c r="A791" s="38"/>
      <c r="B791" s="38"/>
      <c r="C791" s="38"/>
      <c r="D791" s="65"/>
      <c r="E791" s="65"/>
      <c r="F791" s="65"/>
      <c r="G791" s="66"/>
      <c r="H791" s="77"/>
      <c r="I791" s="38"/>
      <c r="J791" s="38"/>
      <c r="K791" s="38"/>
      <c r="L791" s="38"/>
      <c r="M791" s="38"/>
      <c r="N791" s="61"/>
      <c r="O791" s="34"/>
      <c r="P791" s="35"/>
      <c r="Q791" s="36"/>
      <c r="R791" s="37"/>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row>
    <row r="792">
      <c r="A792" s="38"/>
      <c r="B792" s="38"/>
      <c r="C792" s="38"/>
      <c r="D792" s="65"/>
      <c r="E792" s="65"/>
      <c r="F792" s="65"/>
      <c r="G792" s="66"/>
      <c r="H792" s="77"/>
      <c r="I792" s="38"/>
      <c r="J792" s="38"/>
      <c r="K792" s="38"/>
      <c r="L792" s="38"/>
      <c r="M792" s="38"/>
      <c r="N792" s="61"/>
      <c r="O792" s="34"/>
      <c r="P792" s="35"/>
      <c r="Q792" s="36"/>
      <c r="R792" s="37"/>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row>
    <row r="793">
      <c r="A793" s="38"/>
      <c r="B793" s="38"/>
      <c r="C793" s="38"/>
      <c r="D793" s="65"/>
      <c r="E793" s="65"/>
      <c r="F793" s="65"/>
      <c r="G793" s="66"/>
      <c r="H793" s="77"/>
      <c r="I793" s="38"/>
      <c r="J793" s="38"/>
      <c r="K793" s="38"/>
      <c r="L793" s="38"/>
      <c r="M793" s="38"/>
      <c r="N793" s="61"/>
      <c r="O793" s="34"/>
      <c r="P793" s="35"/>
      <c r="Q793" s="36"/>
      <c r="R793" s="37"/>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row>
    <row r="794">
      <c r="A794" s="38"/>
      <c r="B794" s="38"/>
      <c r="C794" s="38"/>
      <c r="D794" s="65"/>
      <c r="E794" s="65"/>
      <c r="F794" s="65"/>
      <c r="G794" s="66"/>
      <c r="H794" s="77"/>
      <c r="I794" s="38"/>
      <c r="J794" s="38"/>
      <c r="K794" s="38"/>
      <c r="L794" s="38"/>
      <c r="M794" s="38"/>
      <c r="N794" s="61"/>
      <c r="O794" s="34"/>
      <c r="P794" s="35"/>
      <c r="Q794" s="36"/>
      <c r="R794" s="37"/>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row>
    <row r="795">
      <c r="A795" s="38"/>
      <c r="B795" s="38"/>
      <c r="C795" s="38"/>
      <c r="D795" s="65"/>
      <c r="E795" s="65"/>
      <c r="F795" s="65"/>
      <c r="G795" s="66"/>
      <c r="H795" s="77"/>
      <c r="I795" s="38"/>
      <c r="J795" s="38"/>
      <c r="K795" s="38"/>
      <c r="L795" s="38"/>
      <c r="M795" s="38"/>
      <c r="N795" s="61"/>
      <c r="O795" s="34"/>
      <c r="P795" s="35"/>
      <c r="Q795" s="36"/>
      <c r="R795" s="37"/>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row>
    <row r="796">
      <c r="A796" s="38"/>
      <c r="B796" s="38"/>
      <c r="C796" s="38"/>
      <c r="D796" s="65"/>
      <c r="E796" s="65"/>
      <c r="F796" s="65"/>
      <c r="G796" s="66"/>
      <c r="H796" s="77"/>
      <c r="I796" s="38"/>
      <c r="J796" s="38"/>
      <c r="K796" s="38"/>
      <c r="L796" s="38"/>
      <c r="M796" s="38"/>
      <c r="N796" s="61"/>
      <c r="O796" s="34"/>
      <c r="P796" s="35"/>
      <c r="Q796" s="36"/>
      <c r="R796" s="37"/>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row>
    <row r="797">
      <c r="A797" s="38"/>
      <c r="B797" s="38"/>
      <c r="C797" s="38"/>
      <c r="D797" s="65"/>
      <c r="E797" s="65"/>
      <c r="F797" s="65"/>
      <c r="G797" s="66"/>
      <c r="H797" s="77"/>
      <c r="I797" s="38"/>
      <c r="J797" s="38"/>
      <c r="K797" s="38"/>
      <c r="L797" s="38"/>
      <c r="M797" s="38"/>
      <c r="N797" s="61"/>
      <c r="O797" s="34"/>
      <c r="P797" s="35"/>
      <c r="Q797" s="36"/>
      <c r="R797" s="37"/>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row>
    <row r="798">
      <c r="A798" s="38"/>
      <c r="B798" s="38"/>
      <c r="C798" s="38"/>
      <c r="D798" s="65"/>
      <c r="E798" s="65"/>
      <c r="F798" s="65"/>
      <c r="G798" s="66"/>
      <c r="H798" s="77"/>
      <c r="I798" s="38"/>
      <c r="J798" s="38"/>
      <c r="K798" s="38"/>
      <c r="L798" s="38"/>
      <c r="M798" s="38"/>
      <c r="N798" s="61"/>
      <c r="O798" s="34"/>
      <c r="P798" s="35"/>
      <c r="Q798" s="36"/>
      <c r="R798" s="37"/>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row>
    <row r="799">
      <c r="A799" s="38"/>
      <c r="B799" s="38"/>
      <c r="C799" s="38"/>
      <c r="D799" s="65"/>
      <c r="E799" s="65"/>
      <c r="F799" s="65"/>
      <c r="G799" s="66"/>
      <c r="H799" s="77"/>
      <c r="I799" s="38"/>
      <c r="J799" s="38"/>
      <c r="K799" s="38"/>
      <c r="L799" s="38"/>
      <c r="M799" s="38"/>
      <c r="N799" s="61"/>
      <c r="O799" s="34"/>
      <c r="P799" s="35"/>
      <c r="Q799" s="36"/>
      <c r="R799" s="37"/>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row>
    <row r="800">
      <c r="A800" s="38"/>
      <c r="B800" s="38"/>
      <c r="C800" s="38"/>
      <c r="D800" s="65"/>
      <c r="E800" s="65"/>
      <c r="F800" s="65"/>
      <c r="G800" s="66"/>
      <c r="H800" s="77"/>
      <c r="I800" s="38"/>
      <c r="J800" s="38"/>
      <c r="K800" s="38"/>
      <c r="L800" s="38"/>
      <c r="M800" s="38"/>
      <c r="N800" s="61"/>
      <c r="O800" s="34"/>
      <c r="P800" s="35"/>
      <c r="Q800" s="36"/>
      <c r="R800" s="37"/>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row>
    <row r="801">
      <c r="A801" s="38"/>
      <c r="B801" s="38"/>
      <c r="C801" s="38"/>
      <c r="D801" s="65"/>
      <c r="E801" s="65"/>
      <c r="F801" s="65"/>
      <c r="G801" s="66"/>
      <c r="H801" s="77"/>
      <c r="I801" s="38"/>
      <c r="J801" s="38"/>
      <c r="K801" s="38"/>
      <c r="L801" s="38"/>
      <c r="M801" s="38"/>
      <c r="N801" s="61"/>
      <c r="O801" s="34"/>
      <c r="P801" s="35"/>
      <c r="Q801" s="36"/>
      <c r="R801" s="37"/>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row>
    <row r="802">
      <c r="A802" s="38"/>
      <c r="B802" s="38"/>
      <c r="C802" s="38"/>
      <c r="D802" s="65"/>
      <c r="E802" s="65"/>
      <c r="F802" s="65"/>
      <c r="G802" s="66"/>
      <c r="H802" s="77"/>
      <c r="I802" s="38"/>
      <c r="J802" s="38"/>
      <c r="K802" s="38"/>
      <c r="L802" s="38"/>
      <c r="M802" s="38"/>
      <c r="N802" s="61"/>
      <c r="O802" s="34"/>
      <c r="P802" s="35"/>
      <c r="Q802" s="36"/>
      <c r="R802" s="37"/>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row>
    <row r="803">
      <c r="A803" s="38"/>
      <c r="B803" s="38"/>
      <c r="C803" s="38"/>
      <c r="D803" s="65"/>
      <c r="E803" s="65"/>
      <c r="F803" s="65"/>
      <c r="G803" s="66"/>
      <c r="H803" s="77"/>
      <c r="I803" s="38"/>
      <c r="J803" s="38"/>
      <c r="K803" s="38"/>
      <c r="L803" s="38"/>
      <c r="M803" s="38"/>
      <c r="N803" s="61"/>
      <c r="O803" s="34"/>
      <c r="P803" s="35"/>
      <c r="Q803" s="36"/>
      <c r="R803" s="37"/>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row>
    <row r="804">
      <c r="A804" s="38"/>
      <c r="B804" s="38"/>
      <c r="C804" s="38"/>
      <c r="D804" s="65"/>
      <c r="E804" s="65"/>
      <c r="F804" s="65"/>
      <c r="G804" s="66"/>
      <c r="H804" s="77"/>
      <c r="I804" s="38"/>
      <c r="J804" s="38"/>
      <c r="K804" s="38"/>
      <c r="L804" s="38"/>
      <c r="M804" s="38"/>
      <c r="N804" s="61"/>
      <c r="O804" s="34"/>
      <c r="P804" s="35"/>
      <c r="Q804" s="36"/>
      <c r="R804" s="37"/>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row>
    <row r="805">
      <c r="A805" s="38"/>
      <c r="B805" s="38"/>
      <c r="C805" s="38"/>
      <c r="D805" s="65"/>
      <c r="E805" s="65"/>
      <c r="F805" s="65"/>
      <c r="G805" s="66"/>
      <c r="H805" s="77"/>
      <c r="I805" s="38"/>
      <c r="J805" s="38"/>
      <c r="K805" s="38"/>
      <c r="L805" s="38"/>
      <c r="M805" s="38"/>
      <c r="N805" s="61"/>
      <c r="O805" s="34"/>
      <c r="P805" s="35"/>
      <c r="Q805" s="36"/>
      <c r="R805" s="37"/>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row>
    <row r="806">
      <c r="A806" s="38"/>
      <c r="B806" s="38"/>
      <c r="C806" s="38"/>
      <c r="D806" s="65"/>
      <c r="E806" s="65"/>
      <c r="F806" s="65"/>
      <c r="G806" s="66"/>
      <c r="H806" s="77"/>
      <c r="I806" s="38"/>
      <c r="J806" s="38"/>
      <c r="K806" s="38"/>
      <c r="L806" s="38"/>
      <c r="M806" s="38"/>
      <c r="N806" s="61"/>
      <c r="O806" s="34"/>
      <c r="P806" s="35"/>
      <c r="Q806" s="36"/>
      <c r="R806" s="37"/>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row>
    <row r="807">
      <c r="A807" s="38"/>
      <c r="B807" s="38"/>
      <c r="C807" s="38"/>
      <c r="D807" s="65"/>
      <c r="E807" s="65"/>
      <c r="F807" s="65"/>
      <c r="G807" s="66"/>
      <c r="H807" s="77"/>
      <c r="I807" s="38"/>
      <c r="J807" s="38"/>
      <c r="K807" s="38"/>
      <c r="L807" s="38"/>
      <c r="M807" s="38"/>
      <c r="N807" s="61"/>
      <c r="O807" s="34"/>
      <c r="P807" s="35"/>
      <c r="Q807" s="36"/>
      <c r="R807" s="37"/>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row>
    <row r="808">
      <c r="A808" s="38"/>
      <c r="B808" s="38"/>
      <c r="C808" s="38"/>
      <c r="D808" s="65"/>
      <c r="E808" s="65"/>
      <c r="F808" s="65"/>
      <c r="G808" s="66"/>
      <c r="H808" s="77"/>
      <c r="I808" s="38"/>
      <c r="J808" s="38"/>
      <c r="K808" s="38"/>
      <c r="L808" s="38"/>
      <c r="M808" s="38"/>
      <c r="N808" s="61"/>
      <c r="O808" s="34"/>
      <c r="P808" s="35"/>
      <c r="Q808" s="36"/>
      <c r="R808" s="37"/>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row>
    <row r="809">
      <c r="A809" s="38"/>
      <c r="B809" s="38"/>
      <c r="C809" s="38"/>
      <c r="D809" s="65"/>
      <c r="E809" s="65"/>
      <c r="F809" s="65"/>
      <c r="G809" s="66"/>
      <c r="H809" s="77"/>
      <c r="I809" s="38"/>
      <c r="J809" s="38"/>
      <c r="K809" s="38"/>
      <c r="L809" s="38"/>
      <c r="M809" s="38"/>
      <c r="N809" s="61"/>
      <c r="O809" s="34"/>
      <c r="P809" s="35"/>
      <c r="Q809" s="36"/>
      <c r="R809" s="37"/>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row>
    <row r="810">
      <c r="A810" s="38"/>
      <c r="B810" s="38"/>
      <c r="C810" s="38"/>
      <c r="D810" s="65"/>
      <c r="E810" s="65"/>
      <c r="F810" s="65"/>
      <c r="G810" s="66"/>
      <c r="H810" s="77"/>
      <c r="I810" s="38"/>
      <c r="J810" s="38"/>
      <c r="K810" s="38"/>
      <c r="L810" s="38"/>
      <c r="M810" s="38"/>
      <c r="N810" s="61"/>
      <c r="O810" s="34"/>
      <c r="P810" s="35"/>
      <c r="Q810" s="36"/>
      <c r="R810" s="37"/>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row>
    <row r="811">
      <c r="A811" s="38"/>
      <c r="B811" s="38"/>
      <c r="C811" s="38"/>
      <c r="D811" s="65"/>
      <c r="E811" s="65"/>
      <c r="F811" s="65"/>
      <c r="G811" s="66"/>
      <c r="H811" s="77"/>
      <c r="I811" s="38"/>
      <c r="J811" s="38"/>
      <c r="K811" s="38"/>
      <c r="L811" s="38"/>
      <c r="M811" s="38"/>
      <c r="N811" s="61"/>
      <c r="O811" s="34"/>
      <c r="P811" s="35"/>
      <c r="Q811" s="36"/>
      <c r="R811" s="37"/>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row>
    <row r="812">
      <c r="A812" s="38"/>
      <c r="B812" s="38"/>
      <c r="C812" s="38"/>
      <c r="D812" s="65"/>
      <c r="E812" s="65"/>
      <c r="F812" s="65"/>
      <c r="G812" s="66"/>
      <c r="H812" s="77"/>
      <c r="I812" s="38"/>
      <c r="J812" s="38"/>
      <c r="K812" s="38"/>
      <c r="L812" s="38"/>
      <c r="M812" s="38"/>
      <c r="N812" s="61"/>
      <c r="O812" s="34"/>
      <c r="P812" s="35"/>
      <c r="Q812" s="36"/>
      <c r="R812" s="37"/>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row>
    <row r="813">
      <c r="A813" s="38"/>
      <c r="B813" s="38"/>
      <c r="C813" s="38"/>
      <c r="D813" s="65"/>
      <c r="E813" s="65"/>
      <c r="F813" s="65"/>
      <c r="G813" s="66"/>
      <c r="H813" s="77"/>
      <c r="I813" s="38"/>
      <c r="J813" s="38"/>
      <c r="K813" s="38"/>
      <c r="L813" s="38"/>
      <c r="M813" s="38"/>
      <c r="N813" s="61"/>
      <c r="O813" s="34"/>
      <c r="P813" s="35"/>
      <c r="Q813" s="36"/>
      <c r="R813" s="37"/>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row>
    <row r="814">
      <c r="A814" s="38"/>
      <c r="B814" s="38"/>
      <c r="C814" s="38"/>
      <c r="D814" s="65"/>
      <c r="E814" s="65"/>
      <c r="F814" s="65"/>
      <c r="G814" s="66"/>
      <c r="H814" s="77"/>
      <c r="I814" s="38"/>
      <c r="J814" s="38"/>
      <c r="K814" s="38"/>
      <c r="L814" s="38"/>
      <c r="M814" s="38"/>
      <c r="N814" s="61"/>
      <c r="O814" s="34"/>
      <c r="P814" s="35"/>
      <c r="Q814" s="36"/>
      <c r="R814" s="37"/>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row>
    <row r="815">
      <c r="A815" s="38"/>
      <c r="B815" s="38"/>
      <c r="C815" s="38"/>
      <c r="D815" s="65"/>
      <c r="E815" s="65"/>
      <c r="F815" s="65"/>
      <c r="G815" s="66"/>
      <c r="H815" s="77"/>
      <c r="I815" s="38"/>
      <c r="J815" s="38"/>
      <c r="K815" s="38"/>
      <c r="L815" s="38"/>
      <c r="M815" s="38"/>
      <c r="N815" s="61"/>
      <c r="O815" s="34"/>
      <c r="P815" s="35"/>
      <c r="Q815" s="36"/>
      <c r="R815" s="37"/>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row>
    <row r="816">
      <c r="A816" s="38"/>
      <c r="B816" s="38"/>
      <c r="C816" s="38"/>
      <c r="D816" s="65"/>
      <c r="E816" s="65"/>
      <c r="F816" s="65"/>
      <c r="G816" s="66"/>
      <c r="H816" s="77"/>
      <c r="I816" s="38"/>
      <c r="J816" s="38"/>
      <c r="K816" s="38"/>
      <c r="L816" s="38"/>
      <c r="M816" s="38"/>
      <c r="N816" s="61"/>
      <c r="O816" s="34"/>
      <c r="P816" s="35"/>
      <c r="Q816" s="36"/>
      <c r="R816" s="37"/>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row>
    <row r="817">
      <c r="A817" s="38"/>
      <c r="B817" s="38"/>
      <c r="C817" s="38"/>
      <c r="D817" s="65"/>
      <c r="E817" s="65"/>
      <c r="F817" s="65"/>
      <c r="G817" s="66"/>
      <c r="H817" s="77"/>
      <c r="I817" s="38"/>
      <c r="J817" s="38"/>
      <c r="K817" s="38"/>
      <c r="L817" s="38"/>
      <c r="M817" s="38"/>
      <c r="N817" s="61"/>
      <c r="O817" s="34"/>
      <c r="P817" s="35"/>
      <c r="Q817" s="36"/>
      <c r="R817" s="37"/>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row>
    <row r="818">
      <c r="A818" s="38"/>
      <c r="B818" s="38"/>
      <c r="C818" s="38"/>
      <c r="D818" s="65"/>
      <c r="E818" s="65"/>
      <c r="F818" s="65"/>
      <c r="G818" s="66"/>
      <c r="H818" s="77"/>
      <c r="I818" s="38"/>
      <c r="J818" s="38"/>
      <c r="K818" s="38"/>
      <c r="L818" s="38"/>
      <c r="M818" s="38"/>
      <c r="N818" s="61"/>
      <c r="O818" s="34"/>
      <c r="P818" s="35"/>
      <c r="Q818" s="36"/>
      <c r="R818" s="37"/>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row>
    <row r="819">
      <c r="A819" s="38"/>
      <c r="B819" s="38"/>
      <c r="C819" s="38"/>
      <c r="D819" s="65"/>
      <c r="E819" s="65"/>
      <c r="F819" s="65"/>
      <c r="G819" s="66"/>
      <c r="H819" s="77"/>
      <c r="I819" s="38"/>
      <c r="J819" s="38"/>
      <c r="K819" s="38"/>
      <c r="L819" s="38"/>
      <c r="M819" s="38"/>
      <c r="N819" s="61"/>
      <c r="O819" s="34"/>
      <c r="P819" s="35"/>
      <c r="Q819" s="36"/>
      <c r="R819" s="37"/>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row>
    <row r="820">
      <c r="A820" s="38"/>
      <c r="B820" s="38"/>
      <c r="C820" s="38"/>
      <c r="D820" s="65"/>
      <c r="E820" s="65"/>
      <c r="F820" s="65"/>
      <c r="G820" s="66"/>
      <c r="H820" s="77"/>
      <c r="I820" s="38"/>
      <c r="J820" s="38"/>
      <c r="K820" s="38"/>
      <c r="L820" s="38"/>
      <c r="M820" s="38"/>
      <c r="N820" s="61"/>
      <c r="O820" s="34"/>
      <c r="P820" s="35"/>
      <c r="Q820" s="36"/>
      <c r="R820" s="37"/>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row>
    <row r="821">
      <c r="A821" s="38"/>
      <c r="B821" s="38"/>
      <c r="C821" s="38"/>
      <c r="D821" s="65"/>
      <c r="E821" s="65"/>
      <c r="F821" s="65"/>
      <c r="G821" s="66"/>
      <c r="H821" s="77"/>
      <c r="I821" s="38"/>
      <c r="J821" s="38"/>
      <c r="K821" s="38"/>
      <c r="L821" s="38"/>
      <c r="M821" s="38"/>
      <c r="N821" s="61"/>
      <c r="O821" s="34"/>
      <c r="P821" s="35"/>
      <c r="Q821" s="36"/>
      <c r="R821" s="37"/>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row>
    <row r="822">
      <c r="A822" s="38"/>
      <c r="B822" s="38"/>
      <c r="C822" s="38"/>
      <c r="D822" s="65"/>
      <c r="E822" s="65"/>
      <c r="F822" s="65"/>
      <c r="G822" s="66"/>
      <c r="H822" s="77"/>
      <c r="I822" s="38"/>
      <c r="J822" s="38"/>
      <c r="K822" s="38"/>
      <c r="L822" s="38"/>
      <c r="M822" s="38"/>
      <c r="N822" s="61"/>
      <c r="O822" s="34"/>
      <c r="P822" s="35"/>
      <c r="Q822" s="36"/>
      <c r="R822" s="37"/>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row>
    <row r="823">
      <c r="A823" s="38"/>
      <c r="B823" s="38"/>
      <c r="C823" s="38"/>
      <c r="D823" s="65"/>
      <c r="E823" s="65"/>
      <c r="F823" s="65"/>
      <c r="G823" s="66"/>
      <c r="H823" s="77"/>
      <c r="I823" s="38"/>
      <c r="J823" s="38"/>
      <c r="K823" s="38"/>
      <c r="L823" s="38"/>
      <c r="M823" s="38"/>
      <c r="N823" s="61"/>
      <c r="O823" s="34"/>
      <c r="P823" s="35"/>
      <c r="Q823" s="36"/>
      <c r="R823" s="37"/>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row>
    <row r="824">
      <c r="A824" s="38"/>
      <c r="B824" s="38"/>
      <c r="C824" s="38"/>
      <c r="D824" s="65"/>
      <c r="E824" s="65"/>
      <c r="F824" s="65"/>
      <c r="G824" s="66"/>
      <c r="H824" s="77"/>
      <c r="I824" s="38"/>
      <c r="J824" s="38"/>
      <c r="K824" s="38"/>
      <c r="L824" s="38"/>
      <c r="M824" s="38"/>
      <c r="N824" s="61"/>
      <c r="O824" s="34"/>
      <c r="P824" s="35"/>
      <c r="Q824" s="36"/>
      <c r="R824" s="37"/>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row>
    <row r="825">
      <c r="A825" s="38"/>
      <c r="B825" s="38"/>
      <c r="C825" s="38"/>
      <c r="D825" s="65"/>
      <c r="E825" s="65"/>
      <c r="F825" s="65"/>
      <c r="G825" s="66"/>
      <c r="H825" s="77"/>
      <c r="I825" s="38"/>
      <c r="J825" s="38"/>
      <c r="K825" s="38"/>
      <c r="L825" s="38"/>
      <c r="M825" s="38"/>
      <c r="N825" s="61"/>
      <c r="O825" s="34"/>
      <c r="P825" s="35"/>
      <c r="Q825" s="36"/>
      <c r="R825" s="37"/>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row>
    <row r="826">
      <c r="A826" s="38"/>
      <c r="B826" s="38"/>
      <c r="C826" s="38"/>
      <c r="D826" s="65"/>
      <c r="E826" s="65"/>
      <c r="F826" s="65"/>
      <c r="G826" s="66"/>
      <c r="H826" s="77"/>
      <c r="I826" s="38"/>
      <c r="J826" s="38"/>
      <c r="K826" s="38"/>
      <c r="L826" s="38"/>
      <c r="M826" s="38"/>
      <c r="N826" s="61"/>
      <c r="O826" s="34"/>
      <c r="P826" s="35"/>
      <c r="Q826" s="36"/>
      <c r="R826" s="37"/>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row>
    <row r="827">
      <c r="A827" s="38"/>
      <c r="B827" s="38"/>
      <c r="C827" s="38"/>
      <c r="D827" s="65"/>
      <c r="E827" s="65"/>
      <c r="F827" s="65"/>
      <c r="G827" s="66"/>
      <c r="H827" s="77"/>
      <c r="I827" s="38"/>
      <c r="J827" s="38"/>
      <c r="K827" s="38"/>
      <c r="L827" s="38"/>
      <c r="M827" s="38"/>
      <c r="N827" s="61"/>
      <c r="O827" s="34"/>
      <c r="P827" s="35"/>
      <c r="Q827" s="36"/>
      <c r="R827" s="37"/>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row>
    <row r="828">
      <c r="A828" s="38"/>
      <c r="B828" s="38"/>
      <c r="C828" s="38"/>
      <c r="D828" s="65"/>
      <c r="E828" s="65"/>
      <c r="F828" s="65"/>
      <c r="G828" s="66"/>
      <c r="H828" s="77"/>
      <c r="I828" s="38"/>
      <c r="J828" s="38"/>
      <c r="K828" s="38"/>
      <c r="L828" s="38"/>
      <c r="M828" s="38"/>
      <c r="N828" s="61"/>
      <c r="O828" s="34"/>
      <c r="P828" s="35"/>
      <c r="Q828" s="36"/>
      <c r="R828" s="37"/>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row>
    <row r="829">
      <c r="A829" s="38"/>
      <c r="B829" s="38"/>
      <c r="C829" s="38"/>
      <c r="D829" s="65"/>
      <c r="E829" s="65"/>
      <c r="F829" s="65"/>
      <c r="G829" s="66"/>
      <c r="H829" s="77"/>
      <c r="I829" s="38"/>
      <c r="J829" s="38"/>
      <c r="K829" s="38"/>
      <c r="L829" s="38"/>
      <c r="M829" s="38"/>
      <c r="N829" s="61"/>
      <c r="O829" s="34"/>
      <c r="P829" s="35"/>
      <c r="Q829" s="36"/>
      <c r="R829" s="37"/>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row>
    <row r="830">
      <c r="A830" s="38"/>
      <c r="B830" s="38"/>
      <c r="C830" s="38"/>
      <c r="D830" s="65"/>
      <c r="E830" s="65"/>
      <c r="F830" s="65"/>
      <c r="G830" s="66"/>
      <c r="H830" s="77"/>
      <c r="I830" s="38"/>
      <c r="J830" s="38"/>
      <c r="K830" s="38"/>
      <c r="L830" s="38"/>
      <c r="M830" s="38"/>
      <c r="N830" s="61"/>
      <c r="O830" s="34"/>
      <c r="P830" s="35"/>
      <c r="Q830" s="36"/>
      <c r="R830" s="37"/>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row>
    <row r="831">
      <c r="A831" s="38"/>
      <c r="B831" s="38"/>
      <c r="C831" s="38"/>
      <c r="D831" s="65"/>
      <c r="E831" s="65"/>
      <c r="F831" s="65"/>
      <c r="G831" s="66"/>
      <c r="H831" s="77"/>
      <c r="I831" s="38"/>
      <c r="J831" s="38"/>
      <c r="K831" s="38"/>
      <c r="L831" s="38"/>
      <c r="M831" s="38"/>
      <c r="N831" s="61"/>
      <c r="O831" s="34"/>
      <c r="P831" s="35"/>
      <c r="Q831" s="36"/>
      <c r="R831" s="37"/>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row>
    <row r="832">
      <c r="A832" s="38"/>
      <c r="B832" s="38"/>
      <c r="C832" s="38"/>
      <c r="D832" s="65"/>
      <c r="E832" s="65"/>
      <c r="F832" s="65"/>
      <c r="G832" s="66"/>
      <c r="H832" s="77"/>
      <c r="I832" s="38"/>
      <c r="J832" s="38"/>
      <c r="K832" s="38"/>
      <c r="L832" s="38"/>
      <c r="M832" s="38"/>
      <c r="N832" s="61"/>
      <c r="O832" s="34"/>
      <c r="P832" s="35"/>
      <c r="Q832" s="36"/>
      <c r="R832" s="37"/>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row>
    <row r="833">
      <c r="A833" s="38"/>
      <c r="B833" s="38"/>
      <c r="C833" s="38"/>
      <c r="D833" s="65"/>
      <c r="E833" s="65"/>
      <c r="F833" s="65"/>
      <c r="G833" s="66"/>
      <c r="H833" s="77"/>
      <c r="I833" s="38"/>
      <c r="J833" s="38"/>
      <c r="K833" s="38"/>
      <c r="L833" s="38"/>
      <c r="M833" s="38"/>
      <c r="N833" s="61"/>
      <c r="O833" s="34"/>
      <c r="P833" s="35"/>
      <c r="Q833" s="36"/>
      <c r="R833" s="37"/>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row>
    <row r="834">
      <c r="A834" s="38"/>
      <c r="B834" s="38"/>
      <c r="C834" s="38"/>
      <c r="D834" s="65"/>
      <c r="E834" s="65"/>
      <c r="F834" s="65"/>
      <c r="G834" s="66"/>
      <c r="H834" s="77"/>
      <c r="I834" s="38"/>
      <c r="J834" s="38"/>
      <c r="K834" s="38"/>
      <c r="L834" s="38"/>
      <c r="M834" s="38"/>
      <c r="N834" s="61"/>
      <c r="O834" s="34"/>
      <c r="P834" s="35"/>
      <c r="Q834" s="36"/>
      <c r="R834" s="37"/>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row>
    <row r="835">
      <c r="A835" s="38"/>
      <c r="B835" s="38"/>
      <c r="C835" s="38"/>
      <c r="D835" s="65"/>
      <c r="E835" s="65"/>
      <c r="F835" s="65"/>
      <c r="G835" s="66"/>
      <c r="H835" s="77"/>
      <c r="I835" s="38"/>
      <c r="J835" s="38"/>
      <c r="K835" s="38"/>
      <c r="L835" s="38"/>
      <c r="M835" s="38"/>
      <c r="N835" s="61"/>
      <c r="O835" s="34"/>
      <c r="P835" s="35"/>
      <c r="Q835" s="36"/>
      <c r="R835" s="37"/>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row>
    <row r="836">
      <c r="A836" s="38"/>
      <c r="B836" s="38"/>
      <c r="C836" s="38"/>
      <c r="D836" s="65"/>
      <c r="E836" s="65"/>
      <c r="F836" s="65"/>
      <c r="G836" s="66"/>
      <c r="H836" s="77"/>
      <c r="I836" s="38"/>
      <c r="J836" s="38"/>
      <c r="K836" s="38"/>
      <c r="L836" s="38"/>
      <c r="M836" s="38"/>
      <c r="N836" s="61"/>
      <c r="O836" s="34"/>
      <c r="P836" s="35"/>
      <c r="Q836" s="36"/>
      <c r="R836" s="37"/>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row>
    <row r="837">
      <c r="A837" s="38"/>
      <c r="B837" s="38"/>
      <c r="C837" s="38"/>
      <c r="D837" s="65"/>
      <c r="E837" s="65"/>
      <c r="F837" s="65"/>
      <c r="G837" s="66"/>
      <c r="H837" s="77"/>
      <c r="I837" s="38"/>
      <c r="J837" s="38"/>
      <c r="K837" s="38"/>
      <c r="L837" s="38"/>
      <c r="M837" s="38"/>
      <c r="N837" s="61"/>
      <c r="O837" s="34"/>
      <c r="P837" s="35"/>
      <c r="Q837" s="36"/>
      <c r="R837" s="37"/>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row>
    <row r="838">
      <c r="A838" s="38"/>
      <c r="B838" s="38"/>
      <c r="C838" s="38"/>
      <c r="D838" s="65"/>
      <c r="E838" s="65"/>
      <c r="F838" s="65"/>
      <c r="G838" s="66"/>
      <c r="H838" s="77"/>
      <c r="I838" s="38"/>
      <c r="J838" s="38"/>
      <c r="K838" s="38"/>
      <c r="L838" s="38"/>
      <c r="M838" s="38"/>
      <c r="N838" s="61"/>
      <c r="O838" s="34"/>
      <c r="P838" s="35"/>
      <c r="Q838" s="36"/>
      <c r="R838" s="37"/>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row>
    <row r="839">
      <c r="A839" s="38"/>
      <c r="B839" s="38"/>
      <c r="C839" s="38"/>
      <c r="D839" s="65"/>
      <c r="E839" s="65"/>
      <c r="F839" s="65"/>
      <c r="G839" s="66"/>
      <c r="H839" s="77"/>
      <c r="I839" s="38"/>
      <c r="J839" s="38"/>
      <c r="K839" s="38"/>
      <c r="L839" s="38"/>
      <c r="M839" s="38"/>
      <c r="N839" s="61"/>
      <c r="O839" s="34"/>
      <c r="P839" s="35"/>
      <c r="Q839" s="36"/>
      <c r="R839" s="37"/>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row>
    <row r="840">
      <c r="A840" s="38"/>
      <c r="B840" s="38"/>
      <c r="C840" s="38"/>
      <c r="D840" s="65"/>
      <c r="E840" s="65"/>
      <c r="F840" s="65"/>
      <c r="G840" s="66"/>
      <c r="H840" s="77"/>
      <c r="I840" s="38"/>
      <c r="J840" s="38"/>
      <c r="K840" s="38"/>
      <c r="L840" s="38"/>
      <c r="M840" s="38"/>
      <c r="N840" s="61"/>
      <c r="O840" s="34"/>
      <c r="P840" s="35"/>
      <c r="Q840" s="36"/>
      <c r="R840" s="37"/>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row>
    <row r="841">
      <c r="A841" s="38"/>
      <c r="B841" s="38"/>
      <c r="C841" s="38"/>
      <c r="D841" s="65"/>
      <c r="E841" s="65"/>
      <c r="F841" s="65"/>
      <c r="G841" s="66"/>
      <c r="H841" s="77"/>
      <c r="I841" s="38"/>
      <c r="J841" s="38"/>
      <c r="K841" s="38"/>
      <c r="L841" s="38"/>
      <c r="M841" s="38"/>
      <c r="N841" s="61"/>
      <c r="O841" s="34"/>
      <c r="P841" s="35"/>
      <c r="Q841" s="36"/>
      <c r="R841" s="37"/>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row>
    <row r="842">
      <c r="A842" s="38"/>
      <c r="B842" s="38"/>
      <c r="C842" s="38"/>
      <c r="D842" s="65"/>
      <c r="E842" s="65"/>
      <c r="F842" s="65"/>
      <c r="G842" s="66"/>
      <c r="H842" s="77"/>
      <c r="I842" s="38"/>
      <c r="J842" s="38"/>
      <c r="K842" s="38"/>
      <c r="L842" s="38"/>
      <c r="M842" s="38"/>
      <c r="N842" s="61"/>
      <c r="O842" s="34"/>
      <c r="P842" s="35"/>
      <c r="Q842" s="36"/>
      <c r="R842" s="37"/>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row>
    <row r="843">
      <c r="A843" s="38"/>
      <c r="B843" s="38"/>
      <c r="C843" s="38"/>
      <c r="D843" s="65"/>
      <c r="E843" s="65"/>
      <c r="F843" s="65"/>
      <c r="G843" s="66"/>
      <c r="H843" s="77"/>
      <c r="I843" s="38"/>
      <c r="J843" s="38"/>
      <c r="K843" s="38"/>
      <c r="L843" s="38"/>
      <c r="M843" s="38"/>
      <c r="N843" s="61"/>
      <c r="O843" s="34"/>
      <c r="P843" s="35"/>
      <c r="Q843" s="36"/>
      <c r="R843" s="37"/>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row>
    <row r="844">
      <c r="A844" s="38"/>
      <c r="B844" s="38"/>
      <c r="C844" s="38"/>
      <c r="D844" s="65"/>
      <c r="E844" s="65"/>
      <c r="F844" s="65"/>
      <c r="G844" s="66"/>
      <c r="H844" s="77"/>
      <c r="I844" s="38"/>
      <c r="J844" s="38"/>
      <c r="K844" s="38"/>
      <c r="L844" s="38"/>
      <c r="M844" s="38"/>
      <c r="N844" s="61"/>
      <c r="O844" s="34"/>
      <c r="P844" s="35"/>
      <c r="Q844" s="36"/>
      <c r="R844" s="37"/>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row>
    <row r="845">
      <c r="A845" s="38"/>
      <c r="B845" s="38"/>
      <c r="C845" s="38"/>
      <c r="D845" s="65"/>
      <c r="E845" s="65"/>
      <c r="F845" s="65"/>
      <c r="G845" s="66"/>
      <c r="H845" s="77"/>
      <c r="I845" s="38"/>
      <c r="J845" s="38"/>
      <c r="K845" s="38"/>
      <c r="L845" s="38"/>
      <c r="M845" s="38"/>
      <c r="N845" s="61"/>
      <c r="O845" s="34"/>
      <c r="P845" s="35"/>
      <c r="Q845" s="36"/>
      <c r="R845" s="37"/>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row>
    <row r="846">
      <c r="A846" s="38"/>
      <c r="B846" s="38"/>
      <c r="C846" s="38"/>
      <c r="D846" s="65"/>
      <c r="E846" s="65"/>
      <c r="F846" s="65"/>
      <c r="G846" s="66"/>
      <c r="H846" s="77"/>
      <c r="I846" s="38"/>
      <c r="J846" s="38"/>
      <c r="K846" s="38"/>
      <c r="L846" s="38"/>
      <c r="M846" s="38"/>
      <c r="N846" s="61"/>
      <c r="O846" s="34"/>
      <c r="P846" s="35"/>
      <c r="Q846" s="36"/>
      <c r="R846" s="37"/>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row>
    <row r="847">
      <c r="A847" s="38"/>
      <c r="B847" s="38"/>
      <c r="C847" s="38"/>
      <c r="D847" s="65"/>
      <c r="E847" s="65"/>
      <c r="F847" s="65"/>
      <c r="G847" s="66"/>
      <c r="H847" s="77"/>
      <c r="I847" s="38"/>
      <c r="J847" s="38"/>
      <c r="K847" s="38"/>
      <c r="L847" s="38"/>
      <c r="M847" s="38"/>
      <c r="N847" s="61"/>
      <c r="O847" s="34"/>
      <c r="P847" s="35"/>
      <c r="Q847" s="36"/>
      <c r="R847" s="37"/>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row>
    <row r="848">
      <c r="A848" s="38"/>
      <c r="B848" s="38"/>
      <c r="C848" s="38"/>
      <c r="D848" s="65"/>
      <c r="E848" s="65"/>
      <c r="F848" s="65"/>
      <c r="G848" s="66"/>
      <c r="H848" s="77"/>
      <c r="I848" s="38"/>
      <c r="J848" s="38"/>
      <c r="K848" s="38"/>
      <c r="L848" s="38"/>
      <c r="M848" s="38"/>
      <c r="N848" s="61"/>
      <c r="O848" s="34"/>
      <c r="P848" s="35"/>
      <c r="Q848" s="36"/>
      <c r="R848" s="37"/>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row>
    <row r="849">
      <c r="A849" s="38"/>
      <c r="B849" s="38"/>
      <c r="C849" s="38"/>
      <c r="D849" s="65"/>
      <c r="E849" s="65"/>
      <c r="F849" s="65"/>
      <c r="G849" s="66"/>
      <c r="H849" s="77"/>
      <c r="I849" s="38"/>
      <c r="J849" s="38"/>
      <c r="K849" s="38"/>
      <c r="L849" s="38"/>
      <c r="M849" s="38"/>
      <c r="N849" s="61"/>
      <c r="O849" s="34"/>
      <c r="P849" s="35"/>
      <c r="Q849" s="36"/>
      <c r="R849" s="37"/>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row>
    <row r="850">
      <c r="A850" s="38"/>
      <c r="B850" s="38"/>
      <c r="C850" s="38"/>
      <c r="D850" s="65"/>
      <c r="E850" s="65"/>
      <c r="F850" s="65"/>
      <c r="G850" s="66"/>
      <c r="H850" s="77"/>
      <c r="I850" s="38"/>
      <c r="J850" s="38"/>
      <c r="K850" s="38"/>
      <c r="L850" s="38"/>
      <c r="M850" s="38"/>
      <c r="N850" s="61"/>
      <c r="O850" s="34"/>
      <c r="P850" s="35"/>
      <c r="Q850" s="36"/>
      <c r="R850" s="37"/>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row>
    <row r="851">
      <c r="A851" s="38"/>
      <c r="B851" s="38"/>
      <c r="C851" s="38"/>
      <c r="D851" s="65"/>
      <c r="E851" s="65"/>
      <c r="F851" s="65"/>
      <c r="G851" s="66"/>
      <c r="H851" s="77"/>
      <c r="I851" s="38"/>
      <c r="J851" s="38"/>
      <c r="K851" s="38"/>
      <c r="L851" s="38"/>
      <c r="M851" s="38"/>
      <c r="N851" s="61"/>
      <c r="O851" s="34"/>
      <c r="P851" s="35"/>
      <c r="Q851" s="36"/>
      <c r="R851" s="37"/>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row>
    <row r="852">
      <c r="A852" s="38"/>
      <c r="B852" s="38"/>
      <c r="C852" s="38"/>
      <c r="D852" s="65"/>
      <c r="E852" s="65"/>
      <c r="F852" s="65"/>
      <c r="G852" s="66"/>
      <c r="H852" s="77"/>
      <c r="I852" s="38"/>
      <c r="J852" s="38"/>
      <c r="K852" s="38"/>
      <c r="L852" s="38"/>
      <c r="M852" s="38"/>
      <c r="N852" s="61"/>
      <c r="O852" s="34"/>
      <c r="P852" s="35"/>
      <c r="Q852" s="36"/>
      <c r="R852" s="37"/>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row>
    <row r="853">
      <c r="A853" s="38"/>
      <c r="B853" s="38"/>
      <c r="C853" s="38"/>
      <c r="D853" s="65"/>
      <c r="E853" s="65"/>
      <c r="F853" s="65"/>
      <c r="G853" s="66"/>
      <c r="H853" s="77"/>
      <c r="I853" s="38"/>
      <c r="J853" s="38"/>
      <c r="K853" s="38"/>
      <c r="L853" s="38"/>
      <c r="M853" s="38"/>
      <c r="N853" s="61"/>
      <c r="O853" s="34"/>
      <c r="P853" s="35"/>
      <c r="Q853" s="36"/>
      <c r="R853" s="37"/>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row>
    <row r="854">
      <c r="A854" s="38"/>
      <c r="B854" s="38"/>
      <c r="C854" s="38"/>
      <c r="D854" s="65"/>
      <c r="E854" s="65"/>
      <c r="F854" s="65"/>
      <c r="G854" s="66"/>
      <c r="H854" s="77"/>
      <c r="I854" s="38"/>
      <c r="J854" s="38"/>
      <c r="K854" s="38"/>
      <c r="L854" s="38"/>
      <c r="M854" s="38"/>
      <c r="N854" s="61"/>
      <c r="O854" s="34"/>
      <c r="P854" s="35"/>
      <c r="Q854" s="36"/>
      <c r="R854" s="37"/>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row>
    <row r="855">
      <c r="A855" s="38"/>
      <c r="B855" s="38"/>
      <c r="C855" s="38"/>
      <c r="D855" s="65"/>
      <c r="E855" s="65"/>
      <c r="F855" s="65"/>
      <c r="G855" s="66"/>
      <c r="H855" s="77"/>
      <c r="I855" s="38"/>
      <c r="J855" s="38"/>
      <c r="K855" s="38"/>
      <c r="L855" s="38"/>
      <c r="M855" s="38"/>
      <c r="N855" s="61"/>
      <c r="O855" s="34"/>
      <c r="P855" s="35"/>
      <c r="Q855" s="36"/>
      <c r="R855" s="37"/>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row>
    <row r="856">
      <c r="A856" s="38"/>
      <c r="B856" s="38"/>
      <c r="C856" s="38"/>
      <c r="D856" s="65"/>
      <c r="E856" s="65"/>
      <c r="F856" s="65"/>
      <c r="G856" s="66"/>
      <c r="H856" s="77"/>
      <c r="I856" s="38"/>
      <c r="J856" s="38"/>
      <c r="K856" s="38"/>
      <c r="L856" s="38"/>
      <c r="M856" s="38"/>
      <c r="N856" s="61"/>
      <c r="O856" s="34"/>
      <c r="P856" s="35"/>
      <c r="Q856" s="36"/>
      <c r="R856" s="37"/>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row>
    <row r="857">
      <c r="A857" s="38"/>
      <c r="B857" s="38"/>
      <c r="C857" s="38"/>
      <c r="D857" s="65"/>
      <c r="E857" s="65"/>
      <c r="F857" s="65"/>
      <c r="G857" s="66"/>
      <c r="H857" s="77"/>
      <c r="I857" s="38"/>
      <c r="J857" s="38"/>
      <c r="K857" s="38"/>
      <c r="L857" s="38"/>
      <c r="M857" s="38"/>
      <c r="N857" s="61"/>
      <c r="O857" s="34"/>
      <c r="P857" s="35"/>
      <c r="Q857" s="36"/>
      <c r="R857" s="37"/>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row>
    <row r="858">
      <c r="A858" s="38"/>
      <c r="B858" s="38"/>
      <c r="C858" s="38"/>
      <c r="D858" s="65"/>
      <c r="E858" s="65"/>
      <c r="F858" s="65"/>
      <c r="G858" s="66"/>
      <c r="H858" s="77"/>
      <c r="I858" s="38"/>
      <c r="J858" s="38"/>
      <c r="K858" s="38"/>
      <c r="L858" s="38"/>
      <c r="M858" s="38"/>
      <c r="N858" s="61"/>
      <c r="O858" s="34"/>
      <c r="P858" s="35"/>
      <c r="Q858" s="36"/>
      <c r="R858" s="37"/>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row>
    <row r="859">
      <c r="A859" s="38"/>
      <c r="B859" s="38"/>
      <c r="C859" s="38"/>
      <c r="D859" s="65"/>
      <c r="E859" s="65"/>
      <c r="F859" s="65"/>
      <c r="G859" s="66"/>
      <c r="H859" s="77"/>
      <c r="I859" s="38"/>
      <c r="J859" s="38"/>
      <c r="K859" s="38"/>
      <c r="L859" s="38"/>
      <c r="M859" s="38"/>
      <c r="N859" s="61"/>
      <c r="O859" s="34"/>
      <c r="P859" s="35"/>
      <c r="Q859" s="36"/>
      <c r="R859" s="37"/>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row>
    <row r="860">
      <c r="A860" s="38"/>
      <c r="B860" s="38"/>
      <c r="C860" s="38"/>
      <c r="D860" s="65"/>
      <c r="E860" s="65"/>
      <c r="F860" s="65"/>
      <c r="G860" s="66"/>
      <c r="H860" s="77"/>
      <c r="I860" s="38"/>
      <c r="J860" s="38"/>
      <c r="K860" s="38"/>
      <c r="L860" s="38"/>
      <c r="M860" s="38"/>
      <c r="N860" s="61"/>
      <c r="O860" s="34"/>
      <c r="P860" s="35"/>
      <c r="Q860" s="36"/>
      <c r="R860" s="37"/>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row>
    <row r="861">
      <c r="A861" s="38"/>
      <c r="B861" s="38"/>
      <c r="C861" s="38"/>
      <c r="D861" s="65"/>
      <c r="E861" s="65"/>
      <c r="F861" s="65"/>
      <c r="G861" s="66"/>
      <c r="H861" s="77"/>
      <c r="I861" s="38"/>
      <c r="J861" s="38"/>
      <c r="K861" s="38"/>
      <c r="L861" s="38"/>
      <c r="M861" s="38"/>
      <c r="N861" s="61"/>
      <c r="O861" s="34"/>
      <c r="P861" s="35"/>
      <c r="Q861" s="36"/>
      <c r="R861" s="37"/>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row>
    <row r="862">
      <c r="A862" s="38"/>
      <c r="B862" s="38"/>
      <c r="C862" s="38"/>
      <c r="D862" s="65"/>
      <c r="E862" s="65"/>
      <c r="F862" s="65"/>
      <c r="G862" s="66"/>
      <c r="H862" s="77"/>
      <c r="I862" s="38"/>
      <c r="J862" s="38"/>
      <c r="K862" s="38"/>
      <c r="L862" s="38"/>
      <c r="M862" s="38"/>
      <c r="N862" s="61"/>
      <c r="O862" s="34"/>
      <c r="P862" s="35"/>
      <c r="Q862" s="36"/>
      <c r="R862" s="37"/>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row>
    <row r="863">
      <c r="A863" s="38"/>
      <c r="B863" s="38"/>
      <c r="C863" s="38"/>
      <c r="D863" s="65"/>
      <c r="E863" s="65"/>
      <c r="F863" s="65"/>
      <c r="G863" s="66"/>
      <c r="H863" s="77"/>
      <c r="I863" s="38"/>
      <c r="J863" s="38"/>
      <c r="K863" s="38"/>
      <c r="L863" s="38"/>
      <c r="M863" s="38"/>
      <c r="N863" s="61"/>
      <c r="O863" s="34"/>
      <c r="P863" s="35"/>
      <c r="Q863" s="36"/>
      <c r="R863" s="37"/>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row>
    <row r="864">
      <c r="A864" s="38"/>
      <c r="B864" s="38"/>
      <c r="C864" s="38"/>
      <c r="D864" s="65"/>
      <c r="E864" s="65"/>
      <c r="F864" s="65"/>
      <c r="G864" s="66"/>
      <c r="H864" s="77"/>
      <c r="I864" s="38"/>
      <c r="J864" s="38"/>
      <c r="K864" s="38"/>
      <c r="L864" s="38"/>
      <c r="M864" s="38"/>
      <c r="N864" s="61"/>
      <c r="O864" s="34"/>
      <c r="P864" s="35"/>
      <c r="Q864" s="36"/>
      <c r="R864" s="37"/>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row>
    <row r="865">
      <c r="A865" s="38"/>
      <c r="B865" s="38"/>
      <c r="C865" s="38"/>
      <c r="D865" s="65"/>
      <c r="E865" s="65"/>
      <c r="F865" s="65"/>
      <c r="G865" s="66"/>
      <c r="H865" s="77"/>
      <c r="I865" s="38"/>
      <c r="J865" s="38"/>
      <c r="K865" s="38"/>
      <c r="L865" s="38"/>
      <c r="M865" s="38"/>
      <c r="N865" s="61"/>
      <c r="O865" s="34"/>
      <c r="P865" s="35"/>
      <c r="Q865" s="36"/>
      <c r="R865" s="37"/>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row>
    <row r="866">
      <c r="A866" s="38"/>
      <c r="B866" s="38"/>
      <c r="C866" s="38"/>
      <c r="D866" s="65"/>
      <c r="E866" s="65"/>
      <c r="F866" s="65"/>
      <c r="G866" s="66"/>
      <c r="H866" s="77"/>
      <c r="I866" s="38"/>
      <c r="J866" s="38"/>
      <c r="K866" s="38"/>
      <c r="L866" s="38"/>
      <c r="M866" s="38"/>
      <c r="N866" s="61"/>
      <c r="O866" s="34"/>
      <c r="P866" s="35"/>
      <c r="Q866" s="36"/>
      <c r="R866" s="37"/>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row>
    <row r="867">
      <c r="A867" s="38"/>
      <c r="B867" s="38"/>
      <c r="C867" s="38"/>
      <c r="D867" s="65"/>
      <c r="E867" s="65"/>
      <c r="F867" s="65"/>
      <c r="G867" s="66"/>
      <c r="H867" s="77"/>
      <c r="I867" s="38"/>
      <c r="J867" s="38"/>
      <c r="K867" s="38"/>
      <c r="L867" s="38"/>
      <c r="M867" s="38"/>
      <c r="N867" s="61"/>
      <c r="O867" s="34"/>
      <c r="P867" s="35"/>
      <c r="Q867" s="36"/>
      <c r="R867" s="37"/>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row>
    <row r="868">
      <c r="A868" s="38"/>
      <c r="B868" s="38"/>
      <c r="C868" s="38"/>
      <c r="D868" s="65"/>
      <c r="E868" s="65"/>
      <c r="F868" s="65"/>
      <c r="G868" s="66"/>
      <c r="H868" s="77"/>
      <c r="I868" s="38"/>
      <c r="J868" s="38"/>
      <c r="K868" s="38"/>
      <c r="L868" s="38"/>
      <c r="M868" s="38"/>
      <c r="N868" s="61"/>
      <c r="O868" s="34"/>
      <c r="P868" s="35"/>
      <c r="Q868" s="36"/>
      <c r="R868" s="37"/>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row>
    <row r="869">
      <c r="A869" s="38"/>
      <c r="B869" s="38"/>
      <c r="C869" s="38"/>
      <c r="D869" s="65"/>
      <c r="E869" s="65"/>
      <c r="F869" s="65"/>
      <c r="G869" s="66"/>
      <c r="H869" s="77"/>
      <c r="I869" s="38"/>
      <c r="J869" s="38"/>
      <c r="K869" s="38"/>
      <c r="L869" s="38"/>
      <c r="M869" s="38"/>
      <c r="N869" s="61"/>
      <c r="O869" s="34"/>
      <c r="P869" s="35"/>
      <c r="Q869" s="36"/>
      <c r="R869" s="37"/>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row>
    <row r="870">
      <c r="A870" s="38"/>
      <c r="B870" s="38"/>
      <c r="C870" s="38"/>
      <c r="D870" s="65"/>
      <c r="E870" s="65"/>
      <c r="F870" s="65"/>
      <c r="G870" s="66"/>
      <c r="H870" s="77"/>
      <c r="I870" s="38"/>
      <c r="J870" s="38"/>
      <c r="K870" s="38"/>
      <c r="L870" s="38"/>
      <c r="M870" s="38"/>
      <c r="N870" s="61"/>
      <c r="O870" s="34"/>
      <c r="P870" s="35"/>
      <c r="Q870" s="36"/>
      <c r="R870" s="37"/>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row>
    <row r="871">
      <c r="A871" s="38"/>
      <c r="B871" s="38"/>
      <c r="C871" s="38"/>
      <c r="D871" s="65"/>
      <c r="E871" s="65"/>
      <c r="F871" s="65"/>
      <c r="G871" s="66"/>
      <c r="H871" s="77"/>
      <c r="I871" s="38"/>
      <c r="J871" s="38"/>
      <c r="K871" s="38"/>
      <c r="L871" s="38"/>
      <c r="M871" s="38"/>
      <c r="N871" s="61"/>
      <c r="O871" s="34"/>
      <c r="P871" s="35"/>
      <c r="Q871" s="36"/>
      <c r="R871" s="37"/>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row>
    <row r="872">
      <c r="A872" s="38"/>
      <c r="B872" s="38"/>
      <c r="C872" s="38"/>
      <c r="D872" s="65"/>
      <c r="E872" s="65"/>
      <c r="F872" s="65"/>
      <c r="G872" s="66"/>
      <c r="H872" s="77"/>
      <c r="I872" s="38"/>
      <c r="J872" s="38"/>
      <c r="K872" s="38"/>
      <c r="L872" s="38"/>
      <c r="M872" s="38"/>
      <c r="N872" s="61"/>
      <c r="O872" s="34"/>
      <c r="P872" s="35"/>
      <c r="Q872" s="36"/>
      <c r="R872" s="37"/>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row>
    <row r="873">
      <c r="A873" s="38"/>
      <c r="B873" s="38"/>
      <c r="C873" s="38"/>
      <c r="D873" s="65"/>
      <c r="E873" s="65"/>
      <c r="F873" s="65"/>
      <c r="G873" s="66"/>
      <c r="H873" s="77"/>
      <c r="I873" s="38"/>
      <c r="J873" s="38"/>
      <c r="K873" s="38"/>
      <c r="L873" s="38"/>
      <c r="M873" s="38"/>
      <c r="N873" s="61"/>
      <c r="O873" s="34"/>
      <c r="P873" s="35"/>
      <c r="Q873" s="36"/>
      <c r="R873" s="37"/>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row>
    <row r="874">
      <c r="A874" s="38"/>
      <c r="B874" s="38"/>
      <c r="C874" s="38"/>
      <c r="D874" s="65"/>
      <c r="E874" s="65"/>
      <c r="F874" s="65"/>
      <c r="G874" s="66"/>
      <c r="H874" s="77"/>
      <c r="I874" s="38"/>
      <c r="J874" s="38"/>
      <c r="K874" s="38"/>
      <c r="L874" s="38"/>
      <c r="M874" s="38"/>
      <c r="N874" s="61"/>
      <c r="O874" s="34"/>
      <c r="P874" s="35"/>
      <c r="Q874" s="36"/>
      <c r="R874" s="37"/>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row>
    <row r="875">
      <c r="A875" s="38"/>
      <c r="B875" s="38"/>
      <c r="C875" s="38"/>
      <c r="D875" s="65"/>
      <c r="E875" s="65"/>
      <c r="F875" s="65"/>
      <c r="G875" s="66"/>
      <c r="H875" s="77"/>
      <c r="I875" s="38"/>
      <c r="J875" s="38"/>
      <c r="K875" s="38"/>
      <c r="L875" s="38"/>
      <c r="M875" s="38"/>
      <c r="N875" s="61"/>
      <c r="O875" s="34"/>
      <c r="P875" s="35"/>
      <c r="Q875" s="36"/>
      <c r="R875" s="37"/>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row>
    <row r="876">
      <c r="A876" s="38"/>
      <c r="B876" s="38"/>
      <c r="C876" s="38"/>
      <c r="D876" s="65"/>
      <c r="E876" s="65"/>
      <c r="F876" s="65"/>
      <c r="G876" s="66"/>
      <c r="H876" s="77"/>
      <c r="I876" s="38"/>
      <c r="J876" s="38"/>
      <c r="K876" s="38"/>
      <c r="L876" s="38"/>
      <c r="M876" s="38"/>
      <c r="N876" s="61"/>
      <c r="O876" s="34"/>
      <c r="P876" s="35"/>
      <c r="Q876" s="36"/>
      <c r="R876" s="37"/>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row>
    <row r="877">
      <c r="A877" s="38"/>
      <c r="B877" s="38"/>
      <c r="C877" s="38"/>
      <c r="D877" s="65"/>
      <c r="E877" s="65"/>
      <c r="F877" s="65"/>
      <c r="G877" s="66"/>
      <c r="H877" s="77"/>
      <c r="I877" s="38"/>
      <c r="J877" s="38"/>
      <c r="K877" s="38"/>
      <c r="L877" s="38"/>
      <c r="M877" s="38"/>
      <c r="N877" s="61"/>
      <c r="O877" s="34"/>
      <c r="P877" s="35"/>
      <c r="Q877" s="36"/>
      <c r="R877" s="37"/>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row>
    <row r="878">
      <c r="A878" s="38"/>
      <c r="B878" s="38"/>
      <c r="C878" s="38"/>
      <c r="D878" s="65"/>
      <c r="E878" s="65"/>
      <c r="F878" s="65"/>
      <c r="G878" s="66"/>
      <c r="H878" s="77"/>
      <c r="I878" s="38"/>
      <c r="J878" s="38"/>
      <c r="K878" s="38"/>
      <c r="L878" s="38"/>
      <c r="M878" s="38"/>
      <c r="N878" s="61"/>
      <c r="O878" s="34"/>
      <c r="P878" s="35"/>
      <c r="Q878" s="36"/>
      <c r="R878" s="37"/>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row>
    <row r="879">
      <c r="A879" s="38"/>
      <c r="B879" s="38"/>
      <c r="C879" s="38"/>
      <c r="D879" s="65"/>
      <c r="E879" s="65"/>
      <c r="F879" s="65"/>
      <c r="G879" s="66"/>
      <c r="H879" s="77"/>
      <c r="I879" s="38"/>
      <c r="J879" s="38"/>
      <c r="K879" s="38"/>
      <c r="L879" s="38"/>
      <c r="M879" s="38"/>
      <c r="N879" s="61"/>
      <c r="O879" s="34"/>
      <c r="P879" s="35"/>
      <c r="Q879" s="36"/>
      <c r="R879" s="37"/>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row>
    <row r="880">
      <c r="A880" s="38"/>
      <c r="B880" s="38"/>
      <c r="C880" s="38"/>
      <c r="D880" s="65"/>
      <c r="E880" s="65"/>
      <c r="F880" s="65"/>
      <c r="G880" s="66"/>
      <c r="H880" s="77"/>
      <c r="I880" s="38"/>
      <c r="J880" s="38"/>
      <c r="K880" s="38"/>
      <c r="L880" s="38"/>
      <c r="M880" s="38"/>
      <c r="N880" s="61"/>
      <c r="O880" s="34"/>
      <c r="P880" s="35"/>
      <c r="Q880" s="36"/>
      <c r="R880" s="37"/>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row>
    <row r="881">
      <c r="A881" s="38"/>
      <c r="B881" s="38"/>
      <c r="C881" s="38"/>
      <c r="D881" s="65"/>
      <c r="E881" s="65"/>
      <c r="F881" s="65"/>
      <c r="G881" s="66"/>
      <c r="H881" s="77"/>
      <c r="I881" s="38"/>
      <c r="J881" s="38"/>
      <c r="K881" s="38"/>
      <c r="L881" s="38"/>
      <c r="M881" s="38"/>
      <c r="N881" s="61"/>
      <c r="O881" s="34"/>
      <c r="P881" s="35"/>
      <c r="Q881" s="36"/>
      <c r="R881" s="37"/>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row>
    <row r="882">
      <c r="A882" s="38"/>
      <c r="B882" s="38"/>
      <c r="C882" s="38"/>
      <c r="D882" s="65"/>
      <c r="E882" s="65"/>
      <c r="F882" s="65"/>
      <c r="G882" s="66"/>
      <c r="H882" s="77"/>
      <c r="I882" s="38"/>
      <c r="J882" s="38"/>
      <c r="K882" s="38"/>
      <c r="L882" s="38"/>
      <c r="M882" s="38"/>
      <c r="N882" s="61"/>
      <c r="O882" s="34"/>
      <c r="P882" s="35"/>
      <c r="Q882" s="36"/>
      <c r="R882" s="37"/>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row>
    <row r="883">
      <c r="A883" s="38"/>
      <c r="B883" s="38"/>
      <c r="C883" s="38"/>
      <c r="D883" s="65"/>
      <c r="E883" s="65"/>
      <c r="F883" s="65"/>
      <c r="G883" s="66"/>
      <c r="H883" s="77"/>
      <c r="I883" s="38"/>
      <c r="J883" s="38"/>
      <c r="K883" s="38"/>
      <c r="L883" s="38"/>
      <c r="M883" s="38"/>
      <c r="N883" s="61"/>
      <c r="O883" s="34"/>
      <c r="P883" s="35"/>
      <c r="Q883" s="36"/>
      <c r="R883" s="37"/>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row>
    <row r="884">
      <c r="A884" s="38"/>
      <c r="B884" s="38"/>
      <c r="C884" s="38"/>
      <c r="D884" s="65"/>
      <c r="E884" s="65"/>
      <c r="F884" s="65"/>
      <c r="G884" s="66"/>
      <c r="H884" s="77"/>
      <c r="I884" s="38"/>
      <c r="J884" s="38"/>
      <c r="K884" s="38"/>
      <c r="L884" s="38"/>
      <c r="M884" s="38"/>
      <c r="N884" s="61"/>
      <c r="O884" s="34"/>
      <c r="P884" s="35"/>
      <c r="Q884" s="36"/>
      <c r="R884" s="37"/>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row>
    <row r="885">
      <c r="A885" s="38"/>
      <c r="B885" s="38"/>
      <c r="C885" s="38"/>
      <c r="D885" s="65"/>
      <c r="E885" s="65"/>
      <c r="F885" s="65"/>
      <c r="G885" s="66"/>
      <c r="H885" s="77"/>
      <c r="I885" s="38"/>
      <c r="J885" s="38"/>
      <c r="K885" s="38"/>
      <c r="L885" s="38"/>
      <c r="M885" s="38"/>
      <c r="N885" s="61"/>
      <c r="O885" s="34"/>
      <c r="P885" s="35"/>
      <c r="Q885" s="36"/>
      <c r="R885" s="37"/>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row>
    <row r="886">
      <c r="A886" s="38"/>
      <c r="B886" s="38"/>
      <c r="C886" s="38"/>
      <c r="D886" s="65"/>
      <c r="E886" s="65"/>
      <c r="F886" s="65"/>
      <c r="G886" s="66"/>
      <c r="H886" s="77"/>
      <c r="I886" s="38"/>
      <c r="J886" s="38"/>
      <c r="K886" s="38"/>
      <c r="L886" s="38"/>
      <c r="M886" s="38"/>
      <c r="N886" s="61"/>
      <c r="O886" s="34"/>
      <c r="P886" s="35"/>
      <c r="Q886" s="36"/>
      <c r="R886" s="37"/>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row>
    <row r="887">
      <c r="A887" s="38"/>
      <c r="B887" s="38"/>
      <c r="C887" s="38"/>
      <c r="D887" s="65"/>
      <c r="E887" s="65"/>
      <c r="F887" s="65"/>
      <c r="G887" s="66"/>
      <c r="H887" s="77"/>
      <c r="I887" s="38"/>
      <c r="J887" s="38"/>
      <c r="K887" s="38"/>
      <c r="L887" s="38"/>
      <c r="M887" s="38"/>
      <c r="N887" s="61"/>
      <c r="O887" s="34"/>
      <c r="P887" s="35"/>
      <c r="Q887" s="36"/>
      <c r="R887" s="37"/>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row>
    <row r="888">
      <c r="A888" s="38"/>
      <c r="B888" s="38"/>
      <c r="C888" s="38"/>
      <c r="D888" s="65"/>
      <c r="E888" s="65"/>
      <c r="F888" s="65"/>
      <c r="G888" s="66"/>
      <c r="H888" s="77"/>
      <c r="I888" s="38"/>
      <c r="J888" s="38"/>
      <c r="K888" s="38"/>
      <c r="L888" s="38"/>
      <c r="M888" s="38"/>
      <c r="N888" s="61"/>
      <c r="O888" s="34"/>
      <c r="P888" s="35"/>
      <c r="Q888" s="36"/>
      <c r="R888" s="37"/>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row>
    <row r="889">
      <c r="A889" s="38"/>
      <c r="B889" s="38"/>
      <c r="C889" s="38"/>
      <c r="D889" s="65"/>
      <c r="E889" s="65"/>
      <c r="F889" s="65"/>
      <c r="G889" s="66"/>
      <c r="H889" s="77"/>
      <c r="I889" s="38"/>
      <c r="J889" s="38"/>
      <c r="K889" s="38"/>
      <c r="L889" s="38"/>
      <c r="M889" s="38"/>
      <c r="N889" s="61"/>
      <c r="O889" s="34"/>
      <c r="P889" s="35"/>
      <c r="Q889" s="36"/>
      <c r="R889" s="37"/>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row>
    <row r="890">
      <c r="A890" s="38"/>
      <c r="B890" s="38"/>
      <c r="C890" s="38"/>
      <c r="D890" s="65"/>
      <c r="E890" s="65"/>
      <c r="F890" s="65"/>
      <c r="G890" s="66"/>
      <c r="H890" s="77"/>
      <c r="I890" s="38"/>
      <c r="J890" s="38"/>
      <c r="K890" s="38"/>
      <c r="L890" s="38"/>
      <c r="M890" s="38"/>
      <c r="N890" s="61"/>
      <c r="O890" s="34"/>
      <c r="P890" s="35"/>
      <c r="Q890" s="36"/>
      <c r="R890" s="37"/>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row>
    <row r="891">
      <c r="A891" s="38"/>
      <c r="B891" s="38"/>
      <c r="C891" s="38"/>
      <c r="D891" s="65"/>
      <c r="E891" s="65"/>
      <c r="F891" s="65"/>
      <c r="G891" s="66"/>
      <c r="H891" s="77"/>
      <c r="I891" s="38"/>
      <c r="J891" s="38"/>
      <c r="K891" s="38"/>
      <c r="L891" s="38"/>
      <c r="M891" s="38"/>
      <c r="N891" s="61"/>
      <c r="O891" s="34"/>
      <c r="P891" s="35"/>
      <c r="Q891" s="36"/>
      <c r="R891" s="37"/>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row>
    <row r="892">
      <c r="A892" s="38"/>
      <c r="B892" s="38"/>
      <c r="C892" s="38"/>
      <c r="D892" s="65"/>
      <c r="E892" s="65"/>
      <c r="F892" s="65"/>
      <c r="G892" s="66"/>
      <c r="H892" s="77"/>
      <c r="I892" s="38"/>
      <c r="J892" s="38"/>
      <c r="K892" s="38"/>
      <c r="L892" s="38"/>
      <c r="M892" s="38"/>
      <c r="N892" s="61"/>
      <c r="O892" s="34"/>
      <c r="P892" s="35"/>
      <c r="Q892" s="36"/>
      <c r="R892" s="37"/>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row>
    <row r="893">
      <c r="A893" s="38"/>
      <c r="B893" s="38"/>
      <c r="C893" s="38"/>
      <c r="D893" s="65"/>
      <c r="E893" s="65"/>
      <c r="F893" s="65"/>
      <c r="G893" s="66"/>
      <c r="H893" s="77"/>
      <c r="I893" s="38"/>
      <c r="J893" s="38"/>
      <c r="K893" s="38"/>
      <c r="L893" s="38"/>
      <c r="M893" s="38"/>
      <c r="N893" s="61"/>
      <c r="O893" s="34"/>
      <c r="P893" s="35"/>
      <c r="Q893" s="36"/>
      <c r="R893" s="37"/>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row>
    <row r="894">
      <c r="A894" s="38"/>
      <c r="B894" s="38"/>
      <c r="C894" s="38"/>
      <c r="D894" s="65"/>
      <c r="E894" s="65"/>
      <c r="F894" s="65"/>
      <c r="G894" s="66"/>
      <c r="H894" s="77"/>
      <c r="I894" s="38"/>
      <c r="J894" s="38"/>
      <c r="K894" s="38"/>
      <c r="L894" s="38"/>
      <c r="M894" s="38"/>
      <c r="N894" s="61"/>
      <c r="O894" s="34"/>
      <c r="P894" s="35"/>
      <c r="Q894" s="36"/>
      <c r="R894" s="37"/>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row>
    <row r="895">
      <c r="A895" s="38"/>
      <c r="B895" s="38"/>
      <c r="C895" s="38"/>
      <c r="D895" s="65"/>
      <c r="E895" s="65"/>
      <c r="F895" s="65"/>
      <c r="G895" s="66"/>
      <c r="H895" s="77"/>
      <c r="I895" s="38"/>
      <c r="J895" s="38"/>
      <c r="K895" s="38"/>
      <c r="L895" s="38"/>
      <c r="M895" s="38"/>
      <c r="N895" s="61"/>
      <c r="O895" s="34"/>
      <c r="P895" s="35"/>
      <c r="Q895" s="36"/>
      <c r="R895" s="37"/>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row>
    <row r="896">
      <c r="A896" s="38"/>
      <c r="B896" s="38"/>
      <c r="C896" s="38"/>
      <c r="D896" s="65"/>
      <c r="E896" s="65"/>
      <c r="F896" s="65"/>
      <c r="G896" s="66"/>
      <c r="H896" s="77"/>
      <c r="I896" s="38"/>
      <c r="J896" s="38"/>
      <c r="K896" s="38"/>
      <c r="L896" s="38"/>
      <c r="M896" s="38"/>
      <c r="N896" s="61"/>
      <c r="O896" s="34"/>
      <c r="P896" s="35"/>
      <c r="Q896" s="36"/>
      <c r="R896" s="37"/>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row>
    <row r="897">
      <c r="A897" s="38"/>
      <c r="B897" s="38"/>
      <c r="C897" s="38"/>
      <c r="D897" s="65"/>
      <c r="E897" s="65"/>
      <c r="F897" s="65"/>
      <c r="G897" s="66"/>
      <c r="H897" s="77"/>
      <c r="I897" s="38"/>
      <c r="J897" s="38"/>
      <c r="K897" s="38"/>
      <c r="L897" s="38"/>
      <c r="M897" s="38"/>
      <c r="N897" s="61"/>
      <c r="O897" s="34"/>
      <c r="P897" s="35"/>
      <c r="Q897" s="36"/>
      <c r="R897" s="37"/>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row>
    <row r="898">
      <c r="A898" s="38"/>
      <c r="B898" s="38"/>
      <c r="C898" s="38"/>
      <c r="D898" s="65"/>
      <c r="E898" s="65"/>
      <c r="F898" s="65"/>
      <c r="G898" s="66"/>
      <c r="H898" s="77"/>
      <c r="I898" s="38"/>
      <c r="J898" s="38"/>
      <c r="K898" s="38"/>
      <c r="L898" s="38"/>
      <c r="M898" s="38"/>
      <c r="N898" s="61"/>
      <c r="O898" s="34"/>
      <c r="P898" s="35"/>
      <c r="Q898" s="36"/>
      <c r="R898" s="37"/>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row>
    <row r="899">
      <c r="A899" s="38"/>
      <c r="B899" s="38"/>
      <c r="C899" s="38"/>
      <c r="D899" s="65"/>
      <c r="E899" s="65"/>
      <c r="F899" s="65"/>
      <c r="G899" s="66"/>
      <c r="H899" s="77"/>
      <c r="I899" s="38"/>
      <c r="J899" s="38"/>
      <c r="K899" s="38"/>
      <c r="L899" s="38"/>
      <c r="M899" s="38"/>
      <c r="N899" s="61"/>
      <c r="O899" s="34"/>
      <c r="P899" s="35"/>
      <c r="Q899" s="36"/>
      <c r="R899" s="37"/>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row>
    <row r="900">
      <c r="A900" s="38"/>
      <c r="B900" s="38"/>
      <c r="C900" s="38"/>
      <c r="D900" s="65"/>
      <c r="E900" s="65"/>
      <c r="F900" s="65"/>
      <c r="G900" s="66"/>
      <c r="H900" s="77"/>
      <c r="I900" s="38"/>
      <c r="J900" s="38"/>
      <c r="K900" s="38"/>
      <c r="L900" s="38"/>
      <c r="M900" s="38"/>
      <c r="N900" s="61"/>
      <c r="O900" s="34"/>
      <c r="P900" s="35"/>
      <c r="Q900" s="36"/>
      <c r="R900" s="37"/>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row>
    <row r="901">
      <c r="A901" s="38"/>
      <c r="B901" s="38"/>
      <c r="C901" s="38"/>
      <c r="D901" s="65"/>
      <c r="E901" s="65"/>
      <c r="F901" s="65"/>
      <c r="G901" s="66"/>
      <c r="H901" s="77"/>
      <c r="I901" s="38"/>
      <c r="J901" s="38"/>
      <c r="K901" s="38"/>
      <c r="L901" s="38"/>
      <c r="M901" s="38"/>
      <c r="N901" s="61"/>
      <c r="O901" s="34"/>
      <c r="P901" s="35"/>
      <c r="Q901" s="36"/>
      <c r="R901" s="37"/>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row>
    <row r="902">
      <c r="A902" s="38"/>
      <c r="B902" s="38"/>
      <c r="C902" s="38"/>
      <c r="D902" s="65"/>
      <c r="E902" s="65"/>
      <c r="F902" s="65"/>
      <c r="G902" s="66"/>
      <c r="H902" s="77"/>
      <c r="I902" s="38"/>
      <c r="J902" s="38"/>
      <c r="K902" s="38"/>
      <c r="L902" s="38"/>
      <c r="M902" s="38"/>
      <c r="N902" s="61"/>
      <c r="O902" s="34"/>
      <c r="P902" s="35"/>
      <c r="Q902" s="36"/>
      <c r="R902" s="37"/>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row>
    <row r="903">
      <c r="A903" s="38"/>
      <c r="B903" s="38"/>
      <c r="C903" s="38"/>
      <c r="D903" s="65"/>
      <c r="E903" s="65"/>
      <c r="F903" s="65"/>
      <c r="G903" s="66"/>
      <c r="H903" s="77"/>
      <c r="I903" s="38"/>
      <c r="J903" s="38"/>
      <c r="K903" s="38"/>
      <c r="L903" s="38"/>
      <c r="M903" s="38"/>
      <c r="N903" s="61"/>
      <c r="O903" s="34"/>
      <c r="P903" s="35"/>
      <c r="Q903" s="36"/>
      <c r="R903" s="37"/>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row>
    <row r="904">
      <c r="A904" s="38"/>
      <c r="B904" s="38"/>
      <c r="C904" s="38"/>
      <c r="D904" s="65"/>
      <c r="E904" s="65"/>
      <c r="F904" s="65"/>
      <c r="G904" s="66"/>
      <c r="H904" s="77"/>
      <c r="I904" s="38"/>
      <c r="J904" s="38"/>
      <c r="K904" s="38"/>
      <c r="L904" s="38"/>
      <c r="M904" s="38"/>
      <c r="N904" s="61"/>
      <c r="O904" s="34"/>
      <c r="P904" s="35"/>
      <c r="Q904" s="36"/>
      <c r="R904" s="37"/>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row>
    <row r="905">
      <c r="A905" s="38"/>
      <c r="B905" s="38"/>
      <c r="C905" s="38"/>
      <c r="D905" s="65"/>
      <c r="E905" s="65"/>
      <c r="F905" s="65"/>
      <c r="G905" s="66"/>
      <c r="H905" s="77"/>
      <c r="I905" s="38"/>
      <c r="J905" s="38"/>
      <c r="K905" s="38"/>
      <c r="L905" s="38"/>
      <c r="M905" s="38"/>
      <c r="N905" s="61"/>
      <c r="O905" s="34"/>
      <c r="P905" s="35"/>
      <c r="Q905" s="36"/>
      <c r="R905" s="37"/>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row>
    <row r="906">
      <c r="A906" s="38"/>
      <c r="B906" s="38"/>
      <c r="C906" s="38"/>
      <c r="D906" s="65"/>
      <c r="E906" s="65"/>
      <c r="F906" s="65"/>
      <c r="G906" s="66"/>
      <c r="H906" s="77"/>
      <c r="I906" s="38"/>
      <c r="J906" s="38"/>
      <c r="K906" s="38"/>
      <c r="L906" s="38"/>
      <c r="M906" s="38"/>
      <c r="N906" s="61"/>
      <c r="O906" s="34"/>
      <c r="P906" s="35"/>
      <c r="Q906" s="36"/>
      <c r="R906" s="37"/>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row>
    <row r="907">
      <c r="A907" s="38"/>
      <c r="B907" s="38"/>
      <c r="C907" s="38"/>
      <c r="D907" s="65"/>
      <c r="E907" s="65"/>
      <c r="F907" s="65"/>
      <c r="G907" s="66"/>
      <c r="H907" s="77"/>
      <c r="I907" s="38"/>
      <c r="J907" s="38"/>
      <c r="K907" s="38"/>
      <c r="L907" s="38"/>
      <c r="M907" s="38"/>
      <c r="N907" s="61"/>
      <c r="O907" s="34"/>
      <c r="P907" s="35"/>
      <c r="Q907" s="36"/>
      <c r="R907" s="37"/>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row>
    <row r="908">
      <c r="A908" s="38"/>
      <c r="B908" s="38"/>
      <c r="C908" s="38"/>
      <c r="D908" s="65"/>
      <c r="E908" s="65"/>
      <c r="F908" s="65"/>
      <c r="G908" s="66"/>
      <c r="H908" s="77"/>
      <c r="I908" s="38"/>
      <c r="J908" s="38"/>
      <c r="K908" s="38"/>
      <c r="L908" s="38"/>
      <c r="M908" s="38"/>
      <c r="N908" s="61"/>
      <c r="O908" s="34"/>
      <c r="P908" s="35"/>
      <c r="Q908" s="36"/>
      <c r="R908" s="37"/>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row>
    <row r="909">
      <c r="A909" s="38"/>
      <c r="B909" s="38"/>
      <c r="C909" s="38"/>
      <c r="D909" s="65"/>
      <c r="E909" s="65"/>
      <c r="F909" s="65"/>
      <c r="G909" s="66"/>
      <c r="H909" s="77"/>
      <c r="I909" s="38"/>
      <c r="J909" s="38"/>
      <c r="K909" s="38"/>
      <c r="L909" s="38"/>
      <c r="M909" s="38"/>
      <c r="N909" s="61"/>
      <c r="O909" s="34"/>
      <c r="P909" s="35"/>
      <c r="Q909" s="36"/>
      <c r="R909" s="37"/>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row>
    <row r="910">
      <c r="A910" s="38"/>
      <c r="B910" s="38"/>
      <c r="C910" s="38"/>
      <c r="D910" s="65"/>
      <c r="E910" s="65"/>
      <c r="F910" s="65"/>
      <c r="G910" s="66"/>
      <c r="H910" s="77"/>
      <c r="I910" s="38"/>
      <c r="J910" s="38"/>
      <c r="K910" s="38"/>
      <c r="L910" s="38"/>
      <c r="M910" s="38"/>
      <c r="N910" s="61"/>
      <c r="O910" s="34"/>
      <c r="P910" s="35"/>
      <c r="Q910" s="36"/>
      <c r="R910" s="37"/>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row>
    <row r="911">
      <c r="A911" s="38"/>
      <c r="B911" s="38"/>
      <c r="C911" s="38"/>
      <c r="D911" s="65"/>
      <c r="E911" s="65"/>
      <c r="F911" s="65"/>
      <c r="G911" s="66"/>
      <c r="H911" s="77"/>
      <c r="I911" s="38"/>
      <c r="J911" s="38"/>
      <c r="K911" s="38"/>
      <c r="L911" s="38"/>
      <c r="M911" s="38"/>
      <c r="N911" s="61"/>
      <c r="O911" s="34"/>
      <c r="P911" s="35"/>
      <c r="Q911" s="36"/>
      <c r="R911" s="37"/>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row>
    <row r="912">
      <c r="A912" s="38"/>
      <c r="B912" s="38"/>
      <c r="C912" s="38"/>
      <c r="D912" s="65"/>
      <c r="E912" s="65"/>
      <c r="F912" s="65"/>
      <c r="G912" s="66"/>
      <c r="H912" s="77"/>
      <c r="I912" s="38"/>
      <c r="J912" s="38"/>
      <c r="K912" s="38"/>
      <c r="L912" s="38"/>
      <c r="M912" s="38"/>
      <c r="N912" s="61"/>
      <c r="O912" s="34"/>
      <c r="P912" s="35"/>
      <c r="Q912" s="36"/>
      <c r="R912" s="37"/>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row>
    <row r="913">
      <c r="A913" s="38"/>
      <c r="B913" s="38"/>
      <c r="C913" s="38"/>
      <c r="D913" s="65"/>
      <c r="E913" s="65"/>
      <c r="F913" s="65"/>
      <c r="G913" s="66"/>
      <c r="H913" s="77"/>
      <c r="I913" s="38"/>
      <c r="J913" s="38"/>
      <c r="K913" s="38"/>
      <c r="L913" s="38"/>
      <c r="M913" s="38"/>
      <c r="N913" s="61"/>
      <c r="O913" s="34"/>
      <c r="P913" s="35"/>
      <c r="Q913" s="36"/>
      <c r="R913" s="37"/>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row>
    <row r="914">
      <c r="A914" s="38"/>
      <c r="B914" s="38"/>
      <c r="C914" s="38"/>
      <c r="D914" s="65"/>
      <c r="E914" s="65"/>
      <c r="F914" s="65"/>
      <c r="G914" s="66"/>
      <c r="H914" s="77"/>
      <c r="I914" s="38"/>
      <c r="J914" s="38"/>
      <c r="K914" s="38"/>
      <c r="L914" s="38"/>
      <c r="M914" s="38"/>
      <c r="N914" s="61"/>
      <c r="O914" s="34"/>
      <c r="P914" s="35"/>
      <c r="Q914" s="36"/>
      <c r="R914" s="37"/>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row>
    <row r="915">
      <c r="A915" s="38"/>
      <c r="B915" s="38"/>
      <c r="C915" s="38"/>
      <c r="D915" s="65"/>
      <c r="E915" s="65"/>
      <c r="F915" s="65"/>
      <c r="G915" s="66"/>
      <c r="H915" s="77"/>
      <c r="I915" s="38"/>
      <c r="J915" s="38"/>
      <c r="K915" s="38"/>
      <c r="L915" s="38"/>
      <c r="M915" s="38"/>
      <c r="N915" s="61"/>
      <c r="O915" s="34"/>
      <c r="P915" s="35"/>
      <c r="Q915" s="36"/>
      <c r="R915" s="37"/>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row>
    <row r="916">
      <c r="A916" s="38"/>
      <c r="B916" s="38"/>
      <c r="C916" s="38"/>
      <c r="D916" s="65"/>
      <c r="E916" s="65"/>
      <c r="F916" s="65"/>
      <c r="G916" s="66"/>
      <c r="H916" s="77"/>
      <c r="I916" s="38"/>
      <c r="J916" s="38"/>
      <c r="K916" s="38"/>
      <c r="L916" s="38"/>
      <c r="M916" s="38"/>
      <c r="N916" s="61"/>
      <c r="O916" s="34"/>
      <c r="P916" s="35"/>
      <c r="Q916" s="36"/>
      <c r="R916" s="37"/>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row>
    <row r="917">
      <c r="A917" s="38"/>
      <c r="B917" s="38"/>
      <c r="C917" s="38"/>
      <c r="D917" s="65"/>
      <c r="E917" s="65"/>
      <c r="F917" s="65"/>
      <c r="G917" s="66"/>
      <c r="H917" s="77"/>
      <c r="I917" s="38"/>
      <c r="J917" s="38"/>
      <c r="K917" s="38"/>
      <c r="L917" s="38"/>
      <c r="M917" s="38"/>
      <c r="N917" s="61"/>
      <c r="O917" s="34"/>
      <c r="P917" s="35"/>
      <c r="Q917" s="36"/>
      <c r="R917" s="37"/>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row>
    <row r="918">
      <c r="A918" s="38"/>
      <c r="B918" s="38"/>
      <c r="C918" s="38"/>
      <c r="D918" s="65"/>
      <c r="E918" s="65"/>
      <c r="F918" s="65"/>
      <c r="G918" s="66"/>
      <c r="H918" s="77"/>
      <c r="I918" s="38"/>
      <c r="J918" s="38"/>
      <c r="K918" s="38"/>
      <c r="L918" s="38"/>
      <c r="M918" s="38"/>
      <c r="N918" s="61"/>
      <c r="O918" s="34"/>
      <c r="P918" s="35"/>
      <c r="Q918" s="36"/>
      <c r="R918" s="37"/>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row>
    <row r="919">
      <c r="A919" s="38"/>
      <c r="B919" s="38"/>
      <c r="C919" s="38"/>
      <c r="D919" s="65"/>
      <c r="E919" s="65"/>
      <c r="F919" s="65"/>
      <c r="G919" s="66"/>
      <c r="H919" s="77"/>
      <c r="I919" s="38"/>
      <c r="J919" s="38"/>
      <c r="K919" s="38"/>
      <c r="L919" s="38"/>
      <c r="M919" s="38"/>
      <c r="N919" s="61"/>
      <c r="O919" s="34"/>
      <c r="P919" s="35"/>
      <c r="Q919" s="36"/>
      <c r="R919" s="37"/>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row>
    <row r="920">
      <c r="A920" s="38"/>
      <c r="B920" s="38"/>
      <c r="C920" s="38"/>
      <c r="D920" s="65"/>
      <c r="E920" s="65"/>
      <c r="F920" s="65"/>
      <c r="G920" s="66"/>
      <c r="H920" s="77"/>
      <c r="I920" s="38"/>
      <c r="J920" s="38"/>
      <c r="K920" s="38"/>
      <c r="L920" s="38"/>
      <c r="M920" s="38"/>
      <c r="N920" s="61"/>
      <c r="O920" s="34"/>
      <c r="P920" s="35"/>
      <c r="Q920" s="36"/>
      <c r="R920" s="37"/>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row>
    <row r="921">
      <c r="A921" s="38"/>
      <c r="B921" s="38"/>
      <c r="C921" s="38"/>
      <c r="D921" s="65"/>
      <c r="E921" s="65"/>
      <c r="F921" s="65"/>
      <c r="G921" s="66"/>
      <c r="H921" s="77"/>
      <c r="I921" s="38"/>
      <c r="J921" s="38"/>
      <c r="K921" s="38"/>
      <c r="L921" s="38"/>
      <c r="M921" s="38"/>
      <c r="N921" s="61"/>
      <c r="O921" s="34"/>
      <c r="P921" s="35"/>
      <c r="Q921" s="36"/>
      <c r="R921" s="37"/>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row>
    <row r="922">
      <c r="A922" s="38"/>
      <c r="B922" s="38"/>
      <c r="C922" s="38"/>
      <c r="D922" s="65"/>
      <c r="E922" s="65"/>
      <c r="F922" s="65"/>
      <c r="G922" s="66"/>
      <c r="H922" s="77"/>
      <c r="I922" s="38"/>
      <c r="J922" s="38"/>
      <c r="K922" s="38"/>
      <c r="L922" s="38"/>
      <c r="M922" s="38"/>
      <c r="N922" s="61"/>
      <c r="O922" s="34"/>
      <c r="P922" s="35"/>
      <c r="Q922" s="36"/>
      <c r="R922" s="37"/>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row>
    <row r="923">
      <c r="A923" s="38"/>
      <c r="B923" s="38"/>
      <c r="C923" s="38"/>
      <c r="D923" s="65"/>
      <c r="E923" s="65"/>
      <c r="F923" s="65"/>
      <c r="G923" s="66"/>
      <c r="H923" s="77"/>
      <c r="I923" s="38"/>
      <c r="J923" s="38"/>
      <c r="K923" s="38"/>
      <c r="L923" s="38"/>
      <c r="M923" s="38"/>
      <c r="N923" s="61"/>
      <c r="O923" s="34"/>
      <c r="P923" s="35"/>
      <c r="Q923" s="36"/>
      <c r="R923" s="37"/>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row>
    <row r="924">
      <c r="A924" s="38"/>
      <c r="B924" s="38"/>
      <c r="C924" s="38"/>
      <c r="D924" s="65"/>
      <c r="E924" s="65"/>
      <c r="F924" s="65"/>
      <c r="G924" s="66"/>
      <c r="H924" s="77"/>
      <c r="I924" s="38"/>
      <c r="J924" s="38"/>
      <c r="K924" s="38"/>
      <c r="L924" s="38"/>
      <c r="M924" s="38"/>
      <c r="N924" s="61"/>
      <c r="O924" s="34"/>
      <c r="P924" s="35"/>
      <c r="Q924" s="36"/>
      <c r="R924" s="37"/>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row>
    <row r="925">
      <c r="A925" s="38"/>
      <c r="B925" s="38"/>
      <c r="C925" s="38"/>
      <c r="D925" s="65"/>
      <c r="E925" s="65"/>
      <c r="F925" s="65"/>
      <c r="G925" s="66"/>
      <c r="H925" s="77"/>
      <c r="I925" s="38"/>
      <c r="J925" s="38"/>
      <c r="K925" s="38"/>
      <c r="L925" s="38"/>
      <c r="M925" s="38"/>
      <c r="N925" s="61"/>
      <c r="O925" s="34"/>
      <c r="P925" s="35"/>
      <c r="Q925" s="36"/>
      <c r="R925" s="37"/>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row>
    <row r="926">
      <c r="A926" s="38"/>
      <c r="B926" s="38"/>
      <c r="C926" s="38"/>
      <c r="D926" s="65"/>
      <c r="E926" s="65"/>
      <c r="F926" s="65"/>
      <c r="G926" s="66"/>
      <c r="H926" s="77"/>
      <c r="I926" s="38"/>
      <c r="J926" s="38"/>
      <c r="K926" s="38"/>
      <c r="L926" s="38"/>
      <c r="M926" s="38"/>
      <c r="N926" s="61"/>
      <c r="O926" s="34"/>
      <c r="P926" s="35"/>
      <c r="Q926" s="36"/>
      <c r="R926" s="37"/>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row>
    <row r="927">
      <c r="A927" s="38"/>
      <c r="B927" s="38"/>
      <c r="C927" s="38"/>
      <c r="D927" s="65"/>
      <c r="E927" s="65"/>
      <c r="F927" s="65"/>
      <c r="G927" s="66"/>
      <c r="H927" s="77"/>
      <c r="I927" s="38"/>
      <c r="J927" s="38"/>
      <c r="K927" s="38"/>
      <c r="L927" s="38"/>
      <c r="M927" s="38"/>
      <c r="N927" s="61"/>
      <c r="O927" s="34"/>
      <c r="P927" s="35"/>
      <c r="Q927" s="36"/>
      <c r="R927" s="37"/>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row>
    <row r="928">
      <c r="A928" s="38"/>
      <c r="B928" s="38"/>
      <c r="C928" s="38"/>
      <c r="D928" s="65"/>
      <c r="E928" s="65"/>
      <c r="F928" s="65"/>
      <c r="G928" s="66"/>
      <c r="H928" s="77"/>
      <c r="I928" s="38"/>
      <c r="J928" s="38"/>
      <c r="K928" s="38"/>
      <c r="L928" s="38"/>
      <c r="M928" s="38"/>
      <c r="N928" s="61"/>
      <c r="O928" s="34"/>
      <c r="P928" s="35"/>
      <c r="Q928" s="36"/>
      <c r="R928" s="37"/>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row>
    <row r="929">
      <c r="A929" s="38"/>
      <c r="B929" s="38"/>
      <c r="C929" s="38"/>
      <c r="D929" s="65"/>
      <c r="E929" s="65"/>
      <c r="F929" s="65"/>
      <c r="G929" s="66"/>
      <c r="H929" s="77"/>
      <c r="I929" s="38"/>
      <c r="J929" s="38"/>
      <c r="K929" s="38"/>
      <c r="L929" s="38"/>
      <c r="M929" s="38"/>
      <c r="N929" s="61"/>
      <c r="O929" s="34"/>
      <c r="P929" s="35"/>
      <c r="Q929" s="36"/>
      <c r="R929" s="37"/>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row>
    <row r="930">
      <c r="A930" s="38"/>
      <c r="B930" s="38"/>
      <c r="C930" s="38"/>
      <c r="D930" s="65"/>
      <c r="E930" s="65"/>
      <c r="F930" s="65"/>
      <c r="G930" s="66"/>
      <c r="H930" s="77"/>
      <c r="I930" s="38"/>
      <c r="J930" s="38"/>
      <c r="K930" s="38"/>
      <c r="L930" s="38"/>
      <c r="M930" s="38"/>
      <c r="N930" s="61"/>
      <c r="O930" s="34"/>
      <c r="P930" s="35"/>
      <c r="Q930" s="36"/>
      <c r="R930" s="37"/>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row>
    <row r="931">
      <c r="A931" s="38"/>
      <c r="B931" s="38"/>
      <c r="C931" s="38"/>
      <c r="D931" s="65"/>
      <c r="E931" s="65"/>
      <c r="F931" s="65"/>
      <c r="G931" s="66"/>
      <c r="H931" s="77"/>
      <c r="I931" s="38"/>
      <c r="J931" s="38"/>
      <c r="K931" s="38"/>
      <c r="L931" s="38"/>
      <c r="M931" s="38"/>
      <c r="N931" s="61"/>
      <c r="O931" s="34"/>
      <c r="P931" s="35"/>
      <c r="Q931" s="36"/>
      <c r="R931" s="37"/>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row>
    <row r="932">
      <c r="A932" s="38"/>
      <c r="B932" s="38"/>
      <c r="C932" s="38"/>
      <c r="D932" s="65"/>
      <c r="E932" s="65"/>
      <c r="F932" s="65"/>
      <c r="G932" s="66"/>
      <c r="H932" s="77"/>
      <c r="I932" s="38"/>
      <c r="J932" s="38"/>
      <c r="K932" s="38"/>
      <c r="L932" s="38"/>
      <c r="M932" s="38"/>
      <c r="N932" s="61"/>
      <c r="O932" s="34"/>
      <c r="P932" s="35"/>
      <c r="Q932" s="36"/>
      <c r="R932" s="37"/>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row>
    <row r="933">
      <c r="A933" s="38"/>
      <c r="B933" s="38"/>
      <c r="C933" s="38"/>
      <c r="D933" s="65"/>
      <c r="E933" s="65"/>
      <c r="F933" s="65"/>
      <c r="G933" s="66"/>
      <c r="H933" s="77"/>
      <c r="I933" s="38"/>
      <c r="J933" s="38"/>
      <c r="K933" s="38"/>
      <c r="L933" s="38"/>
      <c r="M933" s="38"/>
      <c r="N933" s="61"/>
      <c r="O933" s="34"/>
      <c r="P933" s="35"/>
      <c r="Q933" s="36"/>
      <c r="R933" s="37"/>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row>
    <row r="934">
      <c r="A934" s="38"/>
      <c r="B934" s="38"/>
      <c r="C934" s="38"/>
      <c r="D934" s="65"/>
      <c r="E934" s="65"/>
      <c r="F934" s="65"/>
      <c r="G934" s="66"/>
      <c r="H934" s="77"/>
      <c r="I934" s="38"/>
      <c r="J934" s="38"/>
      <c r="K934" s="38"/>
      <c r="L934" s="38"/>
      <c r="M934" s="38"/>
      <c r="N934" s="61"/>
      <c r="O934" s="34"/>
      <c r="P934" s="35"/>
      <c r="Q934" s="36"/>
      <c r="R934" s="37"/>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row>
    <row r="935">
      <c r="A935" s="38"/>
      <c r="B935" s="38"/>
      <c r="C935" s="38"/>
      <c r="D935" s="65"/>
      <c r="E935" s="65"/>
      <c r="F935" s="65"/>
      <c r="G935" s="66"/>
      <c r="H935" s="77"/>
      <c r="I935" s="38"/>
      <c r="J935" s="38"/>
      <c r="K935" s="38"/>
      <c r="L935" s="38"/>
      <c r="M935" s="38"/>
      <c r="N935" s="61"/>
      <c r="O935" s="34"/>
      <c r="P935" s="35"/>
      <c r="Q935" s="36"/>
      <c r="R935" s="37"/>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row>
    <row r="936">
      <c r="A936" s="38"/>
      <c r="B936" s="38"/>
      <c r="C936" s="38"/>
      <c r="D936" s="65"/>
      <c r="E936" s="65"/>
      <c r="F936" s="65"/>
      <c r="G936" s="66"/>
      <c r="H936" s="77"/>
      <c r="I936" s="38"/>
      <c r="J936" s="38"/>
      <c r="K936" s="38"/>
      <c r="L936" s="38"/>
      <c r="M936" s="38"/>
      <c r="N936" s="61"/>
      <c r="O936" s="34"/>
      <c r="P936" s="35"/>
      <c r="Q936" s="36"/>
      <c r="R936" s="37"/>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row>
    <row r="937">
      <c r="A937" s="38"/>
      <c r="B937" s="38"/>
      <c r="C937" s="38"/>
      <c r="D937" s="65"/>
      <c r="E937" s="65"/>
      <c r="F937" s="65"/>
      <c r="G937" s="66"/>
      <c r="H937" s="77"/>
      <c r="I937" s="38"/>
      <c r="J937" s="38"/>
      <c r="K937" s="38"/>
      <c r="L937" s="38"/>
      <c r="M937" s="38"/>
      <c r="N937" s="61"/>
      <c r="O937" s="34"/>
      <c r="P937" s="35"/>
      <c r="Q937" s="36"/>
      <c r="R937" s="37"/>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row>
    <row r="938">
      <c r="A938" s="38"/>
      <c r="B938" s="38"/>
      <c r="C938" s="38"/>
      <c r="D938" s="65"/>
      <c r="E938" s="65"/>
      <c r="F938" s="65"/>
      <c r="G938" s="66"/>
      <c r="H938" s="77"/>
      <c r="I938" s="38"/>
      <c r="J938" s="38"/>
      <c r="K938" s="38"/>
      <c r="L938" s="38"/>
      <c r="M938" s="38"/>
      <c r="N938" s="61"/>
      <c r="O938" s="34"/>
      <c r="P938" s="35"/>
      <c r="Q938" s="36"/>
      <c r="R938" s="37"/>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row>
    <row r="939">
      <c r="A939" s="38"/>
      <c r="B939" s="38"/>
      <c r="C939" s="38"/>
      <c r="D939" s="65"/>
      <c r="E939" s="65"/>
      <c r="F939" s="65"/>
      <c r="G939" s="66"/>
      <c r="H939" s="77"/>
      <c r="I939" s="38"/>
      <c r="J939" s="38"/>
      <c r="K939" s="38"/>
      <c r="L939" s="38"/>
      <c r="M939" s="38"/>
      <c r="N939" s="61"/>
      <c r="O939" s="34"/>
      <c r="P939" s="35"/>
      <c r="Q939" s="36"/>
      <c r="R939" s="37"/>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row>
    <row r="940">
      <c r="A940" s="38"/>
      <c r="B940" s="38"/>
      <c r="C940" s="38"/>
      <c r="D940" s="65"/>
      <c r="E940" s="65"/>
      <c r="F940" s="65"/>
      <c r="G940" s="66"/>
      <c r="H940" s="77"/>
      <c r="I940" s="38"/>
      <c r="J940" s="38"/>
      <c r="K940" s="38"/>
      <c r="L940" s="38"/>
      <c r="M940" s="38"/>
      <c r="N940" s="61"/>
      <c r="O940" s="34"/>
      <c r="P940" s="35"/>
      <c r="Q940" s="36"/>
      <c r="R940" s="37"/>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row>
    <row r="941">
      <c r="A941" s="38"/>
      <c r="B941" s="38"/>
      <c r="C941" s="38"/>
      <c r="D941" s="65"/>
      <c r="E941" s="65"/>
      <c r="F941" s="65"/>
      <c r="G941" s="66"/>
      <c r="H941" s="77"/>
      <c r="I941" s="38"/>
      <c r="J941" s="38"/>
      <c r="K941" s="38"/>
      <c r="L941" s="38"/>
      <c r="M941" s="38"/>
      <c r="N941" s="61"/>
      <c r="O941" s="34"/>
      <c r="P941" s="35"/>
      <c r="Q941" s="36"/>
      <c r="R941" s="37"/>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row>
    <row r="942">
      <c r="A942" s="38"/>
      <c r="B942" s="38"/>
      <c r="C942" s="38"/>
      <c r="D942" s="65"/>
      <c r="E942" s="65"/>
      <c r="F942" s="65"/>
      <c r="G942" s="66"/>
      <c r="H942" s="77"/>
      <c r="I942" s="38"/>
      <c r="J942" s="38"/>
      <c r="K942" s="38"/>
      <c r="L942" s="38"/>
      <c r="M942" s="38"/>
      <c r="N942" s="61"/>
      <c r="O942" s="34"/>
      <c r="P942" s="35"/>
      <c r="Q942" s="36"/>
      <c r="R942" s="37"/>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row>
    <row r="943">
      <c r="A943" s="38"/>
      <c r="B943" s="38"/>
      <c r="C943" s="38"/>
      <c r="D943" s="65"/>
      <c r="E943" s="65"/>
      <c r="F943" s="65"/>
      <c r="G943" s="66"/>
      <c r="H943" s="77"/>
      <c r="I943" s="38"/>
      <c r="J943" s="38"/>
      <c r="K943" s="38"/>
      <c r="L943" s="38"/>
      <c r="M943" s="38"/>
      <c r="N943" s="61"/>
      <c r="O943" s="34"/>
      <c r="P943" s="35"/>
      <c r="Q943" s="36"/>
      <c r="R943" s="37"/>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row>
    <row r="944">
      <c r="A944" s="38"/>
      <c r="B944" s="38"/>
      <c r="C944" s="38"/>
      <c r="D944" s="65"/>
      <c r="E944" s="65"/>
      <c r="F944" s="65"/>
      <c r="G944" s="66"/>
      <c r="H944" s="77"/>
      <c r="I944" s="38"/>
      <c r="J944" s="38"/>
      <c r="K944" s="38"/>
      <c r="L944" s="38"/>
      <c r="M944" s="38"/>
      <c r="N944" s="61"/>
      <c r="O944" s="34"/>
      <c r="P944" s="35"/>
      <c r="Q944" s="36"/>
      <c r="R944" s="37"/>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row>
    <row r="945">
      <c r="A945" s="38"/>
      <c r="B945" s="38"/>
      <c r="C945" s="38"/>
      <c r="D945" s="65"/>
      <c r="E945" s="65"/>
      <c r="F945" s="65"/>
      <c r="G945" s="66"/>
      <c r="H945" s="77"/>
      <c r="I945" s="38"/>
      <c r="J945" s="38"/>
      <c r="K945" s="38"/>
      <c r="L945" s="38"/>
      <c r="M945" s="38"/>
      <c r="N945" s="61"/>
      <c r="O945" s="34"/>
      <c r="P945" s="35"/>
      <c r="Q945" s="36"/>
      <c r="R945" s="37"/>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row>
    <row r="946">
      <c r="A946" s="38"/>
      <c r="B946" s="38"/>
      <c r="C946" s="38"/>
      <c r="D946" s="65"/>
      <c r="E946" s="65"/>
      <c r="F946" s="65"/>
      <c r="G946" s="66"/>
      <c r="H946" s="77"/>
      <c r="I946" s="38"/>
      <c r="J946" s="38"/>
      <c r="K946" s="38"/>
      <c r="L946" s="38"/>
      <c r="M946" s="38"/>
      <c r="N946" s="61"/>
      <c r="O946" s="34"/>
      <c r="P946" s="35"/>
      <c r="Q946" s="36"/>
      <c r="R946" s="37"/>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row>
    <row r="947">
      <c r="A947" s="38"/>
      <c r="B947" s="38"/>
      <c r="C947" s="38"/>
      <c r="D947" s="65"/>
      <c r="E947" s="65"/>
      <c r="F947" s="65"/>
      <c r="G947" s="66"/>
      <c r="H947" s="77"/>
      <c r="I947" s="38"/>
      <c r="J947" s="38"/>
      <c r="K947" s="38"/>
      <c r="L947" s="38"/>
      <c r="M947" s="38"/>
      <c r="N947" s="61"/>
      <c r="O947" s="34"/>
      <c r="P947" s="35"/>
      <c r="Q947" s="36"/>
      <c r="R947" s="37"/>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row>
    <row r="948">
      <c r="A948" s="38"/>
      <c r="B948" s="38"/>
      <c r="C948" s="38"/>
      <c r="D948" s="65"/>
      <c r="E948" s="65"/>
      <c r="F948" s="65"/>
      <c r="G948" s="66"/>
      <c r="H948" s="77"/>
      <c r="I948" s="38"/>
      <c r="J948" s="38"/>
      <c r="K948" s="38"/>
      <c r="L948" s="38"/>
      <c r="M948" s="38"/>
      <c r="N948" s="61"/>
      <c r="O948" s="34"/>
      <c r="P948" s="35"/>
      <c r="Q948" s="36"/>
      <c r="R948" s="37"/>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row>
    <row r="949">
      <c r="A949" s="38"/>
      <c r="B949" s="38"/>
      <c r="C949" s="38"/>
      <c r="D949" s="65"/>
      <c r="E949" s="65"/>
      <c r="F949" s="65"/>
      <c r="G949" s="66"/>
      <c r="H949" s="77"/>
      <c r="I949" s="38"/>
      <c r="J949" s="38"/>
      <c r="K949" s="38"/>
      <c r="L949" s="38"/>
      <c r="M949" s="38"/>
      <c r="N949" s="61"/>
      <c r="O949" s="34"/>
      <c r="P949" s="35"/>
      <c r="Q949" s="36"/>
      <c r="R949" s="37"/>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row>
    <row r="950">
      <c r="A950" s="38"/>
      <c r="B950" s="38"/>
      <c r="C950" s="38"/>
      <c r="D950" s="65"/>
      <c r="E950" s="65"/>
      <c r="F950" s="65"/>
      <c r="G950" s="66"/>
      <c r="H950" s="77"/>
      <c r="I950" s="38"/>
      <c r="J950" s="38"/>
      <c r="K950" s="38"/>
      <c r="L950" s="38"/>
      <c r="M950" s="38"/>
      <c r="N950" s="61"/>
      <c r="O950" s="34"/>
      <c r="P950" s="35"/>
      <c r="Q950" s="36"/>
      <c r="R950" s="37"/>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row>
    <row r="951">
      <c r="A951" s="38"/>
      <c r="B951" s="38"/>
      <c r="C951" s="38"/>
      <c r="D951" s="65"/>
      <c r="E951" s="65"/>
      <c r="F951" s="65"/>
      <c r="G951" s="66"/>
      <c r="H951" s="77"/>
      <c r="I951" s="38"/>
      <c r="J951" s="38"/>
      <c r="K951" s="38"/>
      <c r="L951" s="38"/>
      <c r="M951" s="38"/>
      <c r="N951" s="61"/>
      <c r="O951" s="34"/>
      <c r="P951" s="35"/>
      <c r="Q951" s="36"/>
      <c r="R951" s="37"/>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row>
    <row r="952">
      <c r="A952" s="38"/>
      <c r="B952" s="38"/>
      <c r="C952" s="38"/>
      <c r="D952" s="65"/>
      <c r="E952" s="65"/>
      <c r="F952" s="65"/>
      <c r="G952" s="66"/>
      <c r="H952" s="77"/>
      <c r="I952" s="38"/>
      <c r="J952" s="38"/>
      <c r="K952" s="38"/>
      <c r="L952" s="38"/>
      <c r="M952" s="38"/>
      <c r="N952" s="61"/>
      <c r="O952" s="34"/>
      <c r="P952" s="35"/>
      <c r="Q952" s="36"/>
      <c r="R952" s="37"/>
      <c r="S952" s="38"/>
      <c r="T952" s="38"/>
      <c r="U952" s="38"/>
      <c r="V952" s="38"/>
      <c r="W952" s="38"/>
      <c r="X952" s="38"/>
      <c r="Y952" s="38"/>
      <c r="Z952" s="38"/>
      <c r="AA952" s="38"/>
      <c r="AB952" s="38"/>
      <c r="AC952" s="38"/>
      <c r="AD952" s="38"/>
      <c r="AE952" s="38"/>
      <c r="AF952" s="38"/>
      <c r="AG952" s="38"/>
      <c r="AH952" s="38"/>
      <c r="AI952" s="38"/>
      <c r="AJ952" s="38"/>
      <c r="AK952" s="38"/>
      <c r="AL952" s="38"/>
      <c r="AM952" s="38"/>
      <c r="AN952" s="38"/>
      <c r="AO952" s="38"/>
      <c r="AP952" s="38"/>
    </row>
    <row r="953">
      <c r="A953" s="38"/>
      <c r="B953" s="38"/>
      <c r="C953" s="38"/>
      <c r="D953" s="65"/>
      <c r="E953" s="65"/>
      <c r="F953" s="65"/>
      <c r="G953" s="66"/>
      <c r="H953" s="77"/>
      <c r="I953" s="38"/>
      <c r="J953" s="38"/>
      <c r="K953" s="38"/>
      <c r="L953" s="38"/>
      <c r="M953" s="38"/>
      <c r="N953" s="61"/>
      <c r="O953" s="34"/>
      <c r="P953" s="35"/>
      <c r="Q953" s="36"/>
      <c r="R953" s="37"/>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row>
    <row r="954">
      <c r="A954" s="38"/>
      <c r="B954" s="38"/>
      <c r="C954" s="38"/>
      <c r="D954" s="65"/>
      <c r="E954" s="65"/>
      <c r="F954" s="65"/>
      <c r="G954" s="66"/>
      <c r="H954" s="77"/>
      <c r="I954" s="38"/>
      <c r="J954" s="38"/>
      <c r="K954" s="38"/>
      <c r="L954" s="38"/>
      <c r="M954" s="38"/>
      <c r="N954" s="61"/>
      <c r="O954" s="34"/>
      <c r="P954" s="35"/>
      <c r="Q954" s="36"/>
      <c r="R954" s="37"/>
      <c r="S954" s="38"/>
      <c r="T954" s="38"/>
      <c r="U954" s="38"/>
      <c r="V954" s="38"/>
      <c r="W954" s="38"/>
      <c r="X954" s="38"/>
      <c r="Y954" s="38"/>
      <c r="Z954" s="38"/>
      <c r="AA954" s="38"/>
      <c r="AB954" s="38"/>
      <c r="AC954" s="38"/>
      <c r="AD954" s="38"/>
      <c r="AE954" s="38"/>
      <c r="AF954" s="38"/>
      <c r="AG954" s="38"/>
      <c r="AH954" s="38"/>
      <c r="AI954" s="38"/>
      <c r="AJ954" s="38"/>
      <c r="AK954" s="38"/>
      <c r="AL954" s="38"/>
      <c r="AM954" s="38"/>
      <c r="AN954" s="38"/>
      <c r="AO954" s="38"/>
      <c r="AP954" s="38"/>
    </row>
    <row r="955">
      <c r="A955" s="38"/>
      <c r="B955" s="38"/>
      <c r="C955" s="38"/>
      <c r="D955" s="65"/>
      <c r="E955" s="65"/>
      <c r="F955" s="65"/>
      <c r="G955" s="66"/>
      <c r="H955" s="77"/>
      <c r="I955" s="38"/>
      <c r="J955" s="38"/>
      <c r="K955" s="38"/>
      <c r="L955" s="38"/>
      <c r="M955" s="38"/>
      <c r="N955" s="61"/>
      <c r="O955" s="34"/>
      <c r="P955" s="35"/>
      <c r="Q955" s="36"/>
      <c r="R955" s="37"/>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row>
    <row r="956">
      <c r="A956" s="38"/>
      <c r="B956" s="38"/>
      <c r="C956" s="38"/>
      <c r="D956" s="65"/>
      <c r="E956" s="65"/>
      <c r="F956" s="65"/>
      <c r="G956" s="66"/>
      <c r="H956" s="77"/>
      <c r="I956" s="38"/>
      <c r="J956" s="38"/>
      <c r="K956" s="38"/>
      <c r="L956" s="38"/>
      <c r="M956" s="38"/>
      <c r="N956" s="61"/>
      <c r="O956" s="34"/>
      <c r="P956" s="35"/>
      <c r="Q956" s="36"/>
      <c r="R956" s="37"/>
      <c r="S956" s="38"/>
      <c r="T956" s="38"/>
      <c r="U956" s="38"/>
      <c r="V956" s="38"/>
      <c r="W956" s="38"/>
      <c r="X956" s="38"/>
      <c r="Y956" s="38"/>
      <c r="Z956" s="38"/>
      <c r="AA956" s="38"/>
      <c r="AB956" s="38"/>
      <c r="AC956" s="38"/>
      <c r="AD956" s="38"/>
      <c r="AE956" s="38"/>
      <c r="AF956" s="38"/>
      <c r="AG956" s="38"/>
      <c r="AH956" s="38"/>
      <c r="AI956" s="38"/>
      <c r="AJ956" s="38"/>
      <c r="AK956" s="38"/>
      <c r="AL956" s="38"/>
      <c r="AM956" s="38"/>
      <c r="AN956" s="38"/>
      <c r="AO956" s="38"/>
      <c r="AP956" s="38"/>
    </row>
    <row r="957">
      <c r="A957" s="38"/>
      <c r="B957" s="38"/>
      <c r="C957" s="38"/>
      <c r="D957" s="65"/>
      <c r="E957" s="65"/>
      <c r="F957" s="65"/>
      <c r="G957" s="66"/>
      <c r="H957" s="77"/>
      <c r="I957" s="38"/>
      <c r="J957" s="38"/>
      <c r="K957" s="38"/>
      <c r="L957" s="38"/>
      <c r="M957" s="38"/>
      <c r="N957" s="61"/>
      <c r="O957" s="34"/>
      <c r="P957" s="35"/>
      <c r="Q957" s="36"/>
      <c r="R957" s="37"/>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row>
    <row r="958">
      <c r="A958" s="38"/>
      <c r="B958" s="38"/>
      <c r="C958" s="38"/>
      <c r="D958" s="65"/>
      <c r="E958" s="65"/>
      <c r="F958" s="65"/>
      <c r="G958" s="66"/>
      <c r="H958" s="77"/>
      <c r="I958" s="38"/>
      <c r="J958" s="38"/>
      <c r="K958" s="38"/>
      <c r="L958" s="38"/>
      <c r="M958" s="38"/>
      <c r="N958" s="61"/>
      <c r="O958" s="34"/>
      <c r="P958" s="35"/>
      <c r="Q958" s="36"/>
      <c r="R958" s="37"/>
      <c r="S958" s="38"/>
      <c r="T958" s="38"/>
      <c r="U958" s="38"/>
      <c r="V958" s="38"/>
      <c r="W958" s="38"/>
      <c r="X958" s="38"/>
      <c r="Y958" s="38"/>
      <c r="Z958" s="38"/>
      <c r="AA958" s="38"/>
      <c r="AB958" s="38"/>
      <c r="AC958" s="38"/>
      <c r="AD958" s="38"/>
      <c r="AE958" s="38"/>
      <c r="AF958" s="38"/>
      <c r="AG958" s="38"/>
      <c r="AH958" s="38"/>
      <c r="AI958" s="38"/>
      <c r="AJ958" s="38"/>
      <c r="AK958" s="38"/>
      <c r="AL958" s="38"/>
      <c r="AM958" s="38"/>
      <c r="AN958" s="38"/>
      <c r="AO958" s="38"/>
      <c r="AP958" s="38"/>
    </row>
    <row r="959">
      <c r="A959" s="38"/>
      <c r="B959" s="38"/>
      <c r="C959" s="38"/>
      <c r="D959" s="65"/>
      <c r="E959" s="65"/>
      <c r="F959" s="65"/>
      <c r="G959" s="66"/>
      <c r="H959" s="77"/>
      <c r="I959" s="38"/>
      <c r="J959" s="38"/>
      <c r="K959" s="38"/>
      <c r="L959" s="38"/>
      <c r="M959" s="38"/>
      <c r="N959" s="61"/>
      <c r="O959" s="34"/>
      <c r="P959" s="35"/>
      <c r="Q959" s="36"/>
      <c r="R959" s="37"/>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row>
    <row r="960">
      <c r="A960" s="38"/>
      <c r="B960" s="38"/>
      <c r="C960" s="38"/>
      <c r="D960" s="65"/>
      <c r="E960" s="65"/>
      <c r="F960" s="65"/>
      <c r="G960" s="66"/>
      <c r="H960" s="77"/>
      <c r="I960" s="38"/>
      <c r="J960" s="38"/>
      <c r="K960" s="38"/>
      <c r="L960" s="38"/>
      <c r="M960" s="38"/>
      <c r="N960" s="61"/>
      <c r="O960" s="34"/>
      <c r="P960" s="35"/>
      <c r="Q960" s="36"/>
      <c r="R960" s="37"/>
      <c r="S960" s="38"/>
      <c r="T960" s="38"/>
      <c r="U960" s="38"/>
      <c r="V960" s="38"/>
      <c r="W960" s="38"/>
      <c r="X960" s="38"/>
      <c r="Y960" s="38"/>
      <c r="Z960" s="38"/>
      <c r="AA960" s="38"/>
      <c r="AB960" s="38"/>
      <c r="AC960" s="38"/>
      <c r="AD960" s="38"/>
      <c r="AE960" s="38"/>
      <c r="AF960" s="38"/>
      <c r="AG960" s="38"/>
      <c r="AH960" s="38"/>
      <c r="AI960" s="38"/>
      <c r="AJ960" s="38"/>
      <c r="AK960" s="38"/>
      <c r="AL960" s="38"/>
      <c r="AM960" s="38"/>
      <c r="AN960" s="38"/>
      <c r="AO960" s="38"/>
      <c r="AP960" s="38"/>
    </row>
    <row r="961">
      <c r="A961" s="38"/>
      <c r="B961" s="38"/>
      <c r="C961" s="38"/>
      <c r="D961" s="65"/>
      <c r="E961" s="65"/>
      <c r="F961" s="65"/>
      <c r="G961" s="66"/>
      <c r="H961" s="77"/>
      <c r="I961" s="38"/>
      <c r="J961" s="38"/>
      <c r="K961" s="38"/>
      <c r="L961" s="38"/>
      <c r="M961" s="38"/>
      <c r="N961" s="61"/>
      <c r="O961" s="34"/>
      <c r="P961" s="35"/>
      <c r="Q961" s="36"/>
      <c r="R961" s="37"/>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row>
    <row r="962">
      <c r="A962" s="38"/>
      <c r="B962" s="38"/>
      <c r="C962" s="38"/>
      <c r="D962" s="65"/>
      <c r="E962" s="65"/>
      <c r="F962" s="65"/>
      <c r="G962" s="66"/>
      <c r="H962" s="77"/>
      <c r="I962" s="38"/>
      <c r="J962" s="38"/>
      <c r="K962" s="38"/>
      <c r="L962" s="38"/>
      <c r="M962" s="38"/>
      <c r="N962" s="61"/>
      <c r="O962" s="34"/>
      <c r="P962" s="35"/>
      <c r="Q962" s="36"/>
      <c r="R962" s="37"/>
      <c r="S962" s="38"/>
      <c r="T962" s="38"/>
      <c r="U962" s="38"/>
      <c r="V962" s="38"/>
      <c r="W962" s="38"/>
      <c r="X962" s="38"/>
      <c r="Y962" s="38"/>
      <c r="Z962" s="38"/>
      <c r="AA962" s="38"/>
      <c r="AB962" s="38"/>
      <c r="AC962" s="38"/>
      <c r="AD962" s="38"/>
      <c r="AE962" s="38"/>
      <c r="AF962" s="38"/>
      <c r="AG962" s="38"/>
      <c r="AH962" s="38"/>
      <c r="AI962" s="38"/>
      <c r="AJ962" s="38"/>
      <c r="AK962" s="38"/>
      <c r="AL962" s="38"/>
      <c r="AM962" s="38"/>
      <c r="AN962" s="38"/>
      <c r="AO962" s="38"/>
      <c r="AP962" s="38"/>
    </row>
    <row r="963">
      <c r="A963" s="38"/>
      <c r="B963" s="38"/>
      <c r="C963" s="38"/>
      <c r="D963" s="65"/>
      <c r="E963" s="65"/>
      <c r="F963" s="65"/>
      <c r="G963" s="66"/>
      <c r="H963" s="77"/>
      <c r="I963" s="38"/>
      <c r="J963" s="38"/>
      <c r="K963" s="38"/>
      <c r="L963" s="38"/>
      <c r="M963" s="38"/>
      <c r="N963" s="61"/>
      <c r="O963" s="34"/>
      <c r="P963" s="35"/>
      <c r="Q963" s="36"/>
      <c r="R963" s="37"/>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row>
    <row r="964">
      <c r="A964" s="38"/>
      <c r="B964" s="38"/>
      <c r="C964" s="38"/>
      <c r="D964" s="65"/>
      <c r="E964" s="65"/>
      <c r="F964" s="65"/>
      <c r="G964" s="66"/>
      <c r="H964" s="77"/>
      <c r="I964" s="38"/>
      <c r="J964" s="38"/>
      <c r="K964" s="38"/>
      <c r="L964" s="38"/>
      <c r="M964" s="38"/>
      <c r="N964" s="61"/>
      <c r="O964" s="34"/>
      <c r="P964" s="35"/>
      <c r="Q964" s="36"/>
      <c r="R964" s="37"/>
      <c r="S964" s="38"/>
      <c r="T964" s="38"/>
      <c r="U964" s="38"/>
      <c r="V964" s="38"/>
      <c r="W964" s="38"/>
      <c r="X964" s="38"/>
      <c r="Y964" s="38"/>
      <c r="Z964" s="38"/>
      <c r="AA964" s="38"/>
      <c r="AB964" s="38"/>
      <c r="AC964" s="38"/>
      <c r="AD964" s="38"/>
      <c r="AE964" s="38"/>
      <c r="AF964" s="38"/>
      <c r="AG964" s="38"/>
      <c r="AH964" s="38"/>
      <c r="AI964" s="38"/>
      <c r="AJ964" s="38"/>
      <c r="AK964" s="38"/>
      <c r="AL964" s="38"/>
      <c r="AM964" s="38"/>
      <c r="AN964" s="38"/>
      <c r="AO964" s="38"/>
      <c r="AP964" s="38"/>
    </row>
    <row r="965">
      <c r="A965" s="38"/>
      <c r="B965" s="38"/>
      <c r="C965" s="38"/>
      <c r="D965" s="65"/>
      <c r="E965" s="65"/>
      <c r="F965" s="65"/>
      <c r="G965" s="66"/>
      <c r="H965" s="77"/>
      <c r="I965" s="38"/>
      <c r="J965" s="38"/>
      <c r="K965" s="38"/>
      <c r="L965" s="38"/>
      <c r="M965" s="38"/>
      <c r="N965" s="61"/>
      <c r="O965" s="34"/>
      <c r="P965" s="35"/>
      <c r="Q965" s="36"/>
      <c r="R965" s="37"/>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row>
    <row r="966">
      <c r="A966" s="38"/>
      <c r="B966" s="38"/>
      <c r="C966" s="38"/>
      <c r="D966" s="65"/>
      <c r="E966" s="65"/>
      <c r="F966" s="65"/>
      <c r="G966" s="66"/>
      <c r="H966" s="77"/>
      <c r="I966" s="38"/>
      <c r="J966" s="38"/>
      <c r="K966" s="38"/>
      <c r="L966" s="38"/>
      <c r="M966" s="38"/>
      <c r="N966" s="61"/>
      <c r="O966" s="34"/>
      <c r="P966" s="35"/>
      <c r="Q966" s="36"/>
      <c r="R966" s="37"/>
      <c r="S966" s="38"/>
      <c r="T966" s="38"/>
      <c r="U966" s="38"/>
      <c r="V966" s="38"/>
      <c r="W966" s="38"/>
      <c r="X966" s="38"/>
      <c r="Y966" s="38"/>
      <c r="Z966" s="38"/>
      <c r="AA966" s="38"/>
      <c r="AB966" s="38"/>
      <c r="AC966" s="38"/>
      <c r="AD966" s="38"/>
      <c r="AE966" s="38"/>
      <c r="AF966" s="38"/>
      <c r="AG966" s="38"/>
      <c r="AH966" s="38"/>
      <c r="AI966" s="38"/>
      <c r="AJ966" s="38"/>
      <c r="AK966" s="38"/>
      <c r="AL966" s="38"/>
      <c r="AM966" s="38"/>
      <c r="AN966" s="38"/>
      <c r="AO966" s="38"/>
      <c r="AP966" s="38"/>
    </row>
    <row r="967">
      <c r="A967" s="38"/>
      <c r="B967" s="38"/>
      <c r="C967" s="38"/>
      <c r="D967" s="65"/>
      <c r="E967" s="65"/>
      <c r="F967" s="65"/>
      <c r="G967" s="66"/>
      <c r="H967" s="77"/>
      <c r="I967" s="38"/>
      <c r="J967" s="38"/>
      <c r="K967" s="38"/>
      <c r="L967" s="38"/>
      <c r="M967" s="38"/>
      <c r="N967" s="61"/>
      <c r="O967" s="34"/>
      <c r="P967" s="35"/>
      <c r="Q967" s="36"/>
      <c r="R967" s="37"/>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row>
    <row r="968">
      <c r="A968" s="38"/>
      <c r="B968" s="38"/>
      <c r="C968" s="38"/>
      <c r="D968" s="65"/>
      <c r="E968" s="65"/>
      <c r="F968" s="65"/>
      <c r="G968" s="66"/>
      <c r="H968" s="77"/>
      <c r="I968" s="38"/>
      <c r="J968" s="38"/>
      <c r="K968" s="38"/>
      <c r="L968" s="38"/>
      <c r="M968" s="38"/>
      <c r="N968" s="61"/>
      <c r="O968" s="34"/>
      <c r="P968" s="35"/>
      <c r="Q968" s="36"/>
      <c r="R968" s="37"/>
      <c r="S968" s="38"/>
      <c r="T968" s="38"/>
      <c r="U968" s="38"/>
      <c r="V968" s="38"/>
      <c r="W968" s="38"/>
      <c r="X968" s="38"/>
      <c r="Y968" s="38"/>
      <c r="Z968" s="38"/>
      <c r="AA968" s="38"/>
      <c r="AB968" s="38"/>
      <c r="AC968" s="38"/>
      <c r="AD968" s="38"/>
      <c r="AE968" s="38"/>
      <c r="AF968" s="38"/>
      <c r="AG968" s="38"/>
      <c r="AH968" s="38"/>
      <c r="AI968" s="38"/>
      <c r="AJ968" s="38"/>
      <c r="AK968" s="38"/>
      <c r="AL968" s="38"/>
      <c r="AM968" s="38"/>
      <c r="AN968" s="38"/>
      <c r="AO968" s="38"/>
      <c r="AP968" s="38"/>
    </row>
    <row r="969">
      <c r="A969" s="38"/>
      <c r="B969" s="38"/>
      <c r="C969" s="38"/>
      <c r="D969" s="65"/>
      <c r="E969" s="65"/>
      <c r="F969" s="65"/>
      <c r="G969" s="66"/>
      <c r="H969" s="77"/>
      <c r="I969" s="38"/>
      <c r="J969" s="38"/>
      <c r="K969" s="38"/>
      <c r="L969" s="38"/>
      <c r="M969" s="38"/>
      <c r="N969" s="61"/>
      <c r="O969" s="34"/>
      <c r="P969" s="35"/>
      <c r="Q969" s="36"/>
      <c r="R969" s="37"/>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row>
    <row r="970">
      <c r="A970" s="38"/>
      <c r="B970" s="38"/>
      <c r="C970" s="38"/>
      <c r="D970" s="65"/>
      <c r="E970" s="65"/>
      <c r="F970" s="65"/>
      <c r="G970" s="66"/>
      <c r="H970" s="77"/>
      <c r="I970" s="38"/>
      <c r="J970" s="38"/>
      <c r="K970" s="38"/>
      <c r="L970" s="38"/>
      <c r="M970" s="38"/>
      <c r="N970" s="61"/>
      <c r="O970" s="34"/>
      <c r="P970" s="35"/>
      <c r="Q970" s="36"/>
      <c r="R970" s="37"/>
      <c r="S970" s="38"/>
      <c r="T970" s="38"/>
      <c r="U970" s="38"/>
      <c r="V970" s="38"/>
      <c r="W970" s="38"/>
      <c r="X970" s="38"/>
      <c r="Y970" s="38"/>
      <c r="Z970" s="38"/>
      <c r="AA970" s="38"/>
      <c r="AB970" s="38"/>
      <c r="AC970" s="38"/>
      <c r="AD970" s="38"/>
      <c r="AE970" s="38"/>
      <c r="AF970" s="38"/>
      <c r="AG970" s="38"/>
      <c r="AH970" s="38"/>
      <c r="AI970" s="38"/>
      <c r="AJ970" s="38"/>
      <c r="AK970" s="38"/>
      <c r="AL970" s="38"/>
      <c r="AM970" s="38"/>
      <c r="AN970" s="38"/>
      <c r="AO970" s="38"/>
      <c r="AP970" s="38"/>
    </row>
    <row r="971">
      <c r="A971" s="38"/>
      <c r="B971" s="38"/>
      <c r="C971" s="38"/>
      <c r="D971" s="65"/>
      <c r="E971" s="65"/>
      <c r="F971" s="65"/>
      <c r="G971" s="66"/>
      <c r="H971" s="77"/>
      <c r="I971" s="38"/>
      <c r="J971" s="38"/>
      <c r="K971" s="38"/>
      <c r="L971" s="38"/>
      <c r="M971" s="38"/>
      <c r="N971" s="61"/>
      <c r="O971" s="34"/>
      <c r="P971" s="35"/>
      <c r="Q971" s="36"/>
      <c r="R971" s="37"/>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row>
    <row r="972">
      <c r="A972" s="38"/>
      <c r="B972" s="38"/>
      <c r="C972" s="38"/>
      <c r="D972" s="65"/>
      <c r="E972" s="65"/>
      <c r="F972" s="65"/>
      <c r="G972" s="66"/>
      <c r="H972" s="77"/>
      <c r="I972" s="38"/>
      <c r="J972" s="38"/>
      <c r="K972" s="38"/>
      <c r="L972" s="38"/>
      <c r="M972" s="38"/>
      <c r="N972" s="61"/>
      <c r="O972" s="34"/>
      <c r="P972" s="35"/>
      <c r="Q972" s="36"/>
      <c r="R972" s="37"/>
      <c r="S972" s="38"/>
      <c r="T972" s="38"/>
      <c r="U972" s="38"/>
      <c r="V972" s="38"/>
      <c r="W972" s="38"/>
      <c r="X972" s="38"/>
      <c r="Y972" s="38"/>
      <c r="Z972" s="38"/>
      <c r="AA972" s="38"/>
      <c r="AB972" s="38"/>
      <c r="AC972" s="38"/>
      <c r="AD972" s="38"/>
      <c r="AE972" s="38"/>
      <c r="AF972" s="38"/>
      <c r="AG972" s="38"/>
      <c r="AH972" s="38"/>
      <c r="AI972" s="38"/>
      <c r="AJ972" s="38"/>
      <c r="AK972" s="38"/>
      <c r="AL972" s="38"/>
      <c r="AM972" s="38"/>
      <c r="AN972" s="38"/>
      <c r="AO972" s="38"/>
      <c r="AP972" s="38"/>
    </row>
    <row r="973">
      <c r="A973" s="38"/>
      <c r="B973" s="38"/>
      <c r="C973" s="38"/>
      <c r="D973" s="65"/>
      <c r="E973" s="65"/>
      <c r="F973" s="65"/>
      <c r="G973" s="66"/>
      <c r="H973" s="77"/>
      <c r="I973" s="38"/>
      <c r="J973" s="38"/>
      <c r="K973" s="38"/>
      <c r="L973" s="38"/>
      <c r="M973" s="38"/>
      <c r="N973" s="61"/>
      <c r="O973" s="34"/>
      <c r="P973" s="35"/>
      <c r="Q973" s="36"/>
      <c r="R973" s="37"/>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row>
    <row r="974">
      <c r="A974" s="38"/>
      <c r="B974" s="38"/>
      <c r="C974" s="38"/>
      <c r="D974" s="65"/>
      <c r="E974" s="65"/>
      <c r="F974" s="65"/>
      <c r="G974" s="66"/>
      <c r="H974" s="77"/>
      <c r="I974" s="38"/>
      <c r="J974" s="38"/>
      <c r="K974" s="38"/>
      <c r="L974" s="38"/>
      <c r="M974" s="38"/>
      <c r="N974" s="61"/>
      <c r="O974" s="34"/>
      <c r="P974" s="35"/>
      <c r="Q974" s="36"/>
      <c r="R974" s="37"/>
      <c r="S974" s="38"/>
      <c r="T974" s="38"/>
      <c r="U974" s="38"/>
      <c r="V974" s="38"/>
      <c r="W974" s="38"/>
      <c r="X974" s="38"/>
      <c r="Y974" s="38"/>
      <c r="Z974" s="38"/>
      <c r="AA974" s="38"/>
      <c r="AB974" s="38"/>
      <c r="AC974" s="38"/>
      <c r="AD974" s="38"/>
      <c r="AE974" s="38"/>
      <c r="AF974" s="38"/>
      <c r="AG974" s="38"/>
      <c r="AH974" s="38"/>
      <c r="AI974" s="38"/>
      <c r="AJ974" s="38"/>
      <c r="AK974" s="38"/>
      <c r="AL974" s="38"/>
      <c r="AM974" s="38"/>
      <c r="AN974" s="38"/>
      <c r="AO974" s="38"/>
      <c r="AP974" s="38"/>
    </row>
    <row r="975">
      <c r="A975" s="38"/>
      <c r="B975" s="38"/>
      <c r="C975" s="38"/>
      <c r="D975" s="65"/>
      <c r="E975" s="65"/>
      <c r="F975" s="65"/>
      <c r="G975" s="66"/>
      <c r="H975" s="77"/>
      <c r="I975" s="38"/>
      <c r="J975" s="38"/>
      <c r="K975" s="38"/>
      <c r="L975" s="38"/>
      <c r="M975" s="38"/>
      <c r="N975" s="61"/>
      <c r="O975" s="34"/>
      <c r="P975" s="35"/>
      <c r="Q975" s="36"/>
      <c r="R975" s="37"/>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row>
    <row r="976">
      <c r="A976" s="38"/>
      <c r="B976" s="38"/>
      <c r="C976" s="38"/>
      <c r="D976" s="65"/>
      <c r="E976" s="65"/>
      <c r="F976" s="65"/>
      <c r="G976" s="66"/>
      <c r="H976" s="77"/>
      <c r="I976" s="38"/>
      <c r="J976" s="38"/>
      <c r="K976" s="38"/>
      <c r="L976" s="38"/>
      <c r="M976" s="38"/>
      <c r="N976" s="61"/>
      <c r="O976" s="34"/>
      <c r="P976" s="35"/>
      <c r="Q976" s="36"/>
      <c r="R976" s="37"/>
      <c r="S976" s="38"/>
      <c r="T976" s="38"/>
      <c r="U976" s="38"/>
      <c r="V976" s="38"/>
      <c r="W976" s="38"/>
      <c r="X976" s="38"/>
      <c r="Y976" s="38"/>
      <c r="Z976" s="38"/>
      <c r="AA976" s="38"/>
      <c r="AB976" s="38"/>
      <c r="AC976" s="38"/>
      <c r="AD976" s="38"/>
      <c r="AE976" s="38"/>
      <c r="AF976" s="38"/>
      <c r="AG976" s="38"/>
      <c r="AH976" s="38"/>
      <c r="AI976" s="38"/>
      <c r="AJ976" s="38"/>
      <c r="AK976" s="38"/>
      <c r="AL976" s="38"/>
      <c r="AM976" s="38"/>
      <c r="AN976" s="38"/>
      <c r="AO976" s="38"/>
      <c r="AP976" s="38"/>
    </row>
    <row r="977">
      <c r="A977" s="38"/>
      <c r="B977" s="38"/>
      <c r="C977" s="38"/>
      <c r="D977" s="65"/>
      <c r="E977" s="65"/>
      <c r="F977" s="65"/>
      <c r="G977" s="66"/>
      <c r="H977" s="77"/>
      <c r="I977" s="38"/>
      <c r="J977" s="38"/>
      <c r="K977" s="38"/>
      <c r="L977" s="38"/>
      <c r="M977" s="38"/>
      <c r="N977" s="61"/>
      <c r="O977" s="34"/>
      <c r="P977" s="35"/>
      <c r="Q977" s="36"/>
      <c r="R977" s="37"/>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row>
    <row r="978">
      <c r="A978" s="38"/>
      <c r="B978" s="38"/>
      <c r="C978" s="38"/>
      <c r="D978" s="65"/>
      <c r="E978" s="65"/>
      <c r="F978" s="65"/>
      <c r="G978" s="66"/>
      <c r="H978" s="77"/>
      <c r="I978" s="38"/>
      <c r="J978" s="38"/>
      <c r="K978" s="38"/>
      <c r="L978" s="38"/>
      <c r="M978" s="38"/>
      <c r="N978" s="61"/>
      <c r="O978" s="34"/>
      <c r="P978" s="35"/>
      <c r="Q978" s="36"/>
      <c r="R978" s="37"/>
      <c r="S978" s="38"/>
      <c r="T978" s="38"/>
      <c r="U978" s="38"/>
      <c r="V978" s="38"/>
      <c r="W978" s="38"/>
      <c r="X978" s="38"/>
      <c r="Y978" s="38"/>
      <c r="Z978" s="38"/>
      <c r="AA978" s="38"/>
      <c r="AB978" s="38"/>
      <c r="AC978" s="38"/>
      <c r="AD978" s="38"/>
      <c r="AE978" s="38"/>
      <c r="AF978" s="38"/>
      <c r="AG978" s="38"/>
      <c r="AH978" s="38"/>
      <c r="AI978" s="38"/>
      <c r="AJ978" s="38"/>
      <c r="AK978" s="38"/>
      <c r="AL978" s="38"/>
      <c r="AM978" s="38"/>
      <c r="AN978" s="38"/>
      <c r="AO978" s="38"/>
      <c r="AP978" s="38"/>
    </row>
    <row r="979">
      <c r="A979" s="38"/>
      <c r="B979" s="38"/>
      <c r="C979" s="38"/>
      <c r="D979" s="65"/>
      <c r="E979" s="65"/>
      <c r="F979" s="65"/>
      <c r="G979" s="66"/>
      <c r="H979" s="77"/>
      <c r="I979" s="38"/>
      <c r="J979" s="38"/>
      <c r="K979" s="38"/>
      <c r="L979" s="38"/>
      <c r="M979" s="38"/>
      <c r="N979" s="61"/>
      <c r="O979" s="34"/>
      <c r="P979" s="35"/>
      <c r="Q979" s="36"/>
      <c r="R979" s="37"/>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row>
    <row r="980">
      <c r="A980" s="38"/>
      <c r="B980" s="38"/>
      <c r="C980" s="38"/>
      <c r="D980" s="65"/>
      <c r="E980" s="65"/>
      <c r="F980" s="65"/>
      <c r="G980" s="66"/>
      <c r="H980" s="77"/>
      <c r="I980" s="38"/>
      <c r="J980" s="38"/>
      <c r="K980" s="38"/>
      <c r="L980" s="38"/>
      <c r="M980" s="38"/>
      <c r="N980" s="61"/>
      <c r="O980" s="34"/>
      <c r="P980" s="35"/>
      <c r="Q980" s="36"/>
      <c r="R980" s="37"/>
      <c r="S980" s="38"/>
      <c r="T980" s="38"/>
      <c r="U980" s="38"/>
      <c r="V980" s="38"/>
      <c r="W980" s="38"/>
      <c r="X980" s="38"/>
      <c r="Y980" s="38"/>
      <c r="Z980" s="38"/>
      <c r="AA980" s="38"/>
      <c r="AB980" s="38"/>
      <c r="AC980" s="38"/>
      <c r="AD980" s="38"/>
      <c r="AE980" s="38"/>
      <c r="AF980" s="38"/>
      <c r="AG980" s="38"/>
      <c r="AH980" s="38"/>
      <c r="AI980" s="38"/>
      <c r="AJ980" s="38"/>
      <c r="AK980" s="38"/>
      <c r="AL980" s="38"/>
      <c r="AM980" s="38"/>
      <c r="AN980" s="38"/>
      <c r="AO980" s="38"/>
      <c r="AP980" s="38"/>
    </row>
    <row r="981">
      <c r="A981" s="38"/>
      <c r="B981" s="38"/>
      <c r="C981" s="38"/>
      <c r="D981" s="65"/>
      <c r="E981" s="65"/>
      <c r="F981" s="65"/>
      <c r="G981" s="66"/>
      <c r="H981" s="77"/>
      <c r="I981" s="38"/>
      <c r="J981" s="38"/>
      <c r="K981" s="38"/>
      <c r="L981" s="38"/>
      <c r="M981" s="38"/>
      <c r="N981" s="61"/>
      <c r="O981" s="34"/>
      <c r="P981" s="35"/>
      <c r="Q981" s="36"/>
      <c r="R981" s="37"/>
      <c r="S981" s="38"/>
      <c r="T981" s="38"/>
      <c r="U981" s="38"/>
      <c r="V981" s="38"/>
      <c r="W981" s="38"/>
      <c r="X981" s="38"/>
      <c r="Y981" s="38"/>
      <c r="Z981" s="38"/>
      <c r="AA981" s="38"/>
      <c r="AB981" s="38"/>
      <c r="AC981" s="38"/>
      <c r="AD981" s="38"/>
      <c r="AE981" s="38"/>
      <c r="AF981" s="38"/>
      <c r="AG981" s="38"/>
      <c r="AH981" s="38"/>
      <c r="AI981" s="38"/>
      <c r="AJ981" s="38"/>
      <c r="AK981" s="38"/>
      <c r="AL981" s="38"/>
      <c r="AM981" s="38"/>
      <c r="AN981" s="38"/>
      <c r="AO981" s="38"/>
      <c r="AP981" s="38"/>
    </row>
    <row r="982">
      <c r="A982" s="38"/>
      <c r="B982" s="38"/>
      <c r="C982" s="38"/>
      <c r="D982" s="65"/>
      <c r="E982" s="65"/>
      <c r="F982" s="65"/>
      <c r="G982" s="66"/>
      <c r="H982" s="77"/>
      <c r="I982" s="38"/>
      <c r="J982" s="38"/>
      <c r="K982" s="38"/>
      <c r="L982" s="38"/>
      <c r="M982" s="38"/>
      <c r="N982" s="61"/>
      <c r="O982" s="34"/>
      <c r="P982" s="35"/>
      <c r="Q982" s="36"/>
      <c r="R982" s="37"/>
      <c r="S982" s="38"/>
      <c r="T982" s="38"/>
      <c r="U982" s="38"/>
      <c r="V982" s="38"/>
      <c r="W982" s="38"/>
      <c r="X982" s="38"/>
      <c r="Y982" s="38"/>
      <c r="Z982" s="38"/>
      <c r="AA982" s="38"/>
      <c r="AB982" s="38"/>
      <c r="AC982" s="38"/>
      <c r="AD982" s="38"/>
      <c r="AE982" s="38"/>
      <c r="AF982" s="38"/>
      <c r="AG982" s="38"/>
      <c r="AH982" s="38"/>
      <c r="AI982" s="38"/>
      <c r="AJ982" s="38"/>
      <c r="AK982" s="38"/>
      <c r="AL982" s="38"/>
      <c r="AM982" s="38"/>
      <c r="AN982" s="38"/>
      <c r="AO982" s="38"/>
      <c r="AP982" s="38"/>
    </row>
    <row r="983">
      <c r="A983" s="38"/>
      <c r="B983" s="38"/>
      <c r="C983" s="38"/>
      <c r="D983" s="65"/>
      <c r="E983" s="65"/>
      <c r="F983" s="65"/>
      <c r="G983" s="66"/>
      <c r="H983" s="77"/>
      <c r="I983" s="38"/>
      <c r="J983" s="38"/>
      <c r="K983" s="38"/>
      <c r="L983" s="38"/>
      <c r="M983" s="38"/>
      <c r="N983" s="61"/>
      <c r="O983" s="34"/>
      <c r="P983" s="35"/>
      <c r="Q983" s="36"/>
      <c r="R983" s="37"/>
      <c r="S983" s="38"/>
      <c r="T983" s="38"/>
      <c r="U983" s="38"/>
      <c r="V983" s="38"/>
      <c r="W983" s="38"/>
      <c r="X983" s="38"/>
      <c r="Y983" s="38"/>
      <c r="Z983" s="38"/>
      <c r="AA983" s="38"/>
      <c r="AB983" s="38"/>
      <c r="AC983" s="38"/>
      <c r="AD983" s="38"/>
      <c r="AE983" s="38"/>
      <c r="AF983" s="38"/>
      <c r="AG983" s="38"/>
      <c r="AH983" s="38"/>
      <c r="AI983" s="38"/>
      <c r="AJ983" s="38"/>
      <c r="AK983" s="38"/>
      <c r="AL983" s="38"/>
      <c r="AM983" s="38"/>
      <c r="AN983" s="38"/>
      <c r="AO983" s="38"/>
      <c r="AP983" s="38"/>
    </row>
    <row r="984">
      <c r="A984" s="38"/>
      <c r="B984" s="38"/>
      <c r="C984" s="38"/>
      <c r="D984" s="65"/>
      <c r="E984" s="65"/>
      <c r="F984" s="65"/>
      <c r="G984" s="66"/>
      <c r="H984" s="77"/>
      <c r="I984" s="38"/>
      <c r="J984" s="38"/>
      <c r="K984" s="38"/>
      <c r="L984" s="38"/>
      <c r="M984" s="38"/>
      <c r="N984" s="61"/>
      <c r="O984" s="34"/>
      <c r="P984" s="35"/>
      <c r="Q984" s="36"/>
      <c r="R984" s="37"/>
      <c r="S984" s="38"/>
      <c r="T984" s="38"/>
      <c r="U984" s="38"/>
      <c r="V984" s="38"/>
      <c r="W984" s="38"/>
      <c r="X984" s="38"/>
      <c r="Y984" s="38"/>
      <c r="Z984" s="38"/>
      <c r="AA984" s="38"/>
      <c r="AB984" s="38"/>
      <c r="AC984" s="38"/>
      <c r="AD984" s="38"/>
      <c r="AE984" s="38"/>
      <c r="AF984" s="38"/>
      <c r="AG984" s="38"/>
      <c r="AH984" s="38"/>
      <c r="AI984" s="38"/>
      <c r="AJ984" s="38"/>
      <c r="AK984" s="38"/>
      <c r="AL984" s="38"/>
      <c r="AM984" s="38"/>
      <c r="AN984" s="38"/>
      <c r="AO984" s="38"/>
      <c r="AP984" s="38"/>
    </row>
    <row r="985">
      <c r="A985" s="38"/>
      <c r="B985" s="38"/>
      <c r="C985" s="38"/>
      <c r="D985" s="65"/>
      <c r="E985" s="65"/>
      <c r="F985" s="65"/>
      <c r="G985" s="66"/>
      <c r="H985" s="77"/>
      <c r="I985" s="38"/>
      <c r="J985" s="38"/>
      <c r="K985" s="38"/>
      <c r="L985" s="38"/>
      <c r="M985" s="38"/>
      <c r="N985" s="61"/>
      <c r="O985" s="34"/>
      <c r="P985" s="35"/>
      <c r="Q985" s="36"/>
      <c r="R985" s="37"/>
      <c r="S985" s="38"/>
      <c r="T985" s="38"/>
      <c r="U985" s="38"/>
      <c r="V985" s="38"/>
      <c r="W985" s="38"/>
      <c r="X985" s="38"/>
      <c r="Y985" s="38"/>
      <c r="Z985" s="38"/>
      <c r="AA985" s="38"/>
      <c r="AB985" s="38"/>
      <c r="AC985" s="38"/>
      <c r="AD985" s="38"/>
      <c r="AE985" s="38"/>
      <c r="AF985" s="38"/>
      <c r="AG985" s="38"/>
      <c r="AH985" s="38"/>
      <c r="AI985" s="38"/>
      <c r="AJ985" s="38"/>
      <c r="AK985" s="38"/>
      <c r="AL985" s="38"/>
      <c r="AM985" s="38"/>
      <c r="AN985" s="38"/>
      <c r="AO985" s="38"/>
      <c r="AP985" s="38"/>
    </row>
    <row r="986">
      <c r="A986" s="38"/>
      <c r="B986" s="38"/>
      <c r="C986" s="38"/>
      <c r="D986" s="65"/>
      <c r="E986" s="65"/>
      <c r="F986" s="65"/>
      <c r="G986" s="66"/>
      <c r="H986" s="77"/>
      <c r="I986" s="38"/>
      <c r="J986" s="38"/>
      <c r="K986" s="38"/>
      <c r="L986" s="38"/>
      <c r="M986" s="38"/>
      <c r="N986" s="61"/>
      <c r="O986" s="34"/>
      <c r="P986" s="35"/>
      <c r="Q986" s="36"/>
      <c r="R986" s="37"/>
      <c r="S986" s="38"/>
      <c r="T986" s="38"/>
      <c r="U986" s="38"/>
      <c r="V986" s="38"/>
      <c r="W986" s="38"/>
      <c r="X986" s="38"/>
      <c r="Y986" s="38"/>
      <c r="Z986" s="38"/>
      <c r="AA986" s="38"/>
      <c r="AB986" s="38"/>
      <c r="AC986" s="38"/>
      <c r="AD986" s="38"/>
      <c r="AE986" s="38"/>
      <c r="AF986" s="38"/>
      <c r="AG986" s="38"/>
      <c r="AH986" s="38"/>
      <c r="AI986" s="38"/>
      <c r="AJ986" s="38"/>
      <c r="AK986" s="38"/>
      <c r="AL986" s="38"/>
      <c r="AM986" s="38"/>
      <c r="AN986" s="38"/>
      <c r="AO986" s="38"/>
      <c r="AP986" s="38"/>
    </row>
    <row r="987">
      <c r="A987" s="38"/>
      <c r="B987" s="38"/>
      <c r="C987" s="38"/>
      <c r="D987" s="65"/>
      <c r="E987" s="65"/>
      <c r="F987" s="65"/>
      <c r="G987" s="66"/>
      <c r="H987" s="77"/>
      <c r="I987" s="38"/>
      <c r="J987" s="38"/>
      <c r="K987" s="38"/>
      <c r="L987" s="38"/>
      <c r="M987" s="38"/>
      <c r="N987" s="61"/>
      <c r="O987" s="34"/>
      <c r="P987" s="35"/>
      <c r="Q987" s="36"/>
      <c r="R987" s="37"/>
      <c r="S987" s="38"/>
      <c r="T987" s="38"/>
      <c r="U987" s="38"/>
      <c r="V987" s="38"/>
      <c r="W987" s="38"/>
      <c r="X987" s="38"/>
      <c r="Y987" s="38"/>
      <c r="Z987" s="38"/>
      <c r="AA987" s="38"/>
      <c r="AB987" s="38"/>
      <c r="AC987" s="38"/>
      <c r="AD987" s="38"/>
      <c r="AE987" s="38"/>
      <c r="AF987" s="38"/>
      <c r="AG987" s="38"/>
      <c r="AH987" s="38"/>
      <c r="AI987" s="38"/>
      <c r="AJ987" s="38"/>
      <c r="AK987" s="38"/>
      <c r="AL987" s="38"/>
      <c r="AM987" s="38"/>
      <c r="AN987" s="38"/>
      <c r="AO987" s="38"/>
      <c r="AP987" s="38"/>
    </row>
    <row r="988">
      <c r="A988" s="38"/>
      <c r="B988" s="38"/>
      <c r="C988" s="38"/>
      <c r="D988" s="65"/>
      <c r="E988" s="65"/>
      <c r="F988" s="65"/>
      <c r="G988" s="66"/>
      <c r="H988" s="77"/>
      <c r="I988" s="38"/>
      <c r="J988" s="38"/>
      <c r="K988" s="38"/>
      <c r="L988" s="38"/>
      <c r="M988" s="38"/>
      <c r="N988" s="61"/>
      <c r="O988" s="34"/>
      <c r="P988" s="35"/>
      <c r="Q988" s="36"/>
      <c r="R988" s="37"/>
      <c r="S988" s="38"/>
      <c r="T988" s="38"/>
      <c r="U988" s="38"/>
      <c r="V988" s="38"/>
      <c r="W988" s="38"/>
      <c r="X988" s="38"/>
      <c r="Y988" s="38"/>
      <c r="Z988" s="38"/>
      <c r="AA988" s="38"/>
      <c r="AB988" s="38"/>
      <c r="AC988" s="38"/>
      <c r="AD988" s="38"/>
      <c r="AE988" s="38"/>
      <c r="AF988" s="38"/>
      <c r="AG988" s="38"/>
      <c r="AH988" s="38"/>
      <c r="AI988" s="38"/>
      <c r="AJ988" s="38"/>
      <c r="AK988" s="38"/>
      <c r="AL988" s="38"/>
      <c r="AM988" s="38"/>
      <c r="AN988" s="38"/>
      <c r="AO988" s="38"/>
      <c r="AP988" s="38"/>
    </row>
    <row r="989">
      <c r="A989" s="38"/>
      <c r="B989" s="38"/>
      <c r="C989" s="38"/>
      <c r="D989" s="65"/>
      <c r="E989" s="65"/>
      <c r="F989" s="65"/>
      <c r="G989" s="66"/>
      <c r="H989" s="77"/>
      <c r="I989" s="38"/>
      <c r="J989" s="38"/>
      <c r="K989" s="38"/>
      <c r="L989" s="38"/>
      <c r="M989" s="38"/>
      <c r="N989" s="61"/>
      <c r="O989" s="34"/>
      <c r="P989" s="35"/>
      <c r="Q989" s="36"/>
      <c r="R989" s="37"/>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row>
    <row r="990">
      <c r="A990" s="38"/>
      <c r="B990" s="38"/>
      <c r="C990" s="38"/>
      <c r="D990" s="65"/>
      <c r="E990" s="65"/>
      <c r="F990" s="65"/>
      <c r="G990" s="66"/>
      <c r="H990" s="77"/>
      <c r="I990" s="38"/>
      <c r="J990" s="38"/>
      <c r="K990" s="38"/>
      <c r="L990" s="38"/>
      <c r="M990" s="38"/>
      <c r="N990" s="61"/>
      <c r="O990" s="34"/>
      <c r="P990" s="35"/>
      <c r="Q990" s="36"/>
      <c r="R990" s="37"/>
      <c r="S990" s="38"/>
      <c r="T990" s="38"/>
      <c r="U990" s="38"/>
      <c r="V990" s="38"/>
      <c r="W990" s="38"/>
      <c r="X990" s="38"/>
      <c r="Y990" s="38"/>
      <c r="Z990" s="38"/>
      <c r="AA990" s="38"/>
      <c r="AB990" s="38"/>
      <c r="AC990" s="38"/>
      <c r="AD990" s="38"/>
      <c r="AE990" s="38"/>
      <c r="AF990" s="38"/>
      <c r="AG990" s="38"/>
      <c r="AH990" s="38"/>
      <c r="AI990" s="38"/>
      <c r="AJ990" s="38"/>
      <c r="AK990" s="38"/>
      <c r="AL990" s="38"/>
      <c r="AM990" s="38"/>
      <c r="AN990" s="38"/>
      <c r="AO990" s="38"/>
      <c r="AP990" s="38"/>
    </row>
    <row r="991">
      <c r="A991" s="38"/>
      <c r="B991" s="38"/>
      <c r="C991" s="38"/>
      <c r="D991" s="65"/>
      <c r="E991" s="65"/>
      <c r="F991" s="65"/>
      <c r="G991" s="66"/>
      <c r="H991" s="77"/>
      <c r="I991" s="38"/>
      <c r="J991" s="38"/>
      <c r="K991" s="38"/>
      <c r="L991" s="38"/>
      <c r="M991" s="38"/>
      <c r="N991" s="61"/>
      <c r="O991" s="34"/>
      <c r="P991" s="35"/>
      <c r="Q991" s="36"/>
      <c r="R991" s="37"/>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row>
    <row r="992">
      <c r="A992" s="38"/>
      <c r="B992" s="38"/>
      <c r="C992" s="38"/>
      <c r="D992" s="65"/>
      <c r="E992" s="65"/>
      <c r="F992" s="65"/>
      <c r="G992" s="66"/>
      <c r="H992" s="77"/>
      <c r="I992" s="38"/>
      <c r="J992" s="38"/>
      <c r="K992" s="38"/>
      <c r="L992" s="38"/>
      <c r="M992" s="38"/>
      <c r="N992" s="61"/>
      <c r="O992" s="34"/>
      <c r="P992" s="35"/>
      <c r="Q992" s="36"/>
      <c r="R992" s="37"/>
      <c r="S992" s="38"/>
      <c r="T992" s="38"/>
      <c r="U992" s="38"/>
      <c r="V992" s="38"/>
      <c r="W992" s="38"/>
      <c r="X992" s="38"/>
      <c r="Y992" s="38"/>
      <c r="Z992" s="38"/>
      <c r="AA992" s="38"/>
      <c r="AB992" s="38"/>
      <c r="AC992" s="38"/>
      <c r="AD992" s="38"/>
      <c r="AE992" s="38"/>
      <c r="AF992" s="38"/>
      <c r="AG992" s="38"/>
      <c r="AH992" s="38"/>
      <c r="AI992" s="38"/>
      <c r="AJ992" s="38"/>
      <c r="AK992" s="38"/>
      <c r="AL992" s="38"/>
      <c r="AM992" s="38"/>
      <c r="AN992" s="38"/>
      <c r="AO992" s="38"/>
      <c r="AP992" s="38"/>
    </row>
    <row r="993">
      <c r="A993" s="38"/>
      <c r="B993" s="38"/>
      <c r="C993" s="38"/>
      <c r="D993" s="65"/>
      <c r="E993" s="65"/>
      <c r="F993" s="65"/>
      <c r="G993" s="66"/>
      <c r="H993" s="77"/>
      <c r="I993" s="38"/>
      <c r="J993" s="38"/>
      <c r="K993" s="38"/>
      <c r="L993" s="38"/>
      <c r="M993" s="38"/>
      <c r="N993" s="61"/>
      <c r="O993" s="34"/>
      <c r="P993" s="35"/>
      <c r="Q993" s="36"/>
      <c r="R993" s="37"/>
      <c r="S993" s="38"/>
      <c r="T993" s="38"/>
      <c r="U993" s="38"/>
      <c r="V993" s="38"/>
      <c r="W993" s="38"/>
      <c r="X993" s="38"/>
      <c r="Y993" s="38"/>
      <c r="Z993" s="38"/>
      <c r="AA993" s="38"/>
      <c r="AB993" s="38"/>
      <c r="AC993" s="38"/>
      <c r="AD993" s="38"/>
      <c r="AE993" s="38"/>
      <c r="AF993" s="38"/>
      <c r="AG993" s="38"/>
      <c r="AH993" s="38"/>
      <c r="AI993" s="38"/>
      <c r="AJ993" s="38"/>
      <c r="AK993" s="38"/>
      <c r="AL993" s="38"/>
      <c r="AM993" s="38"/>
      <c r="AN993" s="38"/>
      <c r="AO993" s="38"/>
      <c r="AP993" s="38"/>
    </row>
    <row r="994">
      <c r="A994" s="38"/>
      <c r="B994" s="38"/>
      <c r="C994" s="38"/>
      <c r="D994" s="65"/>
      <c r="E994" s="65"/>
      <c r="F994" s="65"/>
      <c r="G994" s="66"/>
      <c r="H994" s="77"/>
      <c r="I994" s="38"/>
      <c r="J994" s="38"/>
      <c r="K994" s="38"/>
      <c r="L994" s="38"/>
      <c r="M994" s="38"/>
      <c r="N994" s="61"/>
      <c r="O994" s="34"/>
      <c r="P994" s="35"/>
      <c r="Q994" s="36"/>
      <c r="R994" s="37"/>
      <c r="S994" s="38"/>
      <c r="T994" s="38"/>
      <c r="U994" s="38"/>
      <c r="V994" s="38"/>
      <c r="W994" s="38"/>
      <c r="X994" s="38"/>
      <c r="Y994" s="38"/>
      <c r="Z994" s="38"/>
      <c r="AA994" s="38"/>
      <c r="AB994" s="38"/>
      <c r="AC994" s="38"/>
      <c r="AD994" s="38"/>
      <c r="AE994" s="38"/>
      <c r="AF994" s="38"/>
      <c r="AG994" s="38"/>
      <c r="AH994" s="38"/>
      <c r="AI994" s="38"/>
      <c r="AJ994" s="38"/>
      <c r="AK994" s="38"/>
      <c r="AL994" s="38"/>
      <c r="AM994" s="38"/>
      <c r="AN994" s="38"/>
      <c r="AO994" s="38"/>
      <c r="AP994" s="38"/>
    </row>
    <row r="995">
      <c r="A995" s="38"/>
      <c r="B995" s="38"/>
      <c r="C995" s="38"/>
      <c r="D995" s="65"/>
      <c r="E995" s="65"/>
      <c r="F995" s="65"/>
      <c r="G995" s="66"/>
      <c r="H995" s="77"/>
      <c r="I995" s="38"/>
      <c r="J995" s="38"/>
      <c r="K995" s="38"/>
      <c r="L995" s="38"/>
      <c r="M995" s="38"/>
      <c r="N995" s="61"/>
      <c r="O995" s="34"/>
      <c r="P995" s="35"/>
      <c r="Q995" s="36"/>
      <c r="R995" s="37"/>
      <c r="S995" s="38"/>
      <c r="T995" s="38"/>
      <c r="U995" s="38"/>
      <c r="V995" s="38"/>
      <c r="W995" s="38"/>
      <c r="X995" s="38"/>
      <c r="Y995" s="38"/>
      <c r="Z995" s="38"/>
      <c r="AA995" s="38"/>
      <c r="AB995" s="38"/>
      <c r="AC995" s="38"/>
      <c r="AD995" s="38"/>
      <c r="AE995" s="38"/>
      <c r="AF995" s="38"/>
      <c r="AG995" s="38"/>
      <c r="AH995" s="38"/>
      <c r="AI995" s="38"/>
      <c r="AJ995" s="38"/>
      <c r="AK995" s="38"/>
      <c r="AL995" s="38"/>
      <c r="AM995" s="38"/>
      <c r="AN995" s="38"/>
      <c r="AO995" s="38"/>
      <c r="AP995" s="38"/>
    </row>
    <row r="996">
      <c r="A996" s="38"/>
      <c r="B996" s="38"/>
      <c r="C996" s="38"/>
      <c r="D996" s="65"/>
      <c r="E996" s="65"/>
      <c r="F996" s="65"/>
      <c r="G996" s="66"/>
      <c r="H996" s="77"/>
      <c r="I996" s="38"/>
      <c r="J996" s="38"/>
      <c r="K996" s="38"/>
      <c r="L996" s="38"/>
      <c r="M996" s="38"/>
      <c r="N996" s="61"/>
      <c r="O996" s="34"/>
      <c r="P996" s="35"/>
      <c r="Q996" s="36"/>
      <c r="R996" s="37"/>
      <c r="S996" s="38"/>
      <c r="T996" s="38"/>
      <c r="U996" s="38"/>
      <c r="V996" s="38"/>
      <c r="W996" s="38"/>
      <c r="X996" s="38"/>
      <c r="Y996" s="38"/>
      <c r="Z996" s="38"/>
      <c r="AA996" s="38"/>
      <c r="AB996" s="38"/>
      <c r="AC996" s="38"/>
      <c r="AD996" s="38"/>
      <c r="AE996" s="38"/>
      <c r="AF996" s="38"/>
      <c r="AG996" s="38"/>
      <c r="AH996" s="38"/>
      <c r="AI996" s="38"/>
      <c r="AJ996" s="38"/>
      <c r="AK996" s="38"/>
      <c r="AL996" s="38"/>
      <c r="AM996" s="38"/>
      <c r="AN996" s="38"/>
      <c r="AO996" s="38"/>
      <c r="AP996" s="38"/>
    </row>
    <row r="997">
      <c r="A997" s="38"/>
      <c r="B997" s="38"/>
      <c r="C997" s="38"/>
      <c r="D997" s="65"/>
      <c r="E997" s="65"/>
      <c r="F997" s="65"/>
      <c r="G997" s="66"/>
      <c r="H997" s="77"/>
      <c r="I997" s="38"/>
      <c r="J997" s="38"/>
      <c r="K997" s="38"/>
      <c r="L997" s="38"/>
      <c r="M997" s="38"/>
      <c r="N997" s="61"/>
      <c r="O997" s="34"/>
      <c r="P997" s="35"/>
      <c r="Q997" s="36"/>
      <c r="R997" s="37"/>
      <c r="S997" s="38"/>
      <c r="T997" s="38"/>
      <c r="U997" s="38"/>
      <c r="V997" s="38"/>
      <c r="W997" s="38"/>
      <c r="X997" s="38"/>
      <c r="Y997" s="38"/>
      <c r="Z997" s="38"/>
      <c r="AA997" s="38"/>
      <c r="AB997" s="38"/>
      <c r="AC997" s="38"/>
      <c r="AD997" s="38"/>
      <c r="AE997" s="38"/>
      <c r="AF997" s="38"/>
      <c r="AG997" s="38"/>
      <c r="AH997" s="38"/>
      <c r="AI997" s="38"/>
      <c r="AJ997" s="38"/>
      <c r="AK997" s="38"/>
      <c r="AL997" s="38"/>
      <c r="AM997" s="38"/>
      <c r="AN997" s="38"/>
      <c r="AO997" s="38"/>
      <c r="AP997" s="38"/>
    </row>
    <row r="998">
      <c r="A998" s="38"/>
      <c r="B998" s="38"/>
      <c r="C998" s="38"/>
      <c r="D998" s="65"/>
      <c r="E998" s="65"/>
      <c r="F998" s="65"/>
      <c r="G998" s="66"/>
      <c r="H998" s="77"/>
      <c r="I998" s="38"/>
      <c r="J998" s="38"/>
      <c r="K998" s="38"/>
      <c r="L998" s="38"/>
      <c r="M998" s="38"/>
      <c r="N998" s="61"/>
      <c r="O998" s="34"/>
      <c r="P998" s="35"/>
      <c r="Q998" s="36"/>
      <c r="R998" s="37"/>
      <c r="S998" s="38"/>
      <c r="T998" s="38"/>
      <c r="U998" s="38"/>
      <c r="V998" s="38"/>
      <c r="W998" s="38"/>
      <c r="X998" s="38"/>
      <c r="Y998" s="38"/>
      <c r="Z998" s="38"/>
      <c r="AA998" s="38"/>
      <c r="AB998" s="38"/>
      <c r="AC998" s="38"/>
      <c r="AD998" s="38"/>
      <c r="AE998" s="38"/>
      <c r="AF998" s="38"/>
      <c r="AG998" s="38"/>
      <c r="AH998" s="38"/>
      <c r="AI998" s="38"/>
      <c r="AJ998" s="38"/>
      <c r="AK998" s="38"/>
      <c r="AL998" s="38"/>
      <c r="AM998" s="38"/>
      <c r="AN998" s="38"/>
      <c r="AO998" s="38"/>
      <c r="AP998" s="38"/>
    </row>
    <row r="999">
      <c r="A999" s="38"/>
      <c r="B999" s="38"/>
      <c r="C999" s="38"/>
      <c r="D999" s="65"/>
      <c r="E999" s="65"/>
      <c r="F999" s="65"/>
      <c r="G999" s="66"/>
      <c r="H999" s="77"/>
      <c r="I999" s="38"/>
      <c r="J999" s="38"/>
      <c r="K999" s="38"/>
      <c r="L999" s="38"/>
      <c r="M999" s="38"/>
      <c r="N999" s="61"/>
      <c r="O999" s="34"/>
      <c r="P999" s="35"/>
      <c r="Q999" s="36"/>
      <c r="R999" s="37"/>
      <c r="S999" s="38"/>
      <c r="T999" s="38"/>
      <c r="U999" s="38"/>
      <c r="V999" s="38"/>
      <c r="W999" s="38"/>
      <c r="X999" s="38"/>
      <c r="Y999" s="38"/>
      <c r="Z999" s="38"/>
      <c r="AA999" s="38"/>
      <c r="AB999" s="38"/>
      <c r="AC999" s="38"/>
      <c r="AD999" s="38"/>
      <c r="AE999" s="38"/>
      <c r="AF999" s="38"/>
      <c r="AG999" s="38"/>
      <c r="AH999" s="38"/>
      <c r="AI999" s="38"/>
      <c r="AJ999" s="38"/>
      <c r="AK999" s="38"/>
      <c r="AL999" s="38"/>
      <c r="AM999" s="38"/>
      <c r="AN999" s="38"/>
      <c r="AO999" s="38"/>
      <c r="AP999" s="38"/>
    </row>
    <row r="1000">
      <c r="A1000" s="38"/>
      <c r="B1000" s="38"/>
      <c r="C1000" s="38"/>
      <c r="D1000" s="65"/>
      <c r="E1000" s="65"/>
      <c r="F1000" s="65"/>
      <c r="G1000" s="66"/>
      <c r="H1000" s="77"/>
      <c r="I1000" s="38"/>
      <c r="J1000" s="38"/>
      <c r="K1000" s="38"/>
      <c r="L1000" s="38"/>
      <c r="M1000" s="38"/>
      <c r="N1000" s="61"/>
      <c r="O1000" s="34"/>
      <c r="P1000" s="35"/>
      <c r="Q1000" s="36"/>
      <c r="R1000" s="37"/>
      <c r="S1000" s="38"/>
      <c r="T1000" s="38"/>
      <c r="U1000" s="38"/>
      <c r="V1000" s="38"/>
      <c r="W1000" s="38"/>
      <c r="X1000" s="38"/>
      <c r="Y1000" s="38"/>
      <c r="Z1000" s="38"/>
      <c r="AA1000" s="38"/>
      <c r="AB1000" s="38"/>
      <c r="AC1000" s="38"/>
      <c r="AD1000" s="38"/>
      <c r="AE1000" s="38"/>
      <c r="AF1000" s="38"/>
      <c r="AG1000" s="38"/>
      <c r="AH1000" s="38"/>
      <c r="AI1000" s="38"/>
      <c r="AJ1000" s="38"/>
      <c r="AK1000" s="38"/>
      <c r="AL1000" s="38"/>
      <c r="AM1000" s="38"/>
      <c r="AN1000" s="38"/>
      <c r="AO1000" s="38"/>
      <c r="AP1000" s="38"/>
    </row>
    <row r="1001">
      <c r="A1001" s="38"/>
      <c r="B1001" s="38"/>
      <c r="C1001" s="38"/>
      <c r="D1001" s="65"/>
      <c r="E1001" s="65"/>
      <c r="F1001" s="65"/>
      <c r="G1001" s="66"/>
      <c r="H1001" s="77"/>
      <c r="I1001" s="38"/>
      <c r="J1001" s="38"/>
      <c r="K1001" s="38"/>
      <c r="L1001" s="38"/>
      <c r="M1001" s="38"/>
      <c r="N1001" s="61"/>
      <c r="O1001" s="34"/>
      <c r="P1001" s="35"/>
      <c r="Q1001" s="36"/>
      <c r="R1001" s="37"/>
      <c r="S1001" s="38"/>
      <c r="T1001" s="38"/>
      <c r="U1001" s="38"/>
      <c r="V1001" s="38"/>
      <c r="W1001" s="38"/>
      <c r="X1001" s="38"/>
      <c r="Y1001" s="38"/>
      <c r="Z1001" s="38"/>
      <c r="AA1001" s="38"/>
      <c r="AB1001" s="38"/>
      <c r="AC1001" s="38"/>
      <c r="AD1001" s="38"/>
      <c r="AE1001" s="38"/>
      <c r="AF1001" s="38"/>
      <c r="AG1001" s="38"/>
      <c r="AH1001" s="38"/>
      <c r="AI1001" s="38"/>
      <c r="AJ1001" s="38"/>
      <c r="AK1001" s="38"/>
      <c r="AL1001" s="38"/>
      <c r="AM1001" s="38"/>
      <c r="AN1001" s="38"/>
      <c r="AO1001" s="38"/>
      <c r="AP1001" s="38"/>
    </row>
    <row r="1002">
      <c r="A1002" s="38"/>
      <c r="B1002" s="38"/>
      <c r="C1002" s="38"/>
      <c r="D1002" s="65"/>
      <c r="E1002" s="65"/>
      <c r="F1002" s="65"/>
      <c r="G1002" s="66"/>
      <c r="H1002" s="77"/>
      <c r="I1002" s="38"/>
      <c r="J1002" s="38"/>
      <c r="K1002" s="38"/>
      <c r="L1002" s="38"/>
      <c r="M1002" s="38"/>
      <c r="N1002" s="61"/>
      <c r="O1002" s="34"/>
      <c r="P1002" s="35"/>
      <c r="Q1002" s="36"/>
      <c r="R1002" s="37"/>
      <c r="S1002" s="38"/>
      <c r="T1002" s="38"/>
      <c r="U1002" s="38"/>
      <c r="V1002" s="38"/>
      <c r="W1002" s="38"/>
      <c r="X1002" s="38"/>
      <c r="Y1002" s="38"/>
      <c r="Z1002" s="38"/>
      <c r="AA1002" s="38"/>
      <c r="AB1002" s="38"/>
      <c r="AC1002" s="38"/>
      <c r="AD1002" s="38"/>
      <c r="AE1002" s="38"/>
      <c r="AF1002" s="38"/>
      <c r="AG1002" s="38"/>
      <c r="AH1002" s="38"/>
      <c r="AI1002" s="38"/>
      <c r="AJ1002" s="38"/>
      <c r="AK1002" s="38"/>
      <c r="AL1002" s="38"/>
      <c r="AM1002" s="38"/>
      <c r="AN1002" s="38"/>
      <c r="AO1002" s="38"/>
      <c r="AP1002" s="38"/>
    </row>
    <row r="1003">
      <c r="A1003" s="38"/>
      <c r="B1003" s="38"/>
      <c r="C1003" s="38"/>
      <c r="D1003" s="65"/>
      <c r="E1003" s="65"/>
      <c r="F1003" s="65"/>
      <c r="G1003" s="66"/>
      <c r="H1003" s="77"/>
      <c r="I1003" s="38"/>
      <c r="J1003" s="38"/>
      <c r="K1003" s="38"/>
      <c r="L1003" s="38"/>
      <c r="M1003" s="38"/>
      <c r="N1003" s="61"/>
      <c r="O1003" s="34"/>
      <c r="P1003" s="35"/>
      <c r="Q1003" s="36"/>
      <c r="R1003" s="37"/>
      <c r="S1003" s="38"/>
      <c r="T1003" s="38"/>
      <c r="U1003" s="38"/>
      <c r="V1003" s="38"/>
      <c r="W1003" s="38"/>
      <c r="X1003" s="38"/>
      <c r="Y1003" s="38"/>
      <c r="Z1003" s="38"/>
      <c r="AA1003" s="38"/>
      <c r="AB1003" s="38"/>
      <c r="AC1003" s="38"/>
      <c r="AD1003" s="38"/>
      <c r="AE1003" s="38"/>
      <c r="AF1003" s="38"/>
      <c r="AG1003" s="38"/>
      <c r="AH1003" s="38"/>
      <c r="AI1003" s="38"/>
      <c r="AJ1003" s="38"/>
      <c r="AK1003" s="38"/>
      <c r="AL1003" s="38"/>
      <c r="AM1003" s="38"/>
      <c r="AN1003" s="38"/>
      <c r="AO1003" s="38"/>
      <c r="AP1003" s="38"/>
    </row>
    <row r="1004">
      <c r="A1004" s="38"/>
      <c r="B1004" s="38"/>
      <c r="C1004" s="38"/>
      <c r="D1004" s="65"/>
      <c r="E1004" s="65"/>
      <c r="F1004" s="65"/>
      <c r="G1004" s="66"/>
      <c r="H1004" s="77"/>
      <c r="I1004" s="38"/>
      <c r="J1004" s="38"/>
      <c r="K1004" s="38"/>
      <c r="L1004" s="38"/>
      <c r="M1004" s="38"/>
      <c r="N1004" s="61"/>
      <c r="O1004" s="34"/>
      <c r="P1004" s="35"/>
      <c r="Q1004" s="36"/>
      <c r="R1004" s="37"/>
      <c r="S1004" s="38"/>
      <c r="T1004" s="38"/>
      <c r="U1004" s="38"/>
      <c r="V1004" s="38"/>
      <c r="W1004" s="38"/>
      <c r="X1004" s="38"/>
      <c r="Y1004" s="38"/>
      <c r="Z1004" s="38"/>
      <c r="AA1004" s="38"/>
      <c r="AB1004" s="38"/>
      <c r="AC1004" s="38"/>
      <c r="AD1004" s="38"/>
      <c r="AE1004" s="38"/>
      <c r="AF1004" s="38"/>
      <c r="AG1004" s="38"/>
      <c r="AH1004" s="38"/>
      <c r="AI1004" s="38"/>
      <c r="AJ1004" s="38"/>
      <c r="AK1004" s="38"/>
      <c r="AL1004" s="38"/>
      <c r="AM1004" s="38"/>
      <c r="AN1004" s="38"/>
      <c r="AO1004" s="38"/>
      <c r="AP1004" s="38"/>
    </row>
    <row r="1005">
      <c r="A1005" s="38"/>
      <c r="B1005" s="38"/>
      <c r="C1005" s="38"/>
      <c r="D1005" s="65"/>
      <c r="E1005" s="65"/>
      <c r="F1005" s="65"/>
      <c r="G1005" s="66"/>
      <c r="H1005" s="77"/>
      <c r="I1005" s="38"/>
      <c r="J1005" s="38"/>
      <c r="K1005" s="38"/>
      <c r="L1005" s="38"/>
      <c r="M1005" s="38"/>
      <c r="N1005" s="61"/>
      <c r="O1005" s="34"/>
      <c r="P1005" s="35"/>
      <c r="Q1005" s="36"/>
      <c r="R1005" s="37"/>
      <c r="S1005" s="38"/>
      <c r="T1005" s="38"/>
      <c r="U1005" s="38"/>
      <c r="V1005" s="38"/>
      <c r="W1005" s="38"/>
      <c r="X1005" s="38"/>
      <c r="Y1005" s="38"/>
      <c r="Z1005" s="38"/>
      <c r="AA1005" s="38"/>
      <c r="AB1005" s="38"/>
      <c r="AC1005" s="38"/>
      <c r="AD1005" s="38"/>
      <c r="AE1005" s="38"/>
      <c r="AF1005" s="38"/>
      <c r="AG1005" s="38"/>
      <c r="AH1005" s="38"/>
      <c r="AI1005" s="38"/>
      <c r="AJ1005" s="38"/>
      <c r="AK1005" s="38"/>
      <c r="AL1005" s="38"/>
      <c r="AM1005" s="38"/>
      <c r="AN1005" s="38"/>
      <c r="AO1005" s="38"/>
      <c r="AP1005" s="38"/>
    </row>
    <row r="1006">
      <c r="A1006" s="38"/>
      <c r="B1006" s="38"/>
      <c r="C1006" s="38"/>
      <c r="D1006" s="65"/>
      <c r="E1006" s="65"/>
      <c r="F1006" s="65"/>
      <c r="G1006" s="66"/>
      <c r="H1006" s="77"/>
      <c r="I1006" s="38"/>
      <c r="J1006" s="38"/>
      <c r="K1006" s="38"/>
      <c r="L1006" s="38"/>
      <c r="M1006" s="38"/>
      <c r="N1006" s="61"/>
      <c r="O1006" s="34"/>
      <c r="P1006" s="35"/>
      <c r="Q1006" s="36"/>
      <c r="R1006" s="37"/>
      <c r="S1006" s="38"/>
      <c r="T1006" s="38"/>
      <c r="U1006" s="38"/>
      <c r="V1006" s="38"/>
      <c r="W1006" s="38"/>
      <c r="X1006" s="38"/>
      <c r="Y1006" s="38"/>
      <c r="Z1006" s="38"/>
      <c r="AA1006" s="38"/>
      <c r="AB1006" s="38"/>
      <c r="AC1006" s="38"/>
      <c r="AD1006" s="38"/>
      <c r="AE1006" s="38"/>
      <c r="AF1006" s="38"/>
      <c r="AG1006" s="38"/>
      <c r="AH1006" s="38"/>
      <c r="AI1006" s="38"/>
      <c r="AJ1006" s="38"/>
      <c r="AK1006" s="38"/>
      <c r="AL1006" s="38"/>
      <c r="AM1006" s="38"/>
      <c r="AN1006" s="38"/>
      <c r="AO1006" s="38"/>
      <c r="AP1006" s="38"/>
    </row>
    <row r="1007">
      <c r="A1007" s="38"/>
      <c r="B1007" s="38"/>
      <c r="C1007" s="38"/>
      <c r="D1007" s="65"/>
      <c r="E1007" s="65"/>
      <c r="F1007" s="65"/>
      <c r="G1007" s="66"/>
      <c r="H1007" s="77"/>
      <c r="I1007" s="38"/>
      <c r="J1007" s="38"/>
      <c r="K1007" s="38"/>
      <c r="L1007" s="38"/>
      <c r="M1007" s="38"/>
      <c r="N1007" s="61"/>
      <c r="O1007" s="34"/>
      <c r="P1007" s="35"/>
      <c r="Q1007" s="36"/>
      <c r="R1007" s="37"/>
      <c r="S1007" s="38"/>
      <c r="T1007" s="38"/>
      <c r="U1007" s="38"/>
      <c r="V1007" s="38"/>
      <c r="W1007" s="38"/>
      <c r="X1007" s="38"/>
      <c r="Y1007" s="38"/>
      <c r="Z1007" s="38"/>
      <c r="AA1007" s="38"/>
      <c r="AB1007" s="38"/>
      <c r="AC1007" s="38"/>
      <c r="AD1007" s="38"/>
      <c r="AE1007" s="38"/>
      <c r="AF1007" s="38"/>
      <c r="AG1007" s="38"/>
      <c r="AH1007" s="38"/>
      <c r="AI1007" s="38"/>
      <c r="AJ1007" s="38"/>
      <c r="AK1007" s="38"/>
      <c r="AL1007" s="38"/>
      <c r="AM1007" s="38"/>
      <c r="AN1007" s="38"/>
      <c r="AO1007" s="38"/>
      <c r="AP1007" s="38"/>
    </row>
    <row r="1008">
      <c r="A1008" s="38"/>
      <c r="B1008" s="38"/>
      <c r="C1008" s="38"/>
      <c r="D1008" s="65"/>
      <c r="E1008" s="65"/>
      <c r="F1008" s="65"/>
      <c r="G1008" s="66"/>
      <c r="H1008" s="77"/>
      <c r="I1008" s="38"/>
      <c r="J1008" s="38"/>
      <c r="K1008" s="38"/>
      <c r="L1008" s="38"/>
      <c r="M1008" s="38"/>
      <c r="N1008" s="61"/>
      <c r="O1008" s="34"/>
      <c r="P1008" s="35"/>
      <c r="Q1008" s="36"/>
      <c r="R1008" s="37"/>
      <c r="S1008" s="38"/>
      <c r="T1008" s="38"/>
      <c r="U1008" s="38"/>
      <c r="V1008" s="38"/>
      <c r="W1008" s="38"/>
      <c r="X1008" s="38"/>
      <c r="Y1008" s="38"/>
      <c r="Z1008" s="38"/>
      <c r="AA1008" s="38"/>
      <c r="AB1008" s="38"/>
      <c r="AC1008" s="38"/>
      <c r="AD1008" s="38"/>
      <c r="AE1008" s="38"/>
      <c r="AF1008" s="38"/>
      <c r="AG1008" s="38"/>
      <c r="AH1008" s="38"/>
      <c r="AI1008" s="38"/>
      <c r="AJ1008" s="38"/>
      <c r="AK1008" s="38"/>
      <c r="AL1008" s="38"/>
      <c r="AM1008" s="38"/>
      <c r="AN1008" s="38"/>
      <c r="AO1008" s="38"/>
      <c r="AP1008" s="38"/>
    </row>
  </sheetData>
  <customSheetViews>
    <customSheetView guid="{A7843B7E-E131-4B44-968E-2D3238EF7AF7}" filter="1" showAutoFilter="1">
      <autoFilter ref="$A$1:$N$10"/>
    </customSheetView>
  </customSheetViews>
  <mergeCells count="2">
    <mergeCell ref="A1:N1"/>
    <mergeCell ref="B124:B131"/>
  </mergeCells>
  <conditionalFormatting sqref="E95 E164">
    <cfRule type="containsText" dxfId="1" priority="1" operator="containsText" text="In progress">
      <formula>NOT(ISERROR(SEARCH(("In progress"),(E95))))</formula>
    </cfRule>
  </conditionalFormatting>
  <conditionalFormatting sqref="E70 E94:E95 E116 E135 E159 E163:E164">
    <cfRule type="containsText" dxfId="0" priority="2" operator="containsText" text="Outline">
      <formula>NOT(ISERROR(SEARCH(("Outline"),(E70))))</formula>
    </cfRule>
  </conditionalFormatting>
  <conditionalFormatting sqref="E70 E94:E95 E116 E135 E159 E163">
    <cfRule type="containsText" dxfId="1" priority="3" operator="containsText" text="Review">
      <formula>NOT(ISERROR(SEARCH(("Review"),(E70))))</formula>
    </cfRule>
  </conditionalFormatting>
  <conditionalFormatting sqref="E70 E94:E95 E116 E135 E159 E163:E164">
    <cfRule type="containsText" dxfId="2" priority="4" operator="containsText" text="Done">
      <formula>NOT(ISERROR(SEARCH(("Done"),(E70))))</formula>
    </cfRule>
  </conditionalFormatting>
  <conditionalFormatting sqref="E70 E94:E95 E116 E135 E159 E163">
    <cfRule type="containsText" dxfId="5" priority="5" operator="containsText" text="Order">
      <formula>NOT(ISERROR(SEARCH(("Order"),(E70))))</formula>
    </cfRule>
  </conditionalFormatting>
  <conditionalFormatting sqref="E70 E94:E95 E116 E135 E159 E163">
    <cfRule type="containsText" dxfId="2" priority="6" operator="containsText" text="Đã lên web">
      <formula>NOT(ISERROR(SEARCH(("Đã lên web"),(E70))))</formula>
    </cfRule>
  </conditionalFormatting>
  <conditionalFormatting sqref="E70 E94:E95 E116 E135 E159 E163:E164">
    <cfRule type="containsText" dxfId="4" priority="7" operator="containsText" text="To Publish">
      <formula>NOT(ISERROR(SEARCH(("To Publish"),(E70))))</formula>
    </cfRule>
  </conditionalFormatting>
  <conditionalFormatting sqref="E70 E94:E95 E116 E135 E159 E163">
    <cfRule type="containsText" dxfId="4" priority="8" operator="containsText" text="Đã hoàn thiện">
      <formula>NOT(ISERROR(SEARCH(("Đã hoàn thiện"),(E70))))</formula>
    </cfRule>
  </conditionalFormatting>
  <conditionalFormatting sqref="L3:L9 L11:L32 L34:L136 L138:L142 L144:L146 L148:L150 L152:L585">
    <cfRule type="cellIs" dxfId="3" priority="9" operator="equal">
      <formula>"Done"</formula>
    </cfRule>
  </conditionalFormatting>
  <conditionalFormatting sqref="L3:L9 L11:L32 L34:L136 L138:L142 L144:L146 L148:L150 L152:L585">
    <cfRule type="cellIs" dxfId="6" priority="10" operator="equal">
      <formula>"Pending"</formula>
    </cfRule>
  </conditionalFormatting>
  <conditionalFormatting sqref="L3:L9 L11:L32 L34:L136 L138:L142 L144:L146 L148:L150 L152:L585">
    <cfRule type="cellIs" dxfId="7" priority="11" operator="equal">
      <formula>"In Progress"</formula>
    </cfRule>
  </conditionalFormatting>
  <conditionalFormatting sqref="L3:L9 L11:L32 L34:L136 L138:L142 L144:L146 L148:L150 L152:L585">
    <cfRule type="cellIs" dxfId="8" priority="12" operator="equal">
      <formula>"Review"</formula>
    </cfRule>
  </conditionalFormatting>
  <dataValidations>
    <dataValidation type="list" allowBlank="1" sqref="L3:L585">
      <formula1>"Done,Pending,Review,In Progress"</formula1>
    </dataValidation>
  </dataValidations>
  <hyperlinks>
    <hyperlink r:id="rId2" location="heading=h.1o9rrvwshgo9" ref="E3"/>
    <hyperlink r:id="rId3" ref="G3"/>
    <hyperlink r:id="rId4" ref="E4"/>
    <hyperlink r:id="rId5" ref="G4"/>
    <hyperlink r:id="rId6" ref="E5"/>
    <hyperlink r:id="rId7" ref="G5"/>
    <hyperlink r:id="rId8" ref="E8"/>
    <hyperlink r:id="rId9" location="FQZW" ref="G8"/>
    <hyperlink r:id="rId10" ref="E9"/>
    <hyperlink r:id="rId11" ref="G9"/>
    <hyperlink r:id="rId12" location="heading=h.d4bcploqativ" ref="E11"/>
    <hyperlink r:id="rId13" ref="G11"/>
    <hyperlink r:id="rId14" ref="E12"/>
    <hyperlink r:id="rId15" ref="G12"/>
    <hyperlink r:id="rId16" ref="E13"/>
    <hyperlink r:id="rId17" ref="G13"/>
    <hyperlink r:id="rId18" ref="E14"/>
    <hyperlink r:id="rId19" ref="G14"/>
    <hyperlink r:id="rId20" ref="E15"/>
    <hyperlink r:id="rId21" ref="G15"/>
    <hyperlink r:id="rId22" ref="E16"/>
    <hyperlink r:id="rId23" ref="G16"/>
    <hyperlink r:id="rId24" ref="E17"/>
    <hyperlink r:id="rId25" ref="G17"/>
    <hyperlink r:id="rId26" location="heading=h.7rmj4kc1cmmd" ref="E22"/>
    <hyperlink r:id="rId27" ref="G22"/>
    <hyperlink r:id="rId28" location="gid=1330394193" ref="E23"/>
    <hyperlink r:id="rId29" ref="G23"/>
    <hyperlink r:id="rId30" location="heading=h.acn1dek805vk" ref="E24"/>
    <hyperlink r:id="rId31" ref="G24"/>
    <hyperlink r:id="rId32" location="heading=h.7rmj4kc1cmmd" ref="E25"/>
    <hyperlink r:id="rId33" ref="G25"/>
    <hyperlink r:id="rId34" ref="E26"/>
    <hyperlink r:id="rId35" ref="G26"/>
    <hyperlink r:id="rId36" ref="E27"/>
    <hyperlink r:id="rId37" ref="G27"/>
    <hyperlink r:id="rId38" ref="E28"/>
    <hyperlink r:id="rId39" ref="G28"/>
    <hyperlink r:id="rId40" ref="E29"/>
    <hyperlink r:id="rId41" ref="G29"/>
    <hyperlink r:id="rId42" ref="E30"/>
    <hyperlink r:id="rId43" ref="G30"/>
    <hyperlink r:id="rId44" ref="E31"/>
    <hyperlink r:id="rId45" ref="G31"/>
    <hyperlink r:id="rId46" ref="E32"/>
    <hyperlink r:id="rId47" ref="G32"/>
    <hyperlink r:id="rId48" ref="E34"/>
    <hyperlink r:id="rId49" ref="G34"/>
    <hyperlink r:id="rId50" ref="E35"/>
    <hyperlink r:id="rId51" ref="G35"/>
    <hyperlink r:id="rId52" location="heading=h.hcx4uj49fj2b" ref="E36"/>
    <hyperlink r:id="rId53" ref="G36"/>
    <hyperlink r:id="rId54" ref="E37"/>
    <hyperlink r:id="rId55" ref="G37"/>
    <hyperlink r:id="rId56" ref="E38"/>
    <hyperlink r:id="rId57" ref="G38"/>
    <hyperlink r:id="rId58" ref="E39"/>
    <hyperlink r:id="rId59" ref="G39"/>
    <hyperlink r:id="rId60" ref="E40"/>
    <hyperlink r:id="rId61" ref="G40"/>
    <hyperlink r:id="rId62" ref="E41"/>
    <hyperlink r:id="rId63" ref="G41"/>
    <hyperlink r:id="rId64" ref="E42"/>
    <hyperlink r:id="rId65" ref="G42"/>
    <hyperlink r:id="rId66" ref="E43"/>
    <hyperlink r:id="rId67" ref="G43"/>
    <hyperlink r:id="rId68" ref="E44"/>
    <hyperlink r:id="rId69" ref="G44"/>
    <hyperlink r:id="rId70" ref="E45"/>
    <hyperlink r:id="rId71" ref="G45"/>
    <hyperlink r:id="rId72" ref="E46"/>
    <hyperlink r:id="rId73" location=":~:text=Chi%20ph%C3%AD%20%C4%91%C3%A1m%20c%C6%B0%E1%BB%9Bi%20th%C6%B0%E1%BB%9Dng,kho%E1%BA%A3n%20m%E1%BB%A5c%20c%E1%BA%A7n%20chu%E1%BA%A9n%20b%E1%BB%8B." ref="G46"/>
    <hyperlink r:id="rId74" ref="E47"/>
    <hyperlink r:id="rId75" ref="G47"/>
    <hyperlink r:id="rId76" ref="E48"/>
    <hyperlink r:id="rId77" ref="G48"/>
    <hyperlink r:id="rId78" ref="E49"/>
    <hyperlink r:id="rId79" ref="G49"/>
    <hyperlink r:id="rId80" location="heading=h.yrmrde9zw754" ref="E50"/>
    <hyperlink r:id="rId81" ref="G50"/>
    <hyperlink r:id="rId82" location="heading=h.36q5u63k5dw8" ref="E51"/>
    <hyperlink r:id="rId83" ref="G51"/>
    <hyperlink r:id="rId84" ref="E52"/>
    <hyperlink r:id="rId85" ref="G52"/>
    <hyperlink r:id="rId86" ref="E53"/>
    <hyperlink r:id="rId87" ref="G53"/>
    <hyperlink r:id="rId88" location="heading=h.1g3qlg10sgi5" ref="E54"/>
    <hyperlink r:id="rId89" ref="G54"/>
    <hyperlink r:id="rId90" location="heading=h.63d5j32rtv7n" ref="E55"/>
    <hyperlink r:id="rId91" ref="G55"/>
    <hyperlink r:id="rId92" ref="E56"/>
    <hyperlink r:id="rId93" ref="G56"/>
    <hyperlink r:id="rId94" ref="E57"/>
    <hyperlink r:id="rId95" ref="G57"/>
    <hyperlink r:id="rId96" ref="E58"/>
    <hyperlink r:id="rId97" ref="G58"/>
    <hyperlink r:id="rId98" ref="E59"/>
    <hyperlink r:id="rId99" ref="G59"/>
    <hyperlink r:id="rId100" ref="E60"/>
    <hyperlink r:id="rId101" ref="G60"/>
    <hyperlink r:id="rId102" ref="E61"/>
    <hyperlink r:id="rId103" ref="G61"/>
    <hyperlink r:id="rId104" ref="E62"/>
    <hyperlink r:id="rId105" ref="G62"/>
    <hyperlink r:id="rId106" ref="E64"/>
    <hyperlink r:id="rId107" ref="G64"/>
    <hyperlink r:id="rId108" ref="G65"/>
    <hyperlink r:id="rId109" ref="E66"/>
    <hyperlink r:id="rId110" ref="G66"/>
    <hyperlink r:id="rId111" location="heading=h.vktn5plizt53" ref="E67"/>
    <hyperlink r:id="rId112" ref="G67"/>
    <hyperlink r:id="rId113" ref="E68"/>
    <hyperlink r:id="rId114" ref="G68"/>
    <hyperlink r:id="rId115" location="heading=h.98ak8673kdzd" ref="E69"/>
    <hyperlink r:id="rId116" ref="G69"/>
    <hyperlink r:id="rId117" ref="E70"/>
    <hyperlink r:id="rId118" ref="G70"/>
    <hyperlink r:id="rId119" ref="E71"/>
    <hyperlink r:id="rId120" ref="G71"/>
    <hyperlink r:id="rId121" ref="E73"/>
    <hyperlink r:id="rId122" ref="G73"/>
    <hyperlink r:id="rId123" ref="E74"/>
    <hyperlink r:id="rId124" ref="G74"/>
    <hyperlink r:id="rId125" ref="E75"/>
    <hyperlink r:id="rId126" ref="G75"/>
    <hyperlink r:id="rId127" ref="E76"/>
    <hyperlink r:id="rId128" ref="E77"/>
    <hyperlink r:id="rId129" ref="G77"/>
    <hyperlink r:id="rId130" ref="E78"/>
    <hyperlink r:id="rId131" ref="G78"/>
    <hyperlink r:id="rId132" ref="E79"/>
    <hyperlink r:id="rId133" ref="G79"/>
    <hyperlink r:id="rId134" ref="E80"/>
    <hyperlink r:id="rId135" ref="G80"/>
    <hyperlink r:id="rId136" ref="E81"/>
    <hyperlink r:id="rId137" ref="G81"/>
    <hyperlink r:id="rId138" ref="E82"/>
    <hyperlink r:id="rId139" ref="G82"/>
    <hyperlink r:id="rId140" ref="E83"/>
    <hyperlink r:id="rId141" ref="G83"/>
    <hyperlink r:id="rId142" ref="E84"/>
    <hyperlink r:id="rId143" ref="G84"/>
    <hyperlink r:id="rId144" location="heading=h.cdtkozsmchv3" ref="E86"/>
    <hyperlink r:id="rId145" ref="G86"/>
    <hyperlink r:id="rId146" ref="E87"/>
    <hyperlink r:id="rId147" ref="G87"/>
    <hyperlink r:id="rId148" ref="E88"/>
    <hyperlink r:id="rId149" ref="G88"/>
    <hyperlink r:id="rId150" ref="E89"/>
    <hyperlink r:id="rId151" ref="G89"/>
    <hyperlink r:id="rId152" ref="E90"/>
    <hyperlink r:id="rId153" ref="G90"/>
    <hyperlink r:id="rId154" location="heading=h.r70kgiussmdp" ref="E93"/>
    <hyperlink r:id="rId155" ref="G93"/>
    <hyperlink r:id="rId156" ref="E94"/>
    <hyperlink r:id="rId157" ref="G94"/>
    <hyperlink r:id="rId158" ref="E95"/>
    <hyperlink r:id="rId159" ref="G95"/>
    <hyperlink r:id="rId160" ref="E96"/>
    <hyperlink r:id="rId161" ref="G96"/>
    <hyperlink r:id="rId162" location="heading=h.72qnmhg7lxj0" ref="E97"/>
    <hyperlink r:id="rId163" ref="G97"/>
    <hyperlink r:id="rId164" ref="E98"/>
    <hyperlink r:id="rId165" ref="G98"/>
    <hyperlink r:id="rId166" ref="E99"/>
    <hyperlink r:id="rId167" ref="G99"/>
    <hyperlink r:id="rId168" ref="E100"/>
    <hyperlink r:id="rId169" ref="E101"/>
    <hyperlink r:id="rId170" ref="G101"/>
    <hyperlink r:id="rId171" ref="E102"/>
    <hyperlink r:id="rId172" ref="G102"/>
    <hyperlink r:id="rId173" ref="E103"/>
    <hyperlink r:id="rId174" ref="G103"/>
    <hyperlink r:id="rId175" ref="E104"/>
    <hyperlink r:id="rId176" ref="G104"/>
    <hyperlink r:id="rId177" ref="E105"/>
    <hyperlink r:id="rId178" ref="G105"/>
    <hyperlink r:id="rId179" ref="E106"/>
    <hyperlink r:id="rId180" ref="G106"/>
    <hyperlink r:id="rId181" ref="E107"/>
    <hyperlink r:id="rId182" ref="G107"/>
    <hyperlink r:id="rId183" ref="E108"/>
    <hyperlink r:id="rId184" ref="G108"/>
    <hyperlink r:id="rId185" ref="E109"/>
    <hyperlink r:id="rId186" ref="F109"/>
    <hyperlink r:id="rId187" ref="G109"/>
    <hyperlink r:id="rId188" ref="E110"/>
    <hyperlink r:id="rId189" ref="G110"/>
    <hyperlink r:id="rId190" ref="E111"/>
    <hyperlink r:id="rId191" ref="G111"/>
    <hyperlink r:id="rId192" ref="E112"/>
    <hyperlink r:id="rId193" ref="G112"/>
    <hyperlink r:id="rId194" ref="E113"/>
    <hyperlink r:id="rId195" ref="G113"/>
    <hyperlink r:id="rId196" ref="E114"/>
    <hyperlink r:id="rId197" ref="G114"/>
    <hyperlink r:id="rId198" ref="E115"/>
    <hyperlink r:id="rId199" ref="G115"/>
    <hyperlink r:id="rId200" ref="E116"/>
    <hyperlink r:id="rId201" ref="G116"/>
    <hyperlink r:id="rId202" ref="E117"/>
    <hyperlink r:id="rId203" ref="G117"/>
    <hyperlink r:id="rId204" ref="E118"/>
    <hyperlink r:id="rId205" ref="G118"/>
    <hyperlink r:id="rId206" ref="E119"/>
    <hyperlink r:id="rId207" ref="G119"/>
    <hyperlink r:id="rId208" ref="E120"/>
    <hyperlink r:id="rId209" ref="G120"/>
    <hyperlink r:id="rId210" ref="E121"/>
    <hyperlink r:id="rId211" ref="G121"/>
    <hyperlink r:id="rId212" ref="E124"/>
    <hyperlink r:id="rId213" ref="G124"/>
    <hyperlink r:id="rId214" ref="E125"/>
    <hyperlink r:id="rId215" ref="G125"/>
    <hyperlink r:id="rId216" ref="E126"/>
    <hyperlink r:id="rId217" ref="G126"/>
    <hyperlink r:id="rId218" location="heading=h.8r726lqtlk1g" ref="E127"/>
    <hyperlink r:id="rId219" ref="G127"/>
    <hyperlink r:id="rId220" ref="E128"/>
    <hyperlink r:id="rId221" ref="G128"/>
    <hyperlink r:id="rId222" location="heading=h.pxfqtvv18mz6" ref="E129"/>
    <hyperlink r:id="rId223" ref="G129"/>
    <hyperlink r:id="rId224" ref="G130"/>
    <hyperlink r:id="rId225" ref="E131"/>
    <hyperlink r:id="rId226" ref="G131"/>
    <hyperlink r:id="rId227" ref="E133"/>
    <hyperlink r:id="rId228" ref="G133"/>
    <hyperlink r:id="rId229" ref="E135"/>
    <hyperlink r:id="rId230" ref="G135"/>
    <hyperlink r:id="rId231" ref="E136"/>
    <hyperlink r:id="rId232" ref="G136"/>
    <hyperlink r:id="rId233" ref="E138"/>
    <hyperlink r:id="rId234" ref="G138"/>
    <hyperlink r:id="rId235" ref="E139"/>
    <hyperlink r:id="rId236" ref="G139"/>
    <hyperlink r:id="rId237" ref="E140"/>
    <hyperlink r:id="rId238" ref="G140"/>
    <hyperlink r:id="rId239" ref="E141"/>
    <hyperlink r:id="rId240" ref="G141"/>
    <hyperlink r:id="rId241" ref="E142"/>
    <hyperlink r:id="rId242" ref="E144"/>
    <hyperlink r:id="rId243" ref="G144"/>
    <hyperlink r:id="rId244" ref="E145"/>
    <hyperlink r:id="rId245" ref="G145"/>
    <hyperlink r:id="rId246" location="heading=h.9jitrzij2txw" ref="E146"/>
    <hyperlink r:id="rId247" ref="G146"/>
    <hyperlink r:id="rId248" location="heading=h.qaqv1auu8y5e" ref="E148"/>
    <hyperlink r:id="rId249" ref="G148"/>
    <hyperlink r:id="rId250" ref="E150"/>
    <hyperlink r:id="rId251" ref="G150"/>
    <hyperlink r:id="rId252" location="heading=h.4yha2ctlfz2b" ref="E152"/>
    <hyperlink r:id="rId253" ref="G152"/>
    <hyperlink r:id="rId254" ref="E153"/>
    <hyperlink r:id="rId255" ref="G153"/>
    <hyperlink r:id="rId256" ref="E154"/>
    <hyperlink r:id="rId257" ref="G154"/>
    <hyperlink r:id="rId258" ref="E155"/>
    <hyperlink r:id="rId259" ref="G155"/>
    <hyperlink r:id="rId260" ref="E156"/>
    <hyperlink r:id="rId261" ref="G156"/>
    <hyperlink r:id="rId262" ref="E157"/>
    <hyperlink r:id="rId263" ref="G157"/>
    <hyperlink r:id="rId264" ref="E158"/>
    <hyperlink r:id="rId265" ref="G158"/>
    <hyperlink r:id="rId266" location="heading=h.ul6ddj2e56h" ref="E159"/>
    <hyperlink r:id="rId267" ref="G159"/>
    <hyperlink r:id="rId268" ref="E160"/>
    <hyperlink r:id="rId269" ref="G160"/>
    <hyperlink r:id="rId270" ref="E161"/>
    <hyperlink r:id="rId271" ref="G161"/>
    <hyperlink r:id="rId272" ref="E162"/>
    <hyperlink r:id="rId273" ref="G162"/>
    <hyperlink r:id="rId274" ref="E163"/>
    <hyperlink r:id="rId275" ref="G163"/>
    <hyperlink r:id="rId276" ref="E164"/>
    <hyperlink r:id="rId277" ref="G164"/>
    <hyperlink r:id="rId278" ref="E165"/>
    <hyperlink r:id="rId279" ref="G165"/>
  </hyperlinks>
  <drawing r:id="rId280"/>
  <legacyDrawing r:id="rId2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2.38"/>
    <col customWidth="1" min="2" max="2" width="23.25"/>
    <col customWidth="1" min="3" max="3" width="22.5"/>
    <col customWidth="1" min="4" max="9" width="5.13"/>
    <col customWidth="1" min="10" max="10" width="30.25"/>
    <col customWidth="1" min="11" max="11" width="15.63"/>
    <col customWidth="1" min="12" max="12" width="25.0"/>
    <col customWidth="1" min="13" max="14" width="5.13"/>
    <col customWidth="1" min="15" max="15" width="6.0"/>
    <col customWidth="1" min="16" max="26" width="5.13"/>
  </cols>
  <sheetData>
    <row r="1">
      <c r="B1" s="21"/>
      <c r="C1" s="7"/>
      <c r="N1" s="6"/>
      <c r="O1" s="3"/>
      <c r="P1" s="6"/>
      <c r="Q1" s="6"/>
      <c r="R1" s="6"/>
      <c r="S1" s="3"/>
      <c r="T1" s="6"/>
      <c r="U1" s="6"/>
      <c r="V1" s="6"/>
      <c r="W1" s="3"/>
      <c r="X1" s="6"/>
      <c r="Y1" s="6"/>
      <c r="Z1" s="6"/>
    </row>
    <row r="2">
      <c r="B2" s="21"/>
      <c r="C2" s="3"/>
      <c r="D2" s="3"/>
      <c r="E2" s="3"/>
      <c r="F2" s="3"/>
      <c r="G2" s="3"/>
      <c r="H2" s="3"/>
      <c r="I2" s="3"/>
      <c r="J2" s="3"/>
      <c r="K2" s="3"/>
      <c r="L2" s="3"/>
      <c r="M2" s="3"/>
    </row>
    <row r="3">
      <c r="A3" s="15"/>
      <c r="B3" s="21"/>
      <c r="C3" s="15"/>
      <c r="E3" s="15"/>
      <c r="F3" s="15"/>
      <c r="K3" s="15"/>
    </row>
    <row r="4">
      <c r="B4" s="119" t="s">
        <v>740</v>
      </c>
      <c r="C4" s="120">
        <f>sum(C5:C9)</f>
        <v>147</v>
      </c>
      <c r="D4" s="15"/>
      <c r="E4" s="15"/>
      <c r="J4" s="121" t="s">
        <v>741</v>
      </c>
      <c r="K4" s="122">
        <v>24.0</v>
      </c>
      <c r="L4" s="123" t="s">
        <v>742</v>
      </c>
      <c r="N4" s="123"/>
    </row>
    <row r="5">
      <c r="B5" s="119" t="s">
        <v>743</v>
      </c>
      <c r="C5" s="120">
        <v>138.0</v>
      </c>
      <c r="D5" s="15"/>
      <c r="E5" s="15"/>
      <c r="J5" s="121" t="s">
        <v>744</v>
      </c>
      <c r="K5" s="122">
        <v>1.0</v>
      </c>
      <c r="L5" s="123"/>
      <c r="M5" s="123"/>
      <c r="N5" s="123"/>
    </row>
    <row r="6">
      <c r="B6" s="119" t="s">
        <v>745</v>
      </c>
      <c r="C6" s="120">
        <v>0.0</v>
      </c>
      <c r="D6" s="15"/>
      <c r="E6" s="15"/>
      <c r="J6" s="121" t="s">
        <v>745</v>
      </c>
      <c r="K6" s="124">
        <v>0.0</v>
      </c>
      <c r="L6" s="123"/>
      <c r="M6" s="123"/>
      <c r="N6" s="123"/>
    </row>
    <row r="7">
      <c r="B7" s="119" t="s">
        <v>744</v>
      </c>
      <c r="C7" s="120">
        <v>1.0</v>
      </c>
      <c r="D7" s="125"/>
      <c r="E7" s="125"/>
      <c r="G7" s="125"/>
      <c r="H7" s="125"/>
      <c r="I7" s="125"/>
      <c r="J7" s="126" t="s">
        <v>746</v>
      </c>
      <c r="K7" s="124">
        <v>15.0</v>
      </c>
      <c r="L7" s="123"/>
      <c r="M7" s="123"/>
      <c r="N7" s="123"/>
      <c r="O7" s="127"/>
      <c r="P7" s="127"/>
      <c r="Q7" s="127"/>
      <c r="R7" s="127"/>
      <c r="S7" s="127"/>
      <c r="T7" s="127"/>
    </row>
    <row r="8">
      <c r="B8" s="119" t="s">
        <v>747</v>
      </c>
      <c r="C8" s="120">
        <v>0.0</v>
      </c>
      <c r="D8" s="125"/>
      <c r="E8" s="125"/>
      <c r="G8" s="125"/>
      <c r="H8" s="125"/>
      <c r="I8" s="125"/>
      <c r="J8" s="126" t="s">
        <v>424</v>
      </c>
      <c r="K8" s="122">
        <v>1.0</v>
      </c>
      <c r="L8" s="123"/>
      <c r="M8" s="123"/>
      <c r="N8" s="123"/>
      <c r="O8" s="127"/>
      <c r="P8" s="127"/>
      <c r="Q8" s="127"/>
      <c r="R8" s="127"/>
      <c r="S8" s="127"/>
      <c r="T8" s="127"/>
    </row>
    <row r="9">
      <c r="A9" s="128"/>
      <c r="B9" s="1" t="s">
        <v>748</v>
      </c>
      <c r="C9" s="129">
        <v>8.0</v>
      </c>
      <c r="D9" s="20"/>
      <c r="E9" s="15"/>
      <c r="F9" s="15"/>
      <c r="J9" s="121" t="s">
        <v>749</v>
      </c>
      <c r="K9" s="122">
        <f>K4-K5-K6-K7-K8</f>
        <v>7</v>
      </c>
      <c r="L9" s="123"/>
      <c r="M9" s="123"/>
      <c r="N9" s="123"/>
      <c r="O9" s="130"/>
      <c r="P9" s="130"/>
      <c r="Q9" s="130"/>
      <c r="R9" s="130"/>
      <c r="S9" s="127"/>
      <c r="T9" s="127"/>
    </row>
    <row r="10">
      <c r="B10" s="18"/>
      <c r="D10" s="20"/>
      <c r="E10" s="20"/>
      <c r="F10" s="20"/>
      <c r="G10" s="130"/>
      <c r="H10" s="130"/>
      <c r="I10" s="130"/>
      <c r="J10" s="130"/>
      <c r="K10" s="130"/>
      <c r="L10" s="130"/>
      <c r="M10" s="130"/>
      <c r="N10" s="130"/>
      <c r="O10" s="130"/>
      <c r="P10" s="130"/>
      <c r="Q10" s="130"/>
      <c r="R10" s="130"/>
      <c r="S10" s="127"/>
      <c r="T10" s="127"/>
    </row>
    <row r="11">
      <c r="B11" s="18"/>
      <c r="D11" s="20"/>
      <c r="E11" s="20"/>
      <c r="F11" s="20"/>
      <c r="G11" s="131"/>
      <c r="H11" s="131"/>
      <c r="I11" s="131"/>
      <c r="J11" s="130"/>
      <c r="K11" s="130"/>
      <c r="L11" s="130"/>
      <c r="M11" s="130"/>
      <c r="N11" s="130"/>
      <c r="O11" s="130"/>
      <c r="P11" s="130"/>
      <c r="Q11" s="130"/>
      <c r="R11" s="130"/>
      <c r="S11" s="127"/>
      <c r="T11" s="127"/>
    </row>
    <row r="12">
      <c r="B12" s="18"/>
      <c r="D12" s="20"/>
      <c r="E12" s="20"/>
      <c r="F12" s="20"/>
      <c r="G12" s="132"/>
      <c r="H12" s="132"/>
      <c r="I12" s="132"/>
      <c r="J12" s="130"/>
      <c r="K12" s="130"/>
      <c r="L12" s="130"/>
      <c r="M12" s="130"/>
      <c r="N12" s="130"/>
      <c r="O12" s="130"/>
      <c r="P12" s="130"/>
      <c r="Q12" s="130"/>
      <c r="R12" s="130"/>
      <c r="S12" s="127"/>
      <c r="T12" s="127"/>
    </row>
    <row r="13">
      <c r="B13" s="18"/>
      <c r="D13" s="127"/>
      <c r="E13" s="133"/>
      <c r="G13" s="130"/>
      <c r="J13" s="130"/>
      <c r="P13" s="127"/>
      <c r="S13" s="127"/>
      <c r="T13" s="127"/>
    </row>
    <row r="14">
      <c r="A14" s="15"/>
      <c r="D14" s="127"/>
      <c r="E14" s="134"/>
      <c r="G14" s="134"/>
      <c r="J14" s="130"/>
      <c r="P14" s="127"/>
      <c r="S14" s="127"/>
      <c r="T14" s="127"/>
    </row>
    <row r="15">
      <c r="B15" s="18"/>
      <c r="P15" s="127"/>
      <c r="Q15" s="127"/>
      <c r="R15" s="127"/>
      <c r="S15" s="127"/>
      <c r="T15" s="127"/>
    </row>
    <row r="16">
      <c r="B16" s="18"/>
      <c r="D16" s="127"/>
      <c r="E16" s="127"/>
      <c r="F16" s="127"/>
      <c r="G16" s="127"/>
      <c r="H16" s="127"/>
      <c r="I16" s="127"/>
      <c r="J16" s="127"/>
      <c r="K16" s="127"/>
      <c r="L16" s="127"/>
      <c r="M16" s="127"/>
      <c r="N16" s="127"/>
      <c r="O16" s="127"/>
      <c r="P16" s="127"/>
      <c r="Q16" s="127"/>
      <c r="R16" s="127"/>
      <c r="S16" s="127"/>
      <c r="T16" s="127"/>
    </row>
    <row r="17">
      <c r="B17" s="18"/>
      <c r="D17" s="127"/>
      <c r="E17" s="127"/>
      <c r="F17" s="127"/>
      <c r="G17" s="127"/>
      <c r="H17" s="127"/>
      <c r="I17" s="127"/>
      <c r="J17" s="127"/>
      <c r="K17" s="127"/>
      <c r="L17" s="127"/>
      <c r="M17" s="127"/>
      <c r="N17" s="127"/>
      <c r="O17" s="127"/>
      <c r="P17" s="127"/>
      <c r="Q17" s="127"/>
      <c r="R17" s="127"/>
      <c r="S17" s="127"/>
      <c r="T17" s="127"/>
    </row>
    <row r="18">
      <c r="B18" s="21"/>
      <c r="D18" s="127"/>
      <c r="E18" s="127"/>
      <c r="F18" s="127"/>
      <c r="G18" s="127"/>
      <c r="H18" s="127"/>
      <c r="I18" s="127"/>
      <c r="J18" s="127"/>
      <c r="K18" s="127"/>
      <c r="L18" s="127"/>
      <c r="M18" s="127"/>
      <c r="N18" s="127"/>
      <c r="O18" s="127"/>
      <c r="P18" s="127"/>
      <c r="Q18" s="127"/>
      <c r="R18" s="127"/>
      <c r="S18" s="127"/>
      <c r="T18" s="127"/>
    </row>
    <row r="19">
      <c r="B19" s="21"/>
      <c r="D19" s="127"/>
      <c r="E19" s="127"/>
      <c r="F19" s="127"/>
      <c r="G19" s="127"/>
      <c r="H19" s="127"/>
      <c r="I19" s="127"/>
      <c r="J19" s="127"/>
      <c r="K19" s="127"/>
      <c r="L19" s="127"/>
      <c r="M19" s="127"/>
      <c r="N19" s="127"/>
      <c r="O19" s="127"/>
      <c r="P19" s="127"/>
      <c r="Q19" s="127"/>
      <c r="R19" s="127"/>
      <c r="S19" s="127"/>
      <c r="T19" s="127"/>
    </row>
    <row r="20">
      <c r="B20" s="21"/>
    </row>
    <row r="21">
      <c r="B21" s="21"/>
    </row>
    <row r="22">
      <c r="B22" s="21"/>
    </row>
    <row r="23">
      <c r="B23" s="21"/>
    </row>
    <row r="24">
      <c r="B24" s="21"/>
    </row>
    <row r="25">
      <c r="B25" s="21"/>
    </row>
    <row r="26">
      <c r="B26" s="21"/>
    </row>
    <row r="27">
      <c r="B27" s="21"/>
    </row>
    <row r="28">
      <c r="B28" s="21"/>
    </row>
    <row r="29">
      <c r="B29" s="21"/>
    </row>
    <row r="30">
      <c r="B30" s="21"/>
    </row>
    <row r="31">
      <c r="B31" s="21"/>
    </row>
    <row r="32">
      <c r="B32" s="21"/>
    </row>
    <row r="33">
      <c r="B33" s="21"/>
    </row>
    <row r="34">
      <c r="B34" s="21"/>
    </row>
    <row r="35">
      <c r="B35" s="21"/>
    </row>
    <row r="36">
      <c r="B36" s="21"/>
    </row>
    <row r="37">
      <c r="B37" s="21"/>
    </row>
    <row r="38">
      <c r="B38" s="21"/>
    </row>
    <row r="39">
      <c r="B39" s="21"/>
    </row>
    <row r="40">
      <c r="B40" s="21"/>
    </row>
    <row r="41">
      <c r="B41" s="21"/>
    </row>
    <row r="42">
      <c r="B42" s="21"/>
    </row>
    <row r="43">
      <c r="B43" s="21"/>
    </row>
    <row r="44">
      <c r="B44" s="21"/>
    </row>
    <row r="45">
      <c r="B45" s="21"/>
    </row>
    <row r="46">
      <c r="B46" s="21"/>
    </row>
    <row r="47">
      <c r="B47" s="21"/>
    </row>
    <row r="48">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row r="872">
      <c r="B872" s="21"/>
    </row>
    <row r="873">
      <c r="B873" s="21"/>
    </row>
    <row r="874">
      <c r="B874" s="21"/>
    </row>
    <row r="875">
      <c r="B875" s="21"/>
    </row>
    <row r="876">
      <c r="B876" s="21"/>
    </row>
    <row r="877">
      <c r="B877" s="21"/>
    </row>
    <row r="878">
      <c r="B878" s="21"/>
    </row>
    <row r="879">
      <c r="B879" s="21"/>
    </row>
    <row r="880">
      <c r="B880" s="21"/>
    </row>
    <row r="881">
      <c r="B881" s="21"/>
    </row>
    <row r="882">
      <c r="B882" s="21"/>
    </row>
    <row r="883">
      <c r="B883" s="21"/>
    </row>
    <row r="884">
      <c r="B884" s="21"/>
    </row>
    <row r="885">
      <c r="B885" s="21"/>
    </row>
    <row r="886">
      <c r="B886" s="21"/>
    </row>
    <row r="887">
      <c r="B887" s="21"/>
    </row>
    <row r="888">
      <c r="B888" s="21"/>
    </row>
    <row r="889">
      <c r="B889" s="21"/>
    </row>
    <row r="890">
      <c r="B890" s="21"/>
    </row>
    <row r="891">
      <c r="B891" s="21"/>
    </row>
    <row r="892">
      <c r="B892" s="21"/>
    </row>
    <row r="893">
      <c r="B893" s="21"/>
    </row>
    <row r="894">
      <c r="B894" s="21"/>
    </row>
    <row r="895">
      <c r="B895" s="21"/>
    </row>
    <row r="896">
      <c r="B896" s="21"/>
    </row>
    <row r="897">
      <c r="B897" s="21"/>
    </row>
    <row r="898">
      <c r="B898" s="21"/>
    </row>
    <row r="899">
      <c r="B899" s="21"/>
    </row>
    <row r="900">
      <c r="B900" s="21"/>
    </row>
    <row r="901">
      <c r="B901" s="21"/>
    </row>
    <row r="902">
      <c r="B902" s="21"/>
    </row>
    <row r="903">
      <c r="B903" s="21"/>
    </row>
    <row r="904">
      <c r="B904" s="21"/>
    </row>
    <row r="905">
      <c r="B905" s="21"/>
    </row>
    <row r="906">
      <c r="B906" s="21"/>
    </row>
    <row r="907">
      <c r="B907" s="21"/>
    </row>
    <row r="908">
      <c r="B908" s="21"/>
    </row>
    <row r="909">
      <c r="B909" s="21"/>
    </row>
    <row r="910">
      <c r="B910" s="21"/>
    </row>
    <row r="911">
      <c r="B911" s="21"/>
    </row>
    <row r="912">
      <c r="B912" s="21"/>
    </row>
    <row r="913">
      <c r="B913" s="21"/>
    </row>
    <row r="914">
      <c r="B914" s="21"/>
    </row>
    <row r="915">
      <c r="B915" s="21"/>
    </row>
    <row r="916">
      <c r="B916" s="21"/>
    </row>
    <row r="917">
      <c r="B917" s="21"/>
    </row>
    <row r="918">
      <c r="B918" s="21"/>
    </row>
    <row r="919">
      <c r="B919" s="21"/>
    </row>
    <row r="920">
      <c r="B920" s="21"/>
    </row>
    <row r="921">
      <c r="B921" s="21"/>
    </row>
    <row r="922">
      <c r="B922" s="21"/>
    </row>
    <row r="923">
      <c r="B923" s="21"/>
    </row>
    <row r="924">
      <c r="B924" s="21"/>
    </row>
    <row r="925">
      <c r="B925" s="21"/>
    </row>
    <row r="926">
      <c r="B926" s="21"/>
    </row>
    <row r="927">
      <c r="B927" s="21"/>
    </row>
    <row r="928">
      <c r="B928" s="21"/>
    </row>
    <row r="929">
      <c r="B929" s="21"/>
    </row>
    <row r="930">
      <c r="B930" s="21"/>
    </row>
    <row r="931">
      <c r="B931" s="21"/>
    </row>
    <row r="932">
      <c r="B932" s="21"/>
    </row>
    <row r="933">
      <c r="B933" s="21"/>
    </row>
    <row r="934">
      <c r="B934" s="21"/>
    </row>
    <row r="935">
      <c r="B935" s="21"/>
    </row>
    <row r="936">
      <c r="B936" s="21"/>
    </row>
    <row r="937">
      <c r="B937" s="21"/>
    </row>
    <row r="938">
      <c r="B938" s="21"/>
    </row>
    <row r="939">
      <c r="B939" s="21"/>
    </row>
    <row r="940">
      <c r="B940" s="21"/>
    </row>
    <row r="941">
      <c r="B941" s="21"/>
    </row>
    <row r="942">
      <c r="B942" s="21"/>
    </row>
    <row r="943">
      <c r="B943" s="21"/>
    </row>
    <row r="944">
      <c r="B944" s="21"/>
    </row>
    <row r="945">
      <c r="B945" s="21"/>
    </row>
    <row r="946">
      <c r="B946" s="21"/>
    </row>
    <row r="947">
      <c r="B947" s="21"/>
    </row>
    <row r="948">
      <c r="B948" s="21"/>
    </row>
    <row r="949">
      <c r="B949" s="21"/>
    </row>
    <row r="950">
      <c r="B950" s="21"/>
    </row>
    <row r="951">
      <c r="B951" s="21"/>
    </row>
    <row r="952">
      <c r="B952" s="21"/>
    </row>
    <row r="953">
      <c r="B953" s="21"/>
    </row>
    <row r="954">
      <c r="B954" s="21"/>
    </row>
    <row r="955">
      <c r="B955" s="21"/>
    </row>
    <row r="956">
      <c r="B956" s="21"/>
    </row>
    <row r="957">
      <c r="B957" s="21"/>
    </row>
    <row r="958">
      <c r="B958" s="21"/>
    </row>
    <row r="959">
      <c r="B959" s="21"/>
    </row>
    <row r="960">
      <c r="B960" s="21"/>
    </row>
    <row r="961">
      <c r="B961" s="21"/>
    </row>
    <row r="962">
      <c r="B962" s="21"/>
    </row>
    <row r="963">
      <c r="B963" s="21"/>
    </row>
    <row r="964">
      <c r="B964" s="21"/>
    </row>
    <row r="965">
      <c r="B965" s="21"/>
    </row>
    <row r="966">
      <c r="B966" s="21"/>
    </row>
    <row r="967">
      <c r="B967" s="21"/>
    </row>
    <row r="968">
      <c r="B968" s="21"/>
    </row>
    <row r="969">
      <c r="B969" s="21"/>
    </row>
    <row r="970">
      <c r="B970" s="21"/>
    </row>
    <row r="971">
      <c r="B971" s="21"/>
    </row>
    <row r="972">
      <c r="B972" s="21"/>
    </row>
    <row r="973">
      <c r="B973" s="21"/>
    </row>
    <row r="974">
      <c r="B974" s="21"/>
    </row>
    <row r="975">
      <c r="B975" s="21"/>
    </row>
    <row r="976">
      <c r="B976" s="21"/>
    </row>
    <row r="977">
      <c r="B977" s="21"/>
    </row>
    <row r="978">
      <c r="B978" s="21"/>
    </row>
    <row r="979">
      <c r="B979" s="21"/>
    </row>
    <row r="980">
      <c r="B980" s="21"/>
    </row>
    <row r="981">
      <c r="B981" s="21"/>
    </row>
    <row r="982">
      <c r="B982" s="21"/>
    </row>
    <row r="983">
      <c r="B983" s="21"/>
    </row>
    <row r="984">
      <c r="B984" s="21"/>
    </row>
    <row r="985">
      <c r="B985" s="21"/>
    </row>
    <row r="986">
      <c r="B986" s="21"/>
    </row>
    <row r="987">
      <c r="B987" s="21"/>
    </row>
    <row r="988">
      <c r="B988" s="21"/>
    </row>
    <row r="989">
      <c r="B989" s="21"/>
    </row>
    <row r="990">
      <c r="B990" s="21"/>
    </row>
    <row r="991">
      <c r="B991" s="21"/>
    </row>
    <row r="992">
      <c r="B992" s="21"/>
    </row>
    <row r="993">
      <c r="B993" s="21"/>
    </row>
    <row r="994">
      <c r="B994" s="21"/>
    </row>
    <row r="995">
      <c r="B995" s="21"/>
    </row>
    <row r="996">
      <c r="B996" s="21"/>
    </row>
    <row r="997">
      <c r="B997" s="21"/>
    </row>
    <row r="998">
      <c r="B998" s="21"/>
    </row>
    <row r="999">
      <c r="B999" s="21"/>
    </row>
    <row r="1000">
      <c r="B1000" s="21"/>
    </row>
    <row r="1001">
      <c r="B1001" s="21"/>
    </row>
    <row r="1002">
      <c r="B1002" s="21"/>
    </row>
    <row r="1003">
      <c r="B1003" s="21"/>
    </row>
  </sheetData>
  <mergeCells count="12">
    <mergeCell ref="E14:F14"/>
    <mergeCell ref="G14:I14"/>
    <mergeCell ref="J14:O14"/>
    <mergeCell ref="P14:R14"/>
    <mergeCell ref="C1:M1"/>
    <mergeCell ref="A9:A12"/>
    <mergeCell ref="E13:F13"/>
    <mergeCell ref="G13:I13"/>
    <mergeCell ref="J13:O13"/>
    <mergeCell ref="P13:R13"/>
    <mergeCell ref="A14:A17"/>
    <mergeCell ref="B15:O1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8.75"/>
    <col customWidth="1" min="2" max="2" width="9.38"/>
    <col customWidth="1" min="3" max="3" width="38.75"/>
    <col customWidth="1" min="4" max="4" width="6.75"/>
    <col customWidth="1" min="5" max="5" width="6.13"/>
    <col customWidth="1" min="6" max="6" width="6.75"/>
    <col customWidth="1" min="7" max="7" width="7.13"/>
    <col customWidth="1" min="8" max="8" width="27.38"/>
    <col customWidth="1" min="9" max="9" width="7.5"/>
    <col customWidth="1" min="10" max="10" width="4.75"/>
    <col customWidth="1" min="11" max="11" width="7.88"/>
    <col customWidth="1" min="12" max="12" width="9.5"/>
    <col customWidth="1" min="13" max="13" width="7.13"/>
    <col customWidth="1" min="14" max="14" width="9.0"/>
    <col customWidth="1" min="15" max="15" width="6.5"/>
    <col customWidth="1" min="16" max="16" width="11.63"/>
    <col customWidth="1" min="17" max="17" width="8.0"/>
    <col customWidth="1" min="18" max="18" width="7.5"/>
    <col customWidth="1" min="19" max="19" width="12.13"/>
    <col customWidth="1" min="20" max="20" width="8.13"/>
    <col customWidth="1" min="21" max="21" width="10.63"/>
  </cols>
  <sheetData>
    <row r="1" ht="23.25" customHeight="1">
      <c r="A1" s="31" t="s">
        <v>125</v>
      </c>
      <c r="B1" s="32"/>
      <c r="C1" s="32"/>
      <c r="D1" s="32"/>
      <c r="E1" s="32"/>
      <c r="F1" s="32"/>
      <c r="G1" s="32"/>
      <c r="H1" s="32"/>
      <c r="I1" s="32"/>
      <c r="J1" s="32"/>
      <c r="K1" s="32"/>
      <c r="L1" s="32"/>
      <c r="M1" s="33"/>
      <c r="N1" s="34"/>
      <c r="O1" s="35"/>
      <c r="P1" s="36"/>
      <c r="Q1" s="37"/>
      <c r="R1" s="37"/>
      <c r="S1" s="37"/>
      <c r="T1" s="37"/>
      <c r="U1" s="38"/>
      <c r="V1" s="38"/>
      <c r="W1" s="37"/>
      <c r="X1" s="39"/>
      <c r="Y1" s="35"/>
      <c r="Z1" s="40"/>
      <c r="AA1" s="38"/>
      <c r="AB1" s="38"/>
      <c r="AC1" s="38"/>
      <c r="AD1" s="38"/>
      <c r="AE1" s="38"/>
      <c r="AF1" s="38"/>
      <c r="AG1" s="38"/>
      <c r="AH1" s="38"/>
      <c r="AI1" s="38"/>
      <c r="AJ1" s="38"/>
      <c r="AK1" s="38"/>
      <c r="AL1" s="38"/>
      <c r="AM1" s="38"/>
      <c r="AN1" s="38"/>
      <c r="AO1" s="38"/>
      <c r="AP1" s="38"/>
      <c r="AQ1" s="38"/>
      <c r="AR1" s="38"/>
    </row>
    <row r="2" ht="32.25" customHeight="1">
      <c r="A2" s="41" t="s">
        <v>97</v>
      </c>
      <c r="B2" s="41" t="s">
        <v>126</v>
      </c>
      <c r="C2" s="41" t="s">
        <v>127</v>
      </c>
      <c r="D2" s="41" t="s">
        <v>3</v>
      </c>
      <c r="E2" s="41" t="s">
        <v>129</v>
      </c>
      <c r="F2" s="42" t="s">
        <v>130</v>
      </c>
      <c r="G2" s="41" t="s">
        <v>1</v>
      </c>
      <c r="H2" s="41" t="s">
        <v>131</v>
      </c>
      <c r="I2" s="41" t="s">
        <v>132</v>
      </c>
      <c r="J2" s="41" t="s">
        <v>133</v>
      </c>
      <c r="K2" s="41" t="s">
        <v>134</v>
      </c>
      <c r="L2" s="43" t="s">
        <v>135</v>
      </c>
      <c r="M2" s="41" t="s">
        <v>136</v>
      </c>
      <c r="N2" s="42" t="s">
        <v>137</v>
      </c>
      <c r="O2" s="42" t="s">
        <v>138</v>
      </c>
      <c r="P2" s="44" t="s">
        <v>139</v>
      </c>
      <c r="Q2" s="45" t="s">
        <v>140</v>
      </c>
      <c r="R2" s="42" t="s">
        <v>138</v>
      </c>
      <c r="S2" s="45" t="s">
        <v>750</v>
      </c>
      <c r="T2" s="45" t="s">
        <v>140</v>
      </c>
      <c r="U2" s="43" t="s">
        <v>25</v>
      </c>
      <c r="V2" s="46"/>
      <c r="W2" s="47"/>
      <c r="X2" s="48"/>
      <c r="Y2" s="49"/>
      <c r="Z2" s="46"/>
      <c r="AA2" s="46"/>
      <c r="AB2" s="46"/>
      <c r="AC2" s="46"/>
      <c r="AD2" s="46"/>
      <c r="AE2" s="46"/>
      <c r="AF2" s="46"/>
      <c r="AG2" s="46"/>
      <c r="AH2" s="46"/>
      <c r="AI2" s="46"/>
      <c r="AJ2" s="46"/>
      <c r="AK2" s="46"/>
      <c r="AL2" s="46"/>
      <c r="AM2" s="46"/>
      <c r="AN2" s="46"/>
      <c r="AO2" s="46"/>
      <c r="AP2" s="46"/>
      <c r="AQ2" s="46"/>
      <c r="AR2" s="46"/>
    </row>
    <row r="3">
      <c r="A3" s="135" t="s">
        <v>141</v>
      </c>
      <c r="B3" s="51" t="s">
        <v>142</v>
      </c>
      <c r="C3" s="52" t="s">
        <v>143</v>
      </c>
      <c r="D3" s="53" t="s">
        <v>144</v>
      </c>
      <c r="E3" s="52"/>
      <c r="F3" s="54" t="s">
        <v>145</v>
      </c>
      <c r="G3" s="55" t="s">
        <v>146</v>
      </c>
      <c r="H3" s="40" t="s">
        <v>147</v>
      </c>
      <c r="I3" s="40">
        <v>1200.0</v>
      </c>
      <c r="J3" s="40">
        <v>0.0</v>
      </c>
      <c r="K3" s="40" t="s">
        <v>36</v>
      </c>
      <c r="L3" s="38"/>
      <c r="M3" s="56" t="s">
        <v>148</v>
      </c>
      <c r="N3" s="57" t="s">
        <v>149</v>
      </c>
      <c r="O3" s="39">
        <v>2.0</v>
      </c>
      <c r="P3" s="58">
        <v>4547.0</v>
      </c>
      <c r="Q3" s="59">
        <v>535.0</v>
      </c>
      <c r="R3" s="59">
        <v>2.0</v>
      </c>
      <c r="S3" s="136">
        <v>22133.0</v>
      </c>
      <c r="T3" s="37">
        <f t="shared" ref="T3:T5" si="1">S3/IF(R3=1,28.5%,IF(R3=2,15.7%,IF(R3=3,11%,IF(R3=4,8%,IF(R3=5,7.2%,IF(R2=6,5.1%,IF(R3=7,4%,IF(R3=8,3.2%,IF(R3=9,2.8%,IF(R3=10,2.5%,0))))))))))</f>
        <v>140974.5223</v>
      </c>
      <c r="U3" s="39"/>
      <c r="V3" s="38"/>
      <c r="W3" s="35"/>
      <c r="X3" s="39">
        <v>1.0</v>
      </c>
      <c r="Y3" s="60">
        <v>0.285</v>
      </c>
      <c r="Z3" s="38"/>
      <c r="AA3" s="35"/>
      <c r="AB3" s="35"/>
      <c r="AC3" s="35"/>
      <c r="AD3" s="35"/>
      <c r="AE3" s="35"/>
      <c r="AF3" s="35"/>
      <c r="AG3" s="35"/>
      <c r="AH3" s="35"/>
      <c r="AI3" s="35"/>
      <c r="AJ3" s="35"/>
      <c r="AK3" s="35"/>
      <c r="AL3" s="35"/>
      <c r="AM3" s="35"/>
      <c r="AN3" s="38"/>
      <c r="AO3" s="38"/>
      <c r="AP3" s="38"/>
      <c r="AQ3" s="38"/>
      <c r="AR3" s="38"/>
    </row>
    <row r="4">
      <c r="A4" s="135" t="s">
        <v>141</v>
      </c>
      <c r="B4" s="51"/>
      <c r="C4" s="40" t="s">
        <v>150</v>
      </c>
      <c r="D4" s="53" t="s">
        <v>151</v>
      </c>
      <c r="E4" s="52"/>
      <c r="F4" s="54" t="s">
        <v>152</v>
      </c>
      <c r="G4" s="55" t="s">
        <v>146</v>
      </c>
      <c r="H4" s="56" t="s">
        <v>153</v>
      </c>
      <c r="I4" s="40">
        <v>200.0</v>
      </c>
      <c r="J4" s="40">
        <v>0.0</v>
      </c>
      <c r="K4" s="40" t="s">
        <v>36</v>
      </c>
      <c r="L4" s="38"/>
      <c r="M4" s="61"/>
      <c r="N4" s="57" t="s">
        <v>154</v>
      </c>
      <c r="O4" s="39">
        <v>4.0</v>
      </c>
      <c r="P4" s="62">
        <v>18.0</v>
      </c>
      <c r="Q4" s="37">
        <f t="shared" ref="Q4:Q5" si="2">P4/IF(O4=1,28.5%,IF(O4=2,15.7%,IF(O4=3,11%,IF(O4=4,8%,IF(O4=5,7.2%,IF(O4=6,5.1%,IF(O4=7,4%,IF(O4=8,3.2%,IF(O4=9,2.8%,IF(O4=10,2.5%,0))))))))))</f>
        <v>225</v>
      </c>
      <c r="R4" s="59">
        <v>2.0</v>
      </c>
      <c r="S4" s="136">
        <v>14198.0</v>
      </c>
      <c r="T4" s="37">
        <f t="shared" si="1"/>
        <v>90433.12102</v>
      </c>
      <c r="U4" s="35"/>
      <c r="V4" s="38"/>
      <c r="W4" s="35"/>
      <c r="X4" s="39">
        <v>2.0</v>
      </c>
      <c r="Y4" s="60">
        <v>0.157</v>
      </c>
      <c r="Z4" s="38"/>
      <c r="AA4" s="35"/>
      <c r="AB4" s="35"/>
      <c r="AC4" s="35"/>
      <c r="AD4" s="35"/>
      <c r="AE4" s="35"/>
      <c r="AF4" s="35"/>
      <c r="AG4" s="35"/>
      <c r="AH4" s="35"/>
      <c r="AI4" s="35"/>
      <c r="AJ4" s="35"/>
      <c r="AK4" s="35"/>
      <c r="AL4" s="35"/>
      <c r="AM4" s="35"/>
      <c r="AN4" s="38"/>
      <c r="AO4" s="38"/>
      <c r="AP4" s="38"/>
      <c r="AQ4" s="38"/>
      <c r="AR4" s="38"/>
    </row>
    <row r="5">
      <c r="A5" s="135" t="s">
        <v>141</v>
      </c>
      <c r="B5" s="51"/>
      <c r="C5" s="38"/>
      <c r="D5" s="53" t="s">
        <v>155</v>
      </c>
      <c r="E5" s="52"/>
      <c r="F5" s="54" t="s">
        <v>156</v>
      </c>
      <c r="G5" s="55" t="s">
        <v>157</v>
      </c>
      <c r="H5" s="56" t="s">
        <v>158</v>
      </c>
      <c r="I5" s="40">
        <v>200.0</v>
      </c>
      <c r="J5" s="40">
        <v>1.0</v>
      </c>
      <c r="K5" s="40" t="s">
        <v>36</v>
      </c>
      <c r="L5" s="38"/>
      <c r="M5" s="61"/>
      <c r="N5" s="63">
        <v>44656.0</v>
      </c>
      <c r="O5" s="39">
        <v>3.0</v>
      </c>
      <c r="P5" s="62">
        <v>1813.0</v>
      </c>
      <c r="Q5" s="37">
        <f t="shared" si="2"/>
        <v>16481.81818</v>
      </c>
      <c r="R5" s="59">
        <v>3.0</v>
      </c>
      <c r="S5" s="136">
        <v>4094.0</v>
      </c>
      <c r="T5" s="37">
        <f t="shared" si="1"/>
        <v>37218.18182</v>
      </c>
      <c r="U5" s="35"/>
      <c r="V5" s="38"/>
      <c r="W5" s="35"/>
      <c r="X5" s="39">
        <v>3.0</v>
      </c>
      <c r="Y5" s="64">
        <v>0.11</v>
      </c>
      <c r="Z5" s="38"/>
      <c r="AA5" s="35"/>
      <c r="AB5" s="35"/>
      <c r="AC5" s="35"/>
      <c r="AD5" s="35"/>
      <c r="AE5" s="35"/>
      <c r="AF5" s="35"/>
      <c r="AG5" s="35"/>
      <c r="AH5" s="35"/>
      <c r="AI5" s="35"/>
      <c r="AJ5" s="35"/>
      <c r="AK5" s="35"/>
      <c r="AL5" s="35"/>
      <c r="AM5" s="35"/>
      <c r="AN5" s="38"/>
      <c r="AO5" s="38"/>
      <c r="AP5" s="38"/>
      <c r="AQ5" s="38"/>
      <c r="AR5" s="38"/>
    </row>
    <row r="6">
      <c r="A6" s="135" t="s">
        <v>141</v>
      </c>
      <c r="B6" s="51"/>
      <c r="C6" s="38"/>
      <c r="D6" s="65"/>
      <c r="E6" s="65"/>
      <c r="F6" s="66"/>
      <c r="G6" s="55"/>
      <c r="H6" s="56" t="s">
        <v>159</v>
      </c>
      <c r="I6" s="40">
        <v>200.0</v>
      </c>
      <c r="J6" s="40">
        <v>0.0</v>
      </c>
      <c r="K6" s="38"/>
      <c r="L6" s="38"/>
      <c r="M6" s="61"/>
      <c r="N6" s="34"/>
      <c r="O6" s="39"/>
      <c r="P6" s="36"/>
      <c r="Q6" s="37"/>
      <c r="R6" s="37"/>
      <c r="S6" s="37"/>
      <c r="T6" s="37"/>
      <c r="U6" s="35"/>
      <c r="V6" s="38"/>
      <c r="W6" s="37"/>
      <c r="X6" s="39">
        <v>4.0</v>
      </c>
      <c r="Y6" s="64">
        <v>0.08</v>
      </c>
      <c r="Z6" s="38"/>
      <c r="AA6" s="35"/>
      <c r="AB6" s="35"/>
      <c r="AC6" s="35"/>
      <c r="AD6" s="35"/>
      <c r="AE6" s="35"/>
      <c r="AF6" s="35"/>
      <c r="AG6" s="35"/>
      <c r="AH6" s="35"/>
      <c r="AI6" s="35"/>
      <c r="AJ6" s="35"/>
      <c r="AK6" s="35"/>
      <c r="AL6" s="35"/>
      <c r="AM6" s="35"/>
      <c r="AN6" s="38"/>
      <c r="AO6" s="38"/>
      <c r="AP6" s="38"/>
      <c r="AQ6" s="38"/>
      <c r="AR6" s="38"/>
    </row>
    <row r="7">
      <c r="A7" s="135" t="s">
        <v>141</v>
      </c>
      <c r="B7" s="51"/>
      <c r="C7" s="38"/>
      <c r="D7" s="65"/>
      <c r="E7" s="65"/>
      <c r="F7" s="66"/>
      <c r="G7" s="55"/>
      <c r="H7" s="56" t="s">
        <v>160</v>
      </c>
      <c r="I7" s="40">
        <v>150.0</v>
      </c>
      <c r="J7" s="40">
        <v>0.0</v>
      </c>
      <c r="K7" s="38"/>
      <c r="L7" s="38"/>
      <c r="M7" s="61"/>
      <c r="N7" s="34"/>
      <c r="O7" s="35"/>
      <c r="P7" s="36"/>
      <c r="Q7" s="37"/>
      <c r="R7" s="37"/>
      <c r="S7" s="37"/>
      <c r="T7" s="37"/>
      <c r="U7" s="35"/>
      <c r="V7" s="38"/>
      <c r="W7" s="37"/>
      <c r="X7" s="39">
        <v>5.0</v>
      </c>
      <c r="Y7" s="60">
        <v>0.072</v>
      </c>
      <c r="Z7" s="38"/>
      <c r="AA7" s="35"/>
      <c r="AB7" s="35"/>
      <c r="AC7" s="35"/>
      <c r="AD7" s="35"/>
      <c r="AE7" s="35"/>
      <c r="AF7" s="35"/>
      <c r="AG7" s="35"/>
      <c r="AH7" s="35"/>
      <c r="AI7" s="35"/>
      <c r="AJ7" s="35"/>
      <c r="AK7" s="35"/>
      <c r="AL7" s="35"/>
      <c r="AM7" s="35"/>
      <c r="AN7" s="38"/>
      <c r="AO7" s="38"/>
      <c r="AP7" s="38"/>
      <c r="AQ7" s="38"/>
      <c r="AR7" s="38"/>
    </row>
    <row r="8">
      <c r="A8" s="135" t="s">
        <v>141</v>
      </c>
      <c r="B8" s="51"/>
      <c r="C8" s="38"/>
      <c r="D8" s="53" t="s">
        <v>161</v>
      </c>
      <c r="E8" s="52"/>
      <c r="F8" s="54" t="s">
        <v>162</v>
      </c>
      <c r="G8" s="55" t="s">
        <v>33</v>
      </c>
      <c r="H8" s="40" t="s">
        <v>164</v>
      </c>
      <c r="I8" s="40">
        <v>200.0</v>
      </c>
      <c r="J8" s="40">
        <v>0.0</v>
      </c>
      <c r="K8" s="40" t="s">
        <v>36</v>
      </c>
      <c r="L8" s="38"/>
      <c r="M8" s="61"/>
      <c r="N8" s="57" t="s">
        <v>165</v>
      </c>
      <c r="O8" s="39">
        <v>1.0</v>
      </c>
      <c r="P8" s="62">
        <v>712.0</v>
      </c>
      <c r="Q8" s="37">
        <f>P8/IF(O8=1,28.5%,IF(O8=2,15.7%,IF(O8=3,11%,IF(O8=4,8%,IF(O8=5,7.2%,IF(O8=6,5.1%,IF(O8=7,4%,IF(O8=8,3.2%,IF(O8=9,2.8%,IF(O8=10,2.5%,0))))))))))</f>
        <v>2498.245614</v>
      </c>
      <c r="R8" s="59">
        <v>1.0</v>
      </c>
      <c r="S8" s="136">
        <v>5821.0</v>
      </c>
      <c r="T8" s="37">
        <f t="shared" ref="T8:T9" si="3">S8/IF(R8=1,28.5%,IF(R8=2,15.7%,IF(R8=3,11%,IF(R8=4,8%,IF(R8=5,7.2%,IF(R7=6,5.1%,IF(R8=7,4%,IF(R8=8,3.2%,IF(R8=9,2.8%,IF(R8=10,2.5%,0))))))))))</f>
        <v>20424.5614</v>
      </c>
      <c r="U8" s="39" t="s">
        <v>751</v>
      </c>
      <c r="V8" s="38"/>
      <c r="W8" s="35"/>
      <c r="X8" s="39">
        <v>6.0</v>
      </c>
      <c r="Y8" s="60">
        <v>0.051</v>
      </c>
      <c r="Z8" s="38"/>
      <c r="AA8" s="35"/>
      <c r="AB8" s="35"/>
      <c r="AC8" s="35"/>
      <c r="AD8" s="35"/>
      <c r="AE8" s="35"/>
      <c r="AF8" s="35"/>
      <c r="AG8" s="35"/>
      <c r="AH8" s="35"/>
      <c r="AI8" s="35"/>
      <c r="AJ8" s="35"/>
      <c r="AK8" s="35"/>
      <c r="AL8" s="35"/>
      <c r="AM8" s="35"/>
      <c r="AN8" s="38"/>
      <c r="AO8" s="38"/>
      <c r="AP8" s="38"/>
      <c r="AQ8" s="38"/>
      <c r="AR8" s="38"/>
    </row>
    <row r="9">
      <c r="A9" s="135" t="s">
        <v>141</v>
      </c>
      <c r="B9" s="40" t="s">
        <v>166</v>
      </c>
      <c r="C9" s="40" t="s">
        <v>167</v>
      </c>
      <c r="D9" s="68" t="s">
        <v>168</v>
      </c>
      <c r="E9" s="67"/>
      <c r="F9" s="69" t="s">
        <v>169</v>
      </c>
      <c r="G9" s="55" t="s">
        <v>157</v>
      </c>
      <c r="H9" s="40" t="s">
        <v>170</v>
      </c>
      <c r="I9" s="40">
        <v>100.0</v>
      </c>
      <c r="J9" s="40">
        <v>0.0</v>
      </c>
      <c r="K9" s="40" t="s">
        <v>36</v>
      </c>
      <c r="L9" s="38"/>
      <c r="M9" s="61"/>
      <c r="N9" s="63">
        <v>44539.0</v>
      </c>
      <c r="O9" s="39">
        <v>19.0</v>
      </c>
      <c r="P9" s="62">
        <v>22.0</v>
      </c>
      <c r="Q9" s="37"/>
      <c r="R9" s="59">
        <v>13.0</v>
      </c>
      <c r="S9" s="136">
        <v>286.0</v>
      </c>
      <c r="T9" s="37" t="str">
        <f t="shared" si="3"/>
        <v>#DIV/0!</v>
      </c>
      <c r="U9" s="59"/>
      <c r="V9" s="38"/>
      <c r="W9" s="35"/>
      <c r="X9" s="39">
        <v>7.0</v>
      </c>
      <c r="Y9" s="60">
        <v>0.04</v>
      </c>
      <c r="Z9" s="38"/>
      <c r="AA9" s="35"/>
      <c r="AB9" s="35"/>
      <c r="AC9" s="35"/>
      <c r="AD9" s="35"/>
      <c r="AE9" s="35"/>
      <c r="AF9" s="35"/>
      <c r="AG9" s="35"/>
      <c r="AH9" s="35"/>
      <c r="AI9" s="35"/>
      <c r="AJ9" s="35"/>
      <c r="AK9" s="35"/>
      <c r="AL9" s="35"/>
      <c r="AM9" s="35"/>
      <c r="AN9" s="38"/>
      <c r="AO9" s="38"/>
      <c r="AP9" s="38"/>
      <c r="AQ9" s="38"/>
      <c r="AR9" s="38"/>
    </row>
    <row r="10" ht="17.25" customHeight="1">
      <c r="A10" s="71"/>
      <c r="B10" s="70"/>
      <c r="C10" s="70"/>
      <c r="D10" s="70"/>
      <c r="E10" s="70"/>
      <c r="F10" s="70"/>
      <c r="G10" s="71"/>
      <c r="H10" s="70"/>
      <c r="I10" s="70"/>
      <c r="J10" s="70"/>
      <c r="K10" s="70"/>
      <c r="L10" s="70"/>
      <c r="M10" s="70"/>
      <c r="N10" s="70"/>
      <c r="O10" s="70"/>
      <c r="P10" s="70"/>
      <c r="Q10" s="70"/>
      <c r="R10" s="70"/>
      <c r="S10" s="137"/>
      <c r="T10" s="70"/>
      <c r="U10" s="70"/>
      <c r="V10" s="70"/>
      <c r="W10" s="35"/>
      <c r="X10" s="35">
        <v>8.0</v>
      </c>
      <c r="Y10" s="35">
        <v>0.032</v>
      </c>
      <c r="Z10" s="38"/>
      <c r="AA10" s="35"/>
      <c r="AB10" s="35"/>
      <c r="AC10" s="35"/>
      <c r="AD10" s="35"/>
      <c r="AE10" s="35"/>
      <c r="AF10" s="35"/>
      <c r="AG10" s="35"/>
      <c r="AH10" s="35"/>
      <c r="AI10" s="35"/>
      <c r="AJ10" s="35"/>
      <c r="AK10" s="35"/>
      <c r="AL10" s="35"/>
      <c r="AM10" s="35"/>
      <c r="AN10" s="70"/>
      <c r="AO10" s="70"/>
      <c r="AP10" s="70"/>
      <c r="AQ10" s="70"/>
      <c r="AR10" s="70"/>
    </row>
    <row r="11">
      <c r="A11" s="138" t="s">
        <v>171</v>
      </c>
      <c r="B11" s="40" t="s">
        <v>172</v>
      </c>
      <c r="C11" s="40" t="s">
        <v>173</v>
      </c>
      <c r="D11" s="74" t="s">
        <v>174</v>
      </c>
      <c r="E11" s="73"/>
      <c r="F11" s="75" t="s">
        <v>175</v>
      </c>
      <c r="G11" s="55" t="s">
        <v>157</v>
      </c>
      <c r="H11" s="40" t="s">
        <v>176</v>
      </c>
      <c r="I11" s="40">
        <v>1200.0</v>
      </c>
      <c r="J11" s="40">
        <v>0.0</v>
      </c>
      <c r="K11" s="40" t="s">
        <v>36</v>
      </c>
      <c r="L11" s="52" t="s">
        <v>177</v>
      </c>
      <c r="M11" s="61"/>
      <c r="N11" s="57" t="s">
        <v>178</v>
      </c>
      <c r="O11" s="39">
        <v>2.0</v>
      </c>
      <c r="P11" s="62">
        <v>4792.0</v>
      </c>
      <c r="Q11" s="37">
        <f t="shared" ref="Q11:Q17" si="4">P11/IF(O11=1,28.5%,IF(O11=2,15.7%,IF(O11=3,11%,IF(O11=4,8%,IF(O11=5,7.2%,IF(O11=6,5.1%,IF(O11=7,4%,IF(O11=8,3.2%,IF(O11=9,2.8%,IF(O11=10,2.5%,0))))))))))</f>
        <v>30522.29299</v>
      </c>
      <c r="R11" s="59">
        <v>2.0</v>
      </c>
      <c r="S11" s="136">
        <v>7341.0</v>
      </c>
      <c r="T11" s="37">
        <f t="shared" ref="T11:T17" si="5">S11/IF(R11=1,28.5%,IF(R11=2,15.7%,IF(R11=3,11%,IF(R11=4,8%,IF(R11=5,7.2%,IF(R10=6,5.1%,IF(R11=7,4%,IF(R11=8,3.2%,IF(R11=9,2.8%,IF(R11=10,2.5%,0))))))))))</f>
        <v>46757.96178</v>
      </c>
      <c r="U11" s="35"/>
      <c r="V11" s="38"/>
      <c r="W11" s="35"/>
      <c r="X11" s="39">
        <v>9.0</v>
      </c>
      <c r="Y11" s="60">
        <v>0.028</v>
      </c>
      <c r="Z11" s="38"/>
      <c r="AA11" s="35"/>
      <c r="AB11" s="35"/>
      <c r="AC11" s="35"/>
      <c r="AD11" s="35"/>
      <c r="AE11" s="35"/>
      <c r="AF11" s="35"/>
      <c r="AG11" s="35"/>
      <c r="AH11" s="35"/>
      <c r="AI11" s="35"/>
      <c r="AJ11" s="35"/>
      <c r="AK11" s="35"/>
      <c r="AL11" s="35"/>
      <c r="AM11" s="35"/>
      <c r="AN11" s="38"/>
      <c r="AO11" s="38"/>
      <c r="AP11" s="38"/>
      <c r="AQ11" s="38"/>
      <c r="AR11" s="38"/>
    </row>
    <row r="12">
      <c r="A12" s="138" t="s">
        <v>171</v>
      </c>
      <c r="B12" s="40"/>
      <c r="C12" s="40" t="s">
        <v>179</v>
      </c>
      <c r="D12" s="75" t="s">
        <v>180</v>
      </c>
      <c r="E12" s="76"/>
      <c r="F12" s="69" t="s">
        <v>181</v>
      </c>
      <c r="G12" s="55" t="s">
        <v>146</v>
      </c>
      <c r="H12" s="40" t="s">
        <v>182</v>
      </c>
      <c r="I12" s="40">
        <v>100.0</v>
      </c>
      <c r="J12" s="38"/>
      <c r="K12" s="40" t="s">
        <v>36</v>
      </c>
      <c r="L12" s="38"/>
      <c r="M12" s="61"/>
      <c r="N12" s="57" t="s">
        <v>183</v>
      </c>
      <c r="O12" s="39">
        <v>1.0</v>
      </c>
      <c r="P12" s="62">
        <v>1912.0</v>
      </c>
      <c r="Q12" s="37">
        <f t="shared" si="4"/>
        <v>6708.77193</v>
      </c>
      <c r="R12" s="59">
        <v>1.0</v>
      </c>
      <c r="S12" s="136">
        <v>4200.0</v>
      </c>
      <c r="T12" s="37">
        <f t="shared" si="5"/>
        <v>14736.84211</v>
      </c>
      <c r="U12" s="39" t="s">
        <v>751</v>
      </c>
      <c r="V12" s="38"/>
      <c r="W12" s="35"/>
      <c r="X12" s="39">
        <v>10.0</v>
      </c>
      <c r="Y12" s="60">
        <v>0.025</v>
      </c>
      <c r="Z12" s="38"/>
      <c r="AA12" s="35"/>
      <c r="AB12" s="35"/>
      <c r="AC12" s="35"/>
      <c r="AD12" s="35"/>
      <c r="AE12" s="35"/>
      <c r="AF12" s="35"/>
      <c r="AG12" s="35"/>
      <c r="AH12" s="35"/>
      <c r="AI12" s="35"/>
      <c r="AJ12" s="35"/>
      <c r="AK12" s="35"/>
      <c r="AL12" s="35"/>
      <c r="AM12" s="35"/>
      <c r="AN12" s="38"/>
      <c r="AO12" s="38"/>
      <c r="AP12" s="38"/>
      <c r="AQ12" s="38"/>
      <c r="AR12" s="38"/>
    </row>
    <row r="13">
      <c r="A13" s="138" t="s">
        <v>171</v>
      </c>
      <c r="B13" s="40"/>
      <c r="C13" s="40" t="s">
        <v>184</v>
      </c>
      <c r="D13" s="53" t="s">
        <v>102</v>
      </c>
      <c r="E13" s="52"/>
      <c r="F13" s="54" t="s">
        <v>185</v>
      </c>
      <c r="G13" s="55" t="s">
        <v>186</v>
      </c>
      <c r="H13" s="40" t="s">
        <v>187</v>
      </c>
      <c r="I13" s="40">
        <v>150.0</v>
      </c>
      <c r="J13" s="38"/>
      <c r="K13" s="40" t="s">
        <v>36</v>
      </c>
      <c r="L13" s="38"/>
      <c r="M13" s="61"/>
      <c r="N13" s="63">
        <v>44355.0</v>
      </c>
      <c r="O13" s="39">
        <v>1.0</v>
      </c>
      <c r="P13" s="62">
        <v>158.0</v>
      </c>
      <c r="Q13" s="37">
        <f t="shared" si="4"/>
        <v>554.3859649</v>
      </c>
      <c r="R13" s="59">
        <v>1.0</v>
      </c>
      <c r="S13" s="136">
        <v>439.0</v>
      </c>
      <c r="T13" s="37">
        <f t="shared" si="5"/>
        <v>1540.350877</v>
      </c>
      <c r="U13" s="39" t="s">
        <v>751</v>
      </c>
      <c r="V13" s="38"/>
      <c r="W13" s="35"/>
      <c r="X13" s="38"/>
      <c r="Y13" s="38"/>
      <c r="Z13" s="35"/>
      <c r="AA13" s="35"/>
      <c r="AB13" s="35"/>
      <c r="AC13" s="35"/>
      <c r="AD13" s="35"/>
      <c r="AE13" s="35"/>
      <c r="AF13" s="35"/>
      <c r="AG13" s="35"/>
      <c r="AH13" s="35"/>
      <c r="AI13" s="35"/>
      <c r="AJ13" s="35"/>
      <c r="AK13" s="35"/>
      <c r="AL13" s="35"/>
      <c r="AM13" s="35"/>
      <c r="AN13" s="38"/>
      <c r="AO13" s="38"/>
      <c r="AP13" s="38"/>
      <c r="AQ13" s="38"/>
      <c r="AR13" s="38"/>
    </row>
    <row r="14">
      <c r="A14" s="138" t="s">
        <v>171</v>
      </c>
      <c r="B14" s="40"/>
      <c r="C14" s="40" t="s">
        <v>188</v>
      </c>
      <c r="D14" s="53" t="s">
        <v>189</v>
      </c>
      <c r="E14" s="52"/>
      <c r="F14" s="54" t="s">
        <v>190</v>
      </c>
      <c r="G14" s="55" t="s">
        <v>191</v>
      </c>
      <c r="H14" s="40" t="s">
        <v>192</v>
      </c>
      <c r="I14" s="40">
        <v>90.0</v>
      </c>
      <c r="J14" s="40">
        <v>0.0</v>
      </c>
      <c r="K14" s="40" t="s">
        <v>36</v>
      </c>
      <c r="L14" s="38"/>
      <c r="M14" s="61"/>
      <c r="N14" s="63">
        <v>44419.0</v>
      </c>
      <c r="O14" s="39">
        <v>1.0</v>
      </c>
      <c r="P14" s="62">
        <v>2512.0</v>
      </c>
      <c r="Q14" s="37">
        <f t="shared" si="4"/>
        <v>8814.035088</v>
      </c>
      <c r="R14" s="59">
        <v>1.0</v>
      </c>
      <c r="S14" s="136">
        <v>4567.0</v>
      </c>
      <c r="T14" s="37">
        <f t="shared" si="5"/>
        <v>16024.5614</v>
      </c>
      <c r="U14" s="39" t="s">
        <v>751</v>
      </c>
      <c r="V14" s="38"/>
      <c r="W14" s="35"/>
      <c r="X14" s="35"/>
      <c r="Y14" s="35"/>
      <c r="Z14" s="35"/>
      <c r="AA14" s="35"/>
      <c r="AB14" s="35"/>
      <c r="AC14" s="35"/>
      <c r="AD14" s="35"/>
      <c r="AE14" s="35"/>
      <c r="AF14" s="35"/>
      <c r="AG14" s="35"/>
      <c r="AH14" s="35"/>
      <c r="AI14" s="35"/>
      <c r="AJ14" s="35"/>
      <c r="AK14" s="35"/>
      <c r="AL14" s="35"/>
      <c r="AM14" s="35"/>
      <c r="AN14" s="38"/>
      <c r="AO14" s="38"/>
      <c r="AP14" s="38"/>
      <c r="AQ14" s="38"/>
      <c r="AR14" s="38"/>
    </row>
    <row r="15">
      <c r="A15" s="138" t="s">
        <v>171</v>
      </c>
      <c r="B15" s="40"/>
      <c r="C15" s="40" t="s">
        <v>193</v>
      </c>
      <c r="D15" s="74" t="s">
        <v>194</v>
      </c>
      <c r="E15" s="73"/>
      <c r="F15" s="69" t="s">
        <v>195</v>
      </c>
      <c r="G15" s="55" t="s">
        <v>191</v>
      </c>
      <c r="H15" s="40" t="s">
        <v>196</v>
      </c>
      <c r="I15" s="40">
        <v>60.0</v>
      </c>
      <c r="J15" s="40">
        <v>0.0</v>
      </c>
      <c r="K15" s="40" t="s">
        <v>36</v>
      </c>
      <c r="L15" s="38"/>
      <c r="M15" s="61"/>
      <c r="N15" s="63">
        <v>44208.0</v>
      </c>
      <c r="O15" s="39">
        <v>1.0</v>
      </c>
      <c r="P15" s="62">
        <v>1922.0</v>
      </c>
      <c r="Q15" s="37">
        <f t="shared" si="4"/>
        <v>6743.859649</v>
      </c>
      <c r="R15" s="59">
        <v>1.0</v>
      </c>
      <c r="S15" s="136">
        <v>2025.0</v>
      </c>
      <c r="T15" s="37">
        <f t="shared" si="5"/>
        <v>7105.263158</v>
      </c>
      <c r="U15" s="39" t="s">
        <v>751</v>
      </c>
      <c r="V15" s="38"/>
      <c r="W15" s="35"/>
      <c r="X15" s="35"/>
      <c r="Y15" s="35"/>
      <c r="Z15" s="35"/>
      <c r="AA15" s="35"/>
      <c r="AB15" s="35"/>
      <c r="AC15" s="35"/>
      <c r="AD15" s="35"/>
      <c r="AE15" s="35"/>
      <c r="AF15" s="35"/>
      <c r="AG15" s="35"/>
      <c r="AH15" s="35"/>
      <c r="AI15" s="35"/>
      <c r="AJ15" s="35"/>
      <c r="AK15" s="35"/>
      <c r="AL15" s="35"/>
      <c r="AM15" s="35"/>
      <c r="AN15" s="38"/>
      <c r="AO15" s="38"/>
      <c r="AP15" s="38"/>
      <c r="AQ15" s="38"/>
      <c r="AR15" s="38"/>
    </row>
    <row r="16">
      <c r="A16" s="138" t="s">
        <v>171</v>
      </c>
      <c r="B16" s="40"/>
      <c r="C16" s="40" t="s">
        <v>197</v>
      </c>
      <c r="D16" s="53" t="s">
        <v>198</v>
      </c>
      <c r="E16" s="52"/>
      <c r="F16" s="54" t="s">
        <v>199</v>
      </c>
      <c r="G16" s="55" t="s">
        <v>146</v>
      </c>
      <c r="H16" s="40" t="s">
        <v>200</v>
      </c>
      <c r="I16" s="40">
        <v>100.0</v>
      </c>
      <c r="J16" s="40">
        <v>0.0</v>
      </c>
      <c r="K16" s="40" t="s">
        <v>36</v>
      </c>
      <c r="L16" s="38"/>
      <c r="M16" s="61"/>
      <c r="N16" s="63">
        <v>44417.0</v>
      </c>
      <c r="O16" s="39">
        <v>1.0</v>
      </c>
      <c r="P16" s="62">
        <v>365.0</v>
      </c>
      <c r="Q16" s="37">
        <f t="shared" si="4"/>
        <v>1280.701754</v>
      </c>
      <c r="R16" s="59">
        <v>1.0</v>
      </c>
      <c r="S16" s="139">
        <v>8811.0</v>
      </c>
      <c r="T16" s="37">
        <f t="shared" si="5"/>
        <v>30915.78947</v>
      </c>
      <c r="U16" s="39" t="s">
        <v>751</v>
      </c>
      <c r="V16" s="38"/>
      <c r="W16" s="35"/>
      <c r="X16" s="35"/>
      <c r="Y16" s="35"/>
      <c r="Z16" s="35"/>
      <c r="AA16" s="35"/>
      <c r="AB16" s="35"/>
      <c r="AC16" s="35"/>
      <c r="AD16" s="35"/>
      <c r="AE16" s="35"/>
      <c r="AF16" s="35"/>
      <c r="AG16" s="35"/>
      <c r="AH16" s="35"/>
      <c r="AI16" s="35"/>
      <c r="AJ16" s="35"/>
      <c r="AK16" s="35"/>
      <c r="AL16" s="35"/>
      <c r="AM16" s="35"/>
      <c r="AN16" s="38"/>
      <c r="AO16" s="38"/>
      <c r="AP16" s="38"/>
      <c r="AQ16" s="38"/>
      <c r="AR16" s="38"/>
    </row>
    <row r="17">
      <c r="A17" s="138" t="s">
        <v>171</v>
      </c>
      <c r="B17" s="40"/>
      <c r="C17" s="38"/>
      <c r="D17" s="53" t="s">
        <v>201</v>
      </c>
      <c r="E17" s="52"/>
      <c r="F17" s="54" t="s">
        <v>202</v>
      </c>
      <c r="G17" s="55" t="s">
        <v>157</v>
      </c>
      <c r="H17" s="40" t="s">
        <v>203</v>
      </c>
      <c r="I17" s="40">
        <v>500.0</v>
      </c>
      <c r="J17" s="40">
        <v>0.0</v>
      </c>
      <c r="K17" s="40" t="s">
        <v>36</v>
      </c>
      <c r="L17" s="38"/>
      <c r="M17" s="61"/>
      <c r="N17" s="57" t="s">
        <v>204</v>
      </c>
      <c r="O17" s="39">
        <v>1.0</v>
      </c>
      <c r="P17" s="62">
        <v>7057.0</v>
      </c>
      <c r="Q17" s="37">
        <f t="shared" si="4"/>
        <v>24761.40351</v>
      </c>
      <c r="R17" s="59">
        <v>1.0</v>
      </c>
      <c r="S17" s="136">
        <v>13478.0</v>
      </c>
      <c r="T17" s="37">
        <f t="shared" si="5"/>
        <v>47291.22807</v>
      </c>
      <c r="U17" s="39" t="s">
        <v>751</v>
      </c>
      <c r="V17" s="38"/>
      <c r="W17" s="35"/>
      <c r="X17" s="35"/>
      <c r="Y17" s="35"/>
      <c r="Z17" s="35"/>
      <c r="AA17" s="35"/>
      <c r="AB17" s="35"/>
      <c r="AC17" s="35"/>
      <c r="AD17" s="35"/>
      <c r="AE17" s="35"/>
      <c r="AF17" s="35"/>
      <c r="AG17" s="35"/>
      <c r="AH17" s="35"/>
      <c r="AI17" s="35"/>
      <c r="AJ17" s="35"/>
      <c r="AK17" s="35"/>
      <c r="AL17" s="35"/>
      <c r="AM17" s="35"/>
      <c r="AN17" s="38"/>
      <c r="AO17" s="38"/>
      <c r="AP17" s="38"/>
      <c r="AQ17" s="38"/>
      <c r="AR17" s="38"/>
    </row>
    <row r="18">
      <c r="A18" s="138" t="s">
        <v>171</v>
      </c>
      <c r="B18" s="40"/>
      <c r="C18" s="38"/>
      <c r="D18" s="65"/>
      <c r="E18" s="65"/>
      <c r="F18" s="66"/>
      <c r="G18" s="77"/>
      <c r="H18" s="40" t="s">
        <v>205</v>
      </c>
      <c r="I18" s="40">
        <v>100.0</v>
      </c>
      <c r="J18" s="40">
        <v>0.0</v>
      </c>
      <c r="K18" s="38"/>
      <c r="L18" s="38"/>
      <c r="M18" s="61"/>
      <c r="N18" s="34"/>
      <c r="O18" s="35"/>
      <c r="P18" s="36"/>
      <c r="Q18" s="37"/>
      <c r="R18" s="37"/>
      <c r="S18" s="37"/>
      <c r="T18" s="37"/>
      <c r="U18" s="35"/>
      <c r="V18" s="78"/>
      <c r="W18" s="35"/>
      <c r="X18" s="35"/>
      <c r="Y18" s="35"/>
      <c r="Z18" s="35"/>
      <c r="AA18" s="35"/>
      <c r="AB18" s="35"/>
      <c r="AC18" s="35"/>
      <c r="AD18" s="35"/>
      <c r="AE18" s="35"/>
      <c r="AF18" s="35"/>
      <c r="AG18" s="35"/>
      <c r="AH18" s="35"/>
      <c r="AI18" s="35"/>
      <c r="AJ18" s="35"/>
      <c r="AK18" s="35"/>
      <c r="AL18" s="35"/>
      <c r="AM18" s="35"/>
      <c r="AN18" s="38"/>
      <c r="AO18" s="38"/>
      <c r="AP18" s="38"/>
      <c r="AQ18" s="38"/>
      <c r="AR18" s="38"/>
    </row>
    <row r="19">
      <c r="A19" s="138" t="s">
        <v>171</v>
      </c>
      <c r="B19" s="40"/>
      <c r="C19" s="38"/>
      <c r="D19" s="65"/>
      <c r="E19" s="65"/>
      <c r="F19" s="66"/>
      <c r="G19" s="77"/>
      <c r="H19" s="40" t="s">
        <v>206</v>
      </c>
      <c r="I19" s="38"/>
      <c r="J19" s="38"/>
      <c r="K19" s="38"/>
      <c r="L19" s="38"/>
      <c r="M19" s="61"/>
      <c r="N19" s="34"/>
      <c r="O19" s="35"/>
      <c r="P19" s="36"/>
      <c r="Q19" s="37"/>
      <c r="R19" s="37"/>
      <c r="S19" s="37"/>
      <c r="T19" s="37"/>
      <c r="U19" s="35"/>
      <c r="V19" s="38"/>
      <c r="W19" s="35"/>
      <c r="X19" s="35"/>
      <c r="Y19" s="35"/>
      <c r="Z19" s="35"/>
      <c r="AA19" s="35"/>
      <c r="AB19" s="35"/>
      <c r="AC19" s="35"/>
      <c r="AD19" s="35"/>
      <c r="AE19" s="35"/>
      <c r="AF19" s="35"/>
      <c r="AG19" s="35"/>
      <c r="AH19" s="35"/>
      <c r="AI19" s="35"/>
      <c r="AJ19" s="35"/>
      <c r="AK19" s="35"/>
      <c r="AL19" s="35"/>
      <c r="AM19" s="35"/>
      <c r="AN19" s="38"/>
      <c r="AO19" s="38"/>
      <c r="AP19" s="38"/>
      <c r="AQ19" s="38"/>
      <c r="AR19" s="38"/>
    </row>
    <row r="20">
      <c r="A20" s="138" t="s">
        <v>171</v>
      </c>
      <c r="B20" s="40"/>
      <c r="C20" s="38"/>
      <c r="D20" s="65"/>
      <c r="E20" s="65"/>
      <c r="F20" s="66"/>
      <c r="G20" s="77"/>
      <c r="H20" s="40" t="s">
        <v>207</v>
      </c>
      <c r="I20" s="40">
        <v>70.0</v>
      </c>
      <c r="J20" s="40">
        <v>0.0</v>
      </c>
      <c r="K20" s="38"/>
      <c r="L20" s="38"/>
      <c r="M20" s="61"/>
      <c r="N20" s="34"/>
      <c r="O20" s="35"/>
      <c r="P20" s="36"/>
      <c r="Q20" s="37"/>
      <c r="R20" s="37"/>
      <c r="S20" s="37"/>
      <c r="T20" s="37"/>
      <c r="U20" s="35"/>
      <c r="V20" s="38"/>
      <c r="W20" s="35"/>
      <c r="X20" s="35"/>
      <c r="Y20" s="35"/>
      <c r="Z20" s="35"/>
      <c r="AA20" s="35"/>
      <c r="AB20" s="35"/>
      <c r="AC20" s="35"/>
      <c r="AD20" s="35"/>
      <c r="AE20" s="35"/>
      <c r="AF20" s="35"/>
      <c r="AG20" s="35"/>
      <c r="AH20" s="35"/>
      <c r="AI20" s="35"/>
      <c r="AJ20" s="35"/>
      <c r="AK20" s="35"/>
      <c r="AL20" s="35"/>
      <c r="AM20" s="35"/>
      <c r="AN20" s="38"/>
      <c r="AO20" s="38"/>
      <c r="AP20" s="38"/>
      <c r="AQ20" s="38"/>
      <c r="AR20" s="38"/>
    </row>
    <row r="21">
      <c r="A21" s="138" t="s">
        <v>171</v>
      </c>
      <c r="B21" s="40"/>
      <c r="C21" s="38"/>
      <c r="D21" s="65"/>
      <c r="E21" s="65"/>
      <c r="F21" s="66"/>
      <c r="G21" s="77"/>
      <c r="H21" s="40" t="s">
        <v>208</v>
      </c>
      <c r="I21" s="40">
        <v>80.0</v>
      </c>
      <c r="J21" s="40">
        <v>0.0</v>
      </c>
      <c r="K21" s="38"/>
      <c r="L21" s="38"/>
      <c r="M21" s="61"/>
      <c r="N21" s="34"/>
      <c r="O21" s="35"/>
      <c r="P21" s="36"/>
      <c r="Q21" s="37"/>
      <c r="R21" s="37"/>
      <c r="S21" s="37"/>
      <c r="T21" s="37"/>
      <c r="U21" s="35"/>
      <c r="V21" s="38"/>
      <c r="W21" s="35"/>
      <c r="X21" s="35"/>
      <c r="Y21" s="35"/>
      <c r="Z21" s="35"/>
      <c r="AA21" s="35"/>
      <c r="AB21" s="35"/>
      <c r="AC21" s="35"/>
      <c r="AD21" s="35"/>
      <c r="AE21" s="35"/>
      <c r="AF21" s="35"/>
      <c r="AG21" s="35"/>
      <c r="AH21" s="35"/>
      <c r="AI21" s="35"/>
      <c r="AJ21" s="35"/>
      <c r="AK21" s="35"/>
      <c r="AL21" s="35"/>
      <c r="AM21" s="35"/>
      <c r="AN21" s="38"/>
      <c r="AO21" s="38"/>
      <c r="AP21" s="38"/>
      <c r="AQ21" s="38"/>
      <c r="AR21" s="38"/>
    </row>
    <row r="22">
      <c r="A22" s="138" t="s">
        <v>171</v>
      </c>
      <c r="B22" s="40" t="s">
        <v>209</v>
      </c>
      <c r="C22" s="40" t="s">
        <v>210</v>
      </c>
      <c r="D22" s="53" t="s">
        <v>211</v>
      </c>
      <c r="E22" s="52"/>
      <c r="F22" s="54" t="s">
        <v>212</v>
      </c>
      <c r="G22" s="55" t="s">
        <v>186</v>
      </c>
      <c r="H22" s="40" t="s">
        <v>213</v>
      </c>
      <c r="I22" s="40">
        <v>1500.0</v>
      </c>
      <c r="J22" s="40">
        <v>0.0</v>
      </c>
      <c r="K22" s="40" t="s">
        <v>36</v>
      </c>
      <c r="L22" s="52" t="s">
        <v>214</v>
      </c>
      <c r="M22" s="61"/>
      <c r="N22" s="57" t="s">
        <v>215</v>
      </c>
      <c r="O22" s="39">
        <v>2.0</v>
      </c>
      <c r="P22" s="62">
        <v>5346.0</v>
      </c>
      <c r="Q22" s="37">
        <f t="shared" ref="Q22:Q24" si="6">P22/IF(O22=1,28.5%,IF(O22=2,15.7%,IF(O22=3,11%,IF(O22=4,8%,IF(O22=5,7.2%,IF(O22=6,5.1%,IF(O22=7,4%,IF(O22=8,3.2%,IF(O22=9,2.8%,IF(O22=10,2.5%,0))))))))))</f>
        <v>34050.95541</v>
      </c>
      <c r="R22" s="59">
        <v>4.0</v>
      </c>
      <c r="S22" s="136">
        <v>15385.0</v>
      </c>
      <c r="T22" s="37">
        <f t="shared" ref="T22:T28" si="7">S22/IF(R22=1,28.5%,IF(R22=2,15.7%,IF(R22=3,11%,IF(R22=4,8%,IF(R22=5,7.2%,IF(R21=6,5.1%,IF(R22=7,4%,IF(R22=8,3.2%,IF(R22=9,2.8%,IF(R22=10,2.5%,0))))))))))</f>
        <v>192312.5</v>
      </c>
      <c r="U22" s="35"/>
      <c r="V22" s="38"/>
      <c r="W22" s="35"/>
      <c r="X22" s="35"/>
      <c r="Y22" s="35"/>
      <c r="Z22" s="35"/>
      <c r="AA22" s="35"/>
      <c r="AB22" s="35"/>
      <c r="AC22" s="35"/>
      <c r="AD22" s="35"/>
      <c r="AE22" s="35"/>
      <c r="AF22" s="35"/>
      <c r="AG22" s="35"/>
      <c r="AH22" s="35"/>
      <c r="AI22" s="35"/>
      <c r="AJ22" s="35"/>
      <c r="AK22" s="35"/>
      <c r="AL22" s="35"/>
      <c r="AM22" s="35"/>
      <c r="AN22" s="38"/>
      <c r="AO22" s="38"/>
      <c r="AP22" s="38"/>
      <c r="AQ22" s="38"/>
      <c r="AR22" s="38"/>
    </row>
    <row r="23">
      <c r="A23" s="138" t="s">
        <v>171</v>
      </c>
      <c r="B23" s="40"/>
      <c r="C23" s="52" t="s">
        <v>216</v>
      </c>
      <c r="D23" s="80" t="s">
        <v>217</v>
      </c>
      <c r="E23" s="79"/>
      <c r="F23" s="54" t="s">
        <v>218</v>
      </c>
      <c r="G23" s="55" t="s">
        <v>146</v>
      </c>
      <c r="H23" s="40" t="s">
        <v>219</v>
      </c>
      <c r="I23" s="40">
        <v>700.0</v>
      </c>
      <c r="J23" s="40">
        <v>0.0</v>
      </c>
      <c r="K23" s="40" t="s">
        <v>36</v>
      </c>
      <c r="L23" s="52" t="s">
        <v>220</v>
      </c>
      <c r="M23" s="61"/>
      <c r="N23" s="63">
        <v>44540.0</v>
      </c>
      <c r="O23" s="39">
        <v>2.0</v>
      </c>
      <c r="P23" s="62">
        <v>27210.0</v>
      </c>
      <c r="Q23" s="37">
        <f t="shared" si="6"/>
        <v>173312.1019</v>
      </c>
      <c r="R23" s="59">
        <v>2.0</v>
      </c>
      <c r="S23" s="136">
        <v>72683.0</v>
      </c>
      <c r="T23" s="37">
        <f t="shared" si="7"/>
        <v>462949.0446</v>
      </c>
      <c r="U23" s="35"/>
      <c r="V23" s="38"/>
      <c r="W23" s="35"/>
      <c r="X23" s="35"/>
      <c r="Y23" s="35"/>
      <c r="Z23" s="35"/>
      <c r="AA23" s="35"/>
      <c r="AB23" s="35"/>
      <c r="AC23" s="35"/>
      <c r="AD23" s="35"/>
      <c r="AE23" s="35"/>
      <c r="AF23" s="35"/>
      <c r="AG23" s="35"/>
      <c r="AH23" s="35"/>
      <c r="AI23" s="35"/>
      <c r="AJ23" s="35"/>
      <c r="AK23" s="35"/>
      <c r="AL23" s="35"/>
      <c r="AM23" s="35"/>
      <c r="AN23" s="38"/>
      <c r="AO23" s="38"/>
      <c r="AP23" s="38"/>
      <c r="AQ23" s="38"/>
      <c r="AR23" s="38"/>
    </row>
    <row r="24">
      <c r="A24" s="138" t="s">
        <v>171</v>
      </c>
      <c r="B24" s="40"/>
      <c r="C24" s="40" t="s">
        <v>221</v>
      </c>
      <c r="D24" s="53" t="s">
        <v>222</v>
      </c>
      <c r="E24" s="52"/>
      <c r="F24" s="54" t="s">
        <v>223</v>
      </c>
      <c r="G24" s="55" t="s">
        <v>224</v>
      </c>
      <c r="H24" s="40" t="s">
        <v>225</v>
      </c>
      <c r="I24" s="40">
        <v>250.0</v>
      </c>
      <c r="J24" s="38"/>
      <c r="K24" s="40" t="s">
        <v>36</v>
      </c>
      <c r="L24" s="38"/>
      <c r="M24" s="61"/>
      <c r="N24" s="57" t="s">
        <v>226</v>
      </c>
      <c r="O24" s="39">
        <v>1.0</v>
      </c>
      <c r="P24" s="62">
        <v>1689.0</v>
      </c>
      <c r="Q24" s="37">
        <f t="shared" si="6"/>
        <v>5926.315789</v>
      </c>
      <c r="R24" s="59">
        <v>1.0</v>
      </c>
      <c r="S24" s="136">
        <v>9633.0</v>
      </c>
      <c r="T24" s="37">
        <f t="shared" si="7"/>
        <v>33800</v>
      </c>
      <c r="U24" s="35"/>
      <c r="V24" s="38"/>
      <c r="W24" s="35"/>
      <c r="X24" s="35"/>
      <c r="Y24" s="35"/>
      <c r="Z24" s="35"/>
      <c r="AA24" s="35"/>
      <c r="AB24" s="35"/>
      <c r="AC24" s="35"/>
      <c r="AD24" s="35"/>
      <c r="AE24" s="35"/>
      <c r="AF24" s="35"/>
      <c r="AG24" s="35"/>
      <c r="AH24" s="35"/>
      <c r="AI24" s="35"/>
      <c r="AJ24" s="35"/>
      <c r="AK24" s="35"/>
      <c r="AL24" s="35"/>
      <c r="AM24" s="35"/>
      <c r="AN24" s="38"/>
      <c r="AO24" s="38"/>
      <c r="AP24" s="38"/>
      <c r="AQ24" s="38"/>
      <c r="AR24" s="38"/>
    </row>
    <row r="25">
      <c r="A25" s="138" t="s">
        <v>171</v>
      </c>
      <c r="B25" s="40"/>
      <c r="C25" s="40" t="s">
        <v>227</v>
      </c>
      <c r="D25" s="68" t="s">
        <v>228</v>
      </c>
      <c r="E25" s="67"/>
      <c r="F25" s="69" t="s">
        <v>229</v>
      </c>
      <c r="G25" s="55" t="s">
        <v>157</v>
      </c>
      <c r="H25" s="40" t="s">
        <v>230</v>
      </c>
      <c r="I25" s="40">
        <v>70.0</v>
      </c>
      <c r="J25" s="40">
        <v>0.0</v>
      </c>
      <c r="K25" s="40" t="s">
        <v>36</v>
      </c>
      <c r="L25" s="38"/>
      <c r="M25" s="61"/>
      <c r="N25" s="63">
        <v>44450.0</v>
      </c>
      <c r="O25" s="39">
        <v>1.0</v>
      </c>
      <c r="P25" s="62">
        <v>3251.0</v>
      </c>
      <c r="Q25" s="37">
        <f>P25/IF(O25=1,28.5%,IF(O25=2,15.7%,IF(O25=3,11%,IF(O25=4,8%,IF(O25=5,7.2%,IF(O24=6,5.1%,IF(O25=7,4%,IF(O25=8,3.2%,IF(O25=9,2.8%,IF(O25=10,2.5%,0))))))))))</f>
        <v>11407.01754</v>
      </c>
      <c r="R25" s="59">
        <v>1.0</v>
      </c>
      <c r="S25" s="136">
        <v>4882.0</v>
      </c>
      <c r="T25" s="37">
        <f t="shared" si="7"/>
        <v>17129.82456</v>
      </c>
      <c r="U25" s="39" t="s">
        <v>751</v>
      </c>
      <c r="V25" s="38"/>
      <c r="W25" s="35"/>
      <c r="X25" s="35"/>
      <c r="Y25" s="35"/>
      <c r="Z25" s="35"/>
      <c r="AA25" s="35"/>
      <c r="AB25" s="35"/>
      <c r="AC25" s="35"/>
      <c r="AD25" s="35"/>
      <c r="AE25" s="35"/>
      <c r="AF25" s="35"/>
      <c r="AG25" s="35"/>
      <c r="AH25" s="35"/>
      <c r="AI25" s="35"/>
      <c r="AJ25" s="35"/>
      <c r="AK25" s="35"/>
      <c r="AL25" s="35"/>
      <c r="AM25" s="35"/>
      <c r="AN25" s="38"/>
      <c r="AO25" s="38"/>
      <c r="AP25" s="38"/>
      <c r="AQ25" s="38"/>
      <c r="AR25" s="38"/>
    </row>
    <row r="26">
      <c r="A26" s="138" t="s">
        <v>171</v>
      </c>
      <c r="B26" s="40"/>
      <c r="C26" s="40"/>
      <c r="D26" s="68" t="s">
        <v>231</v>
      </c>
      <c r="E26" s="67"/>
      <c r="F26" s="69" t="s">
        <v>232</v>
      </c>
      <c r="G26" s="55" t="s">
        <v>233</v>
      </c>
      <c r="H26" s="40" t="s">
        <v>234</v>
      </c>
      <c r="I26" s="40">
        <v>300.0</v>
      </c>
      <c r="J26" s="40">
        <v>0.0</v>
      </c>
      <c r="K26" s="40" t="s">
        <v>36</v>
      </c>
      <c r="L26" s="52" t="s">
        <v>235</v>
      </c>
      <c r="M26" s="61"/>
      <c r="N26" s="57" t="s">
        <v>236</v>
      </c>
      <c r="O26" s="39">
        <v>1.0</v>
      </c>
      <c r="P26" s="62">
        <v>4455.0</v>
      </c>
      <c r="Q26" s="37">
        <f>P26/IF(O26=1,28.5%,IF(O26=2,15.7%,IF(O26=3,11%,IF(O26=4,8%,IF(O26=5,7.2%,IF(O26=6,5.1%,IF(O26=7,4%,IF(O26=8,3.2%,IF(O26=9,2.8%,IF(O26=10,2.5%,0))))))))))</f>
        <v>15631.57895</v>
      </c>
      <c r="R26" s="59">
        <v>1.0</v>
      </c>
      <c r="S26" s="136">
        <v>23908.0</v>
      </c>
      <c r="T26" s="37">
        <f t="shared" si="7"/>
        <v>83887.7193</v>
      </c>
      <c r="U26" s="35"/>
      <c r="V26" s="38"/>
      <c r="W26" s="35"/>
      <c r="X26" s="35"/>
      <c r="Y26" s="35"/>
      <c r="Z26" s="35"/>
      <c r="AA26" s="35"/>
      <c r="AB26" s="35"/>
      <c r="AC26" s="35"/>
      <c r="AD26" s="35"/>
      <c r="AE26" s="35"/>
      <c r="AF26" s="35"/>
      <c r="AG26" s="35"/>
      <c r="AH26" s="35"/>
      <c r="AI26" s="35"/>
      <c r="AJ26" s="35"/>
      <c r="AK26" s="35"/>
      <c r="AL26" s="35"/>
      <c r="AM26" s="35"/>
      <c r="AN26" s="38"/>
      <c r="AO26" s="38"/>
      <c r="AP26" s="38"/>
      <c r="AQ26" s="38"/>
      <c r="AR26" s="38"/>
    </row>
    <row r="27">
      <c r="A27" s="138" t="s">
        <v>171</v>
      </c>
      <c r="B27" s="39"/>
      <c r="C27" s="39"/>
      <c r="D27" s="75" t="s">
        <v>237</v>
      </c>
      <c r="E27" s="76"/>
      <c r="F27" s="75" t="s">
        <v>238</v>
      </c>
      <c r="G27" s="81" t="s">
        <v>37</v>
      </c>
      <c r="H27" s="39" t="s">
        <v>239</v>
      </c>
      <c r="I27" s="62">
        <v>2700.0</v>
      </c>
      <c r="J27" s="39">
        <v>0.0</v>
      </c>
      <c r="K27" s="82" t="s">
        <v>36</v>
      </c>
      <c r="L27" s="83" t="s">
        <v>240</v>
      </c>
      <c r="M27" s="61"/>
      <c r="N27" s="63">
        <v>44661.0</v>
      </c>
      <c r="O27" s="39"/>
      <c r="P27" s="36"/>
      <c r="Q27" s="37"/>
      <c r="R27" s="59">
        <v>9.0</v>
      </c>
      <c r="S27" s="136">
        <v>1319.0</v>
      </c>
      <c r="T27" s="37">
        <f t="shared" si="7"/>
        <v>47107.14286</v>
      </c>
      <c r="U27" s="35"/>
      <c r="V27" s="38"/>
      <c r="W27" s="35"/>
      <c r="X27" s="35"/>
      <c r="Y27" s="35"/>
      <c r="Z27" s="35"/>
      <c r="AA27" s="35"/>
      <c r="AB27" s="35"/>
      <c r="AC27" s="35"/>
      <c r="AD27" s="35"/>
      <c r="AE27" s="35"/>
      <c r="AF27" s="35"/>
      <c r="AG27" s="35"/>
      <c r="AH27" s="35"/>
      <c r="AI27" s="35"/>
      <c r="AJ27" s="35"/>
      <c r="AK27" s="35"/>
      <c r="AL27" s="35"/>
      <c r="AM27" s="35"/>
      <c r="AN27" s="38"/>
      <c r="AO27" s="38"/>
      <c r="AP27" s="38"/>
      <c r="AQ27" s="38"/>
      <c r="AR27" s="38"/>
    </row>
    <row r="28">
      <c r="A28" s="138" t="s">
        <v>171</v>
      </c>
      <c r="B28" s="40" t="s">
        <v>166</v>
      </c>
      <c r="C28" s="40" t="s">
        <v>241</v>
      </c>
      <c r="D28" s="53" t="s">
        <v>242</v>
      </c>
      <c r="E28" s="52"/>
      <c r="F28" s="54" t="s">
        <v>243</v>
      </c>
      <c r="G28" s="55" t="s">
        <v>191</v>
      </c>
      <c r="H28" s="40" t="s">
        <v>244</v>
      </c>
      <c r="I28" s="40">
        <v>100.0</v>
      </c>
      <c r="J28" s="40">
        <v>0.0</v>
      </c>
      <c r="K28" s="40" t="s">
        <v>36</v>
      </c>
      <c r="L28" s="38"/>
      <c r="M28" s="61"/>
      <c r="N28" s="57" t="s">
        <v>245</v>
      </c>
      <c r="O28" s="39">
        <v>1.0</v>
      </c>
      <c r="P28" s="62">
        <v>8461.0</v>
      </c>
      <c r="Q28" s="37">
        <f t="shared" ref="Q28:Q30" si="8">P28/IF(O28=1,28.5%,IF(O28=2,15.7%,IF(O28=3,11%,IF(O28=4,8%,IF(O28=5,7.2%,IF(O28=6,5.1%,IF(O28=7,4%,IF(O28=8,3.2%,IF(O28=9,2.8%,IF(O28=10,2.5%,0))))))))))</f>
        <v>29687.7193</v>
      </c>
      <c r="R28" s="59">
        <v>1.0</v>
      </c>
      <c r="S28" s="136">
        <v>4439.0</v>
      </c>
      <c r="T28" s="37">
        <f t="shared" si="7"/>
        <v>15575.4386</v>
      </c>
      <c r="U28" s="39" t="s">
        <v>751</v>
      </c>
      <c r="V28" s="38"/>
      <c r="W28" s="35"/>
      <c r="X28" s="35"/>
      <c r="Y28" s="35"/>
      <c r="Z28" s="35"/>
      <c r="AA28" s="35"/>
      <c r="AB28" s="35"/>
      <c r="AC28" s="35"/>
      <c r="AD28" s="35"/>
      <c r="AE28" s="35"/>
      <c r="AF28" s="35"/>
      <c r="AG28" s="35"/>
      <c r="AH28" s="35"/>
      <c r="AI28" s="35"/>
      <c r="AJ28" s="35"/>
      <c r="AK28" s="35"/>
      <c r="AL28" s="35"/>
      <c r="AM28" s="35"/>
      <c r="AN28" s="38"/>
      <c r="AO28" s="38"/>
      <c r="AP28" s="38"/>
      <c r="AQ28" s="38"/>
      <c r="AR28" s="38"/>
    </row>
    <row r="29">
      <c r="A29" s="138" t="s">
        <v>171</v>
      </c>
      <c r="B29" s="40"/>
      <c r="C29" s="38"/>
      <c r="D29" s="53" t="s">
        <v>246</v>
      </c>
      <c r="E29" s="52"/>
      <c r="F29" s="54" t="s">
        <v>247</v>
      </c>
      <c r="G29" s="55" t="s">
        <v>248</v>
      </c>
      <c r="H29" s="40" t="s">
        <v>249</v>
      </c>
      <c r="I29" s="84">
        <v>1400.0</v>
      </c>
      <c r="J29" s="40">
        <v>0.0</v>
      </c>
      <c r="K29" s="40" t="s">
        <v>36</v>
      </c>
      <c r="L29" s="38"/>
      <c r="M29" s="61"/>
      <c r="N29" s="57" t="s">
        <v>165</v>
      </c>
      <c r="O29" s="39">
        <v>2.0</v>
      </c>
      <c r="P29" s="62">
        <v>6989.0</v>
      </c>
      <c r="Q29" s="37">
        <f t="shared" si="8"/>
        <v>44515.92357</v>
      </c>
      <c r="R29" s="59">
        <v>6.0</v>
      </c>
      <c r="S29" s="136">
        <v>10282.0</v>
      </c>
      <c r="T29" s="37">
        <f t="shared" ref="T29:T30" si="9">S29/IF(R29=1,28.5%,IF(R29=2,15.7%,IF(R29=3,11%,IF(R29=4,8%,IF(R29=5,7.2%,IF(R29=6,5.1%,IF(R29=7,4%,IF(R29=8,3.2%,IF(R29=9,2.8%,IF(R29=10,2.5%,0))))))))))</f>
        <v>201607.8431</v>
      </c>
      <c r="U29" s="35"/>
      <c r="V29" s="38"/>
      <c r="W29" s="35"/>
      <c r="X29" s="35"/>
      <c r="Y29" s="35"/>
      <c r="Z29" s="35"/>
      <c r="AA29" s="35"/>
      <c r="AB29" s="35"/>
      <c r="AC29" s="35"/>
      <c r="AD29" s="35"/>
      <c r="AE29" s="35"/>
      <c r="AF29" s="35"/>
      <c r="AG29" s="35"/>
      <c r="AH29" s="35"/>
      <c r="AI29" s="35"/>
      <c r="AJ29" s="35"/>
      <c r="AK29" s="35"/>
      <c r="AL29" s="35"/>
      <c r="AM29" s="35"/>
      <c r="AN29" s="38"/>
      <c r="AO29" s="38"/>
      <c r="AP29" s="38"/>
      <c r="AQ29" s="38"/>
      <c r="AR29" s="38"/>
    </row>
    <row r="30">
      <c r="A30" s="138" t="s">
        <v>171</v>
      </c>
      <c r="B30" s="40"/>
      <c r="C30" s="38"/>
      <c r="D30" s="53" t="s">
        <v>250</v>
      </c>
      <c r="E30" s="52"/>
      <c r="F30" s="69" t="s">
        <v>251</v>
      </c>
      <c r="G30" s="55" t="s">
        <v>146</v>
      </c>
      <c r="H30" s="40" t="s">
        <v>252</v>
      </c>
      <c r="I30" s="84">
        <v>700.0</v>
      </c>
      <c r="J30" s="40">
        <v>0.0</v>
      </c>
      <c r="K30" s="40" t="s">
        <v>36</v>
      </c>
      <c r="L30" s="38"/>
      <c r="M30" s="61"/>
      <c r="N30" s="57" t="s">
        <v>253</v>
      </c>
      <c r="O30" s="39">
        <v>2.0</v>
      </c>
      <c r="P30" s="62">
        <v>792.0</v>
      </c>
      <c r="Q30" s="37">
        <f t="shared" si="8"/>
        <v>5044.585987</v>
      </c>
      <c r="R30" s="59">
        <v>3.0</v>
      </c>
      <c r="S30" s="136">
        <v>1200.0</v>
      </c>
      <c r="T30" s="37">
        <f t="shared" si="9"/>
        <v>10909.09091</v>
      </c>
      <c r="U30" s="35"/>
      <c r="V30" s="38"/>
      <c r="W30" s="35"/>
      <c r="X30" s="35"/>
      <c r="Y30" s="35"/>
      <c r="Z30" s="35"/>
      <c r="AA30" s="35"/>
      <c r="AB30" s="35"/>
      <c r="AC30" s="35"/>
      <c r="AD30" s="35"/>
      <c r="AE30" s="35"/>
      <c r="AF30" s="35"/>
      <c r="AG30" s="35"/>
      <c r="AH30" s="35"/>
      <c r="AI30" s="35"/>
      <c r="AJ30" s="35"/>
      <c r="AK30" s="35"/>
      <c r="AL30" s="35"/>
      <c r="AM30" s="35"/>
      <c r="AN30" s="38"/>
      <c r="AO30" s="38"/>
      <c r="AP30" s="38"/>
      <c r="AQ30" s="38"/>
      <c r="AR30" s="38"/>
    </row>
    <row r="31">
      <c r="A31" s="138" t="s">
        <v>171</v>
      </c>
      <c r="B31" s="40" t="s">
        <v>254</v>
      </c>
      <c r="C31" s="40" t="s">
        <v>255</v>
      </c>
      <c r="D31" s="53" t="s">
        <v>69</v>
      </c>
      <c r="E31" s="65"/>
      <c r="F31" s="54" t="s">
        <v>256</v>
      </c>
      <c r="G31" s="55" t="s">
        <v>33</v>
      </c>
      <c r="H31" s="40" t="s">
        <v>257</v>
      </c>
      <c r="I31" s="40">
        <v>100.0</v>
      </c>
      <c r="J31" s="40">
        <v>0.0</v>
      </c>
      <c r="K31" s="40" t="s">
        <v>36</v>
      </c>
      <c r="L31" s="40" t="s">
        <v>258</v>
      </c>
      <c r="M31" s="61"/>
      <c r="N31" s="85">
        <v>44662.0</v>
      </c>
      <c r="O31" s="35"/>
      <c r="P31" s="36"/>
      <c r="Q31" s="37"/>
      <c r="R31" s="59">
        <v>5.0</v>
      </c>
      <c r="S31" s="136">
        <v>326.0</v>
      </c>
      <c r="T31" s="37">
        <f>S31/IF(R31=1,28.5%,IF(R31=2,15.7%,IF(R31=3,11%,IF(R31=4,8%,IF(R31=5,7.2%,IF(R30=6,5.1%,IF(R31=7,4%,IF(R31=8,3.2%,IF(R31=9,2.8%,IF(R31=10,2.5%,0))))))))))</f>
        <v>4527.777778</v>
      </c>
      <c r="U31" s="35"/>
      <c r="V31" s="38"/>
      <c r="W31" s="35"/>
      <c r="X31" s="35"/>
      <c r="Y31" s="35"/>
      <c r="Z31" s="35"/>
      <c r="AA31" s="35"/>
      <c r="AB31" s="35"/>
      <c r="AC31" s="35"/>
      <c r="AD31" s="35"/>
      <c r="AE31" s="35"/>
      <c r="AF31" s="35"/>
      <c r="AG31" s="35"/>
      <c r="AH31" s="35"/>
      <c r="AI31" s="35"/>
      <c r="AJ31" s="35"/>
      <c r="AK31" s="35"/>
      <c r="AL31" s="35"/>
      <c r="AM31" s="35"/>
      <c r="AN31" s="38"/>
      <c r="AO31" s="38"/>
      <c r="AP31" s="38"/>
      <c r="AQ31" s="38"/>
      <c r="AR31" s="38"/>
    </row>
    <row r="32">
      <c r="A32" s="138"/>
      <c r="B32" s="40"/>
      <c r="C32" s="38"/>
      <c r="D32" s="53" t="s">
        <v>76</v>
      </c>
      <c r="E32" s="38"/>
      <c r="F32" s="54" t="s">
        <v>259</v>
      </c>
      <c r="G32" s="55" t="s">
        <v>37</v>
      </c>
      <c r="H32" s="87" t="s">
        <v>260</v>
      </c>
      <c r="I32" s="88"/>
      <c r="J32" s="88"/>
      <c r="K32" s="40" t="s">
        <v>36</v>
      </c>
      <c r="L32" s="89"/>
      <c r="M32" s="61"/>
      <c r="N32" s="57" t="s">
        <v>752</v>
      </c>
      <c r="O32" s="35"/>
      <c r="P32" s="36"/>
      <c r="Q32" s="37"/>
      <c r="R32" s="59">
        <v>6.0</v>
      </c>
      <c r="S32" s="136">
        <v>349.0</v>
      </c>
      <c r="T32" s="37">
        <f>S32/IF(R32=1,28.5%,IF(R32=2,15.7%,IF(R32=3,11%,IF(R32=4,8%,IF(R32=5,7.2%,IF(R32=6,5.1%,IF(R32=7,4%,IF(R32=8,3.2%,IF(R32=9,2.8%,IF(R32=10,2.5%,0))))))))))</f>
        <v>6843.137255</v>
      </c>
      <c r="U32" s="35"/>
      <c r="V32" s="38"/>
      <c r="W32" s="35"/>
      <c r="X32" s="35"/>
      <c r="Y32" s="35"/>
      <c r="Z32" s="35"/>
      <c r="AA32" s="35"/>
      <c r="AB32" s="35"/>
      <c r="AC32" s="35"/>
      <c r="AD32" s="35"/>
      <c r="AE32" s="35"/>
      <c r="AF32" s="35"/>
      <c r="AG32" s="35"/>
      <c r="AH32" s="35"/>
      <c r="AI32" s="35"/>
      <c r="AJ32" s="35"/>
      <c r="AK32" s="35"/>
      <c r="AL32" s="35"/>
      <c r="AM32" s="35"/>
      <c r="AN32" s="38"/>
      <c r="AO32" s="38"/>
      <c r="AP32" s="38"/>
      <c r="AQ32" s="38"/>
      <c r="AR32" s="38"/>
    </row>
    <row r="33" ht="17.25" customHeight="1">
      <c r="A33" s="71"/>
      <c r="B33" s="70"/>
      <c r="C33" s="70"/>
      <c r="D33" s="70"/>
      <c r="E33" s="70"/>
      <c r="F33" s="70"/>
      <c r="G33" s="70"/>
      <c r="H33" s="70"/>
      <c r="I33" s="70"/>
      <c r="J33" s="70"/>
      <c r="K33" s="70"/>
      <c r="L33" s="70"/>
      <c r="M33" s="70"/>
      <c r="N33" s="70"/>
      <c r="O33" s="70"/>
      <c r="P33" s="70"/>
      <c r="Q33" s="70"/>
      <c r="R33" s="70"/>
      <c r="S33" s="137"/>
      <c r="T33" s="70"/>
      <c r="U33" s="70"/>
      <c r="V33" s="70"/>
      <c r="W33" s="35"/>
      <c r="X33" s="35"/>
      <c r="Y33" s="35"/>
      <c r="Z33" s="35"/>
      <c r="AA33" s="35"/>
      <c r="AB33" s="35"/>
      <c r="AC33" s="35"/>
      <c r="AD33" s="35"/>
      <c r="AE33" s="35"/>
      <c r="AF33" s="35"/>
      <c r="AG33" s="35"/>
      <c r="AH33" s="35"/>
      <c r="AI33" s="35"/>
      <c r="AJ33" s="35"/>
      <c r="AK33" s="35"/>
      <c r="AL33" s="35"/>
      <c r="AM33" s="35"/>
      <c r="AN33" s="70"/>
      <c r="AO33" s="70"/>
      <c r="AP33" s="70"/>
      <c r="AQ33" s="70"/>
      <c r="AR33" s="70"/>
    </row>
    <row r="34">
      <c r="A34" s="140" t="s">
        <v>261</v>
      </c>
      <c r="B34" s="40" t="s">
        <v>209</v>
      </c>
      <c r="C34" s="40" t="s">
        <v>262</v>
      </c>
      <c r="D34" s="68" t="s">
        <v>263</v>
      </c>
      <c r="E34" s="67"/>
      <c r="F34" s="75" t="s">
        <v>264</v>
      </c>
      <c r="G34" s="55" t="s">
        <v>265</v>
      </c>
      <c r="H34" s="40" t="s">
        <v>266</v>
      </c>
      <c r="I34" s="84">
        <v>250.0</v>
      </c>
      <c r="J34" s="40">
        <v>0.0</v>
      </c>
      <c r="K34" s="40" t="s">
        <v>36</v>
      </c>
      <c r="L34" s="52"/>
      <c r="M34" s="61"/>
      <c r="N34" s="57" t="s">
        <v>267</v>
      </c>
      <c r="O34" s="39">
        <v>7.0</v>
      </c>
      <c r="P34" s="62">
        <v>3889.0</v>
      </c>
      <c r="Q34" s="37">
        <f>P34/IF(O34=1,28.5%,IF(O34=2,15.7%,IF(O34=3,11%,IF(O34=4,8%,IF(O34=5,7.2%,IF(O34=6,5.1%,IF(O34=7,4%,IF(O34=8,3.2%,IF(O34=9,2.8%,IF(O34=10,2.5%,0))))))))))</f>
        <v>97225</v>
      </c>
      <c r="R34" s="59">
        <v>1.0</v>
      </c>
      <c r="S34" s="59">
        <v>7012.0</v>
      </c>
      <c r="T34" s="37">
        <f t="shared" ref="T34:T54" si="10">S34/IF(R34=1,28.5%,IF(R34=2,15.7%,IF(R34=3,11%,IF(R34=4,8%,IF(R34=5,7.2%,IF(R34=6,5.1%,IF(R34=7,4%,IF(R34=8,3.2%,IF(R34=9,2.8%,IF(R34=10,2.5%,0))))))))))</f>
        <v>24603.50877</v>
      </c>
      <c r="U34" s="35"/>
      <c r="V34" s="38"/>
      <c r="W34" s="35"/>
      <c r="X34" s="35"/>
      <c r="Y34" s="35"/>
      <c r="Z34" s="35"/>
      <c r="AA34" s="35"/>
      <c r="AB34" s="35"/>
      <c r="AC34" s="35"/>
      <c r="AD34" s="35"/>
      <c r="AE34" s="35"/>
      <c r="AF34" s="35"/>
      <c r="AG34" s="35"/>
      <c r="AH34" s="35"/>
      <c r="AI34" s="35"/>
      <c r="AJ34" s="35"/>
      <c r="AK34" s="35"/>
      <c r="AL34" s="35"/>
      <c r="AM34" s="35"/>
      <c r="AN34" s="38"/>
      <c r="AO34" s="38"/>
      <c r="AP34" s="38"/>
      <c r="AQ34" s="38"/>
      <c r="AR34" s="38"/>
    </row>
    <row r="35">
      <c r="A35" s="140" t="s">
        <v>261</v>
      </c>
      <c r="B35" s="40"/>
      <c r="C35" s="40" t="s">
        <v>268</v>
      </c>
      <c r="D35" s="92" t="s">
        <v>753</v>
      </c>
      <c r="E35" s="91"/>
      <c r="F35" s="69" t="s">
        <v>270</v>
      </c>
      <c r="G35" s="55" t="s">
        <v>146</v>
      </c>
      <c r="H35" s="40" t="s">
        <v>271</v>
      </c>
      <c r="I35" s="84">
        <v>10000.0</v>
      </c>
      <c r="J35" s="40">
        <v>3.0</v>
      </c>
      <c r="K35" s="40" t="s">
        <v>36</v>
      </c>
      <c r="L35" s="52" t="s">
        <v>272</v>
      </c>
      <c r="M35" s="61"/>
      <c r="N35" s="63">
        <v>44267.0</v>
      </c>
      <c r="O35" s="39">
        <v>20.0</v>
      </c>
      <c r="P35" s="62">
        <v>2720.0</v>
      </c>
      <c r="Q35" s="37"/>
      <c r="R35" s="59">
        <v>3.0</v>
      </c>
      <c r="S35" s="136">
        <v>2549.0</v>
      </c>
      <c r="T35" s="37">
        <f t="shared" si="10"/>
        <v>23172.72727</v>
      </c>
      <c r="U35" s="37"/>
      <c r="V35" s="38"/>
      <c r="W35" s="35"/>
      <c r="X35" s="35"/>
      <c r="Y35" s="35"/>
      <c r="Z35" s="35"/>
      <c r="AA35" s="35"/>
      <c r="AB35" s="35"/>
      <c r="AC35" s="35"/>
      <c r="AD35" s="35"/>
      <c r="AE35" s="35"/>
      <c r="AF35" s="35"/>
      <c r="AG35" s="35"/>
      <c r="AH35" s="35"/>
      <c r="AI35" s="35"/>
      <c r="AJ35" s="35"/>
      <c r="AK35" s="35"/>
      <c r="AL35" s="35"/>
      <c r="AM35" s="35"/>
      <c r="AN35" s="38"/>
      <c r="AO35" s="38"/>
      <c r="AP35" s="38"/>
      <c r="AQ35" s="38"/>
      <c r="AR35" s="38"/>
    </row>
    <row r="36">
      <c r="A36" s="140" t="s">
        <v>261</v>
      </c>
      <c r="B36" s="40"/>
      <c r="C36" s="40" t="s">
        <v>273</v>
      </c>
      <c r="D36" s="53" t="s">
        <v>274</v>
      </c>
      <c r="E36" s="52"/>
      <c r="F36" s="54" t="s">
        <v>275</v>
      </c>
      <c r="G36" s="55" t="s">
        <v>157</v>
      </c>
      <c r="H36" s="40" t="s">
        <v>276</v>
      </c>
      <c r="I36" s="38"/>
      <c r="J36" s="38"/>
      <c r="K36" s="40" t="s">
        <v>36</v>
      </c>
      <c r="L36" s="38"/>
      <c r="M36" s="61"/>
      <c r="N36" s="57" t="s">
        <v>277</v>
      </c>
      <c r="O36" s="39"/>
      <c r="P36" s="62">
        <v>138.0</v>
      </c>
      <c r="Q36" s="37"/>
      <c r="R36" s="59">
        <v>8.0</v>
      </c>
      <c r="S36" s="136">
        <v>886.0</v>
      </c>
      <c r="T36" s="37">
        <f t="shared" si="10"/>
        <v>27687.5</v>
      </c>
      <c r="U36" s="35"/>
      <c r="V36" s="38"/>
      <c r="W36" s="35"/>
      <c r="X36" s="35"/>
      <c r="Y36" s="35"/>
      <c r="Z36" s="35"/>
      <c r="AA36" s="35"/>
      <c r="AB36" s="35"/>
      <c r="AC36" s="35"/>
      <c r="AD36" s="35"/>
      <c r="AE36" s="35"/>
      <c r="AF36" s="35"/>
      <c r="AG36" s="35"/>
      <c r="AH36" s="35"/>
      <c r="AI36" s="35"/>
      <c r="AJ36" s="35"/>
      <c r="AK36" s="35"/>
      <c r="AL36" s="35"/>
      <c r="AM36" s="35"/>
      <c r="AN36" s="38"/>
      <c r="AO36" s="38"/>
      <c r="AP36" s="38"/>
      <c r="AQ36" s="38"/>
      <c r="AR36" s="38"/>
    </row>
    <row r="37">
      <c r="A37" s="140" t="s">
        <v>261</v>
      </c>
      <c r="B37" s="40"/>
      <c r="C37" s="40" t="s">
        <v>278</v>
      </c>
      <c r="D37" s="68" t="s">
        <v>279</v>
      </c>
      <c r="E37" s="67"/>
      <c r="F37" s="75" t="s">
        <v>280</v>
      </c>
      <c r="G37" s="55" t="s">
        <v>265</v>
      </c>
      <c r="H37" s="40" t="s">
        <v>281</v>
      </c>
      <c r="I37" s="40">
        <v>700.0</v>
      </c>
      <c r="J37" s="40">
        <v>0.0</v>
      </c>
      <c r="K37" s="40" t="s">
        <v>36</v>
      </c>
      <c r="L37" s="38"/>
      <c r="M37" s="61"/>
      <c r="N37" s="63">
        <v>44416.0</v>
      </c>
      <c r="O37" s="39">
        <v>2.0</v>
      </c>
      <c r="P37" s="62">
        <v>137.0</v>
      </c>
      <c r="Q37" s="37">
        <f t="shared" ref="Q37:Q47" si="11">P37/IF(O37=1,28.5%,IF(O37=2,15.7%,IF(O37=3,11%,IF(O37=4,8%,IF(O37=5,7.2%,IF(O37=6,5.1%,IF(O37=7,4%,IF(O37=8,3.2%,IF(O37=9,2.8%,IF(O37=10,2.5%,0))))))))))</f>
        <v>872.611465</v>
      </c>
      <c r="R37" s="59">
        <v>1.0</v>
      </c>
      <c r="S37" s="136">
        <v>5711.0</v>
      </c>
      <c r="T37" s="37">
        <f t="shared" si="10"/>
        <v>20038.59649</v>
      </c>
      <c r="U37" s="35"/>
      <c r="V37" s="38"/>
      <c r="W37" s="35"/>
      <c r="X37" s="35"/>
      <c r="Y37" s="35"/>
      <c r="Z37" s="35"/>
      <c r="AA37" s="35"/>
      <c r="AB37" s="35"/>
      <c r="AC37" s="35"/>
      <c r="AD37" s="35"/>
      <c r="AE37" s="35"/>
      <c r="AF37" s="35"/>
      <c r="AG37" s="35"/>
      <c r="AH37" s="35"/>
      <c r="AI37" s="35"/>
      <c r="AJ37" s="35"/>
      <c r="AK37" s="35"/>
      <c r="AL37" s="35"/>
      <c r="AM37" s="35"/>
      <c r="AN37" s="38"/>
      <c r="AO37" s="38"/>
      <c r="AP37" s="38"/>
      <c r="AQ37" s="38"/>
      <c r="AR37" s="38"/>
    </row>
    <row r="38">
      <c r="A38" s="140" t="s">
        <v>261</v>
      </c>
      <c r="B38" s="40"/>
      <c r="C38" s="40" t="s">
        <v>282</v>
      </c>
      <c r="D38" s="53" t="s">
        <v>283</v>
      </c>
      <c r="E38" s="52"/>
      <c r="F38" s="54" t="s">
        <v>284</v>
      </c>
      <c r="G38" s="55" t="s">
        <v>285</v>
      </c>
      <c r="H38" s="40" t="s">
        <v>286</v>
      </c>
      <c r="I38" s="40">
        <v>1900.0</v>
      </c>
      <c r="J38" s="40">
        <v>56.0</v>
      </c>
      <c r="K38" s="40" t="s">
        <v>36</v>
      </c>
      <c r="L38" s="38"/>
      <c r="M38" s="61"/>
      <c r="N38" s="63">
        <v>44418.0</v>
      </c>
      <c r="O38" s="39">
        <v>7.0</v>
      </c>
      <c r="P38" s="62">
        <v>137.0</v>
      </c>
      <c r="Q38" s="37">
        <f t="shared" si="11"/>
        <v>3425</v>
      </c>
      <c r="R38" s="59">
        <v>8.0</v>
      </c>
      <c r="S38" s="136">
        <v>282.0</v>
      </c>
      <c r="T38" s="37">
        <f t="shared" si="10"/>
        <v>8812.5</v>
      </c>
      <c r="U38" s="35"/>
      <c r="V38" s="38"/>
      <c r="W38" s="35"/>
      <c r="X38" s="35"/>
      <c r="Y38" s="35"/>
      <c r="Z38" s="35"/>
      <c r="AA38" s="35"/>
      <c r="AB38" s="35"/>
      <c r="AC38" s="35"/>
      <c r="AD38" s="35"/>
      <c r="AE38" s="35"/>
      <c r="AF38" s="35"/>
      <c r="AG38" s="35"/>
      <c r="AH38" s="35"/>
      <c r="AI38" s="35"/>
      <c r="AJ38" s="35"/>
      <c r="AK38" s="35"/>
      <c r="AL38" s="35"/>
      <c r="AM38" s="35"/>
      <c r="AN38" s="38"/>
      <c r="AO38" s="38"/>
      <c r="AP38" s="38"/>
      <c r="AQ38" s="38"/>
      <c r="AR38" s="38"/>
    </row>
    <row r="39">
      <c r="A39" s="140" t="s">
        <v>261</v>
      </c>
      <c r="B39" s="40"/>
      <c r="C39" s="40" t="s">
        <v>287</v>
      </c>
      <c r="D39" s="53" t="s">
        <v>288</v>
      </c>
      <c r="E39" s="52"/>
      <c r="F39" s="54" t="s">
        <v>289</v>
      </c>
      <c r="G39" s="55" t="s">
        <v>290</v>
      </c>
      <c r="H39" s="40" t="s">
        <v>291</v>
      </c>
      <c r="I39" s="40">
        <v>150.0</v>
      </c>
      <c r="J39" s="40">
        <v>1.0</v>
      </c>
      <c r="K39" s="40" t="s">
        <v>36</v>
      </c>
      <c r="L39" s="38"/>
      <c r="M39" s="61"/>
      <c r="N39" s="63">
        <v>44477.0</v>
      </c>
      <c r="O39" s="39">
        <v>1.0</v>
      </c>
      <c r="P39" s="62">
        <v>1277.0</v>
      </c>
      <c r="Q39" s="37">
        <f t="shared" si="11"/>
        <v>4480.701754</v>
      </c>
      <c r="R39" s="59">
        <v>1.0</v>
      </c>
      <c r="S39" s="136">
        <v>1411.0</v>
      </c>
      <c r="T39" s="37">
        <f t="shared" si="10"/>
        <v>4950.877193</v>
      </c>
      <c r="U39" s="35"/>
      <c r="V39" s="38"/>
      <c r="W39" s="35"/>
      <c r="X39" s="35"/>
      <c r="Y39" s="35"/>
      <c r="Z39" s="35"/>
      <c r="AA39" s="35"/>
      <c r="AB39" s="35"/>
      <c r="AC39" s="35"/>
      <c r="AD39" s="35"/>
      <c r="AE39" s="35"/>
      <c r="AF39" s="35"/>
      <c r="AG39" s="35"/>
      <c r="AH39" s="35"/>
      <c r="AI39" s="35"/>
      <c r="AJ39" s="35"/>
      <c r="AK39" s="35"/>
      <c r="AL39" s="35"/>
      <c r="AM39" s="35"/>
      <c r="AN39" s="38"/>
      <c r="AO39" s="38"/>
      <c r="AP39" s="38"/>
      <c r="AQ39" s="38"/>
      <c r="AR39" s="38"/>
    </row>
    <row r="40">
      <c r="A40" s="140" t="s">
        <v>261</v>
      </c>
      <c r="B40" s="40"/>
      <c r="C40" s="40" t="s">
        <v>292</v>
      </c>
      <c r="D40" s="53" t="s">
        <v>293</v>
      </c>
      <c r="E40" s="52"/>
      <c r="F40" s="54" t="s">
        <v>294</v>
      </c>
      <c r="G40" s="55" t="s">
        <v>295</v>
      </c>
      <c r="H40" s="40" t="s">
        <v>296</v>
      </c>
      <c r="I40" s="40">
        <v>400.0</v>
      </c>
      <c r="J40" s="40">
        <v>0.0</v>
      </c>
      <c r="K40" s="40" t="s">
        <v>36</v>
      </c>
      <c r="L40" s="38"/>
      <c r="M40" s="61"/>
      <c r="N40" s="63">
        <v>44267.0</v>
      </c>
      <c r="O40" s="39">
        <v>2.0</v>
      </c>
      <c r="P40" s="62">
        <v>25682.0</v>
      </c>
      <c r="Q40" s="37">
        <f t="shared" si="11"/>
        <v>163579.6178</v>
      </c>
      <c r="R40" s="59">
        <v>2.0</v>
      </c>
      <c r="S40" s="136">
        <v>24194.0</v>
      </c>
      <c r="T40" s="37">
        <f t="shared" si="10"/>
        <v>154101.9108</v>
      </c>
      <c r="U40" s="35"/>
      <c r="V40" s="38"/>
      <c r="W40" s="35"/>
      <c r="X40" s="35"/>
      <c r="Y40" s="35"/>
      <c r="Z40" s="35"/>
      <c r="AA40" s="35"/>
      <c r="AB40" s="35"/>
      <c r="AC40" s="35"/>
      <c r="AD40" s="35"/>
      <c r="AE40" s="35"/>
      <c r="AF40" s="35"/>
      <c r="AG40" s="35"/>
      <c r="AH40" s="35"/>
      <c r="AI40" s="35"/>
      <c r="AJ40" s="35"/>
      <c r="AK40" s="35"/>
      <c r="AL40" s="35"/>
      <c r="AM40" s="35"/>
      <c r="AN40" s="38"/>
      <c r="AO40" s="38"/>
      <c r="AP40" s="38"/>
      <c r="AQ40" s="38"/>
      <c r="AR40" s="38"/>
    </row>
    <row r="41">
      <c r="A41" s="140" t="s">
        <v>261</v>
      </c>
      <c r="B41" s="40"/>
      <c r="C41" s="40" t="s">
        <v>297</v>
      </c>
      <c r="D41" s="53" t="s">
        <v>298</v>
      </c>
      <c r="E41" s="52"/>
      <c r="F41" s="54" t="s">
        <v>299</v>
      </c>
      <c r="G41" s="55" t="s">
        <v>157</v>
      </c>
      <c r="H41" s="40" t="s">
        <v>300</v>
      </c>
      <c r="I41" s="40">
        <v>300.0</v>
      </c>
      <c r="J41" s="40">
        <v>0.0</v>
      </c>
      <c r="K41" s="40" t="s">
        <v>36</v>
      </c>
      <c r="L41" s="38"/>
      <c r="M41" s="61"/>
      <c r="N41" s="63">
        <v>44451.0</v>
      </c>
      <c r="O41" s="39">
        <v>1.0</v>
      </c>
      <c r="P41" s="62">
        <v>14060.0</v>
      </c>
      <c r="Q41" s="37">
        <f t="shared" si="11"/>
        <v>49333.33333</v>
      </c>
      <c r="R41" s="59">
        <v>1.0</v>
      </c>
      <c r="S41" s="136">
        <v>16945.0</v>
      </c>
      <c r="T41" s="37">
        <f t="shared" si="10"/>
        <v>59456.14035</v>
      </c>
      <c r="U41" s="35"/>
      <c r="V41" s="38"/>
      <c r="W41" s="35"/>
      <c r="X41" s="35"/>
      <c r="Y41" s="35"/>
      <c r="Z41" s="35"/>
      <c r="AA41" s="35"/>
      <c r="AB41" s="35"/>
      <c r="AC41" s="35"/>
      <c r="AD41" s="35"/>
      <c r="AE41" s="35"/>
      <c r="AF41" s="35"/>
      <c r="AG41" s="35"/>
      <c r="AH41" s="35"/>
      <c r="AI41" s="35"/>
      <c r="AJ41" s="35"/>
      <c r="AK41" s="35"/>
      <c r="AL41" s="35"/>
      <c r="AM41" s="35"/>
      <c r="AN41" s="38"/>
      <c r="AO41" s="38"/>
      <c r="AP41" s="38"/>
      <c r="AQ41" s="38"/>
      <c r="AR41" s="38"/>
    </row>
    <row r="42">
      <c r="A42" s="140" t="s">
        <v>261</v>
      </c>
      <c r="B42" s="40"/>
      <c r="C42" s="40" t="s">
        <v>301</v>
      </c>
      <c r="D42" s="54" t="s">
        <v>302</v>
      </c>
      <c r="E42" s="83"/>
      <c r="F42" s="54" t="s">
        <v>303</v>
      </c>
      <c r="G42" s="55" t="s">
        <v>191</v>
      </c>
      <c r="H42" s="40" t="s">
        <v>304</v>
      </c>
      <c r="I42" s="40">
        <v>250.0</v>
      </c>
      <c r="J42" s="40">
        <v>0.0</v>
      </c>
      <c r="K42" s="40" t="s">
        <v>36</v>
      </c>
      <c r="L42" s="38"/>
      <c r="M42" s="61"/>
      <c r="N42" s="57" t="s">
        <v>305</v>
      </c>
      <c r="O42" s="39">
        <v>8.0</v>
      </c>
      <c r="P42" s="62">
        <v>114.0</v>
      </c>
      <c r="Q42" s="37">
        <f t="shared" si="11"/>
        <v>3562.5</v>
      </c>
      <c r="R42" s="59">
        <v>1.0</v>
      </c>
      <c r="S42" s="136">
        <v>849.0</v>
      </c>
      <c r="T42" s="37">
        <f t="shared" si="10"/>
        <v>2978.947368</v>
      </c>
      <c r="U42" s="35"/>
      <c r="V42" s="38"/>
      <c r="W42" s="35"/>
      <c r="X42" s="35"/>
      <c r="Y42" s="35"/>
      <c r="Z42" s="35"/>
      <c r="AA42" s="35"/>
      <c r="AB42" s="35"/>
      <c r="AC42" s="35"/>
      <c r="AD42" s="35"/>
      <c r="AE42" s="35"/>
      <c r="AF42" s="35"/>
      <c r="AG42" s="35"/>
      <c r="AH42" s="35"/>
      <c r="AI42" s="35"/>
      <c r="AJ42" s="35"/>
      <c r="AK42" s="35"/>
      <c r="AL42" s="35"/>
      <c r="AM42" s="35"/>
      <c r="AN42" s="38"/>
      <c r="AO42" s="38"/>
      <c r="AP42" s="38"/>
      <c r="AQ42" s="38"/>
      <c r="AR42" s="38"/>
    </row>
    <row r="43">
      <c r="A43" s="140" t="s">
        <v>261</v>
      </c>
      <c r="B43" s="40"/>
      <c r="C43" s="40" t="s">
        <v>306</v>
      </c>
      <c r="D43" s="68" t="s">
        <v>307</v>
      </c>
      <c r="E43" s="67"/>
      <c r="F43" s="75" t="s">
        <v>308</v>
      </c>
      <c r="G43" s="55" t="s">
        <v>157</v>
      </c>
      <c r="H43" s="40" t="s">
        <v>309</v>
      </c>
      <c r="I43" s="40">
        <v>1100.0</v>
      </c>
      <c r="J43" s="40">
        <v>3.0</v>
      </c>
      <c r="K43" s="40" t="s">
        <v>36</v>
      </c>
      <c r="L43" s="38"/>
      <c r="M43" s="61"/>
      <c r="N43" s="63">
        <v>44387.0</v>
      </c>
      <c r="O43" s="39">
        <v>3.0</v>
      </c>
      <c r="P43" s="62">
        <v>1588.0</v>
      </c>
      <c r="Q43" s="37">
        <f t="shared" si="11"/>
        <v>14436.36364</v>
      </c>
      <c r="R43" s="59">
        <v>5.0</v>
      </c>
      <c r="S43" s="136">
        <v>251.0</v>
      </c>
      <c r="T43" s="37">
        <f t="shared" si="10"/>
        <v>3486.111111</v>
      </c>
      <c r="U43" s="35"/>
      <c r="V43" s="38"/>
      <c r="W43" s="35"/>
      <c r="X43" s="35"/>
      <c r="Y43" s="35"/>
      <c r="Z43" s="35"/>
      <c r="AA43" s="35"/>
      <c r="AB43" s="35"/>
      <c r="AC43" s="35"/>
      <c r="AD43" s="35"/>
      <c r="AE43" s="35"/>
      <c r="AF43" s="35"/>
      <c r="AG43" s="35"/>
      <c r="AH43" s="35"/>
      <c r="AI43" s="35"/>
      <c r="AJ43" s="35"/>
      <c r="AK43" s="35"/>
      <c r="AL43" s="35"/>
      <c r="AM43" s="35"/>
      <c r="AN43" s="38"/>
      <c r="AO43" s="38"/>
      <c r="AP43" s="38"/>
      <c r="AQ43" s="38"/>
      <c r="AR43" s="38"/>
    </row>
    <row r="44">
      <c r="A44" s="140" t="s">
        <v>261</v>
      </c>
      <c r="B44" s="40"/>
      <c r="C44" s="40" t="s">
        <v>310</v>
      </c>
      <c r="D44" s="53" t="s">
        <v>311</v>
      </c>
      <c r="E44" s="52"/>
      <c r="F44" s="54" t="s">
        <v>312</v>
      </c>
      <c r="G44" s="55" t="s">
        <v>146</v>
      </c>
      <c r="H44" s="40" t="s">
        <v>313</v>
      </c>
      <c r="I44" s="40">
        <v>350.0</v>
      </c>
      <c r="J44" s="40">
        <v>0.0</v>
      </c>
      <c r="K44" s="40" t="s">
        <v>36</v>
      </c>
      <c r="L44" s="38"/>
      <c r="M44" s="61"/>
      <c r="N44" s="63">
        <v>44451.0</v>
      </c>
      <c r="O44" s="39">
        <v>1.0</v>
      </c>
      <c r="P44" s="62">
        <v>1542.0</v>
      </c>
      <c r="Q44" s="37">
        <f t="shared" si="11"/>
        <v>5410.526316</v>
      </c>
      <c r="R44" s="59">
        <v>1.0</v>
      </c>
      <c r="S44" s="136">
        <v>10977.0</v>
      </c>
      <c r="T44" s="37">
        <f t="shared" si="10"/>
        <v>38515.78947</v>
      </c>
      <c r="U44" s="35"/>
      <c r="V44" s="38"/>
      <c r="W44" s="35"/>
      <c r="X44" s="35"/>
      <c r="Y44" s="35"/>
      <c r="Z44" s="35"/>
      <c r="AA44" s="35"/>
      <c r="AB44" s="35"/>
      <c r="AC44" s="35"/>
      <c r="AD44" s="35"/>
      <c r="AE44" s="35"/>
      <c r="AF44" s="35"/>
      <c r="AG44" s="35"/>
      <c r="AH44" s="35"/>
      <c r="AI44" s="35"/>
      <c r="AJ44" s="35"/>
      <c r="AK44" s="35"/>
      <c r="AL44" s="35"/>
      <c r="AM44" s="35"/>
      <c r="AN44" s="38"/>
      <c r="AO44" s="38"/>
      <c r="AP44" s="38"/>
      <c r="AQ44" s="38"/>
      <c r="AR44" s="38"/>
    </row>
    <row r="45">
      <c r="A45" s="140" t="s">
        <v>261</v>
      </c>
      <c r="B45" s="40"/>
      <c r="C45" s="40" t="s">
        <v>314</v>
      </c>
      <c r="D45" s="68" t="s">
        <v>315</v>
      </c>
      <c r="E45" s="67"/>
      <c r="F45" s="75" t="s">
        <v>316</v>
      </c>
      <c r="G45" s="55" t="s">
        <v>157</v>
      </c>
      <c r="H45" s="40" t="s">
        <v>317</v>
      </c>
      <c r="I45" s="40">
        <v>1400.0</v>
      </c>
      <c r="J45" s="40">
        <v>3.0</v>
      </c>
      <c r="K45" s="40" t="s">
        <v>36</v>
      </c>
      <c r="L45" s="38"/>
      <c r="M45" s="61"/>
      <c r="N45" s="63">
        <v>44355.0</v>
      </c>
      <c r="O45" s="39">
        <v>6.0</v>
      </c>
      <c r="P45" s="62">
        <v>663.0</v>
      </c>
      <c r="Q45" s="37">
        <f t="shared" si="11"/>
        <v>13000</v>
      </c>
      <c r="R45" s="59">
        <v>1.0</v>
      </c>
      <c r="S45" s="136">
        <v>22851.0</v>
      </c>
      <c r="T45" s="37">
        <f t="shared" si="10"/>
        <v>80178.94737</v>
      </c>
      <c r="U45" s="35"/>
      <c r="V45" s="38"/>
      <c r="W45" s="35"/>
      <c r="X45" s="35"/>
      <c r="Y45" s="35"/>
      <c r="Z45" s="35"/>
      <c r="AA45" s="35"/>
      <c r="AB45" s="35"/>
      <c r="AC45" s="35"/>
      <c r="AD45" s="35"/>
      <c r="AE45" s="35"/>
      <c r="AF45" s="35"/>
      <c r="AG45" s="35"/>
      <c r="AH45" s="35"/>
      <c r="AI45" s="35"/>
      <c r="AJ45" s="35"/>
      <c r="AK45" s="35"/>
      <c r="AL45" s="35"/>
      <c r="AM45" s="35"/>
      <c r="AN45" s="38"/>
      <c r="AO45" s="38"/>
      <c r="AP45" s="38"/>
      <c r="AQ45" s="38"/>
      <c r="AR45" s="38"/>
    </row>
    <row r="46">
      <c r="A46" s="140" t="s">
        <v>261</v>
      </c>
      <c r="B46" s="40"/>
      <c r="C46" s="40" t="s">
        <v>318</v>
      </c>
      <c r="D46" s="53" t="s">
        <v>319</v>
      </c>
      <c r="E46" s="52"/>
      <c r="F46" s="69" t="s">
        <v>320</v>
      </c>
      <c r="G46" s="55" t="s">
        <v>146</v>
      </c>
      <c r="H46" s="40" t="s">
        <v>321</v>
      </c>
      <c r="I46" s="40">
        <v>350.0</v>
      </c>
      <c r="J46" s="40">
        <v>1.0</v>
      </c>
      <c r="K46" s="40" t="s">
        <v>36</v>
      </c>
      <c r="L46" s="38"/>
      <c r="M46" s="61"/>
      <c r="N46" s="63">
        <v>44326.0</v>
      </c>
      <c r="O46" s="39">
        <v>1.0</v>
      </c>
      <c r="P46" s="58">
        <v>25378.0</v>
      </c>
      <c r="Q46" s="37">
        <f t="shared" si="11"/>
        <v>89045.61404</v>
      </c>
      <c r="R46" s="59">
        <v>1.0</v>
      </c>
      <c r="S46" s="136">
        <v>27261.0</v>
      </c>
      <c r="T46" s="37">
        <f t="shared" si="10"/>
        <v>95652.63158</v>
      </c>
      <c r="U46" s="35"/>
      <c r="V46" s="38"/>
      <c r="W46" s="35"/>
      <c r="X46" s="35"/>
      <c r="Y46" s="35"/>
      <c r="Z46" s="35"/>
      <c r="AA46" s="35"/>
      <c r="AB46" s="35"/>
      <c r="AC46" s="35"/>
      <c r="AD46" s="35"/>
      <c r="AE46" s="35"/>
      <c r="AF46" s="35"/>
      <c r="AG46" s="35"/>
      <c r="AH46" s="35"/>
      <c r="AI46" s="35"/>
      <c r="AJ46" s="35"/>
      <c r="AK46" s="35"/>
      <c r="AL46" s="35"/>
      <c r="AM46" s="35"/>
      <c r="AN46" s="38"/>
      <c r="AO46" s="38"/>
      <c r="AP46" s="38"/>
      <c r="AQ46" s="38"/>
      <c r="AR46" s="38"/>
    </row>
    <row r="47">
      <c r="A47" s="140" t="s">
        <v>261</v>
      </c>
      <c r="B47" s="40"/>
      <c r="C47" s="40" t="s">
        <v>322</v>
      </c>
      <c r="D47" s="54" t="s">
        <v>323</v>
      </c>
      <c r="E47" s="83"/>
      <c r="F47" s="54" t="s">
        <v>324</v>
      </c>
      <c r="G47" s="55" t="s">
        <v>146</v>
      </c>
      <c r="H47" s="40" t="s">
        <v>325</v>
      </c>
      <c r="I47" s="40">
        <v>700.0</v>
      </c>
      <c r="J47" s="40">
        <v>0.0</v>
      </c>
      <c r="K47" s="40" t="s">
        <v>36</v>
      </c>
      <c r="L47" s="40" t="s">
        <v>326</v>
      </c>
      <c r="M47" s="61"/>
      <c r="N47" s="57" t="s">
        <v>327</v>
      </c>
      <c r="O47" s="39">
        <v>1.0</v>
      </c>
      <c r="P47" s="62">
        <v>5829.0</v>
      </c>
      <c r="Q47" s="37">
        <f t="shared" si="11"/>
        <v>20452.63158</v>
      </c>
      <c r="R47" s="59">
        <v>1.0</v>
      </c>
      <c r="S47" s="136">
        <v>9735.0</v>
      </c>
      <c r="T47" s="37">
        <f t="shared" si="10"/>
        <v>34157.89474</v>
      </c>
      <c r="U47" s="35"/>
      <c r="V47" s="40" t="s">
        <v>328</v>
      </c>
      <c r="W47" s="35"/>
      <c r="X47" s="35"/>
      <c r="Y47" s="35"/>
      <c r="Z47" s="35"/>
      <c r="AA47" s="35"/>
      <c r="AB47" s="35"/>
      <c r="AC47" s="35"/>
      <c r="AD47" s="35"/>
      <c r="AE47" s="35"/>
      <c r="AF47" s="35"/>
      <c r="AG47" s="35"/>
      <c r="AH47" s="35"/>
      <c r="AI47" s="35"/>
      <c r="AJ47" s="35"/>
      <c r="AK47" s="35"/>
      <c r="AL47" s="35"/>
      <c r="AM47" s="35"/>
      <c r="AN47" s="38"/>
      <c r="AO47" s="38"/>
      <c r="AP47" s="38"/>
      <c r="AQ47" s="38"/>
      <c r="AR47" s="38"/>
    </row>
    <row r="48">
      <c r="A48" s="140" t="s">
        <v>261</v>
      </c>
      <c r="B48" s="40"/>
      <c r="C48" s="40" t="s">
        <v>329</v>
      </c>
      <c r="D48" s="53" t="s">
        <v>330</v>
      </c>
      <c r="E48" s="52"/>
      <c r="F48" s="54" t="s">
        <v>331</v>
      </c>
      <c r="G48" s="55" t="s">
        <v>295</v>
      </c>
      <c r="H48" s="40" t="s">
        <v>332</v>
      </c>
      <c r="I48" s="40">
        <v>250.0</v>
      </c>
      <c r="J48" s="40">
        <v>0.0</v>
      </c>
      <c r="K48" s="40" t="s">
        <v>36</v>
      </c>
      <c r="L48" s="40"/>
      <c r="M48" s="61"/>
      <c r="N48" s="57" t="s">
        <v>333</v>
      </c>
      <c r="O48" s="39"/>
      <c r="P48" s="62">
        <v>49.0</v>
      </c>
      <c r="Q48" s="37"/>
      <c r="R48" s="59">
        <v>10.0</v>
      </c>
      <c r="S48" s="59">
        <v>112.0</v>
      </c>
      <c r="T48" s="37">
        <f t="shared" si="10"/>
        <v>4480</v>
      </c>
      <c r="U48" s="35"/>
      <c r="V48" s="38"/>
      <c r="W48" s="35"/>
      <c r="X48" s="35"/>
      <c r="Y48" s="35"/>
      <c r="Z48" s="35"/>
      <c r="AA48" s="35"/>
      <c r="AB48" s="35"/>
      <c r="AC48" s="35"/>
      <c r="AD48" s="35"/>
      <c r="AE48" s="35"/>
      <c r="AF48" s="35"/>
      <c r="AG48" s="35"/>
      <c r="AH48" s="35"/>
      <c r="AI48" s="35"/>
      <c r="AJ48" s="35"/>
      <c r="AK48" s="35"/>
      <c r="AL48" s="35"/>
      <c r="AM48" s="35"/>
      <c r="AN48" s="38"/>
      <c r="AO48" s="38"/>
      <c r="AP48" s="38"/>
      <c r="AQ48" s="38"/>
      <c r="AR48" s="38"/>
    </row>
    <row r="49">
      <c r="A49" s="140" t="s">
        <v>261</v>
      </c>
      <c r="B49" s="40"/>
      <c r="C49" s="40" t="s">
        <v>334</v>
      </c>
      <c r="D49" s="53" t="s">
        <v>335</v>
      </c>
      <c r="E49" s="52"/>
      <c r="F49" s="54" t="s">
        <v>336</v>
      </c>
      <c r="G49" s="55" t="s">
        <v>295</v>
      </c>
      <c r="H49" s="40" t="s">
        <v>337</v>
      </c>
      <c r="I49" s="40"/>
      <c r="J49" s="40"/>
      <c r="K49" s="40" t="s">
        <v>36</v>
      </c>
      <c r="L49" s="40"/>
      <c r="M49" s="61"/>
      <c r="N49" s="63">
        <v>44297.0</v>
      </c>
      <c r="O49" s="39">
        <v>5.0</v>
      </c>
      <c r="P49" s="62">
        <v>60.0</v>
      </c>
      <c r="Q49" s="37">
        <f t="shared" ref="Q49:Q54" si="12">P49/IF(O49=1,28.5%,IF(O49=2,15.7%,IF(O49=3,11%,IF(O49=4,8%,IF(O49=5,7.2%,IF(O49=6,5.1%,IF(O49=7,4%,IF(O49=8,3.2%,IF(O49=9,2.8%,IF(O49=10,2.5%,0))))))))))</f>
        <v>833.3333333</v>
      </c>
      <c r="R49" s="59">
        <v>2.0</v>
      </c>
      <c r="S49" s="136">
        <v>106.0</v>
      </c>
      <c r="T49" s="37">
        <f t="shared" si="10"/>
        <v>675.1592357</v>
      </c>
      <c r="U49" s="93"/>
      <c r="V49" s="38"/>
      <c r="W49" s="35"/>
      <c r="X49" s="35"/>
      <c r="Y49" s="35"/>
      <c r="Z49" s="35"/>
      <c r="AA49" s="35"/>
      <c r="AB49" s="35"/>
      <c r="AC49" s="35"/>
      <c r="AD49" s="35"/>
      <c r="AE49" s="35"/>
      <c r="AF49" s="35"/>
      <c r="AG49" s="35"/>
      <c r="AH49" s="35"/>
      <c r="AI49" s="35"/>
      <c r="AJ49" s="35"/>
      <c r="AK49" s="35"/>
      <c r="AL49" s="35"/>
      <c r="AM49" s="35"/>
      <c r="AN49" s="38"/>
      <c r="AO49" s="38"/>
      <c r="AP49" s="38"/>
      <c r="AQ49" s="38"/>
      <c r="AR49" s="38"/>
    </row>
    <row r="50" ht="14.25" customHeight="1">
      <c r="A50" s="140" t="s">
        <v>261</v>
      </c>
      <c r="B50" s="40"/>
      <c r="C50" s="40"/>
      <c r="D50" s="53" t="s">
        <v>338</v>
      </c>
      <c r="E50" s="52"/>
      <c r="F50" s="54" t="s">
        <v>339</v>
      </c>
      <c r="G50" s="55" t="s">
        <v>146</v>
      </c>
      <c r="H50" s="40" t="s">
        <v>340</v>
      </c>
      <c r="I50" s="84">
        <v>400.0</v>
      </c>
      <c r="J50" s="40">
        <v>0.0</v>
      </c>
      <c r="K50" s="40" t="s">
        <v>36</v>
      </c>
      <c r="L50" s="40"/>
      <c r="M50" s="61"/>
      <c r="N50" s="57" t="s">
        <v>341</v>
      </c>
      <c r="O50" s="39">
        <v>1.0</v>
      </c>
      <c r="P50" s="62">
        <v>4177.0</v>
      </c>
      <c r="Q50" s="37">
        <f t="shared" si="12"/>
        <v>14656.14035</v>
      </c>
      <c r="R50" s="59">
        <v>2.0</v>
      </c>
      <c r="S50" s="136">
        <v>8719.0</v>
      </c>
      <c r="T50" s="37">
        <f t="shared" si="10"/>
        <v>55535.03185</v>
      </c>
      <c r="U50" s="35"/>
      <c r="V50" s="38"/>
      <c r="W50" s="35"/>
      <c r="X50" s="35"/>
      <c r="Y50" s="35"/>
      <c r="Z50" s="35"/>
      <c r="AA50" s="35"/>
      <c r="AB50" s="35"/>
      <c r="AC50" s="35"/>
      <c r="AD50" s="35"/>
      <c r="AE50" s="35"/>
      <c r="AF50" s="35"/>
      <c r="AG50" s="35"/>
      <c r="AH50" s="35"/>
      <c r="AI50" s="35"/>
      <c r="AJ50" s="35"/>
      <c r="AK50" s="35"/>
      <c r="AL50" s="35"/>
      <c r="AM50" s="35"/>
      <c r="AN50" s="38"/>
      <c r="AO50" s="38"/>
      <c r="AP50" s="38"/>
      <c r="AQ50" s="38"/>
      <c r="AR50" s="38"/>
    </row>
    <row r="51" ht="14.25" customHeight="1">
      <c r="A51" s="140" t="s">
        <v>261</v>
      </c>
      <c r="B51" s="40"/>
      <c r="C51" s="40"/>
      <c r="D51" s="53" t="s">
        <v>342</v>
      </c>
      <c r="E51" s="52"/>
      <c r="F51" s="54" t="s">
        <v>343</v>
      </c>
      <c r="G51" s="55" t="s">
        <v>233</v>
      </c>
      <c r="H51" s="40" t="s">
        <v>344</v>
      </c>
      <c r="I51" s="84"/>
      <c r="J51" s="40"/>
      <c r="K51" s="40" t="s">
        <v>36</v>
      </c>
      <c r="L51" s="40"/>
      <c r="M51" s="61"/>
      <c r="N51" s="57" t="s">
        <v>345</v>
      </c>
      <c r="O51" s="39">
        <v>3.0</v>
      </c>
      <c r="P51" s="62">
        <v>232.0</v>
      </c>
      <c r="Q51" s="37">
        <f t="shared" si="12"/>
        <v>2109.090909</v>
      </c>
      <c r="R51" s="59">
        <v>2.0</v>
      </c>
      <c r="S51" s="136">
        <v>670.0</v>
      </c>
      <c r="T51" s="37">
        <f t="shared" si="10"/>
        <v>4267.515924</v>
      </c>
      <c r="U51" s="35"/>
      <c r="V51" s="38"/>
      <c r="W51" s="35"/>
      <c r="X51" s="35"/>
      <c r="Y51" s="35"/>
      <c r="Z51" s="35"/>
      <c r="AA51" s="35"/>
      <c r="AB51" s="35"/>
      <c r="AC51" s="35"/>
      <c r="AD51" s="35"/>
      <c r="AE51" s="35"/>
      <c r="AF51" s="35"/>
      <c r="AG51" s="35"/>
      <c r="AH51" s="35"/>
      <c r="AI51" s="35"/>
      <c r="AJ51" s="35"/>
      <c r="AK51" s="35"/>
      <c r="AL51" s="35"/>
      <c r="AM51" s="35"/>
      <c r="AN51" s="38"/>
      <c r="AO51" s="38"/>
      <c r="AP51" s="38"/>
      <c r="AQ51" s="38"/>
      <c r="AR51" s="38"/>
    </row>
    <row r="52" ht="14.25" customHeight="1">
      <c r="A52" s="140" t="s">
        <v>261</v>
      </c>
      <c r="B52" s="40"/>
      <c r="C52" s="40"/>
      <c r="D52" s="53" t="s">
        <v>346</v>
      </c>
      <c r="E52" s="52"/>
      <c r="F52" s="54" t="s">
        <v>347</v>
      </c>
      <c r="G52" s="55" t="s">
        <v>37</v>
      </c>
      <c r="H52" s="40" t="s">
        <v>348</v>
      </c>
      <c r="I52" s="84"/>
      <c r="J52" s="40"/>
      <c r="K52" s="40" t="s">
        <v>36</v>
      </c>
      <c r="L52" s="40"/>
      <c r="M52" s="61"/>
      <c r="N52" s="63">
        <v>44688.0</v>
      </c>
      <c r="O52" s="39">
        <v>1.0</v>
      </c>
      <c r="P52" s="62">
        <v>2819.0</v>
      </c>
      <c r="Q52" s="37">
        <f t="shared" si="12"/>
        <v>9891.22807</v>
      </c>
      <c r="R52" s="59">
        <v>1.0</v>
      </c>
      <c r="S52" s="59">
        <v>9148.0</v>
      </c>
      <c r="T52" s="37">
        <f t="shared" si="10"/>
        <v>32098.24561</v>
      </c>
      <c r="U52" s="35"/>
      <c r="V52" s="38"/>
      <c r="W52" s="35"/>
      <c r="X52" s="35"/>
      <c r="Y52" s="35"/>
      <c r="Z52" s="35"/>
      <c r="AA52" s="35"/>
      <c r="AB52" s="35"/>
      <c r="AC52" s="35"/>
      <c r="AD52" s="35"/>
      <c r="AE52" s="35"/>
      <c r="AF52" s="35"/>
      <c r="AG52" s="35"/>
      <c r="AH52" s="35"/>
      <c r="AI52" s="35"/>
      <c r="AJ52" s="35"/>
      <c r="AK52" s="35"/>
      <c r="AL52" s="35"/>
      <c r="AM52" s="35"/>
      <c r="AN52" s="38"/>
      <c r="AO52" s="38"/>
      <c r="AP52" s="38"/>
      <c r="AQ52" s="38"/>
      <c r="AR52" s="38"/>
    </row>
    <row r="53" ht="14.25" customHeight="1">
      <c r="A53" s="140" t="s">
        <v>261</v>
      </c>
      <c r="B53" s="40"/>
      <c r="C53" s="40"/>
      <c r="D53" s="53" t="s">
        <v>349</v>
      </c>
      <c r="E53" s="52"/>
      <c r="F53" s="54" t="s">
        <v>350</v>
      </c>
      <c r="G53" s="55" t="s">
        <v>33</v>
      </c>
      <c r="H53" s="40" t="s">
        <v>351</v>
      </c>
      <c r="I53" s="84"/>
      <c r="J53" s="40"/>
      <c r="K53" s="40" t="s">
        <v>36</v>
      </c>
      <c r="L53" s="40"/>
      <c r="M53" s="61"/>
      <c r="N53" s="63">
        <v>44626.0</v>
      </c>
      <c r="O53" s="39">
        <v>2.0</v>
      </c>
      <c r="P53" s="62">
        <v>6567.0</v>
      </c>
      <c r="Q53" s="37">
        <f t="shared" si="12"/>
        <v>41828.02548</v>
      </c>
      <c r="R53" s="59">
        <v>1.0</v>
      </c>
      <c r="S53" s="136">
        <v>31442.0</v>
      </c>
      <c r="T53" s="37">
        <f t="shared" si="10"/>
        <v>110322.807</v>
      </c>
      <c r="U53" s="35"/>
      <c r="V53" s="38"/>
      <c r="W53" s="35"/>
      <c r="X53" s="35"/>
      <c r="Y53" s="35"/>
      <c r="Z53" s="35"/>
      <c r="AA53" s="35"/>
      <c r="AB53" s="35"/>
      <c r="AC53" s="35"/>
      <c r="AD53" s="35"/>
      <c r="AE53" s="35"/>
      <c r="AF53" s="35"/>
      <c r="AG53" s="35"/>
      <c r="AH53" s="35"/>
      <c r="AI53" s="35"/>
      <c r="AJ53" s="35"/>
      <c r="AK53" s="35"/>
      <c r="AL53" s="35"/>
      <c r="AM53" s="35"/>
      <c r="AN53" s="38"/>
      <c r="AO53" s="38"/>
      <c r="AP53" s="38"/>
      <c r="AQ53" s="38"/>
      <c r="AR53" s="38"/>
    </row>
    <row r="54" ht="14.25" customHeight="1">
      <c r="A54" s="140" t="s">
        <v>261</v>
      </c>
      <c r="B54" s="40"/>
      <c r="C54" s="40"/>
      <c r="D54" s="53" t="s">
        <v>352</v>
      </c>
      <c r="E54" s="52"/>
      <c r="F54" s="54" t="s">
        <v>353</v>
      </c>
      <c r="G54" s="55" t="s">
        <v>354</v>
      </c>
      <c r="H54" s="40" t="s">
        <v>355</v>
      </c>
      <c r="I54" s="84"/>
      <c r="J54" s="40"/>
      <c r="K54" s="40" t="s">
        <v>36</v>
      </c>
      <c r="L54" s="40"/>
      <c r="M54" s="61"/>
      <c r="N54" s="57" t="s">
        <v>165</v>
      </c>
      <c r="O54" s="39">
        <v>1.0</v>
      </c>
      <c r="P54" s="62">
        <v>1424.0</v>
      </c>
      <c r="Q54" s="37">
        <f t="shared" si="12"/>
        <v>4996.491228</v>
      </c>
      <c r="R54" s="59">
        <v>1.0</v>
      </c>
      <c r="S54" s="136">
        <v>2489.0</v>
      </c>
      <c r="T54" s="37">
        <f t="shared" si="10"/>
        <v>8733.333333</v>
      </c>
      <c r="U54" s="35"/>
      <c r="V54" s="38"/>
      <c r="W54" s="35"/>
      <c r="X54" s="35"/>
      <c r="Y54" s="35"/>
      <c r="Z54" s="35"/>
      <c r="AA54" s="35"/>
      <c r="AB54" s="35"/>
      <c r="AC54" s="35"/>
      <c r="AD54" s="35"/>
      <c r="AE54" s="35"/>
      <c r="AF54" s="35"/>
      <c r="AG54" s="35"/>
      <c r="AH54" s="35"/>
      <c r="AI54" s="35"/>
      <c r="AJ54" s="35"/>
      <c r="AK54" s="35"/>
      <c r="AL54" s="35"/>
      <c r="AM54" s="35"/>
      <c r="AN54" s="38"/>
      <c r="AO54" s="38"/>
      <c r="AP54" s="38"/>
      <c r="AQ54" s="38"/>
      <c r="AR54" s="38"/>
    </row>
    <row r="55">
      <c r="A55" s="140" t="s">
        <v>261</v>
      </c>
      <c r="B55" s="40"/>
      <c r="C55" s="40"/>
      <c r="D55" s="53" t="s">
        <v>356</v>
      </c>
      <c r="E55" s="52"/>
      <c r="F55" s="54" t="s">
        <v>357</v>
      </c>
      <c r="G55" s="55" t="s">
        <v>146</v>
      </c>
      <c r="H55" s="40" t="s">
        <v>358</v>
      </c>
      <c r="I55" s="84">
        <v>5000.0</v>
      </c>
      <c r="J55" s="40">
        <v>0.0</v>
      </c>
      <c r="K55" s="40" t="s">
        <v>36</v>
      </c>
      <c r="L55" s="40"/>
      <c r="M55" s="61"/>
      <c r="N55" s="63">
        <v>44716.0</v>
      </c>
      <c r="O55" s="35"/>
      <c r="P55" s="62">
        <v>11.0</v>
      </c>
      <c r="Q55" s="37"/>
      <c r="R55" s="37"/>
      <c r="S55" s="59">
        <v>5.0</v>
      </c>
      <c r="T55" s="37"/>
      <c r="U55" s="35"/>
      <c r="V55" s="38"/>
      <c r="W55" s="35"/>
      <c r="X55" s="35"/>
      <c r="Y55" s="35"/>
      <c r="Z55" s="35"/>
      <c r="AA55" s="35"/>
      <c r="AB55" s="35"/>
      <c r="AC55" s="35"/>
      <c r="AD55" s="35"/>
      <c r="AE55" s="35"/>
      <c r="AF55" s="35"/>
      <c r="AG55" s="35"/>
      <c r="AH55" s="35"/>
      <c r="AI55" s="35"/>
      <c r="AJ55" s="35"/>
      <c r="AK55" s="35"/>
      <c r="AL55" s="35"/>
      <c r="AM55" s="35"/>
      <c r="AN55" s="38"/>
      <c r="AO55" s="38"/>
      <c r="AP55" s="38"/>
      <c r="AQ55" s="38"/>
      <c r="AR55" s="38"/>
    </row>
    <row r="56">
      <c r="A56" s="140" t="s">
        <v>261</v>
      </c>
      <c r="B56" s="38"/>
      <c r="C56" s="38"/>
      <c r="D56" s="53" t="s">
        <v>359</v>
      </c>
      <c r="E56" s="52"/>
      <c r="F56" s="69" t="s">
        <v>360</v>
      </c>
      <c r="G56" s="55" t="s">
        <v>157</v>
      </c>
      <c r="H56" s="40" t="s">
        <v>361</v>
      </c>
      <c r="I56" s="84">
        <v>3400.0</v>
      </c>
      <c r="J56" s="40">
        <v>0.0</v>
      </c>
      <c r="K56" s="40" t="s">
        <v>36</v>
      </c>
      <c r="L56" s="38"/>
      <c r="M56" s="61"/>
      <c r="N56" s="57" t="s">
        <v>362</v>
      </c>
      <c r="O56" s="39">
        <v>1.0</v>
      </c>
      <c r="P56" s="62">
        <v>15977.0</v>
      </c>
      <c r="Q56" s="37">
        <f t="shared" ref="Q56:Q57" si="13">P56/IF(O56=1,28.5%,IF(O56=2,15.7%,IF(O56=3,11%,IF(O56=4,8%,IF(O56=5,7.2%,IF(O56=6,5.1%,IF(O56=7,4%,IF(O56=8,3.2%,IF(O56=9,2.8%,IF(O56=10,2.5%,0))))))))))</f>
        <v>56059.64912</v>
      </c>
      <c r="R56" s="59">
        <v>1.0</v>
      </c>
      <c r="S56" s="136">
        <v>45165.0</v>
      </c>
      <c r="T56" s="37">
        <f>S56/IF(R56=1,28.5%,IF(R56=2,15.7%,IF(R56=3,11%,IF(R56=4,8%,IF(R56=5,7.2%,IF(R56=6,5.1%,IF(R56=7,4%,IF(R56=8,3.2%,IF(R56=9,2.8%,IF(R56=10,2.5%,0))))))))))</f>
        <v>158473.6842</v>
      </c>
      <c r="U56" s="81"/>
      <c r="V56" s="38"/>
      <c r="W56" s="35"/>
      <c r="X56" s="35"/>
      <c r="Y56" s="35"/>
      <c r="Z56" s="35"/>
      <c r="AA56" s="35"/>
      <c r="AB56" s="35"/>
      <c r="AC56" s="35"/>
      <c r="AD56" s="35"/>
      <c r="AE56" s="35"/>
      <c r="AF56" s="35"/>
      <c r="AG56" s="35"/>
      <c r="AH56" s="35"/>
      <c r="AI56" s="35"/>
      <c r="AJ56" s="35"/>
      <c r="AK56" s="35"/>
      <c r="AL56" s="35"/>
      <c r="AM56" s="35"/>
      <c r="AN56" s="38"/>
      <c r="AO56" s="38"/>
      <c r="AP56" s="38"/>
      <c r="AQ56" s="38"/>
      <c r="AR56" s="38"/>
    </row>
    <row r="57">
      <c r="A57" s="140" t="s">
        <v>261</v>
      </c>
      <c r="B57" s="40" t="s">
        <v>363</v>
      </c>
      <c r="C57" s="40" t="s">
        <v>364</v>
      </c>
      <c r="D57" s="53" t="s">
        <v>365</v>
      </c>
      <c r="E57" s="52"/>
      <c r="F57" s="54" t="s">
        <v>366</v>
      </c>
      <c r="G57" s="55" t="s">
        <v>285</v>
      </c>
      <c r="H57" s="40" t="s">
        <v>367</v>
      </c>
      <c r="I57" s="40">
        <v>3500.0</v>
      </c>
      <c r="J57" s="40">
        <v>20.0</v>
      </c>
      <c r="K57" s="40" t="s">
        <v>36</v>
      </c>
      <c r="L57" s="38"/>
      <c r="M57" s="61"/>
      <c r="N57" s="63">
        <v>44387.0</v>
      </c>
      <c r="O57" s="39">
        <v>10.0</v>
      </c>
      <c r="P57" s="62">
        <v>904.0</v>
      </c>
      <c r="Q57" s="37">
        <f t="shared" si="13"/>
        <v>36160</v>
      </c>
      <c r="R57" s="59">
        <v>13.0</v>
      </c>
      <c r="S57" s="59">
        <v>571.0</v>
      </c>
      <c r="T57" s="37"/>
      <c r="U57" s="37"/>
      <c r="V57" s="38"/>
      <c r="W57" s="35"/>
      <c r="X57" s="35"/>
      <c r="Y57" s="35"/>
      <c r="Z57" s="35"/>
      <c r="AA57" s="35"/>
      <c r="AB57" s="35"/>
      <c r="AC57" s="35"/>
      <c r="AD57" s="35"/>
      <c r="AE57" s="35"/>
      <c r="AF57" s="35"/>
      <c r="AG57" s="35"/>
      <c r="AH57" s="35"/>
      <c r="AI57" s="35"/>
      <c r="AJ57" s="35"/>
      <c r="AK57" s="35"/>
      <c r="AL57" s="35"/>
      <c r="AM57" s="35"/>
      <c r="AN57" s="38"/>
      <c r="AO57" s="38"/>
      <c r="AP57" s="38"/>
      <c r="AQ57" s="38"/>
      <c r="AR57" s="38"/>
    </row>
    <row r="58">
      <c r="A58" s="140" t="s">
        <v>261</v>
      </c>
      <c r="B58" s="40"/>
      <c r="C58" s="40" t="s">
        <v>368</v>
      </c>
      <c r="D58" s="53" t="s">
        <v>369</v>
      </c>
      <c r="E58" s="52"/>
      <c r="F58" s="69" t="s">
        <v>370</v>
      </c>
      <c r="G58" s="55" t="s">
        <v>285</v>
      </c>
      <c r="H58" s="38"/>
      <c r="I58" s="40">
        <v>200.0</v>
      </c>
      <c r="J58" s="40">
        <v>0.0</v>
      </c>
      <c r="K58" s="40" t="s">
        <v>36</v>
      </c>
      <c r="L58" s="38"/>
      <c r="M58" s="61"/>
      <c r="N58" s="63">
        <v>44508.0</v>
      </c>
      <c r="O58" s="35"/>
      <c r="P58" s="62">
        <v>39.0</v>
      </c>
      <c r="Q58" s="37"/>
      <c r="R58" s="59">
        <v>19.0</v>
      </c>
      <c r="S58" s="59">
        <v>50.0</v>
      </c>
      <c r="T58" s="37"/>
      <c r="U58" s="35"/>
      <c r="V58" s="38"/>
      <c r="W58" s="35"/>
      <c r="X58" s="35"/>
      <c r="Y58" s="35"/>
      <c r="Z58" s="35"/>
      <c r="AA58" s="35"/>
      <c r="AB58" s="35"/>
      <c r="AC58" s="35"/>
      <c r="AD58" s="35"/>
      <c r="AE58" s="35"/>
      <c r="AF58" s="35"/>
      <c r="AG58" s="35"/>
      <c r="AH58" s="35"/>
      <c r="AI58" s="35"/>
      <c r="AJ58" s="35"/>
      <c r="AK58" s="35"/>
      <c r="AL58" s="35"/>
      <c r="AM58" s="35"/>
      <c r="AN58" s="38"/>
      <c r="AO58" s="38"/>
      <c r="AP58" s="38"/>
      <c r="AQ58" s="38"/>
      <c r="AR58" s="38"/>
    </row>
    <row r="59">
      <c r="A59" s="140" t="s">
        <v>261</v>
      </c>
      <c r="B59" s="40"/>
      <c r="C59" s="40" t="s">
        <v>371</v>
      </c>
      <c r="D59" s="53" t="s">
        <v>372</v>
      </c>
      <c r="E59" s="52"/>
      <c r="F59" s="69" t="s">
        <v>373</v>
      </c>
      <c r="G59" s="55" t="s">
        <v>285</v>
      </c>
      <c r="H59" s="38"/>
      <c r="I59" s="38"/>
      <c r="J59" s="38"/>
      <c r="K59" s="40" t="s">
        <v>36</v>
      </c>
      <c r="L59" s="38"/>
      <c r="M59" s="61"/>
      <c r="N59" s="63">
        <v>44477.0</v>
      </c>
      <c r="O59" s="35"/>
      <c r="P59" s="62">
        <v>9.0</v>
      </c>
      <c r="Q59" s="37"/>
      <c r="R59" s="59">
        <v>4.0</v>
      </c>
      <c r="S59" s="59">
        <v>49.0</v>
      </c>
      <c r="T59" s="37">
        <f t="shared" ref="T59:T62" si="14">S59/IF(R59=1,28.5%,IF(R59=2,15.7%,IF(R59=3,11%,IF(R59=4,8%,IF(R59=5,7.2%,IF(R59=6,5.1%,IF(R59=7,4%,IF(R59=8,3.2%,IF(R59=9,2.8%,IF(R59=10,2.5%,0))))))))))</f>
        <v>612.5</v>
      </c>
      <c r="U59" s="35"/>
      <c r="V59" s="38"/>
      <c r="W59" s="35"/>
      <c r="X59" s="35"/>
      <c r="Y59" s="35"/>
      <c r="Z59" s="35"/>
      <c r="AA59" s="35"/>
      <c r="AB59" s="35"/>
      <c r="AC59" s="35"/>
      <c r="AD59" s="35"/>
      <c r="AE59" s="35"/>
      <c r="AF59" s="35"/>
      <c r="AG59" s="35"/>
      <c r="AH59" s="35"/>
      <c r="AI59" s="35"/>
      <c r="AJ59" s="35"/>
      <c r="AK59" s="35"/>
      <c r="AL59" s="35"/>
      <c r="AM59" s="35"/>
      <c r="AN59" s="38"/>
      <c r="AO59" s="38"/>
      <c r="AP59" s="38"/>
      <c r="AQ59" s="38"/>
      <c r="AR59" s="38"/>
    </row>
    <row r="60">
      <c r="A60" s="140" t="s">
        <v>261</v>
      </c>
      <c r="B60" s="40"/>
      <c r="C60" s="40" t="s">
        <v>374</v>
      </c>
      <c r="D60" s="53" t="s">
        <v>375</v>
      </c>
      <c r="E60" s="52"/>
      <c r="F60" s="54" t="s">
        <v>376</v>
      </c>
      <c r="G60" s="55" t="s">
        <v>285</v>
      </c>
      <c r="H60" s="40" t="s">
        <v>377</v>
      </c>
      <c r="I60" s="40">
        <v>800.0</v>
      </c>
      <c r="J60" s="40">
        <v>3.0</v>
      </c>
      <c r="K60" s="40" t="s">
        <v>36</v>
      </c>
      <c r="L60" s="38"/>
      <c r="M60" s="61"/>
      <c r="N60" s="63">
        <v>44326.0</v>
      </c>
      <c r="O60" s="39">
        <v>13.0</v>
      </c>
      <c r="P60" s="62">
        <v>99.0</v>
      </c>
      <c r="Q60" s="37"/>
      <c r="R60" s="59">
        <v>1.0</v>
      </c>
      <c r="S60" s="136">
        <v>2622.0</v>
      </c>
      <c r="T60" s="37">
        <f t="shared" si="14"/>
        <v>9200</v>
      </c>
      <c r="U60" s="37"/>
      <c r="V60" s="38"/>
      <c r="W60" s="35"/>
      <c r="X60" s="35"/>
      <c r="Y60" s="35"/>
      <c r="Z60" s="35"/>
      <c r="AA60" s="35"/>
      <c r="AB60" s="35"/>
      <c r="AC60" s="35"/>
      <c r="AD60" s="35"/>
      <c r="AE60" s="35"/>
      <c r="AF60" s="35"/>
      <c r="AG60" s="35"/>
      <c r="AH60" s="35"/>
      <c r="AI60" s="35"/>
      <c r="AJ60" s="35"/>
      <c r="AK60" s="35"/>
      <c r="AL60" s="35"/>
      <c r="AM60" s="35"/>
      <c r="AN60" s="38"/>
      <c r="AO60" s="38"/>
      <c r="AP60" s="38"/>
      <c r="AQ60" s="38"/>
      <c r="AR60" s="38"/>
    </row>
    <row r="61">
      <c r="A61" s="140" t="s">
        <v>261</v>
      </c>
      <c r="B61" s="40"/>
      <c r="C61" s="40" t="s">
        <v>378</v>
      </c>
      <c r="D61" s="54" t="s">
        <v>379</v>
      </c>
      <c r="E61" s="83"/>
      <c r="F61" s="69" t="s">
        <v>380</v>
      </c>
      <c r="G61" s="55" t="s">
        <v>157</v>
      </c>
      <c r="H61" s="40" t="s">
        <v>381</v>
      </c>
      <c r="I61" s="40">
        <v>600.0</v>
      </c>
      <c r="J61" s="40">
        <v>1.0</v>
      </c>
      <c r="K61" s="40" t="s">
        <v>36</v>
      </c>
      <c r="L61" s="38"/>
      <c r="M61" s="61"/>
      <c r="N61" s="57" t="s">
        <v>327</v>
      </c>
      <c r="O61" s="39">
        <v>4.0</v>
      </c>
      <c r="P61" s="62">
        <v>3783.0</v>
      </c>
      <c r="Q61" s="37">
        <f t="shared" ref="Q61:Q62" si="15">P61/IF(O61=1,28.5%,IF(O61=2,15.7%,IF(O61=3,11%,IF(O61=4,8%,IF(O61=5,7.2%,IF(O61=6,5.1%,IF(O61=7,4%,IF(O61=8,3.2%,IF(O61=9,2.8%,IF(O61=10,2.5%,0))))))))))</f>
        <v>47287.5</v>
      </c>
      <c r="R61" s="59">
        <v>5.0</v>
      </c>
      <c r="S61" s="141">
        <v>1321.0</v>
      </c>
      <c r="T61" s="37">
        <f t="shared" si="14"/>
        <v>18347.22222</v>
      </c>
      <c r="U61" s="35"/>
      <c r="V61" s="38"/>
      <c r="W61" s="35"/>
      <c r="X61" s="35"/>
      <c r="Y61" s="35"/>
      <c r="Z61" s="35"/>
      <c r="AA61" s="35"/>
      <c r="AB61" s="35"/>
      <c r="AC61" s="35"/>
      <c r="AD61" s="35"/>
      <c r="AE61" s="35"/>
      <c r="AF61" s="35"/>
      <c r="AG61" s="35"/>
      <c r="AH61" s="35"/>
      <c r="AI61" s="35"/>
      <c r="AJ61" s="35"/>
      <c r="AK61" s="35"/>
      <c r="AL61" s="35"/>
      <c r="AM61" s="35"/>
      <c r="AN61" s="38"/>
      <c r="AO61" s="38"/>
      <c r="AP61" s="38"/>
      <c r="AQ61" s="38"/>
      <c r="AR61" s="38"/>
    </row>
    <row r="62">
      <c r="A62" s="140" t="s">
        <v>261</v>
      </c>
      <c r="B62" s="40"/>
      <c r="C62" s="38"/>
      <c r="D62" s="53" t="s">
        <v>382</v>
      </c>
      <c r="E62" s="52"/>
      <c r="F62" s="54" t="s">
        <v>383</v>
      </c>
      <c r="G62" s="55" t="s">
        <v>354</v>
      </c>
      <c r="H62" s="40" t="s">
        <v>384</v>
      </c>
      <c r="I62" s="40">
        <v>1900.0</v>
      </c>
      <c r="J62" s="40">
        <v>0.0</v>
      </c>
      <c r="K62" s="40" t="s">
        <v>36</v>
      </c>
      <c r="L62" s="38"/>
      <c r="M62" s="61"/>
      <c r="N62" s="63">
        <v>44688.0</v>
      </c>
      <c r="O62" s="39">
        <v>2.0</v>
      </c>
      <c r="P62" s="62">
        <v>1842.0</v>
      </c>
      <c r="Q62" s="37">
        <f t="shared" si="15"/>
        <v>11732.48408</v>
      </c>
      <c r="R62" s="59">
        <v>3.0</v>
      </c>
      <c r="S62" s="59">
        <v>4254.0</v>
      </c>
      <c r="T62" s="37">
        <f t="shared" si="14"/>
        <v>38672.72727</v>
      </c>
      <c r="U62" s="35"/>
      <c r="V62" s="38"/>
      <c r="W62" s="35"/>
      <c r="X62" s="35"/>
      <c r="Y62" s="35"/>
      <c r="Z62" s="35"/>
      <c r="AA62" s="35"/>
      <c r="AB62" s="35"/>
      <c r="AC62" s="35"/>
      <c r="AD62" s="35"/>
      <c r="AE62" s="35"/>
      <c r="AF62" s="35"/>
      <c r="AG62" s="35"/>
      <c r="AH62" s="35"/>
      <c r="AI62" s="35"/>
      <c r="AJ62" s="35"/>
      <c r="AK62" s="35"/>
      <c r="AL62" s="35"/>
      <c r="AM62" s="35"/>
      <c r="AN62" s="38"/>
      <c r="AO62" s="38"/>
      <c r="AP62" s="38"/>
      <c r="AQ62" s="38"/>
      <c r="AR62" s="38"/>
    </row>
    <row r="63">
      <c r="A63" s="140" t="s">
        <v>261</v>
      </c>
      <c r="B63" s="40"/>
      <c r="C63" s="38"/>
      <c r="D63" s="65"/>
      <c r="E63" s="65"/>
      <c r="F63" s="66"/>
      <c r="G63" s="77"/>
      <c r="H63" s="40" t="s">
        <v>385</v>
      </c>
      <c r="I63" s="40">
        <v>150.0</v>
      </c>
      <c r="J63" s="40">
        <v>2.0</v>
      </c>
      <c r="K63" s="38"/>
      <c r="L63" s="38"/>
      <c r="M63" s="61"/>
      <c r="N63" s="34"/>
      <c r="O63" s="35"/>
      <c r="P63" s="36"/>
      <c r="Q63" s="37"/>
      <c r="R63" s="37"/>
      <c r="S63" s="37"/>
      <c r="T63" s="37"/>
      <c r="U63" s="35"/>
      <c r="V63" s="38"/>
      <c r="W63" s="35"/>
      <c r="X63" s="35"/>
      <c r="Y63" s="35"/>
      <c r="Z63" s="35"/>
      <c r="AA63" s="35"/>
      <c r="AB63" s="35"/>
      <c r="AC63" s="35"/>
      <c r="AD63" s="35"/>
      <c r="AE63" s="35"/>
      <c r="AF63" s="35"/>
      <c r="AG63" s="35"/>
      <c r="AH63" s="35"/>
      <c r="AI63" s="35"/>
      <c r="AJ63" s="35"/>
      <c r="AK63" s="35"/>
      <c r="AL63" s="35"/>
      <c r="AM63" s="35"/>
      <c r="AN63" s="38"/>
      <c r="AO63" s="38"/>
      <c r="AP63" s="38"/>
      <c r="AQ63" s="38"/>
      <c r="AR63" s="38"/>
    </row>
    <row r="64">
      <c r="A64" s="140" t="s">
        <v>261</v>
      </c>
      <c r="B64" s="40"/>
      <c r="C64" s="38"/>
      <c r="D64" s="53" t="s">
        <v>386</v>
      </c>
      <c r="E64" s="52"/>
      <c r="F64" s="54" t="s">
        <v>387</v>
      </c>
      <c r="G64" s="55" t="s">
        <v>37</v>
      </c>
      <c r="H64" s="40" t="s">
        <v>388</v>
      </c>
      <c r="I64" s="40"/>
      <c r="J64" s="40"/>
      <c r="K64" s="40" t="s">
        <v>36</v>
      </c>
      <c r="L64" s="38"/>
      <c r="M64" s="61"/>
      <c r="N64" s="57" t="s">
        <v>165</v>
      </c>
      <c r="O64" s="39">
        <v>5.0</v>
      </c>
      <c r="P64" s="62">
        <v>134.0</v>
      </c>
      <c r="Q64" s="37">
        <f>P64/IF(O64=1,28.5%,IF(O64=2,15.7%,IF(O64=3,11%,IF(O64=4,8%,IF(O64=5,7.2%,IF(O64=6,5.1%,IF(O64=7,4%,IF(O64=8,3.2%,IF(O64=9,2.8%,IF(O64=10,2.5%,0))))))))))</f>
        <v>1861.111111</v>
      </c>
      <c r="R64" s="59">
        <v>1.0</v>
      </c>
      <c r="S64" s="59">
        <v>443.0</v>
      </c>
      <c r="T64" s="37">
        <f t="shared" ref="T64:T66" si="16">S64/IF(R64=1,28.5%,IF(R64=2,15.7%,IF(R64=3,11%,IF(R64=4,8%,IF(R64=5,7.2%,IF(R64=6,5.1%,IF(R64=7,4%,IF(R64=8,3.2%,IF(R64=9,2.8%,IF(R64=10,2.5%,0))))))))))</f>
        <v>1554.385965</v>
      </c>
      <c r="U64" s="35"/>
      <c r="V64" s="38"/>
      <c r="W64" s="35"/>
      <c r="X64" s="35"/>
      <c r="Y64" s="35"/>
      <c r="Z64" s="35"/>
      <c r="AA64" s="35"/>
      <c r="AB64" s="35"/>
      <c r="AC64" s="35"/>
      <c r="AD64" s="35"/>
      <c r="AE64" s="35"/>
      <c r="AF64" s="35"/>
      <c r="AG64" s="35"/>
      <c r="AH64" s="35"/>
      <c r="AI64" s="35"/>
      <c r="AJ64" s="35"/>
      <c r="AK64" s="35"/>
      <c r="AL64" s="35"/>
      <c r="AM64" s="35"/>
      <c r="AN64" s="38"/>
      <c r="AO64" s="38"/>
      <c r="AP64" s="38"/>
      <c r="AQ64" s="38"/>
      <c r="AR64" s="38"/>
    </row>
    <row r="65">
      <c r="A65" s="140" t="s">
        <v>261</v>
      </c>
      <c r="B65" s="40"/>
      <c r="C65" s="52" t="s">
        <v>389</v>
      </c>
      <c r="D65" s="52"/>
      <c r="E65" s="52"/>
      <c r="F65" s="54" t="s">
        <v>390</v>
      </c>
      <c r="G65" s="55"/>
      <c r="H65" s="40" t="s">
        <v>391</v>
      </c>
      <c r="I65" s="40"/>
      <c r="J65" s="40"/>
      <c r="K65" s="40" t="s">
        <v>36</v>
      </c>
      <c r="L65" s="38"/>
      <c r="M65" s="61"/>
      <c r="N65" s="63">
        <v>44688.0</v>
      </c>
      <c r="O65" s="39"/>
      <c r="P65" s="62"/>
      <c r="Q65" s="37"/>
      <c r="R65" s="59">
        <v>1.0</v>
      </c>
      <c r="S65" s="59">
        <v>839.0</v>
      </c>
      <c r="T65" s="37">
        <f t="shared" si="16"/>
        <v>2943.859649</v>
      </c>
      <c r="U65" s="35"/>
      <c r="V65" s="38"/>
      <c r="W65" s="35"/>
      <c r="X65" s="35"/>
      <c r="Y65" s="35"/>
      <c r="Z65" s="35"/>
      <c r="AA65" s="35"/>
      <c r="AB65" s="35"/>
      <c r="AC65" s="35"/>
      <c r="AD65" s="35"/>
      <c r="AE65" s="35"/>
      <c r="AF65" s="35"/>
      <c r="AG65" s="35"/>
      <c r="AH65" s="35"/>
      <c r="AI65" s="35"/>
      <c r="AJ65" s="35"/>
      <c r="AK65" s="35"/>
      <c r="AL65" s="35"/>
      <c r="AM65" s="35"/>
      <c r="AN65" s="38"/>
      <c r="AO65" s="38"/>
      <c r="AP65" s="38"/>
      <c r="AQ65" s="38"/>
      <c r="AR65" s="38"/>
    </row>
    <row r="66">
      <c r="A66" s="140" t="s">
        <v>261</v>
      </c>
      <c r="B66" s="40"/>
      <c r="C66" s="38"/>
      <c r="D66" s="53" t="s">
        <v>392</v>
      </c>
      <c r="E66" s="52"/>
      <c r="F66" s="54" t="s">
        <v>393</v>
      </c>
      <c r="G66" s="55" t="s">
        <v>33</v>
      </c>
      <c r="H66" s="40" t="s">
        <v>394</v>
      </c>
      <c r="I66" s="40">
        <v>450.0</v>
      </c>
      <c r="J66" s="40">
        <v>1.0</v>
      </c>
      <c r="K66" s="40" t="s">
        <v>36</v>
      </c>
      <c r="L66" s="38"/>
      <c r="M66" s="61"/>
      <c r="N66" s="57" t="s">
        <v>345</v>
      </c>
      <c r="O66" s="39">
        <v>7.0</v>
      </c>
      <c r="P66" s="62">
        <v>179.0</v>
      </c>
      <c r="Q66" s="37">
        <f>P66/IF(O66=1,28.5%,IF(O66=2,15.7%,IF(O66=3,11%,IF(O66=4,8%,IF(O66=5,7.2%,IF(O66=6,5.1%,IF(O66=7,4%,IF(O66=8,3.2%,IF(O66=9,2.8%,IF(O66=10,2.5%,0))))))))))</f>
        <v>4475</v>
      </c>
      <c r="R66" s="59">
        <v>2.0</v>
      </c>
      <c r="S66" s="136">
        <v>1149.0</v>
      </c>
      <c r="T66" s="37">
        <f t="shared" si="16"/>
        <v>7318.471338</v>
      </c>
      <c r="U66" s="35"/>
      <c r="V66" s="38"/>
      <c r="W66" s="35"/>
      <c r="X66" s="35"/>
      <c r="Y66" s="35"/>
      <c r="Z66" s="35"/>
      <c r="AA66" s="35"/>
      <c r="AB66" s="35"/>
      <c r="AC66" s="35"/>
      <c r="AD66" s="35"/>
      <c r="AE66" s="35"/>
      <c r="AF66" s="35"/>
      <c r="AG66" s="35"/>
      <c r="AH66" s="35"/>
      <c r="AI66" s="35"/>
      <c r="AJ66" s="35"/>
      <c r="AK66" s="35"/>
      <c r="AL66" s="35"/>
      <c r="AM66" s="35"/>
      <c r="AN66" s="38"/>
      <c r="AO66" s="38"/>
      <c r="AP66" s="38"/>
      <c r="AQ66" s="38"/>
      <c r="AR66" s="38"/>
    </row>
    <row r="67">
      <c r="A67" s="140" t="s">
        <v>261</v>
      </c>
      <c r="B67" s="40"/>
      <c r="C67" s="38"/>
      <c r="D67" s="53" t="s">
        <v>395</v>
      </c>
      <c r="E67" s="52"/>
      <c r="F67" s="69" t="s">
        <v>396</v>
      </c>
      <c r="G67" s="55" t="s">
        <v>157</v>
      </c>
      <c r="H67" s="40" t="s">
        <v>397</v>
      </c>
      <c r="I67" s="84">
        <v>1600.0</v>
      </c>
      <c r="J67" s="40">
        <v>0.0</v>
      </c>
      <c r="K67" s="40" t="s">
        <v>36</v>
      </c>
      <c r="L67" s="38"/>
      <c r="M67" s="56" t="s">
        <v>398</v>
      </c>
      <c r="N67" s="57" t="s">
        <v>399</v>
      </c>
      <c r="O67" s="39">
        <v>15.0</v>
      </c>
      <c r="P67" s="62">
        <v>83.0</v>
      </c>
      <c r="Q67" s="37"/>
      <c r="R67" s="59"/>
      <c r="S67" s="59">
        <v>8.0</v>
      </c>
      <c r="T67" s="37"/>
      <c r="U67" s="35"/>
      <c r="V67" s="38"/>
      <c r="W67" s="35"/>
      <c r="X67" s="35"/>
      <c r="Y67" s="35"/>
      <c r="Z67" s="35"/>
      <c r="AA67" s="35"/>
      <c r="AB67" s="35"/>
      <c r="AC67" s="35"/>
      <c r="AD67" s="35"/>
      <c r="AE67" s="35"/>
      <c r="AF67" s="35"/>
      <c r="AG67" s="35"/>
      <c r="AH67" s="35"/>
      <c r="AI67" s="35"/>
      <c r="AJ67" s="35"/>
      <c r="AK67" s="35"/>
      <c r="AL67" s="35"/>
      <c r="AM67" s="35"/>
      <c r="AN67" s="38"/>
      <c r="AO67" s="38"/>
      <c r="AP67" s="38"/>
      <c r="AQ67" s="38"/>
      <c r="AR67" s="38"/>
    </row>
    <row r="68">
      <c r="A68" s="140" t="s">
        <v>261</v>
      </c>
      <c r="B68" s="38"/>
      <c r="C68" s="38"/>
      <c r="D68" s="53" t="s">
        <v>400</v>
      </c>
      <c r="E68" s="52"/>
      <c r="F68" s="69" t="s">
        <v>401</v>
      </c>
      <c r="G68" s="55" t="s">
        <v>146</v>
      </c>
      <c r="H68" s="40" t="s">
        <v>402</v>
      </c>
      <c r="I68" s="40">
        <v>300.0</v>
      </c>
      <c r="J68" s="40">
        <v>3.0</v>
      </c>
      <c r="K68" s="40" t="s">
        <v>36</v>
      </c>
      <c r="L68" s="38"/>
      <c r="M68" s="61"/>
      <c r="N68" s="57" t="s">
        <v>362</v>
      </c>
      <c r="O68" s="35"/>
      <c r="P68" s="62">
        <v>101.0</v>
      </c>
      <c r="Q68" s="37"/>
      <c r="R68" s="37"/>
      <c r="S68" s="59">
        <v>8.0</v>
      </c>
      <c r="T68" s="37"/>
      <c r="U68" s="35"/>
      <c r="V68" s="38"/>
      <c r="W68" s="35"/>
      <c r="X68" s="35"/>
      <c r="Y68" s="35"/>
      <c r="Z68" s="35"/>
      <c r="AA68" s="35"/>
      <c r="AB68" s="35"/>
      <c r="AC68" s="35"/>
      <c r="AD68" s="35"/>
      <c r="AE68" s="35"/>
      <c r="AF68" s="35"/>
      <c r="AG68" s="35"/>
      <c r="AH68" s="35"/>
      <c r="AI68" s="35"/>
      <c r="AJ68" s="35"/>
      <c r="AK68" s="35"/>
      <c r="AL68" s="35"/>
      <c r="AM68" s="35"/>
      <c r="AN68" s="38"/>
      <c r="AO68" s="38"/>
      <c r="AP68" s="38"/>
      <c r="AQ68" s="38"/>
      <c r="AR68" s="38"/>
    </row>
    <row r="69">
      <c r="A69" s="140" t="s">
        <v>261</v>
      </c>
      <c r="B69" s="38"/>
      <c r="C69" s="38"/>
      <c r="D69" s="53" t="s">
        <v>403</v>
      </c>
      <c r="E69" s="52"/>
      <c r="F69" s="94" t="s">
        <v>404</v>
      </c>
      <c r="G69" s="55" t="s">
        <v>295</v>
      </c>
      <c r="H69" s="40" t="s">
        <v>405</v>
      </c>
      <c r="I69" s="84">
        <v>2200.0</v>
      </c>
      <c r="J69" s="40">
        <v>0.0</v>
      </c>
      <c r="K69" s="40" t="s">
        <v>36</v>
      </c>
      <c r="L69" s="38"/>
      <c r="M69" s="61"/>
      <c r="N69" s="57" t="s">
        <v>165</v>
      </c>
      <c r="O69" s="39">
        <v>8.0</v>
      </c>
      <c r="P69" s="62">
        <v>218.0</v>
      </c>
      <c r="Q69" s="37">
        <f>P69/IF(O69=1,28.5%,IF(O69=2,15.7%,IF(O69=3,11%,IF(O69=4,8%,IF(O69=5,7.2%,IF(O69=6,5.1%,IF(O69=7,4%,IF(O69=8,3.2%,IF(O69=9,2.8%,IF(O69=10,2.5%,0))))))))))</f>
        <v>6812.5</v>
      </c>
      <c r="R69" s="59">
        <v>7.0</v>
      </c>
      <c r="S69" s="59">
        <v>265.0</v>
      </c>
      <c r="T69" s="37">
        <f>S69/IF(R69=1,28.5%,IF(R69=2,15.7%,IF(R69=3,11%,IF(R69=4,8%,IF(R69=5,7.2%,IF(R69=6,5.1%,IF(R69=7,4%,IF(R69=8,3.2%,IF(R69=9,2.8%,IF(R69=10,2.5%,0))))))))))</f>
        <v>6625</v>
      </c>
      <c r="U69" s="35"/>
      <c r="V69" s="38"/>
      <c r="W69" s="35"/>
      <c r="X69" s="35"/>
      <c r="Y69" s="35"/>
      <c r="Z69" s="35"/>
      <c r="AA69" s="35"/>
      <c r="AB69" s="35"/>
      <c r="AC69" s="35"/>
      <c r="AD69" s="35"/>
      <c r="AE69" s="35"/>
      <c r="AF69" s="35"/>
      <c r="AG69" s="35"/>
      <c r="AH69" s="35"/>
      <c r="AI69" s="35"/>
      <c r="AJ69" s="35"/>
      <c r="AK69" s="35"/>
      <c r="AL69" s="35"/>
      <c r="AM69" s="35"/>
      <c r="AN69" s="38"/>
      <c r="AO69" s="38"/>
      <c r="AP69" s="38"/>
      <c r="AQ69" s="38"/>
      <c r="AR69" s="38"/>
    </row>
    <row r="70">
      <c r="A70" s="140" t="s">
        <v>261</v>
      </c>
      <c r="B70" s="38"/>
      <c r="C70" s="95" t="s">
        <v>406</v>
      </c>
      <c r="D70" s="53" t="s">
        <v>71</v>
      </c>
      <c r="E70" s="52"/>
      <c r="F70" s="96" t="s">
        <v>407</v>
      </c>
      <c r="G70" s="55" t="s">
        <v>33</v>
      </c>
      <c r="H70" s="40" t="s">
        <v>70</v>
      </c>
      <c r="I70" s="84">
        <v>250.0</v>
      </c>
      <c r="J70" s="40">
        <v>1.0</v>
      </c>
      <c r="K70" s="40" t="s">
        <v>36</v>
      </c>
      <c r="L70" s="38"/>
      <c r="M70" s="61"/>
      <c r="N70" s="57" t="s">
        <v>754</v>
      </c>
      <c r="O70" s="39"/>
      <c r="P70" s="62"/>
      <c r="Q70" s="37"/>
      <c r="R70" s="37"/>
      <c r="S70" s="59">
        <v>106.0</v>
      </c>
      <c r="T70" s="37"/>
      <c r="U70" s="35"/>
      <c r="V70" s="38"/>
      <c r="W70" s="35"/>
      <c r="X70" s="35"/>
      <c r="Y70" s="35"/>
      <c r="Z70" s="35"/>
      <c r="AA70" s="35"/>
      <c r="AB70" s="35"/>
      <c r="AC70" s="35"/>
      <c r="AD70" s="35"/>
      <c r="AE70" s="35"/>
      <c r="AF70" s="35"/>
      <c r="AG70" s="35"/>
      <c r="AH70" s="35"/>
      <c r="AI70" s="35"/>
      <c r="AJ70" s="35"/>
      <c r="AK70" s="35"/>
      <c r="AL70" s="35"/>
      <c r="AM70" s="35"/>
      <c r="AN70" s="38"/>
      <c r="AO70" s="38"/>
      <c r="AP70" s="38"/>
      <c r="AQ70" s="38"/>
      <c r="AR70" s="38"/>
    </row>
    <row r="71">
      <c r="A71" s="140"/>
      <c r="B71" s="40"/>
      <c r="C71" s="97"/>
      <c r="D71" s="53" t="s">
        <v>87</v>
      </c>
      <c r="E71" s="52"/>
      <c r="F71" s="54" t="s">
        <v>87</v>
      </c>
      <c r="G71" s="55" t="s">
        <v>33</v>
      </c>
      <c r="H71" s="40" t="s">
        <v>86</v>
      </c>
      <c r="I71" s="40"/>
      <c r="J71" s="40"/>
      <c r="K71" s="40" t="s">
        <v>36</v>
      </c>
      <c r="L71" s="38"/>
      <c r="M71" s="61"/>
      <c r="N71" s="63">
        <v>45170.0</v>
      </c>
      <c r="O71" s="35"/>
      <c r="P71" s="36"/>
      <c r="Q71" s="37"/>
      <c r="R71" s="37"/>
      <c r="S71" s="37"/>
      <c r="T71" s="37"/>
      <c r="U71" s="35"/>
      <c r="V71" s="38"/>
      <c r="W71" s="35"/>
      <c r="X71" s="35"/>
      <c r="Y71" s="35"/>
      <c r="Z71" s="35"/>
      <c r="AA71" s="35"/>
      <c r="AB71" s="35"/>
      <c r="AC71" s="35"/>
      <c r="AD71" s="35"/>
      <c r="AE71" s="35"/>
      <c r="AF71" s="35"/>
      <c r="AG71" s="35"/>
      <c r="AH71" s="35"/>
      <c r="AI71" s="35"/>
      <c r="AJ71" s="35"/>
      <c r="AK71" s="35"/>
      <c r="AL71" s="35"/>
      <c r="AM71" s="35"/>
      <c r="AN71" s="38"/>
      <c r="AO71" s="38"/>
      <c r="AP71" s="38"/>
      <c r="AQ71" s="38"/>
      <c r="AR71" s="38"/>
    </row>
    <row r="72">
      <c r="A72" s="140" t="s">
        <v>261</v>
      </c>
      <c r="B72" s="40"/>
      <c r="C72" s="97" t="s">
        <v>408</v>
      </c>
      <c r="D72" s="52"/>
      <c r="E72" s="52"/>
      <c r="F72" s="83"/>
      <c r="G72" s="55"/>
      <c r="H72" s="40"/>
      <c r="I72" s="40"/>
      <c r="J72" s="40"/>
      <c r="K72" s="40"/>
      <c r="L72" s="38"/>
      <c r="M72" s="61"/>
      <c r="N72" s="34"/>
      <c r="O72" s="35"/>
      <c r="P72" s="36"/>
      <c r="Q72" s="37"/>
      <c r="R72" s="37"/>
      <c r="S72" s="37"/>
      <c r="T72" s="37"/>
      <c r="U72" s="35"/>
      <c r="V72" s="38"/>
      <c r="W72" s="35"/>
      <c r="X72" s="35"/>
      <c r="Y72" s="35"/>
      <c r="Z72" s="35"/>
      <c r="AA72" s="35"/>
      <c r="AB72" s="35"/>
      <c r="AC72" s="35"/>
      <c r="AD72" s="35"/>
      <c r="AE72" s="35"/>
      <c r="AF72" s="35"/>
      <c r="AG72" s="35"/>
      <c r="AH72" s="35"/>
      <c r="AI72" s="35"/>
      <c r="AJ72" s="35"/>
      <c r="AK72" s="35"/>
      <c r="AL72" s="35"/>
      <c r="AM72" s="35"/>
      <c r="AN72" s="38"/>
      <c r="AO72" s="38"/>
      <c r="AP72" s="38"/>
      <c r="AQ72" s="38"/>
      <c r="AR72" s="38"/>
    </row>
    <row r="73">
      <c r="A73" s="140" t="s">
        <v>261</v>
      </c>
      <c r="B73" s="40" t="s">
        <v>254</v>
      </c>
      <c r="C73" s="40" t="s">
        <v>410</v>
      </c>
      <c r="D73" s="53" t="s">
        <v>411</v>
      </c>
      <c r="E73" s="52"/>
      <c r="F73" s="54" t="s">
        <v>412</v>
      </c>
      <c r="G73" s="55" t="s">
        <v>295</v>
      </c>
      <c r="H73" s="40" t="s">
        <v>413</v>
      </c>
      <c r="I73" s="40">
        <v>1000.0</v>
      </c>
      <c r="J73" s="40">
        <v>3.0</v>
      </c>
      <c r="K73" s="40" t="s">
        <v>36</v>
      </c>
      <c r="L73" s="38"/>
      <c r="M73" s="61"/>
      <c r="N73" s="57" t="s">
        <v>414</v>
      </c>
      <c r="O73" s="39">
        <v>9.0</v>
      </c>
      <c r="P73" s="62">
        <v>1339.0</v>
      </c>
      <c r="Q73" s="37">
        <f t="shared" ref="Q73:Q74" si="17">P73/IF(O73=1,28.5%,IF(O73=2,15.7%,IF(O73=3,11%,IF(O73=4,8%,IF(O73=5,7.2%,IF(O73=6,5.1%,IF(O73=7,4%,IF(O73=8,3.2%,IF(O73=9,2.8%,IF(O73=10,2.5%,0))))))))))</f>
        <v>47821.42857</v>
      </c>
      <c r="R73" s="59">
        <v>17.0</v>
      </c>
      <c r="S73" s="59">
        <v>1152.0</v>
      </c>
      <c r="T73" s="37"/>
      <c r="U73" s="35"/>
      <c r="V73" s="38"/>
      <c r="W73" s="35"/>
      <c r="X73" s="35"/>
      <c r="Y73" s="35"/>
      <c r="Z73" s="35"/>
      <c r="AA73" s="35"/>
      <c r="AB73" s="35"/>
      <c r="AC73" s="35"/>
      <c r="AD73" s="35"/>
      <c r="AE73" s="35"/>
      <c r="AF73" s="35"/>
      <c r="AG73" s="35"/>
      <c r="AH73" s="35"/>
      <c r="AI73" s="35"/>
      <c r="AJ73" s="35"/>
      <c r="AK73" s="35"/>
      <c r="AL73" s="35"/>
      <c r="AM73" s="35"/>
      <c r="AN73" s="38"/>
      <c r="AO73" s="38"/>
      <c r="AP73" s="38"/>
      <c r="AQ73" s="38"/>
      <c r="AR73" s="38"/>
    </row>
    <row r="74">
      <c r="A74" s="140" t="s">
        <v>261</v>
      </c>
      <c r="B74" s="40"/>
      <c r="C74" s="40" t="s">
        <v>415</v>
      </c>
      <c r="D74" s="53" t="s">
        <v>416</v>
      </c>
      <c r="E74" s="52"/>
      <c r="F74" s="69" t="s">
        <v>755</v>
      </c>
      <c r="G74" s="55" t="s">
        <v>157</v>
      </c>
      <c r="H74" s="40" t="s">
        <v>418</v>
      </c>
      <c r="I74" s="38"/>
      <c r="J74" s="38"/>
      <c r="K74" s="40" t="s">
        <v>36</v>
      </c>
      <c r="L74" s="38"/>
      <c r="M74" s="56" t="s">
        <v>419</v>
      </c>
      <c r="N74" s="63">
        <v>44267.0</v>
      </c>
      <c r="O74" s="39">
        <v>1.0</v>
      </c>
      <c r="P74" s="62">
        <v>1652.0</v>
      </c>
      <c r="Q74" s="37">
        <f t="shared" si="17"/>
        <v>5796.491228</v>
      </c>
      <c r="R74" s="59">
        <v>2.0</v>
      </c>
      <c r="S74" s="59">
        <v>3585.0</v>
      </c>
      <c r="T74" s="37">
        <f>S74/IF(R74=1,28.5%,IF(R74=2,15.7%,IF(R74=3,11%,IF(R74=4,8%,IF(R74=5,7.2%,IF(R74=6,5.1%,IF(R74=7,4%,IF(R74=8,3.2%,IF(R74=9,2.8%,IF(R74=10,2.5%,0))))))))))</f>
        <v>22834.3949</v>
      </c>
      <c r="U74" s="35"/>
      <c r="V74" s="38"/>
      <c r="W74" s="35"/>
      <c r="X74" s="35"/>
      <c r="Y74" s="35"/>
      <c r="Z74" s="35"/>
      <c r="AA74" s="35"/>
      <c r="AB74" s="35"/>
      <c r="AC74" s="35"/>
      <c r="AD74" s="35"/>
      <c r="AE74" s="35"/>
      <c r="AF74" s="35"/>
      <c r="AG74" s="35"/>
      <c r="AH74" s="35"/>
      <c r="AI74" s="35"/>
      <c r="AJ74" s="35"/>
      <c r="AK74" s="35"/>
      <c r="AL74" s="35"/>
      <c r="AM74" s="35"/>
      <c r="AN74" s="38"/>
      <c r="AO74" s="38"/>
      <c r="AP74" s="38"/>
      <c r="AQ74" s="38"/>
      <c r="AR74" s="38"/>
    </row>
    <row r="75">
      <c r="A75" s="140" t="s">
        <v>261</v>
      </c>
      <c r="B75" s="40"/>
      <c r="C75" s="40" t="s">
        <v>420</v>
      </c>
      <c r="D75" s="53" t="s">
        <v>421</v>
      </c>
      <c r="E75" s="52"/>
      <c r="F75" s="69" t="s">
        <v>422</v>
      </c>
      <c r="G75" s="55" t="s">
        <v>157</v>
      </c>
      <c r="H75" s="40" t="s">
        <v>423</v>
      </c>
      <c r="I75" s="40">
        <v>600.0</v>
      </c>
      <c r="J75" s="40">
        <v>3.0</v>
      </c>
      <c r="K75" s="40" t="s">
        <v>424</v>
      </c>
      <c r="L75" s="38"/>
      <c r="M75" s="61"/>
      <c r="N75" s="57" t="s">
        <v>425</v>
      </c>
      <c r="O75" s="35"/>
      <c r="P75" s="36"/>
      <c r="Q75" s="37"/>
      <c r="R75" s="37"/>
      <c r="S75" s="59"/>
      <c r="T75" s="37"/>
      <c r="U75" s="35"/>
      <c r="V75" s="38"/>
      <c r="W75" s="35"/>
      <c r="X75" s="35"/>
      <c r="Y75" s="35"/>
      <c r="Z75" s="35"/>
      <c r="AA75" s="35"/>
      <c r="AB75" s="35"/>
      <c r="AC75" s="35"/>
      <c r="AD75" s="35"/>
      <c r="AE75" s="35"/>
      <c r="AF75" s="35"/>
      <c r="AG75" s="35"/>
      <c r="AH75" s="35"/>
      <c r="AI75" s="35"/>
      <c r="AJ75" s="35"/>
      <c r="AK75" s="35"/>
      <c r="AL75" s="35"/>
      <c r="AM75" s="35"/>
      <c r="AN75" s="38"/>
      <c r="AO75" s="38"/>
      <c r="AP75" s="38"/>
      <c r="AQ75" s="38"/>
      <c r="AR75" s="38"/>
    </row>
    <row r="76">
      <c r="A76" s="140" t="s">
        <v>261</v>
      </c>
      <c r="B76" s="40"/>
      <c r="C76" s="40" t="s">
        <v>426</v>
      </c>
      <c r="D76" s="53" t="s">
        <v>427</v>
      </c>
      <c r="E76" s="52"/>
      <c r="F76" s="83"/>
      <c r="G76" s="55" t="s">
        <v>290</v>
      </c>
      <c r="H76" s="40" t="s">
        <v>428</v>
      </c>
      <c r="I76" s="40">
        <v>2000.0</v>
      </c>
      <c r="J76" s="40">
        <v>4.0</v>
      </c>
      <c r="K76" s="40" t="s">
        <v>36</v>
      </c>
      <c r="L76" s="38"/>
      <c r="M76" s="61"/>
      <c r="N76" s="34"/>
      <c r="O76" s="35"/>
      <c r="P76" s="62">
        <v>1.0</v>
      </c>
      <c r="Q76" s="37"/>
      <c r="R76" s="37"/>
      <c r="S76" s="37"/>
      <c r="T76" s="37"/>
      <c r="U76" s="35"/>
      <c r="V76" s="38"/>
      <c r="W76" s="35"/>
      <c r="X76" s="35"/>
      <c r="Y76" s="35"/>
      <c r="Z76" s="35"/>
      <c r="AA76" s="35"/>
      <c r="AB76" s="35"/>
      <c r="AC76" s="35"/>
      <c r="AD76" s="35"/>
      <c r="AE76" s="35"/>
      <c r="AF76" s="35"/>
      <c r="AG76" s="35"/>
      <c r="AH76" s="35"/>
      <c r="AI76" s="35"/>
      <c r="AJ76" s="35"/>
      <c r="AK76" s="35"/>
      <c r="AL76" s="35"/>
      <c r="AM76" s="35"/>
      <c r="AN76" s="38"/>
      <c r="AO76" s="38"/>
      <c r="AP76" s="38"/>
      <c r="AQ76" s="38"/>
      <c r="AR76" s="38"/>
    </row>
    <row r="77">
      <c r="A77" s="140" t="s">
        <v>261</v>
      </c>
      <c r="B77" s="40"/>
      <c r="C77" s="40" t="s">
        <v>429</v>
      </c>
      <c r="D77" s="53" t="s">
        <v>430</v>
      </c>
      <c r="E77" s="52"/>
      <c r="F77" s="54" t="s">
        <v>431</v>
      </c>
      <c r="G77" s="55" t="s">
        <v>432</v>
      </c>
      <c r="H77" s="40" t="s">
        <v>433</v>
      </c>
      <c r="I77" s="40">
        <v>1400.0</v>
      </c>
      <c r="J77" s="40">
        <v>3.0</v>
      </c>
      <c r="K77" s="40" t="s">
        <v>36</v>
      </c>
      <c r="L77" s="38"/>
      <c r="M77" s="61"/>
      <c r="N77" s="57" t="s">
        <v>434</v>
      </c>
      <c r="O77" s="39">
        <v>26.0</v>
      </c>
      <c r="P77" s="62">
        <v>254.0</v>
      </c>
      <c r="Q77" s="37"/>
      <c r="R77" s="59">
        <v>1.0</v>
      </c>
      <c r="S77" s="59">
        <v>493.0</v>
      </c>
      <c r="T77" s="37">
        <f>S77/IF(R77=1,28.5%,IF(R77=2,15.7%,IF(R77=3,11%,IF(R77=4,8%,IF(R77=5,7.2%,IF(R77=6,5.1%,IF(R77=7,4%,IF(R77=8,3.2%,IF(R77=9,2.8%,IF(R77=10,2.5%,0))))))))))</f>
        <v>1729.824561</v>
      </c>
      <c r="U77" s="37"/>
      <c r="V77" s="38"/>
      <c r="W77" s="35"/>
      <c r="X77" s="35"/>
      <c r="Y77" s="35"/>
      <c r="Z77" s="35"/>
      <c r="AA77" s="35"/>
      <c r="AB77" s="35"/>
      <c r="AC77" s="35"/>
      <c r="AD77" s="35"/>
      <c r="AE77" s="35"/>
      <c r="AF77" s="35"/>
      <c r="AG77" s="35"/>
      <c r="AH77" s="35"/>
      <c r="AI77" s="35"/>
      <c r="AJ77" s="35"/>
      <c r="AK77" s="35"/>
      <c r="AL77" s="35"/>
      <c r="AM77" s="35"/>
      <c r="AN77" s="38"/>
      <c r="AO77" s="38"/>
      <c r="AP77" s="38"/>
      <c r="AQ77" s="38"/>
      <c r="AR77" s="38"/>
    </row>
    <row r="78">
      <c r="A78" s="140" t="s">
        <v>261</v>
      </c>
      <c r="B78" s="40"/>
      <c r="C78" s="40" t="s">
        <v>435</v>
      </c>
      <c r="D78" s="53" t="s">
        <v>436</v>
      </c>
      <c r="E78" s="52"/>
      <c r="F78" s="54" t="s">
        <v>437</v>
      </c>
      <c r="G78" s="55" t="s">
        <v>290</v>
      </c>
      <c r="H78" s="40" t="s">
        <v>438</v>
      </c>
      <c r="I78" s="40">
        <v>1300.0</v>
      </c>
      <c r="J78" s="40">
        <v>3.0</v>
      </c>
      <c r="K78" s="40" t="s">
        <v>36</v>
      </c>
      <c r="L78" s="38"/>
      <c r="M78" s="56" t="s">
        <v>439</v>
      </c>
      <c r="N78" s="57" t="s">
        <v>215</v>
      </c>
      <c r="O78" s="39">
        <v>6.0</v>
      </c>
      <c r="P78" s="62">
        <v>2993.0</v>
      </c>
      <c r="Q78" s="37">
        <f>P78/IF(O78=1,28.5%,IF(O78=2,15.7%,IF(O78=3,11%,IF(O78=4,8%,IF(O78=5,7.2%,IF(O78=6,5.1%,IF(O78=7,4%,IF(O78=8,3.2%,IF(O78=9,2.8%,IF(O78=10,2.5%,0))))))))))</f>
        <v>58686.27451</v>
      </c>
      <c r="R78" s="59">
        <v>25.0</v>
      </c>
      <c r="S78" s="136">
        <v>5374.0</v>
      </c>
      <c r="T78" s="37"/>
      <c r="U78" s="35"/>
      <c r="V78" s="38"/>
      <c r="W78" s="35"/>
      <c r="X78" s="35"/>
      <c r="Y78" s="35"/>
      <c r="Z78" s="35"/>
      <c r="AA78" s="35"/>
      <c r="AB78" s="35"/>
      <c r="AC78" s="35"/>
      <c r="AD78" s="35"/>
      <c r="AE78" s="35"/>
      <c r="AF78" s="35"/>
      <c r="AG78" s="35"/>
      <c r="AH78" s="35"/>
      <c r="AI78" s="35"/>
      <c r="AJ78" s="35"/>
      <c r="AK78" s="35"/>
      <c r="AL78" s="35"/>
      <c r="AM78" s="35"/>
      <c r="AN78" s="38"/>
      <c r="AO78" s="38"/>
      <c r="AP78" s="38"/>
      <c r="AQ78" s="38"/>
      <c r="AR78" s="38"/>
    </row>
    <row r="79">
      <c r="A79" s="140" t="s">
        <v>261</v>
      </c>
      <c r="B79" s="40"/>
      <c r="C79" s="40" t="s">
        <v>440</v>
      </c>
      <c r="D79" s="68" t="s">
        <v>441</v>
      </c>
      <c r="E79" s="67"/>
      <c r="F79" s="75" t="s">
        <v>442</v>
      </c>
      <c r="G79" s="55" t="s">
        <v>290</v>
      </c>
      <c r="H79" s="40" t="s">
        <v>276</v>
      </c>
      <c r="I79" s="40">
        <v>450.0</v>
      </c>
      <c r="J79" s="40">
        <v>3.0</v>
      </c>
      <c r="K79" s="40" t="s">
        <v>36</v>
      </c>
      <c r="L79" s="38"/>
      <c r="M79" s="61"/>
      <c r="N79" s="63">
        <v>44385.0</v>
      </c>
      <c r="O79" s="39">
        <v>34.0</v>
      </c>
      <c r="P79" s="62">
        <v>1018.0</v>
      </c>
      <c r="Q79" s="37"/>
      <c r="R79" s="59">
        <v>26.0</v>
      </c>
      <c r="S79" s="59">
        <v>886.0</v>
      </c>
      <c r="T79" s="37"/>
      <c r="U79" s="37"/>
      <c r="V79" s="38"/>
      <c r="W79" s="35"/>
      <c r="X79" s="35"/>
      <c r="Y79" s="35"/>
      <c r="Z79" s="35"/>
      <c r="AA79" s="35"/>
      <c r="AB79" s="35"/>
      <c r="AC79" s="35"/>
      <c r="AD79" s="35"/>
      <c r="AE79" s="35"/>
      <c r="AF79" s="35"/>
      <c r="AG79" s="35"/>
      <c r="AH79" s="35"/>
      <c r="AI79" s="35"/>
      <c r="AJ79" s="35"/>
      <c r="AK79" s="35"/>
      <c r="AL79" s="35"/>
      <c r="AM79" s="35"/>
      <c r="AN79" s="38"/>
      <c r="AO79" s="38"/>
      <c r="AP79" s="38"/>
      <c r="AQ79" s="38"/>
      <c r="AR79" s="38"/>
    </row>
    <row r="80">
      <c r="A80" s="140" t="s">
        <v>261</v>
      </c>
      <c r="B80" s="40"/>
      <c r="C80" s="40" t="s">
        <v>443</v>
      </c>
      <c r="D80" s="53" t="s">
        <v>444</v>
      </c>
      <c r="E80" s="52"/>
      <c r="F80" s="54" t="s">
        <v>445</v>
      </c>
      <c r="G80" s="55" t="s">
        <v>146</v>
      </c>
      <c r="H80" s="40" t="s">
        <v>446</v>
      </c>
      <c r="I80" s="40">
        <v>1500.0</v>
      </c>
      <c r="J80" s="40">
        <v>3.0</v>
      </c>
      <c r="K80" s="40" t="s">
        <v>36</v>
      </c>
      <c r="L80" s="38"/>
      <c r="M80" s="61"/>
      <c r="N80" s="57" t="s">
        <v>277</v>
      </c>
      <c r="O80" s="39">
        <v>19.0</v>
      </c>
      <c r="P80" s="62">
        <v>182.0</v>
      </c>
      <c r="Q80" s="37"/>
      <c r="R80" s="59">
        <v>39.0</v>
      </c>
      <c r="S80" s="59">
        <v>359.0</v>
      </c>
      <c r="T80" s="37"/>
      <c r="U80" s="37"/>
      <c r="V80" s="38"/>
      <c r="W80" s="35"/>
      <c r="X80" s="35"/>
      <c r="Y80" s="35"/>
      <c r="Z80" s="35"/>
      <c r="AA80" s="35"/>
      <c r="AB80" s="35"/>
      <c r="AC80" s="35"/>
      <c r="AD80" s="35"/>
      <c r="AE80" s="35"/>
      <c r="AF80" s="35"/>
      <c r="AG80" s="35"/>
      <c r="AH80" s="35"/>
      <c r="AI80" s="35"/>
      <c r="AJ80" s="35"/>
      <c r="AK80" s="35"/>
      <c r="AL80" s="35"/>
      <c r="AM80" s="35"/>
      <c r="AN80" s="38"/>
      <c r="AO80" s="38"/>
      <c r="AP80" s="38"/>
      <c r="AQ80" s="38"/>
      <c r="AR80" s="38"/>
    </row>
    <row r="81">
      <c r="A81" s="140" t="s">
        <v>261</v>
      </c>
      <c r="B81" s="40"/>
      <c r="C81" s="40" t="s">
        <v>447</v>
      </c>
      <c r="D81" s="53" t="s">
        <v>448</v>
      </c>
      <c r="E81" s="52"/>
      <c r="F81" s="54" t="s">
        <v>449</v>
      </c>
      <c r="G81" s="55" t="s">
        <v>157</v>
      </c>
      <c r="H81" s="40" t="s">
        <v>450</v>
      </c>
      <c r="I81" s="40">
        <v>700.0</v>
      </c>
      <c r="J81" s="40">
        <v>0.0</v>
      </c>
      <c r="K81" s="40" t="s">
        <v>36</v>
      </c>
      <c r="L81" s="38"/>
      <c r="M81" s="56" t="s">
        <v>148</v>
      </c>
      <c r="N81" s="63">
        <v>44539.0</v>
      </c>
      <c r="O81" s="39">
        <v>18.0</v>
      </c>
      <c r="P81" s="62">
        <v>321.0</v>
      </c>
      <c r="Q81" s="37"/>
      <c r="R81" s="59">
        <v>36.0</v>
      </c>
      <c r="S81" s="59">
        <v>949.0</v>
      </c>
      <c r="T81" s="37"/>
      <c r="U81" s="37"/>
      <c r="V81" s="38"/>
      <c r="W81" s="35"/>
      <c r="X81" s="35"/>
      <c r="Y81" s="35"/>
      <c r="Z81" s="35"/>
      <c r="AA81" s="35"/>
      <c r="AB81" s="35"/>
      <c r="AC81" s="35"/>
      <c r="AD81" s="35"/>
      <c r="AE81" s="35"/>
      <c r="AF81" s="35"/>
      <c r="AG81" s="35"/>
      <c r="AH81" s="35"/>
      <c r="AI81" s="35"/>
      <c r="AJ81" s="35"/>
      <c r="AK81" s="35"/>
      <c r="AL81" s="35"/>
      <c r="AM81" s="35"/>
      <c r="AN81" s="38"/>
      <c r="AO81" s="38"/>
      <c r="AP81" s="38"/>
      <c r="AQ81" s="38"/>
      <c r="AR81" s="38"/>
    </row>
    <row r="82">
      <c r="A82" s="140" t="s">
        <v>261</v>
      </c>
      <c r="B82" s="40"/>
      <c r="C82" s="40" t="s">
        <v>451</v>
      </c>
      <c r="D82" s="53" t="s">
        <v>452</v>
      </c>
      <c r="E82" s="52"/>
      <c r="F82" s="54" t="s">
        <v>453</v>
      </c>
      <c r="G82" s="55" t="s">
        <v>157</v>
      </c>
      <c r="H82" s="40" t="s">
        <v>454</v>
      </c>
      <c r="I82" s="40">
        <v>600.0</v>
      </c>
      <c r="J82" s="40">
        <v>0.0</v>
      </c>
      <c r="K82" s="40" t="s">
        <v>36</v>
      </c>
      <c r="L82" s="38"/>
      <c r="M82" s="61"/>
      <c r="N82" s="63">
        <v>44477.0</v>
      </c>
      <c r="O82" s="39">
        <v>2.0</v>
      </c>
      <c r="P82" s="62">
        <v>1293.0</v>
      </c>
      <c r="Q82" s="37">
        <f t="shared" ref="Q82:Q84" si="18">P82/IF(O82=1,28.5%,IF(O82=2,15.7%,IF(O82=3,11%,IF(O82=4,8%,IF(O82=5,7.2%,IF(O82=6,5.1%,IF(O82=7,4%,IF(O82=8,3.2%,IF(O82=9,2.8%,IF(O82=10,2.5%,0))))))))))</f>
        <v>8235.66879</v>
      </c>
      <c r="R82" s="59">
        <v>3.0</v>
      </c>
      <c r="S82" s="59">
        <v>1470.0</v>
      </c>
      <c r="T82" s="37">
        <f t="shared" ref="T82:T84" si="19">S82/IF(R82=1,28.5%,IF(R82=2,15.7%,IF(R82=3,11%,IF(R82=4,8%,IF(R82=5,7.2%,IF(R82=6,5.1%,IF(R82=7,4%,IF(R82=8,3.2%,IF(R82=9,2.8%,IF(R82=10,2.5%,0))))))))))</f>
        <v>13363.63636</v>
      </c>
      <c r="U82" s="35"/>
      <c r="V82" s="38"/>
      <c r="W82" s="35"/>
      <c r="X82" s="35"/>
      <c r="Y82" s="35"/>
      <c r="Z82" s="35"/>
      <c r="AA82" s="35"/>
      <c r="AB82" s="35"/>
      <c r="AC82" s="35"/>
      <c r="AD82" s="35"/>
      <c r="AE82" s="35"/>
      <c r="AF82" s="35"/>
      <c r="AG82" s="35"/>
      <c r="AH82" s="35"/>
      <c r="AI82" s="35"/>
      <c r="AJ82" s="35"/>
      <c r="AK82" s="35"/>
      <c r="AL82" s="35"/>
      <c r="AM82" s="35"/>
      <c r="AN82" s="38"/>
      <c r="AO82" s="38"/>
      <c r="AP82" s="38"/>
      <c r="AQ82" s="38"/>
      <c r="AR82" s="38"/>
    </row>
    <row r="83">
      <c r="A83" s="140" t="s">
        <v>261</v>
      </c>
      <c r="B83" s="40"/>
      <c r="C83" s="40" t="s">
        <v>455</v>
      </c>
      <c r="D83" s="53" t="s">
        <v>456</v>
      </c>
      <c r="E83" s="52"/>
      <c r="F83" s="54" t="s">
        <v>457</v>
      </c>
      <c r="G83" s="55" t="s">
        <v>295</v>
      </c>
      <c r="H83" s="40" t="s">
        <v>458</v>
      </c>
      <c r="I83" s="40">
        <v>350.0</v>
      </c>
      <c r="J83" s="40">
        <v>1.0</v>
      </c>
      <c r="K83" s="40" t="s">
        <v>36</v>
      </c>
      <c r="L83" s="38"/>
      <c r="M83" s="61"/>
      <c r="N83" s="63">
        <v>44238.0</v>
      </c>
      <c r="O83" s="39">
        <v>5.0</v>
      </c>
      <c r="P83" s="62">
        <v>1218.0</v>
      </c>
      <c r="Q83" s="37">
        <f t="shared" si="18"/>
        <v>16916.66667</v>
      </c>
      <c r="R83" s="59">
        <v>7.0</v>
      </c>
      <c r="S83" s="59">
        <v>89.0</v>
      </c>
      <c r="T83" s="37">
        <f t="shared" si="19"/>
        <v>2225</v>
      </c>
      <c r="U83" s="35"/>
      <c r="V83" s="38"/>
      <c r="W83" s="35"/>
      <c r="X83" s="35"/>
      <c r="Y83" s="35"/>
      <c r="Z83" s="35"/>
      <c r="AA83" s="35"/>
      <c r="AB83" s="35"/>
      <c r="AC83" s="35"/>
      <c r="AD83" s="35"/>
      <c r="AE83" s="35"/>
      <c r="AF83" s="35"/>
      <c r="AG83" s="35"/>
      <c r="AH83" s="35"/>
      <c r="AI83" s="35"/>
      <c r="AJ83" s="35"/>
      <c r="AK83" s="35"/>
      <c r="AL83" s="35"/>
      <c r="AM83" s="35"/>
      <c r="AN83" s="38"/>
      <c r="AO83" s="38"/>
      <c r="AP83" s="38"/>
      <c r="AQ83" s="38"/>
      <c r="AR83" s="38"/>
    </row>
    <row r="84">
      <c r="A84" s="140" t="s">
        <v>261</v>
      </c>
      <c r="B84" s="40"/>
      <c r="C84" s="40" t="s">
        <v>459</v>
      </c>
      <c r="D84" s="68" t="s">
        <v>460</v>
      </c>
      <c r="E84" s="67"/>
      <c r="F84" s="69" t="s">
        <v>461</v>
      </c>
      <c r="G84" s="55" t="s">
        <v>157</v>
      </c>
      <c r="H84" s="40" t="s">
        <v>462</v>
      </c>
      <c r="I84" s="40">
        <v>2900.0</v>
      </c>
      <c r="J84" s="40">
        <v>3.0</v>
      </c>
      <c r="K84" s="40" t="s">
        <v>36</v>
      </c>
      <c r="L84" s="40" t="s">
        <v>463</v>
      </c>
      <c r="M84" s="61"/>
      <c r="N84" s="63">
        <v>44418.0</v>
      </c>
      <c r="O84" s="39">
        <v>1.0</v>
      </c>
      <c r="P84" s="62">
        <v>1009.0</v>
      </c>
      <c r="Q84" s="37">
        <f t="shared" si="18"/>
        <v>3540.350877</v>
      </c>
      <c r="R84" s="59">
        <v>2.0</v>
      </c>
      <c r="S84" s="59">
        <v>131.0</v>
      </c>
      <c r="T84" s="37">
        <f t="shared" si="19"/>
        <v>834.3949045</v>
      </c>
      <c r="U84" s="35"/>
      <c r="V84" s="38"/>
      <c r="W84" s="35"/>
      <c r="X84" s="35"/>
      <c r="Y84" s="35"/>
      <c r="Z84" s="35"/>
      <c r="AA84" s="35"/>
      <c r="AB84" s="35"/>
      <c r="AC84" s="35"/>
      <c r="AD84" s="35"/>
      <c r="AE84" s="35"/>
      <c r="AF84" s="35"/>
      <c r="AG84" s="35"/>
      <c r="AH84" s="35"/>
      <c r="AI84" s="35"/>
      <c r="AJ84" s="35"/>
      <c r="AK84" s="35"/>
      <c r="AL84" s="35"/>
      <c r="AM84" s="35"/>
      <c r="AN84" s="38"/>
      <c r="AO84" s="38"/>
      <c r="AP84" s="38"/>
      <c r="AQ84" s="38"/>
      <c r="AR84" s="38"/>
    </row>
    <row r="85">
      <c r="A85" s="140" t="s">
        <v>261</v>
      </c>
      <c r="B85" s="40"/>
      <c r="C85" s="40" t="s">
        <v>464</v>
      </c>
      <c r="D85" s="67"/>
      <c r="E85" s="67"/>
      <c r="F85" s="76"/>
      <c r="G85" s="77"/>
      <c r="H85" s="40" t="s">
        <v>465</v>
      </c>
      <c r="I85" s="40">
        <v>200.0</v>
      </c>
      <c r="J85" s="40">
        <v>0.0</v>
      </c>
      <c r="K85" s="38"/>
      <c r="L85" s="40"/>
      <c r="M85" s="61"/>
      <c r="N85" s="34"/>
      <c r="O85" s="35"/>
      <c r="P85" s="36"/>
      <c r="Q85" s="37"/>
      <c r="R85" s="37"/>
      <c r="S85" s="37"/>
      <c r="T85" s="37"/>
      <c r="U85" s="35"/>
      <c r="V85" s="38"/>
      <c r="W85" s="35"/>
      <c r="X85" s="35"/>
      <c r="Y85" s="35"/>
      <c r="Z85" s="35"/>
      <c r="AA85" s="35"/>
      <c r="AB85" s="35"/>
      <c r="AC85" s="35"/>
      <c r="AD85" s="35"/>
      <c r="AE85" s="35"/>
      <c r="AF85" s="35"/>
      <c r="AG85" s="35"/>
      <c r="AH85" s="35"/>
      <c r="AI85" s="35"/>
      <c r="AJ85" s="35"/>
      <c r="AK85" s="35"/>
      <c r="AL85" s="35"/>
      <c r="AM85" s="35"/>
      <c r="AN85" s="38"/>
      <c r="AO85" s="38"/>
      <c r="AP85" s="38"/>
      <c r="AQ85" s="38"/>
      <c r="AR85" s="38"/>
    </row>
    <row r="86">
      <c r="A86" s="140" t="s">
        <v>261</v>
      </c>
      <c r="B86" s="40"/>
      <c r="C86" s="40"/>
      <c r="D86" s="92" t="s">
        <v>466</v>
      </c>
      <c r="E86" s="91"/>
      <c r="F86" s="75" t="s">
        <v>467</v>
      </c>
      <c r="G86" s="55" t="s">
        <v>33</v>
      </c>
      <c r="H86" s="40" t="s">
        <v>469</v>
      </c>
      <c r="I86" s="40"/>
      <c r="J86" s="40"/>
      <c r="K86" s="40" t="s">
        <v>36</v>
      </c>
      <c r="L86" s="40"/>
      <c r="M86" s="61"/>
      <c r="N86" s="63">
        <v>44688.0</v>
      </c>
      <c r="O86" s="39">
        <v>7.0</v>
      </c>
      <c r="P86" s="62">
        <v>75.0</v>
      </c>
      <c r="Q86" s="37">
        <f t="shared" ref="Q86:Q90" si="20">P86/IF(O86=1,28.5%,IF(O86=2,15.7%,IF(O86=3,11%,IF(O86=4,8%,IF(O86=5,7.2%,IF(O86=6,5.1%,IF(O86=7,4%,IF(O86=8,3.2%,IF(O86=9,2.8%,IF(O86=10,2.5%,0))))))))))</f>
        <v>1875</v>
      </c>
      <c r="R86" s="59">
        <v>5.0</v>
      </c>
      <c r="S86" s="59">
        <v>17.0</v>
      </c>
      <c r="T86" s="37">
        <f t="shared" ref="T86:T87" si="21">S86/IF(R86=1,28.5%,IF(R86=2,15.7%,IF(R86=3,11%,IF(R86=4,8%,IF(R86=5,7.2%,IF(R86=6,5.1%,IF(R86=7,4%,IF(R86=8,3.2%,IF(R86=9,2.8%,IF(R86=10,2.5%,0))))))))))</f>
        <v>236.1111111</v>
      </c>
      <c r="U86" s="35"/>
      <c r="V86" s="38"/>
      <c r="W86" s="35"/>
      <c r="X86" s="35"/>
      <c r="Y86" s="35"/>
      <c r="Z86" s="35"/>
      <c r="AA86" s="35"/>
      <c r="AB86" s="35"/>
      <c r="AC86" s="35"/>
      <c r="AD86" s="35"/>
      <c r="AE86" s="35"/>
      <c r="AF86" s="35"/>
      <c r="AG86" s="35"/>
      <c r="AH86" s="35"/>
      <c r="AI86" s="35"/>
      <c r="AJ86" s="35"/>
      <c r="AK86" s="35"/>
      <c r="AL86" s="35"/>
      <c r="AM86" s="35"/>
      <c r="AN86" s="38"/>
      <c r="AO86" s="38"/>
      <c r="AP86" s="38"/>
      <c r="AQ86" s="38"/>
      <c r="AR86" s="38"/>
    </row>
    <row r="87">
      <c r="A87" s="140" t="s">
        <v>261</v>
      </c>
      <c r="B87" s="40"/>
      <c r="C87" s="40"/>
      <c r="D87" s="68" t="s">
        <v>470</v>
      </c>
      <c r="E87" s="67"/>
      <c r="F87" s="75" t="s">
        <v>471</v>
      </c>
      <c r="G87" s="55" t="s">
        <v>295</v>
      </c>
      <c r="H87" s="40" t="s">
        <v>472</v>
      </c>
      <c r="I87" s="40">
        <v>600.0</v>
      </c>
      <c r="J87" s="40">
        <v>0.0</v>
      </c>
      <c r="K87" s="40" t="s">
        <v>36</v>
      </c>
      <c r="L87" s="40"/>
      <c r="M87" s="61"/>
      <c r="N87" s="63">
        <v>44658.0</v>
      </c>
      <c r="O87" s="39">
        <v>1.0</v>
      </c>
      <c r="P87" s="62">
        <v>765.0</v>
      </c>
      <c r="Q87" s="37">
        <f t="shared" si="20"/>
        <v>2684.210526</v>
      </c>
      <c r="R87" s="59">
        <v>1.0</v>
      </c>
      <c r="S87" s="59">
        <v>183.0</v>
      </c>
      <c r="T87" s="37">
        <f t="shared" si="21"/>
        <v>642.1052632</v>
      </c>
      <c r="U87" s="35"/>
      <c r="V87" s="38"/>
      <c r="W87" s="35"/>
      <c r="X87" s="35"/>
      <c r="Y87" s="35"/>
      <c r="Z87" s="35"/>
      <c r="AA87" s="35"/>
      <c r="AB87" s="35"/>
      <c r="AC87" s="35"/>
      <c r="AD87" s="35"/>
      <c r="AE87" s="35"/>
      <c r="AF87" s="35"/>
      <c r="AG87" s="35"/>
      <c r="AH87" s="35"/>
      <c r="AI87" s="35"/>
      <c r="AJ87" s="35"/>
      <c r="AK87" s="35"/>
      <c r="AL87" s="35"/>
      <c r="AM87" s="35"/>
      <c r="AN87" s="38"/>
      <c r="AO87" s="38"/>
      <c r="AP87" s="38"/>
      <c r="AQ87" s="38"/>
      <c r="AR87" s="38"/>
    </row>
    <row r="88">
      <c r="A88" s="140" t="s">
        <v>261</v>
      </c>
      <c r="B88" s="40"/>
      <c r="C88" s="40"/>
      <c r="D88" s="68" t="s">
        <v>473</v>
      </c>
      <c r="E88" s="67"/>
      <c r="F88" s="75" t="s">
        <v>474</v>
      </c>
      <c r="G88" s="55" t="s">
        <v>146</v>
      </c>
      <c r="H88" s="40" t="s">
        <v>475</v>
      </c>
      <c r="I88" s="40"/>
      <c r="J88" s="40"/>
      <c r="K88" s="40" t="s">
        <v>36</v>
      </c>
      <c r="L88" s="40"/>
      <c r="M88" s="56" t="s">
        <v>439</v>
      </c>
      <c r="N88" s="57" t="s">
        <v>476</v>
      </c>
      <c r="O88" s="39">
        <v>2.0</v>
      </c>
      <c r="P88" s="62">
        <v>32.0</v>
      </c>
      <c r="Q88" s="37">
        <f t="shared" si="20"/>
        <v>203.8216561</v>
      </c>
      <c r="R88" s="37"/>
      <c r="S88" s="37"/>
      <c r="T88" s="37"/>
      <c r="U88" s="39" t="s">
        <v>756</v>
      </c>
      <c r="V88" s="38"/>
      <c r="W88" s="35"/>
      <c r="X88" s="35"/>
      <c r="Y88" s="35"/>
      <c r="Z88" s="35"/>
      <c r="AA88" s="35"/>
      <c r="AB88" s="35"/>
      <c r="AC88" s="35"/>
      <c r="AD88" s="35"/>
      <c r="AE88" s="35"/>
      <c r="AF88" s="35"/>
      <c r="AG88" s="35"/>
      <c r="AH88" s="35"/>
      <c r="AI88" s="35"/>
      <c r="AJ88" s="35"/>
      <c r="AK88" s="35"/>
      <c r="AL88" s="35"/>
      <c r="AM88" s="35"/>
      <c r="AN88" s="38"/>
      <c r="AO88" s="38"/>
      <c r="AP88" s="38"/>
      <c r="AQ88" s="38"/>
      <c r="AR88" s="38"/>
    </row>
    <row r="89">
      <c r="A89" s="140" t="s">
        <v>261</v>
      </c>
      <c r="B89" s="40"/>
      <c r="C89" s="40"/>
      <c r="D89" s="53" t="s">
        <v>477</v>
      </c>
      <c r="E89" s="52"/>
      <c r="F89" s="94" t="s">
        <v>478</v>
      </c>
      <c r="G89" s="55" t="s">
        <v>146</v>
      </c>
      <c r="H89" s="40" t="s">
        <v>479</v>
      </c>
      <c r="I89" s="84">
        <v>1700.0</v>
      </c>
      <c r="J89" s="40">
        <v>0.0</v>
      </c>
      <c r="K89" s="40" t="s">
        <v>36</v>
      </c>
      <c r="L89" s="40"/>
      <c r="M89" s="61"/>
      <c r="N89" s="57" t="s">
        <v>362</v>
      </c>
      <c r="O89" s="39">
        <v>1.0</v>
      </c>
      <c r="P89" s="62">
        <v>2455.0</v>
      </c>
      <c r="Q89" s="37">
        <f t="shared" si="20"/>
        <v>8614.035088</v>
      </c>
      <c r="R89" s="59">
        <v>8.0</v>
      </c>
      <c r="S89" s="59">
        <v>63.0</v>
      </c>
      <c r="T89" s="37">
        <f>S89/IF(R89=1,28.5%,IF(R89=2,15.7%,IF(R89=3,11%,IF(R89=4,8%,IF(R89=5,7.2%,IF(R89=6,5.1%,IF(R89=7,4%,IF(R89=8,3.2%,IF(R89=9,2.8%,IF(R89=10,2.5%,0))))))))))</f>
        <v>1968.75</v>
      </c>
      <c r="U89" s="35"/>
      <c r="V89" s="38"/>
      <c r="W89" s="35"/>
      <c r="X89" s="35"/>
      <c r="Y89" s="35"/>
      <c r="Z89" s="35"/>
      <c r="AA89" s="35"/>
      <c r="AB89" s="35"/>
      <c r="AC89" s="35"/>
      <c r="AD89" s="35"/>
      <c r="AE89" s="35"/>
      <c r="AF89" s="35"/>
      <c r="AG89" s="35"/>
      <c r="AH89" s="35"/>
      <c r="AI89" s="35"/>
      <c r="AJ89" s="35"/>
      <c r="AK89" s="35"/>
      <c r="AL89" s="35"/>
      <c r="AM89" s="35"/>
      <c r="AN89" s="38"/>
      <c r="AO89" s="38"/>
      <c r="AP89" s="38"/>
      <c r="AQ89" s="38"/>
      <c r="AR89" s="38"/>
    </row>
    <row r="90">
      <c r="A90" s="140" t="s">
        <v>261</v>
      </c>
      <c r="B90" s="38"/>
      <c r="C90" s="38"/>
      <c r="D90" s="53" t="s">
        <v>480</v>
      </c>
      <c r="E90" s="52"/>
      <c r="F90" s="54" t="s">
        <v>481</v>
      </c>
      <c r="G90" s="55" t="s">
        <v>157</v>
      </c>
      <c r="H90" s="40" t="s">
        <v>482</v>
      </c>
      <c r="I90" s="84">
        <v>1200.0</v>
      </c>
      <c r="J90" s="40">
        <v>0.0</v>
      </c>
      <c r="K90" s="40" t="s">
        <v>36</v>
      </c>
      <c r="L90" s="38"/>
      <c r="M90" s="61"/>
      <c r="N90" s="57" t="s">
        <v>483</v>
      </c>
      <c r="O90" s="39">
        <v>5.0</v>
      </c>
      <c r="P90" s="62">
        <v>880.0</v>
      </c>
      <c r="Q90" s="37">
        <f t="shared" si="20"/>
        <v>12222.22222</v>
      </c>
      <c r="R90" s="59">
        <v>12.0</v>
      </c>
      <c r="S90" s="59">
        <f>1494+180</f>
        <v>1674</v>
      </c>
      <c r="T90" s="37"/>
      <c r="U90" s="35"/>
      <c r="V90" s="38"/>
      <c r="W90" s="35"/>
      <c r="X90" s="35"/>
      <c r="Y90" s="35"/>
      <c r="Z90" s="35"/>
      <c r="AA90" s="35"/>
      <c r="AB90" s="35"/>
      <c r="AC90" s="35"/>
      <c r="AD90" s="35"/>
      <c r="AE90" s="35"/>
      <c r="AF90" s="35"/>
      <c r="AG90" s="35"/>
      <c r="AH90" s="35"/>
      <c r="AI90" s="35"/>
      <c r="AJ90" s="35"/>
      <c r="AK90" s="35"/>
      <c r="AL90" s="35"/>
      <c r="AM90" s="35"/>
      <c r="AN90" s="38"/>
      <c r="AO90" s="38"/>
      <c r="AP90" s="38"/>
      <c r="AQ90" s="38"/>
      <c r="AR90" s="38"/>
    </row>
    <row r="91">
      <c r="A91" s="140" t="s">
        <v>261</v>
      </c>
      <c r="B91" s="38"/>
      <c r="C91" s="40" t="s">
        <v>48</v>
      </c>
      <c r="D91" s="53" t="s">
        <v>49</v>
      </c>
      <c r="E91" s="52"/>
      <c r="F91" s="69" t="s">
        <v>489</v>
      </c>
      <c r="G91" s="55" t="s">
        <v>37</v>
      </c>
      <c r="H91" s="40"/>
      <c r="I91" s="84"/>
      <c r="J91" s="40"/>
      <c r="K91" s="40" t="s">
        <v>36</v>
      </c>
      <c r="L91" s="38"/>
      <c r="M91" s="61"/>
      <c r="N91" s="63">
        <v>44875.0</v>
      </c>
      <c r="O91" s="35"/>
      <c r="P91" s="36"/>
      <c r="Q91" s="37"/>
      <c r="R91" s="59">
        <v>1.0</v>
      </c>
      <c r="S91" s="59">
        <v>550.0</v>
      </c>
      <c r="T91" s="37">
        <f t="shared" ref="T91:T92" si="22">S91/IF(R91=1,28.5%,IF(R91=2,15.7%,IF(R91=3,11%,IF(R91=4,8%,IF(R91=5,7.2%,IF(R91=6,5.1%,IF(R91=7,4%,IF(R91=8,3.2%,IF(R91=9,2.8%,IF(R91=10,2.5%,0))))))))))</f>
        <v>1929.824561</v>
      </c>
      <c r="U91" s="35"/>
      <c r="V91" s="38"/>
      <c r="W91" s="35"/>
      <c r="X91" s="35"/>
      <c r="Y91" s="35"/>
      <c r="Z91" s="35"/>
      <c r="AA91" s="35"/>
      <c r="AB91" s="35"/>
      <c r="AC91" s="35"/>
      <c r="AD91" s="35"/>
      <c r="AE91" s="35"/>
      <c r="AF91" s="35"/>
      <c r="AG91" s="35"/>
      <c r="AH91" s="35"/>
      <c r="AI91" s="35"/>
      <c r="AJ91" s="35"/>
      <c r="AK91" s="35"/>
      <c r="AL91" s="35"/>
      <c r="AM91" s="35"/>
      <c r="AN91" s="38"/>
      <c r="AO91" s="38"/>
      <c r="AP91" s="38"/>
      <c r="AQ91" s="38"/>
      <c r="AR91" s="38"/>
    </row>
    <row r="92">
      <c r="A92" s="140" t="s">
        <v>261</v>
      </c>
      <c r="B92" s="38"/>
      <c r="C92" s="40" t="s">
        <v>490</v>
      </c>
      <c r="D92" s="17" t="s">
        <v>80</v>
      </c>
      <c r="E92" s="52"/>
      <c r="F92" s="69" t="s">
        <v>489</v>
      </c>
      <c r="G92" s="55" t="s">
        <v>37</v>
      </c>
      <c r="H92" s="40" t="s">
        <v>491</v>
      </c>
      <c r="I92" s="84">
        <v>150.0</v>
      </c>
      <c r="J92" s="40"/>
      <c r="K92" s="40" t="s">
        <v>36</v>
      </c>
      <c r="L92" s="38"/>
      <c r="M92" s="61"/>
      <c r="N92" s="57" t="s">
        <v>757</v>
      </c>
      <c r="O92" s="35"/>
      <c r="P92" s="36"/>
      <c r="Q92" s="37"/>
      <c r="R92" s="59">
        <v>9.0</v>
      </c>
      <c r="S92" s="59">
        <v>53.0</v>
      </c>
      <c r="T92" s="37">
        <f t="shared" si="22"/>
        <v>1892.857143</v>
      </c>
      <c r="U92" s="35"/>
      <c r="V92" s="38"/>
      <c r="W92" s="35"/>
      <c r="X92" s="35"/>
      <c r="Y92" s="35"/>
      <c r="Z92" s="35"/>
      <c r="AA92" s="35"/>
      <c r="AB92" s="35"/>
      <c r="AC92" s="35"/>
      <c r="AD92" s="35"/>
      <c r="AE92" s="35"/>
      <c r="AF92" s="35"/>
      <c r="AG92" s="35"/>
      <c r="AH92" s="35"/>
      <c r="AI92" s="35"/>
      <c r="AJ92" s="35"/>
      <c r="AK92" s="35"/>
      <c r="AL92" s="35"/>
      <c r="AM92" s="35"/>
      <c r="AN92" s="38"/>
      <c r="AO92" s="38"/>
      <c r="AP92" s="38"/>
      <c r="AQ92" s="38"/>
      <c r="AR92" s="38"/>
    </row>
    <row r="93">
      <c r="A93" s="140" t="s">
        <v>261</v>
      </c>
      <c r="B93" s="38"/>
      <c r="C93" s="40" t="s">
        <v>492</v>
      </c>
      <c r="D93" s="17" t="s">
        <v>84</v>
      </c>
      <c r="E93" s="52"/>
      <c r="F93" s="69" t="s">
        <v>493</v>
      </c>
      <c r="G93" s="55" t="s">
        <v>33</v>
      </c>
      <c r="H93" s="40" t="s">
        <v>494</v>
      </c>
      <c r="I93" s="84"/>
      <c r="J93" s="40"/>
      <c r="K93" s="40" t="s">
        <v>36</v>
      </c>
      <c r="L93" s="38"/>
      <c r="M93" s="61"/>
      <c r="N93" s="57" t="s">
        <v>758</v>
      </c>
      <c r="O93" s="35"/>
      <c r="P93" s="36"/>
      <c r="Q93" s="37"/>
      <c r="R93" s="59">
        <v>16.0</v>
      </c>
      <c r="S93" s="59">
        <v>89.0</v>
      </c>
      <c r="T93" s="37"/>
      <c r="U93" s="35"/>
      <c r="V93" s="38"/>
      <c r="W93" s="35"/>
      <c r="X93" s="35"/>
      <c r="Y93" s="35"/>
      <c r="Z93" s="35"/>
      <c r="AA93" s="35"/>
      <c r="AB93" s="35"/>
      <c r="AC93" s="35"/>
      <c r="AD93" s="35"/>
      <c r="AE93" s="35"/>
      <c r="AF93" s="35"/>
      <c r="AG93" s="35"/>
      <c r="AH93" s="35"/>
      <c r="AI93" s="35"/>
      <c r="AJ93" s="35"/>
      <c r="AK93" s="35"/>
      <c r="AL93" s="35"/>
      <c r="AM93" s="35"/>
      <c r="AN93" s="38"/>
      <c r="AO93" s="38"/>
      <c r="AP93" s="38"/>
      <c r="AQ93" s="38"/>
      <c r="AR93" s="38"/>
    </row>
    <row r="94">
      <c r="A94" s="140" t="s">
        <v>261</v>
      </c>
      <c r="B94" s="38"/>
      <c r="C94" s="52" t="s">
        <v>495</v>
      </c>
      <c r="D94" s="92" t="s">
        <v>55</v>
      </c>
      <c r="E94" s="91"/>
      <c r="F94" s="54" t="s">
        <v>496</v>
      </c>
      <c r="G94" s="55" t="s">
        <v>33</v>
      </c>
      <c r="H94" s="40" t="s">
        <v>497</v>
      </c>
      <c r="I94" s="84"/>
      <c r="J94" s="40"/>
      <c r="K94" s="40" t="s">
        <v>36</v>
      </c>
      <c r="L94" s="38"/>
      <c r="M94" s="61"/>
      <c r="N94" s="85">
        <v>44662.0</v>
      </c>
      <c r="O94" s="35"/>
      <c r="P94" s="36"/>
      <c r="Q94" s="37"/>
      <c r="R94" s="59">
        <v>4.0</v>
      </c>
      <c r="S94" s="59">
        <v>136.0</v>
      </c>
      <c r="T94" s="37">
        <f t="shared" ref="T94:T96" si="23">S94/IF(R94=1,28.5%,IF(R94=2,15.7%,IF(R94=3,11%,IF(R94=4,8%,IF(R94=5,7.2%,IF(R94=6,5.1%,IF(R94=7,4%,IF(R94=8,3.2%,IF(R94=9,2.8%,IF(R94=10,2.5%,0))))))))))</f>
        <v>1700</v>
      </c>
      <c r="U94" s="35"/>
      <c r="V94" s="38"/>
      <c r="W94" s="35"/>
      <c r="X94" s="35"/>
      <c r="Y94" s="35"/>
      <c r="Z94" s="35"/>
      <c r="AA94" s="35"/>
      <c r="AB94" s="35"/>
      <c r="AC94" s="35"/>
      <c r="AD94" s="35"/>
      <c r="AE94" s="35"/>
      <c r="AF94" s="35"/>
      <c r="AG94" s="35"/>
      <c r="AH94" s="35"/>
      <c r="AI94" s="35"/>
      <c r="AJ94" s="35"/>
      <c r="AK94" s="35"/>
      <c r="AL94" s="35"/>
      <c r="AM94" s="35"/>
      <c r="AN94" s="38"/>
      <c r="AO94" s="38"/>
      <c r="AP94" s="38"/>
      <c r="AQ94" s="38"/>
      <c r="AR94" s="38"/>
    </row>
    <row r="95">
      <c r="A95" s="140" t="s">
        <v>261</v>
      </c>
      <c r="B95" s="40" t="s">
        <v>498</v>
      </c>
      <c r="C95" s="40" t="s">
        <v>499</v>
      </c>
      <c r="D95" s="92" t="s">
        <v>759</v>
      </c>
      <c r="E95" s="91"/>
      <c r="F95" s="69" t="s">
        <v>501</v>
      </c>
      <c r="G95" s="55" t="s">
        <v>290</v>
      </c>
      <c r="H95" s="40" t="s">
        <v>502</v>
      </c>
      <c r="I95" s="40">
        <v>7500.0</v>
      </c>
      <c r="J95" s="40">
        <v>4.0</v>
      </c>
      <c r="K95" s="40" t="s">
        <v>36</v>
      </c>
      <c r="L95" s="40" t="s">
        <v>760</v>
      </c>
      <c r="M95" s="105" t="s">
        <v>503</v>
      </c>
      <c r="N95" s="57" t="s">
        <v>504</v>
      </c>
      <c r="O95" s="39">
        <v>6.0</v>
      </c>
      <c r="P95" s="62">
        <v>132.0</v>
      </c>
      <c r="Q95" s="37">
        <f t="shared" ref="Q95:Q96" si="24">P95/IF(O95=1,28.5%,IF(O95=2,15.7%,IF(O95=3,11%,IF(O95=4,8%,IF(O95=5,7.2%,IF(O95=6,5.1%,IF(O95=7,4%,IF(O95=8,3.2%,IF(O95=9,2.8%,IF(O95=10,2.5%,0))))))))))</f>
        <v>2588.235294</v>
      </c>
      <c r="R95" s="59">
        <v>1.0</v>
      </c>
      <c r="S95" s="59">
        <v>1039.0</v>
      </c>
      <c r="T95" s="37">
        <f t="shared" si="23"/>
        <v>3645.614035</v>
      </c>
      <c r="U95" s="39" t="s">
        <v>751</v>
      </c>
      <c r="V95" s="38"/>
      <c r="W95" s="35"/>
      <c r="X95" s="35"/>
      <c r="Y95" s="35"/>
      <c r="Z95" s="35"/>
      <c r="AA95" s="35"/>
      <c r="AB95" s="35"/>
      <c r="AC95" s="35"/>
      <c r="AD95" s="35"/>
      <c r="AE95" s="35"/>
      <c r="AF95" s="35"/>
      <c r="AG95" s="35"/>
      <c r="AH95" s="35"/>
      <c r="AI95" s="35"/>
      <c r="AJ95" s="35"/>
      <c r="AK95" s="35"/>
      <c r="AL95" s="35"/>
      <c r="AM95" s="35"/>
      <c r="AN95" s="38"/>
      <c r="AO95" s="38"/>
      <c r="AP95" s="38"/>
      <c r="AQ95" s="38"/>
      <c r="AR95" s="38"/>
    </row>
    <row r="96">
      <c r="A96" s="140" t="s">
        <v>261</v>
      </c>
      <c r="B96" s="40"/>
      <c r="C96" s="40" t="s">
        <v>505</v>
      </c>
      <c r="D96" s="53" t="s">
        <v>506</v>
      </c>
      <c r="E96" s="52"/>
      <c r="F96" s="54" t="s">
        <v>507</v>
      </c>
      <c r="G96" s="55" t="s">
        <v>290</v>
      </c>
      <c r="H96" s="40" t="s">
        <v>508</v>
      </c>
      <c r="I96" s="40">
        <v>3400.0</v>
      </c>
      <c r="J96" s="40">
        <v>1.0</v>
      </c>
      <c r="K96" s="40" t="s">
        <v>36</v>
      </c>
      <c r="L96" s="40" t="s">
        <v>761</v>
      </c>
      <c r="M96" s="105" t="s">
        <v>509</v>
      </c>
      <c r="N96" s="57" t="s">
        <v>510</v>
      </c>
      <c r="O96" s="39">
        <v>1.0</v>
      </c>
      <c r="P96" s="62">
        <v>1500.0</v>
      </c>
      <c r="Q96" s="37">
        <f t="shared" si="24"/>
        <v>5263.157895</v>
      </c>
      <c r="R96" s="59">
        <v>1.0</v>
      </c>
      <c r="S96" s="59">
        <v>1582.0</v>
      </c>
      <c r="T96" s="37">
        <f t="shared" si="23"/>
        <v>5550.877193</v>
      </c>
      <c r="U96" s="35"/>
      <c r="V96" s="38"/>
      <c r="W96" s="35"/>
      <c r="X96" s="35"/>
      <c r="Y96" s="35"/>
      <c r="Z96" s="35"/>
      <c r="AA96" s="35"/>
      <c r="AB96" s="35"/>
      <c r="AC96" s="35"/>
      <c r="AD96" s="35"/>
      <c r="AE96" s="35"/>
      <c r="AF96" s="35"/>
      <c r="AG96" s="35"/>
      <c r="AH96" s="35"/>
      <c r="AI96" s="35"/>
      <c r="AJ96" s="35"/>
      <c r="AK96" s="35"/>
      <c r="AL96" s="35"/>
      <c r="AM96" s="35"/>
      <c r="AN96" s="38"/>
      <c r="AO96" s="38"/>
      <c r="AP96" s="38"/>
      <c r="AQ96" s="38"/>
      <c r="AR96" s="38"/>
    </row>
    <row r="97">
      <c r="A97" s="140" t="s">
        <v>261</v>
      </c>
      <c r="B97" s="40"/>
      <c r="C97" s="40" t="s">
        <v>511</v>
      </c>
      <c r="D97" s="53" t="s">
        <v>512</v>
      </c>
      <c r="E97" s="52"/>
      <c r="F97" s="54" t="s">
        <v>513</v>
      </c>
      <c r="G97" s="55" t="s">
        <v>290</v>
      </c>
      <c r="H97" s="40" t="s">
        <v>514</v>
      </c>
      <c r="I97" s="40">
        <v>800.0</v>
      </c>
      <c r="J97" s="40">
        <v>1.0</v>
      </c>
      <c r="K97" s="40" t="s">
        <v>36</v>
      </c>
      <c r="L97" s="38"/>
      <c r="M97" s="61"/>
      <c r="N97" s="63">
        <v>44417.0</v>
      </c>
      <c r="O97" s="39">
        <v>12.0</v>
      </c>
      <c r="P97" s="62">
        <v>600.0</v>
      </c>
      <c r="Q97" s="37"/>
      <c r="R97" s="37"/>
      <c r="S97" s="59">
        <v>202.0</v>
      </c>
      <c r="T97" s="37"/>
      <c r="U97" s="35"/>
      <c r="V97" s="38"/>
      <c r="W97" s="35"/>
      <c r="X97" s="35"/>
      <c r="Y97" s="35"/>
      <c r="Z97" s="35"/>
      <c r="AA97" s="35"/>
      <c r="AB97" s="35"/>
      <c r="AC97" s="35"/>
      <c r="AD97" s="35"/>
      <c r="AE97" s="35"/>
      <c r="AF97" s="35"/>
      <c r="AG97" s="35"/>
      <c r="AH97" s="35"/>
      <c r="AI97" s="35"/>
      <c r="AJ97" s="35"/>
      <c r="AK97" s="35"/>
      <c r="AL97" s="35"/>
      <c r="AM97" s="35"/>
      <c r="AN97" s="38"/>
      <c r="AO97" s="38"/>
      <c r="AP97" s="38"/>
      <c r="AQ97" s="38"/>
      <c r="AR97" s="38"/>
    </row>
    <row r="98">
      <c r="A98" s="140" t="s">
        <v>261</v>
      </c>
      <c r="B98" s="40"/>
      <c r="C98" s="40"/>
      <c r="D98" s="53" t="s">
        <v>90</v>
      </c>
      <c r="E98" s="52"/>
      <c r="F98" s="83"/>
      <c r="G98" s="55" t="s">
        <v>33</v>
      </c>
      <c r="H98" s="40" t="s">
        <v>515</v>
      </c>
      <c r="I98" s="40"/>
      <c r="J98" s="40"/>
      <c r="K98" s="40" t="s">
        <v>424</v>
      </c>
      <c r="L98" s="38"/>
      <c r="M98" s="61"/>
      <c r="N98" s="63"/>
      <c r="O98" s="39"/>
      <c r="P98" s="62"/>
      <c r="Q98" s="37"/>
      <c r="R98" s="37"/>
      <c r="S98" s="37"/>
      <c r="T98" s="37"/>
      <c r="U98" s="35"/>
      <c r="V98" s="38"/>
      <c r="W98" s="35"/>
      <c r="X98" s="35"/>
      <c r="Y98" s="35"/>
      <c r="Z98" s="35"/>
      <c r="AA98" s="35"/>
      <c r="AB98" s="35"/>
      <c r="AC98" s="35"/>
      <c r="AD98" s="35"/>
      <c r="AE98" s="35"/>
      <c r="AF98" s="35"/>
      <c r="AG98" s="35"/>
      <c r="AH98" s="35"/>
      <c r="AI98" s="35"/>
      <c r="AJ98" s="35"/>
      <c r="AK98" s="35"/>
      <c r="AL98" s="35"/>
      <c r="AM98" s="35"/>
      <c r="AN98" s="38"/>
      <c r="AO98" s="38"/>
      <c r="AP98" s="38"/>
      <c r="AQ98" s="38"/>
      <c r="AR98" s="38"/>
    </row>
    <row r="99">
      <c r="A99" s="140" t="s">
        <v>261</v>
      </c>
      <c r="B99" s="40"/>
      <c r="C99" s="40" t="s">
        <v>516</v>
      </c>
      <c r="D99" s="53" t="s">
        <v>517</v>
      </c>
      <c r="E99" s="52"/>
      <c r="F99" s="54" t="s">
        <v>518</v>
      </c>
      <c r="G99" s="55" t="s">
        <v>146</v>
      </c>
      <c r="H99" s="40" t="s">
        <v>519</v>
      </c>
      <c r="I99" s="40">
        <v>600.0</v>
      </c>
      <c r="J99" s="40">
        <v>17.0</v>
      </c>
      <c r="K99" s="40" t="s">
        <v>36</v>
      </c>
      <c r="L99" s="38"/>
      <c r="M99" s="105" t="s">
        <v>439</v>
      </c>
      <c r="N99" s="63">
        <v>44238.0</v>
      </c>
      <c r="O99" s="39">
        <v>15.0</v>
      </c>
      <c r="P99" s="62">
        <v>50.0</v>
      </c>
      <c r="Q99" s="37"/>
      <c r="R99" s="59">
        <v>4.0</v>
      </c>
      <c r="S99" s="59">
        <v>178.0</v>
      </c>
      <c r="T99" s="37">
        <f t="shared" ref="T99:T103" si="25">S99/IF(R99=1,28.5%,IF(R99=2,15.7%,IF(R99=3,11%,IF(R99=4,8%,IF(R99=5,7.2%,IF(R99=6,5.1%,IF(R99=7,4%,IF(R99=8,3.2%,IF(R99=9,2.8%,IF(R99=10,2.5%,0))))))))))</f>
        <v>2225</v>
      </c>
      <c r="U99" s="35"/>
      <c r="V99" s="38"/>
      <c r="W99" s="35"/>
      <c r="X99" s="35"/>
      <c r="Y99" s="35"/>
      <c r="Z99" s="35"/>
      <c r="AA99" s="35"/>
      <c r="AB99" s="35"/>
      <c r="AC99" s="35"/>
      <c r="AD99" s="35"/>
      <c r="AE99" s="35"/>
      <c r="AF99" s="35"/>
      <c r="AG99" s="35"/>
      <c r="AH99" s="35"/>
      <c r="AI99" s="35"/>
      <c r="AJ99" s="35"/>
      <c r="AK99" s="35"/>
      <c r="AL99" s="35"/>
      <c r="AM99" s="35"/>
      <c r="AN99" s="38"/>
      <c r="AO99" s="38"/>
      <c r="AP99" s="38"/>
      <c r="AQ99" s="38"/>
      <c r="AR99" s="38"/>
    </row>
    <row r="100">
      <c r="A100" s="140" t="s">
        <v>261</v>
      </c>
      <c r="B100" s="40"/>
      <c r="C100" s="40" t="s">
        <v>520</v>
      </c>
      <c r="D100" s="53" t="s">
        <v>521</v>
      </c>
      <c r="E100" s="52"/>
      <c r="F100" s="54" t="s">
        <v>522</v>
      </c>
      <c r="G100" s="55" t="s">
        <v>290</v>
      </c>
      <c r="H100" s="40" t="s">
        <v>523</v>
      </c>
      <c r="I100" s="40">
        <v>200.0</v>
      </c>
      <c r="J100" s="40">
        <v>2.0</v>
      </c>
      <c r="K100" s="40" t="s">
        <v>36</v>
      </c>
      <c r="L100" s="38"/>
      <c r="M100" s="61"/>
      <c r="N100" s="63">
        <v>44266.0</v>
      </c>
      <c r="O100" s="39">
        <v>2.0</v>
      </c>
      <c r="P100" s="62">
        <v>2069.0</v>
      </c>
      <c r="Q100" s="37">
        <f>P100/IF(O100=1,28.5%,IF(O100=2,15.7%,IF(O100=3,11%,IF(O100=4,8%,IF(O100=5,7.2%,IF(O100=6,5.1%,IF(O100=7,4%,IF(O100=8,3.2%,IF(O100=9,2.8%,IF(O100=10,2.5%,0))))))))))</f>
        <v>13178.34395</v>
      </c>
      <c r="R100" s="59">
        <v>2.0</v>
      </c>
      <c r="S100" s="59">
        <v>2162.0</v>
      </c>
      <c r="T100" s="37">
        <f t="shared" si="25"/>
        <v>13770.70064</v>
      </c>
      <c r="U100" s="35"/>
      <c r="V100" s="38"/>
      <c r="W100" s="35"/>
      <c r="X100" s="35"/>
      <c r="Y100" s="35"/>
      <c r="Z100" s="35"/>
      <c r="AA100" s="35"/>
      <c r="AB100" s="35"/>
      <c r="AC100" s="35"/>
      <c r="AD100" s="35"/>
      <c r="AE100" s="35"/>
      <c r="AF100" s="35"/>
      <c r="AG100" s="35"/>
      <c r="AH100" s="35"/>
      <c r="AI100" s="35"/>
      <c r="AJ100" s="35"/>
      <c r="AK100" s="35"/>
      <c r="AL100" s="35"/>
      <c r="AM100" s="35"/>
      <c r="AN100" s="38"/>
      <c r="AO100" s="38"/>
      <c r="AP100" s="38"/>
      <c r="AQ100" s="38"/>
      <c r="AR100" s="38"/>
    </row>
    <row r="101">
      <c r="A101" s="140" t="s">
        <v>261</v>
      </c>
      <c r="B101" s="40"/>
      <c r="C101" s="40" t="s">
        <v>524</v>
      </c>
      <c r="D101" s="53" t="s">
        <v>525</v>
      </c>
      <c r="E101" s="52"/>
      <c r="F101" s="54" t="s">
        <v>526</v>
      </c>
      <c r="G101" s="55" t="s">
        <v>157</v>
      </c>
      <c r="H101" s="40" t="s">
        <v>527</v>
      </c>
      <c r="I101" s="40">
        <v>3600.0</v>
      </c>
      <c r="J101" s="40">
        <v>3.0</v>
      </c>
      <c r="K101" s="40" t="s">
        <v>36</v>
      </c>
      <c r="L101" s="38"/>
      <c r="M101" s="61"/>
      <c r="N101" s="63">
        <v>44355.0</v>
      </c>
      <c r="O101" s="39">
        <v>23.0</v>
      </c>
      <c r="P101" s="62">
        <v>525.0</v>
      </c>
      <c r="Q101" s="37"/>
      <c r="R101" s="59">
        <v>1.0</v>
      </c>
      <c r="S101" s="59">
        <v>1651.0</v>
      </c>
      <c r="T101" s="37">
        <f t="shared" si="25"/>
        <v>5792.982456</v>
      </c>
      <c r="U101" s="39"/>
      <c r="V101" s="38"/>
      <c r="W101" s="35"/>
      <c r="X101" s="35"/>
      <c r="Y101" s="35"/>
      <c r="Z101" s="35"/>
      <c r="AA101" s="35"/>
      <c r="AB101" s="35"/>
      <c r="AC101" s="35"/>
      <c r="AD101" s="35"/>
      <c r="AE101" s="35"/>
      <c r="AF101" s="35"/>
      <c r="AG101" s="35"/>
      <c r="AH101" s="35"/>
      <c r="AI101" s="35"/>
      <c r="AJ101" s="35"/>
      <c r="AK101" s="35"/>
      <c r="AL101" s="35"/>
      <c r="AM101" s="35"/>
      <c r="AN101" s="38"/>
      <c r="AO101" s="38"/>
      <c r="AP101" s="38"/>
      <c r="AQ101" s="38"/>
      <c r="AR101" s="38"/>
    </row>
    <row r="102">
      <c r="A102" s="140" t="s">
        <v>261</v>
      </c>
      <c r="B102" s="40"/>
      <c r="C102" s="40" t="s">
        <v>528</v>
      </c>
      <c r="D102" s="53" t="s">
        <v>529</v>
      </c>
      <c r="E102" s="52"/>
      <c r="F102" s="54" t="s">
        <v>530</v>
      </c>
      <c r="G102" s="55" t="s">
        <v>290</v>
      </c>
      <c r="H102" s="40" t="s">
        <v>531</v>
      </c>
      <c r="I102" s="40">
        <v>500.0</v>
      </c>
      <c r="J102" s="40">
        <v>0.0</v>
      </c>
      <c r="K102" s="40" t="s">
        <v>36</v>
      </c>
      <c r="L102" s="38"/>
      <c r="M102" s="105" t="s">
        <v>532</v>
      </c>
      <c r="N102" s="63">
        <v>44417.0</v>
      </c>
      <c r="O102" s="39">
        <v>1.0</v>
      </c>
      <c r="P102" s="62">
        <v>315.0</v>
      </c>
      <c r="Q102" s="37">
        <f t="shared" ref="Q102:Q103" si="26">P102/IF(O102=1,28.5%,IF(O102=2,15.7%,IF(O102=3,11%,IF(O102=4,8%,IF(O102=5,7.2%,IF(O102=6,5.1%,IF(O102=7,4%,IF(O102=8,3.2%,IF(O102=9,2.8%,IF(O102=10,2.5%,0))))))))))</f>
        <v>1105.263158</v>
      </c>
      <c r="R102" s="59">
        <v>1.0</v>
      </c>
      <c r="S102" s="59">
        <v>361.0</v>
      </c>
      <c r="T102" s="37">
        <f t="shared" si="25"/>
        <v>1266.666667</v>
      </c>
      <c r="U102" s="35"/>
      <c r="V102" s="38"/>
      <c r="W102" s="35"/>
      <c r="X102" s="35"/>
      <c r="Y102" s="35"/>
      <c r="Z102" s="35"/>
      <c r="AA102" s="35"/>
      <c r="AB102" s="35"/>
      <c r="AC102" s="35"/>
      <c r="AD102" s="35"/>
      <c r="AE102" s="35"/>
      <c r="AF102" s="35"/>
      <c r="AG102" s="35"/>
      <c r="AH102" s="35"/>
      <c r="AI102" s="35"/>
      <c r="AJ102" s="35"/>
      <c r="AK102" s="35"/>
      <c r="AL102" s="35"/>
      <c r="AM102" s="35"/>
      <c r="AN102" s="38"/>
      <c r="AO102" s="38"/>
      <c r="AP102" s="38"/>
      <c r="AQ102" s="38"/>
      <c r="AR102" s="38"/>
    </row>
    <row r="103">
      <c r="A103" s="140" t="s">
        <v>261</v>
      </c>
      <c r="B103" s="40"/>
      <c r="C103" s="40"/>
      <c r="D103" s="53" t="s">
        <v>533</v>
      </c>
      <c r="E103" s="52"/>
      <c r="F103" s="54" t="s">
        <v>534</v>
      </c>
      <c r="G103" s="55" t="s">
        <v>535</v>
      </c>
      <c r="H103" s="40" t="s">
        <v>536</v>
      </c>
      <c r="I103" s="40"/>
      <c r="J103" s="40"/>
      <c r="K103" s="40" t="s">
        <v>36</v>
      </c>
      <c r="L103" s="38"/>
      <c r="M103" s="61"/>
      <c r="N103" s="57" t="s">
        <v>537</v>
      </c>
      <c r="O103" s="39">
        <v>5.0</v>
      </c>
      <c r="P103" s="62">
        <v>132.0</v>
      </c>
      <c r="Q103" s="37">
        <f t="shared" si="26"/>
        <v>1833.333333</v>
      </c>
      <c r="R103" s="59">
        <v>4.0</v>
      </c>
      <c r="S103" s="59">
        <v>248.0</v>
      </c>
      <c r="T103" s="37">
        <f t="shared" si="25"/>
        <v>3100</v>
      </c>
      <c r="U103" s="35"/>
      <c r="V103" s="38"/>
      <c r="W103" s="35"/>
      <c r="X103" s="35"/>
      <c r="Y103" s="35"/>
      <c r="Z103" s="35"/>
      <c r="AA103" s="35"/>
      <c r="AB103" s="35"/>
      <c r="AC103" s="35"/>
      <c r="AD103" s="35"/>
      <c r="AE103" s="35"/>
      <c r="AF103" s="35"/>
      <c r="AG103" s="35"/>
      <c r="AH103" s="35"/>
      <c r="AI103" s="35"/>
      <c r="AJ103" s="35"/>
      <c r="AK103" s="35"/>
      <c r="AL103" s="35"/>
      <c r="AM103" s="35"/>
      <c r="AN103" s="38"/>
      <c r="AO103" s="38"/>
      <c r="AP103" s="38"/>
      <c r="AQ103" s="38"/>
      <c r="AR103" s="38"/>
    </row>
    <row r="104">
      <c r="A104" s="140" t="s">
        <v>261</v>
      </c>
      <c r="B104" s="40"/>
      <c r="C104" s="40"/>
      <c r="D104" s="53" t="s">
        <v>538</v>
      </c>
      <c r="E104" s="52"/>
      <c r="F104" s="54" t="s">
        <v>539</v>
      </c>
      <c r="G104" s="55" t="s">
        <v>285</v>
      </c>
      <c r="H104" s="40" t="s">
        <v>540</v>
      </c>
      <c r="I104" s="40">
        <v>1200.0</v>
      </c>
      <c r="J104" s="40">
        <v>0.0</v>
      </c>
      <c r="K104" s="40" t="s">
        <v>36</v>
      </c>
      <c r="L104" s="38"/>
      <c r="M104" s="105" t="s">
        <v>541</v>
      </c>
      <c r="N104" s="63">
        <v>44387.0</v>
      </c>
      <c r="O104" s="35"/>
      <c r="P104" s="62">
        <v>884.0</v>
      </c>
      <c r="Q104" s="37"/>
      <c r="R104" s="37"/>
      <c r="S104" s="37"/>
      <c r="T104" s="37"/>
      <c r="U104" s="35"/>
      <c r="V104" s="38"/>
      <c r="W104" s="35"/>
      <c r="X104" s="35"/>
      <c r="Y104" s="35"/>
      <c r="Z104" s="35"/>
      <c r="AA104" s="35"/>
      <c r="AB104" s="35"/>
      <c r="AC104" s="35"/>
      <c r="AD104" s="35"/>
      <c r="AE104" s="35"/>
      <c r="AF104" s="35"/>
      <c r="AG104" s="35"/>
      <c r="AH104" s="35"/>
      <c r="AI104" s="35"/>
      <c r="AJ104" s="35"/>
      <c r="AK104" s="35"/>
      <c r="AL104" s="35"/>
      <c r="AM104" s="35"/>
      <c r="AN104" s="38"/>
      <c r="AO104" s="38"/>
      <c r="AP104" s="38"/>
      <c r="AQ104" s="38"/>
      <c r="AR104" s="38"/>
    </row>
    <row r="105">
      <c r="A105" s="140" t="s">
        <v>261</v>
      </c>
      <c r="B105" s="40"/>
      <c r="C105" s="40" t="s">
        <v>542</v>
      </c>
      <c r="D105" s="53" t="s">
        <v>543</v>
      </c>
      <c r="E105" s="52"/>
      <c r="F105" s="54" t="s">
        <v>544</v>
      </c>
      <c r="G105" s="55" t="s">
        <v>146</v>
      </c>
      <c r="H105" s="38"/>
      <c r="I105" s="38"/>
      <c r="J105" s="38"/>
      <c r="K105" s="40" t="s">
        <v>36</v>
      </c>
      <c r="L105" s="40" t="s">
        <v>545</v>
      </c>
      <c r="M105" s="61"/>
      <c r="N105" s="63">
        <v>44385.0</v>
      </c>
      <c r="O105" s="39">
        <v>3.0</v>
      </c>
      <c r="P105" s="62">
        <v>1492.0</v>
      </c>
      <c r="Q105" s="37">
        <f t="shared" ref="Q105:Q106" si="27">P105/IF(O105=1,28.5%,IF(O105=2,15.7%,IF(O105=3,11%,IF(O105=4,8%,IF(O105=5,7.2%,IF(O105=6,5.1%,IF(O105=7,4%,IF(O105=8,3.2%,IF(O105=9,2.8%,IF(O105=10,2.5%,0))))))))))</f>
        <v>13563.63636</v>
      </c>
      <c r="R105" s="59">
        <v>1.0</v>
      </c>
      <c r="S105" s="59">
        <v>1108.0</v>
      </c>
      <c r="T105" s="37">
        <f t="shared" ref="T105:T106" si="28">S105/IF(R105=1,28.5%,IF(R105=2,15.7%,IF(R105=3,11%,IF(R105=4,8%,IF(R105=5,7.2%,IF(R105=6,5.1%,IF(R105=7,4%,IF(R105=8,3.2%,IF(R105=9,2.8%,IF(R105=10,2.5%,0))))))))))</f>
        <v>3887.719298</v>
      </c>
      <c r="U105" s="39" t="s">
        <v>751</v>
      </c>
      <c r="V105" s="38"/>
      <c r="W105" s="35"/>
      <c r="X105" s="35"/>
      <c r="Y105" s="35"/>
      <c r="Z105" s="35"/>
      <c r="AA105" s="35"/>
      <c r="AB105" s="35"/>
      <c r="AC105" s="35"/>
      <c r="AD105" s="35"/>
      <c r="AE105" s="35"/>
      <c r="AF105" s="35"/>
      <c r="AG105" s="35"/>
      <c r="AH105" s="35"/>
      <c r="AI105" s="35"/>
      <c r="AJ105" s="35"/>
      <c r="AK105" s="35"/>
      <c r="AL105" s="35"/>
      <c r="AM105" s="35"/>
      <c r="AN105" s="38"/>
      <c r="AO105" s="38"/>
      <c r="AP105" s="38"/>
      <c r="AQ105" s="38"/>
      <c r="AR105" s="38"/>
    </row>
    <row r="106">
      <c r="A106" s="140" t="s">
        <v>261</v>
      </c>
      <c r="B106" s="40"/>
      <c r="C106" s="40" t="s">
        <v>546</v>
      </c>
      <c r="D106" s="53" t="s">
        <v>547</v>
      </c>
      <c r="E106" s="52"/>
      <c r="F106" s="14" t="s">
        <v>762</v>
      </c>
      <c r="G106" s="55" t="s">
        <v>146</v>
      </c>
      <c r="H106" s="38"/>
      <c r="I106" s="38"/>
      <c r="J106" s="38"/>
      <c r="K106" s="40" t="s">
        <v>36</v>
      </c>
      <c r="L106" s="40"/>
      <c r="M106" s="61"/>
      <c r="N106" s="63">
        <v>44385.0</v>
      </c>
      <c r="O106" s="39">
        <v>1.0</v>
      </c>
      <c r="P106" s="62">
        <v>47.0</v>
      </c>
      <c r="Q106" s="37">
        <f t="shared" si="27"/>
        <v>164.9122807</v>
      </c>
      <c r="R106" s="59">
        <v>1.0</v>
      </c>
      <c r="S106" s="59">
        <v>459.0</v>
      </c>
      <c r="T106" s="37">
        <f t="shared" si="28"/>
        <v>1610.526316</v>
      </c>
      <c r="U106" s="39" t="s">
        <v>751</v>
      </c>
      <c r="V106" s="38"/>
      <c r="W106" s="35"/>
      <c r="X106" s="35"/>
      <c r="Y106" s="35"/>
      <c r="Z106" s="35"/>
      <c r="AA106" s="35"/>
      <c r="AB106" s="35"/>
      <c r="AC106" s="35"/>
      <c r="AD106" s="35"/>
      <c r="AE106" s="35"/>
      <c r="AF106" s="35"/>
      <c r="AG106" s="35"/>
      <c r="AH106" s="35"/>
      <c r="AI106" s="35"/>
      <c r="AJ106" s="35"/>
      <c r="AK106" s="35"/>
      <c r="AL106" s="35"/>
      <c r="AM106" s="35"/>
      <c r="AN106" s="38"/>
      <c r="AO106" s="38"/>
      <c r="AP106" s="38"/>
      <c r="AQ106" s="38"/>
      <c r="AR106" s="38"/>
    </row>
    <row r="107">
      <c r="A107" s="140" t="s">
        <v>261</v>
      </c>
      <c r="B107" s="40"/>
      <c r="C107" s="40" t="s">
        <v>549</v>
      </c>
      <c r="D107" s="53" t="s">
        <v>550</v>
      </c>
      <c r="E107" s="53" t="s">
        <v>46</v>
      </c>
      <c r="F107" s="54" t="s">
        <v>551</v>
      </c>
      <c r="G107" s="55" t="s">
        <v>146</v>
      </c>
      <c r="H107" s="40" t="s">
        <v>45</v>
      </c>
      <c r="I107" s="40">
        <v>100.0</v>
      </c>
      <c r="J107" s="40">
        <v>3.0</v>
      </c>
      <c r="K107" s="40" t="s">
        <v>36</v>
      </c>
      <c r="L107" s="40" t="s">
        <v>552</v>
      </c>
      <c r="M107" s="61"/>
      <c r="N107" s="57" t="s">
        <v>277</v>
      </c>
      <c r="O107" s="39">
        <v>38.0</v>
      </c>
      <c r="P107" s="62">
        <v>19.0</v>
      </c>
      <c r="Q107" s="37"/>
      <c r="R107" s="59">
        <v>28.0</v>
      </c>
      <c r="S107" s="59">
        <v>64.0</v>
      </c>
      <c r="T107" s="37"/>
      <c r="U107" s="59"/>
      <c r="V107" s="38"/>
      <c r="W107" s="35"/>
      <c r="X107" s="35"/>
      <c r="Y107" s="35"/>
      <c r="Z107" s="35"/>
      <c r="AA107" s="35"/>
      <c r="AB107" s="35"/>
      <c r="AC107" s="35"/>
      <c r="AD107" s="35"/>
      <c r="AE107" s="35"/>
      <c r="AF107" s="35"/>
      <c r="AG107" s="35"/>
      <c r="AH107" s="35"/>
      <c r="AI107" s="35"/>
      <c r="AJ107" s="35"/>
      <c r="AK107" s="35"/>
      <c r="AL107" s="35"/>
      <c r="AM107" s="35"/>
      <c r="AN107" s="38"/>
      <c r="AO107" s="38"/>
      <c r="AP107" s="38"/>
      <c r="AQ107" s="38"/>
      <c r="AR107" s="38"/>
    </row>
    <row r="108">
      <c r="A108" s="140" t="s">
        <v>261</v>
      </c>
      <c r="B108" s="40"/>
      <c r="C108" s="40" t="s">
        <v>553</v>
      </c>
      <c r="D108" s="53" t="s">
        <v>554</v>
      </c>
      <c r="E108" s="52"/>
      <c r="F108" s="14" t="s">
        <v>763</v>
      </c>
      <c r="G108" s="55" t="s">
        <v>146</v>
      </c>
      <c r="H108" s="40" t="s">
        <v>555</v>
      </c>
      <c r="I108" s="40">
        <v>250.0</v>
      </c>
      <c r="J108" s="40">
        <v>0.0</v>
      </c>
      <c r="K108" s="40" t="s">
        <v>36</v>
      </c>
      <c r="L108" s="38"/>
      <c r="M108" s="105" t="s">
        <v>556</v>
      </c>
      <c r="N108" s="57" t="s">
        <v>557</v>
      </c>
      <c r="O108" s="39">
        <v>2.0</v>
      </c>
      <c r="P108" s="62">
        <v>394.0</v>
      </c>
      <c r="Q108" s="37">
        <f t="shared" ref="Q108:Q110" si="29">P108/IF(O108=1,28.5%,IF(O108=2,15.7%,IF(O108=3,11%,IF(O108=4,8%,IF(O108=5,7.2%,IF(O108=6,5.1%,IF(O108=7,4%,IF(O108=8,3.2%,IF(O108=9,2.8%,IF(O108=10,2.5%,0))))))))))</f>
        <v>2509.55414</v>
      </c>
      <c r="R108" s="59">
        <v>3.0</v>
      </c>
      <c r="S108" s="59">
        <v>629.0</v>
      </c>
      <c r="T108" s="37">
        <f t="shared" ref="T108:T110" si="30">S108/IF(R108=1,28.5%,IF(R108=2,15.7%,IF(R108=3,11%,IF(R108=4,8%,IF(R108=5,7.2%,IF(R108=6,5.1%,IF(R108=7,4%,IF(R108=8,3.2%,IF(R108=9,2.8%,IF(R108=10,2.5%,0))))))))))</f>
        <v>5718.181818</v>
      </c>
      <c r="U108" s="35"/>
      <c r="V108" s="38"/>
      <c r="W108" s="35"/>
      <c r="X108" s="35"/>
      <c r="Y108" s="35"/>
      <c r="Z108" s="35"/>
      <c r="AA108" s="35"/>
      <c r="AB108" s="35"/>
      <c r="AC108" s="35"/>
      <c r="AD108" s="35"/>
      <c r="AE108" s="35"/>
      <c r="AF108" s="35"/>
      <c r="AG108" s="35"/>
      <c r="AH108" s="35"/>
      <c r="AI108" s="35"/>
      <c r="AJ108" s="35"/>
      <c r="AK108" s="35"/>
      <c r="AL108" s="35"/>
      <c r="AM108" s="35"/>
      <c r="AN108" s="38"/>
      <c r="AO108" s="38"/>
      <c r="AP108" s="38"/>
      <c r="AQ108" s="38"/>
      <c r="AR108" s="38"/>
    </row>
    <row r="109">
      <c r="A109" s="140" t="s">
        <v>261</v>
      </c>
      <c r="B109" s="38"/>
      <c r="C109" s="40" t="s">
        <v>558</v>
      </c>
      <c r="D109" s="53" t="s">
        <v>559</v>
      </c>
      <c r="E109" s="52"/>
      <c r="F109" s="94" t="s">
        <v>560</v>
      </c>
      <c r="G109" s="55" t="s">
        <v>248</v>
      </c>
      <c r="H109" s="40" t="s">
        <v>555</v>
      </c>
      <c r="I109" s="40">
        <v>250.0</v>
      </c>
      <c r="J109" s="40">
        <v>0.0</v>
      </c>
      <c r="K109" s="40" t="s">
        <v>36</v>
      </c>
      <c r="L109" s="38"/>
      <c r="M109" s="61"/>
      <c r="N109" s="57" t="s">
        <v>561</v>
      </c>
      <c r="O109" s="39">
        <v>2.0</v>
      </c>
      <c r="P109" s="62">
        <v>1629.0</v>
      </c>
      <c r="Q109" s="37">
        <f t="shared" si="29"/>
        <v>10375.79618</v>
      </c>
      <c r="R109" s="59">
        <v>10.0</v>
      </c>
      <c r="S109" s="59">
        <v>1205.0</v>
      </c>
      <c r="T109" s="37">
        <f t="shared" si="30"/>
        <v>48200</v>
      </c>
      <c r="U109" s="35"/>
      <c r="V109" s="38"/>
      <c r="W109" s="35"/>
      <c r="X109" s="35"/>
      <c r="Y109" s="35"/>
      <c r="Z109" s="35"/>
      <c r="AA109" s="35"/>
      <c r="AB109" s="35"/>
      <c r="AC109" s="35"/>
      <c r="AD109" s="35"/>
      <c r="AE109" s="35"/>
      <c r="AF109" s="35"/>
      <c r="AG109" s="35"/>
      <c r="AH109" s="35"/>
      <c r="AI109" s="35"/>
      <c r="AJ109" s="35"/>
      <c r="AK109" s="35"/>
      <c r="AL109" s="35"/>
      <c r="AM109" s="35"/>
      <c r="AN109" s="38"/>
      <c r="AO109" s="38"/>
      <c r="AP109" s="38"/>
      <c r="AQ109" s="38"/>
      <c r="AR109" s="38"/>
    </row>
    <row r="110">
      <c r="A110" s="140" t="s">
        <v>261</v>
      </c>
      <c r="B110" s="40"/>
      <c r="C110" s="40" t="s">
        <v>562</v>
      </c>
      <c r="D110" s="54" t="s">
        <v>563</v>
      </c>
      <c r="E110" s="83"/>
      <c r="F110" s="94" t="s">
        <v>564</v>
      </c>
      <c r="G110" s="55" t="s">
        <v>432</v>
      </c>
      <c r="H110" s="40" t="s">
        <v>565</v>
      </c>
      <c r="I110" s="40"/>
      <c r="J110" s="40"/>
      <c r="K110" s="40" t="s">
        <v>36</v>
      </c>
      <c r="L110" s="38"/>
      <c r="M110" s="61"/>
      <c r="N110" s="63">
        <v>44416.0</v>
      </c>
      <c r="O110" s="39">
        <v>7.0</v>
      </c>
      <c r="P110" s="62">
        <v>92.0</v>
      </c>
      <c r="Q110" s="37">
        <f t="shared" si="29"/>
        <v>2300</v>
      </c>
      <c r="R110" s="59">
        <v>7.0</v>
      </c>
      <c r="S110" s="59">
        <v>86.0</v>
      </c>
      <c r="T110" s="37">
        <f t="shared" si="30"/>
        <v>2150</v>
      </c>
      <c r="U110" s="35"/>
      <c r="V110" s="38"/>
      <c r="W110" s="35"/>
      <c r="X110" s="35"/>
      <c r="Y110" s="35"/>
      <c r="Z110" s="35"/>
      <c r="AA110" s="35"/>
      <c r="AB110" s="35"/>
      <c r="AC110" s="35"/>
      <c r="AD110" s="35"/>
      <c r="AE110" s="35"/>
      <c r="AF110" s="35"/>
      <c r="AG110" s="35"/>
      <c r="AH110" s="35"/>
      <c r="AI110" s="35"/>
      <c r="AJ110" s="35"/>
      <c r="AK110" s="35"/>
      <c r="AL110" s="35"/>
      <c r="AM110" s="35"/>
      <c r="AN110" s="38"/>
      <c r="AO110" s="38"/>
      <c r="AP110" s="38"/>
      <c r="AQ110" s="38"/>
      <c r="AR110" s="38"/>
    </row>
    <row r="111">
      <c r="A111" s="140" t="s">
        <v>261</v>
      </c>
      <c r="B111" s="40"/>
      <c r="C111" s="40" t="s">
        <v>566</v>
      </c>
      <c r="D111" s="53" t="s">
        <v>567</v>
      </c>
      <c r="E111" s="52"/>
      <c r="F111" s="54" t="s">
        <v>568</v>
      </c>
      <c r="G111" s="55" t="s">
        <v>295</v>
      </c>
      <c r="H111" s="40" t="s">
        <v>569</v>
      </c>
      <c r="I111" s="40">
        <v>600.0</v>
      </c>
      <c r="J111" s="40">
        <v>0.0</v>
      </c>
      <c r="K111" s="40" t="s">
        <v>36</v>
      </c>
      <c r="L111" s="38"/>
      <c r="M111" s="105" t="s">
        <v>541</v>
      </c>
      <c r="N111" s="57" t="s">
        <v>570</v>
      </c>
      <c r="O111" s="39"/>
      <c r="P111" s="62">
        <v>24.0</v>
      </c>
      <c r="Q111" s="37"/>
      <c r="R111" s="59">
        <v>23.0</v>
      </c>
      <c r="S111" s="59">
        <v>43.0</v>
      </c>
      <c r="T111" s="37"/>
      <c r="U111" s="35"/>
      <c r="V111" s="38"/>
      <c r="W111" s="35"/>
      <c r="X111" s="35"/>
      <c r="Y111" s="35"/>
      <c r="Z111" s="35"/>
      <c r="AA111" s="35"/>
      <c r="AB111" s="35"/>
      <c r="AC111" s="35"/>
      <c r="AD111" s="35"/>
      <c r="AE111" s="35"/>
      <c r="AF111" s="35"/>
      <c r="AG111" s="35"/>
      <c r="AH111" s="35"/>
      <c r="AI111" s="35"/>
      <c r="AJ111" s="35"/>
      <c r="AK111" s="35"/>
      <c r="AL111" s="35"/>
      <c r="AM111" s="35"/>
      <c r="AN111" s="38"/>
      <c r="AO111" s="38"/>
      <c r="AP111" s="38"/>
      <c r="AQ111" s="38"/>
      <c r="AR111" s="38"/>
    </row>
    <row r="112">
      <c r="A112" s="140" t="s">
        <v>261</v>
      </c>
      <c r="B112" s="38"/>
      <c r="C112" s="38"/>
      <c r="D112" s="53" t="s">
        <v>571</v>
      </c>
      <c r="E112" s="52"/>
      <c r="F112" s="54" t="s">
        <v>572</v>
      </c>
      <c r="G112" s="55" t="s">
        <v>146</v>
      </c>
      <c r="H112" s="40" t="s">
        <v>573</v>
      </c>
      <c r="I112" s="38"/>
      <c r="J112" s="38"/>
      <c r="K112" s="40" t="s">
        <v>36</v>
      </c>
      <c r="L112" s="38"/>
      <c r="M112" s="61"/>
      <c r="N112" s="57" t="s">
        <v>574</v>
      </c>
      <c r="O112" s="39">
        <v>14.0</v>
      </c>
      <c r="P112" s="62">
        <v>31.0</v>
      </c>
      <c r="Q112" s="37"/>
      <c r="R112" s="59">
        <v>5.0</v>
      </c>
      <c r="S112" s="59">
        <v>288.0</v>
      </c>
      <c r="T112" s="37">
        <f t="shared" ref="T112:T113" si="31">S112/IF(R112=1,28.5%,IF(R112=2,15.7%,IF(R112=3,11%,IF(R112=4,8%,IF(R112=5,7.2%,IF(R112=6,5.1%,IF(R112=7,4%,IF(R112=8,3.2%,IF(R112=9,2.8%,IF(R112=10,2.5%,0))))))))))</f>
        <v>4000</v>
      </c>
      <c r="U112" s="35"/>
      <c r="V112" s="38"/>
      <c r="W112" s="35"/>
      <c r="X112" s="35"/>
      <c r="Y112" s="35"/>
      <c r="Z112" s="35"/>
      <c r="AA112" s="35"/>
      <c r="AB112" s="35"/>
      <c r="AC112" s="35"/>
      <c r="AD112" s="35"/>
      <c r="AE112" s="35"/>
      <c r="AF112" s="35"/>
      <c r="AG112" s="35"/>
      <c r="AH112" s="35"/>
      <c r="AI112" s="35"/>
      <c r="AJ112" s="35"/>
      <c r="AK112" s="35"/>
      <c r="AL112" s="35"/>
      <c r="AM112" s="35"/>
      <c r="AN112" s="38"/>
      <c r="AO112" s="38"/>
      <c r="AP112" s="38"/>
      <c r="AQ112" s="38"/>
      <c r="AR112" s="38"/>
    </row>
    <row r="113">
      <c r="A113" s="140" t="s">
        <v>261</v>
      </c>
      <c r="B113" s="38"/>
      <c r="C113" s="38"/>
      <c r="D113" s="53" t="s">
        <v>575</v>
      </c>
      <c r="E113" s="52"/>
      <c r="F113" s="69" t="s">
        <v>576</v>
      </c>
      <c r="G113" s="55" t="s">
        <v>33</v>
      </c>
      <c r="H113" s="40" t="s">
        <v>577</v>
      </c>
      <c r="I113" s="38"/>
      <c r="J113" s="38"/>
      <c r="K113" s="40" t="s">
        <v>36</v>
      </c>
      <c r="L113" s="38"/>
      <c r="M113" s="61"/>
      <c r="N113" s="57" t="s">
        <v>578</v>
      </c>
      <c r="O113" s="39">
        <v>11.0</v>
      </c>
      <c r="P113" s="62">
        <v>331.0</v>
      </c>
      <c r="Q113" s="37"/>
      <c r="R113" s="59">
        <v>4.0</v>
      </c>
      <c r="S113" s="59">
        <v>976.0</v>
      </c>
      <c r="T113" s="37">
        <f t="shared" si="31"/>
        <v>12200</v>
      </c>
      <c r="U113" s="35"/>
      <c r="V113" s="38"/>
      <c r="W113" s="35"/>
      <c r="X113" s="35"/>
      <c r="Y113" s="35"/>
      <c r="Z113" s="35"/>
      <c r="AA113" s="35"/>
      <c r="AB113" s="35"/>
      <c r="AC113" s="35"/>
      <c r="AD113" s="35"/>
      <c r="AE113" s="35"/>
      <c r="AF113" s="35"/>
      <c r="AG113" s="35"/>
      <c r="AH113" s="35"/>
      <c r="AI113" s="35"/>
      <c r="AJ113" s="35"/>
      <c r="AK113" s="35"/>
      <c r="AL113" s="35"/>
      <c r="AM113" s="35"/>
      <c r="AN113" s="38"/>
      <c r="AO113" s="38"/>
      <c r="AP113" s="38"/>
      <c r="AQ113" s="38"/>
      <c r="AR113" s="38"/>
    </row>
    <row r="114">
      <c r="A114" s="140" t="s">
        <v>261</v>
      </c>
      <c r="B114" s="38"/>
      <c r="C114" s="38"/>
      <c r="D114" s="17" t="s">
        <v>74</v>
      </c>
      <c r="E114" s="52"/>
      <c r="F114" s="69" t="s">
        <v>579</v>
      </c>
      <c r="G114" s="55" t="s">
        <v>33</v>
      </c>
      <c r="H114" s="40" t="s">
        <v>580</v>
      </c>
      <c r="I114" s="106" t="s">
        <v>581</v>
      </c>
      <c r="J114" s="38"/>
      <c r="K114" s="40" t="s">
        <v>36</v>
      </c>
      <c r="L114" s="38"/>
      <c r="M114" s="61"/>
      <c r="N114" s="57" t="s">
        <v>752</v>
      </c>
      <c r="O114" s="39"/>
      <c r="P114" s="62"/>
      <c r="Q114" s="37"/>
      <c r="R114" s="59">
        <v>11.0</v>
      </c>
      <c r="S114" s="59">
        <v>139.0</v>
      </c>
      <c r="T114" s="37"/>
      <c r="U114" s="35"/>
      <c r="V114" s="38"/>
      <c r="W114" s="35"/>
      <c r="X114" s="35"/>
      <c r="Y114" s="35"/>
      <c r="Z114" s="35"/>
      <c r="AA114" s="35"/>
      <c r="AB114" s="35"/>
      <c r="AC114" s="35"/>
      <c r="AD114" s="35"/>
      <c r="AE114" s="35"/>
      <c r="AF114" s="35"/>
      <c r="AG114" s="35"/>
      <c r="AH114" s="35"/>
      <c r="AI114" s="35"/>
      <c r="AJ114" s="35"/>
      <c r="AK114" s="35"/>
      <c r="AL114" s="35"/>
      <c r="AM114" s="35"/>
      <c r="AN114" s="38"/>
      <c r="AO114" s="38"/>
      <c r="AP114" s="38"/>
      <c r="AQ114" s="38"/>
      <c r="AR114" s="38"/>
    </row>
    <row r="115">
      <c r="A115" s="140" t="s">
        <v>261</v>
      </c>
      <c r="B115" s="40" t="s">
        <v>582</v>
      </c>
      <c r="C115" s="52" t="s">
        <v>583</v>
      </c>
      <c r="D115" s="53" t="s">
        <v>584</v>
      </c>
      <c r="E115" s="52"/>
      <c r="F115" s="54" t="s">
        <v>585</v>
      </c>
      <c r="G115" s="55" t="s">
        <v>285</v>
      </c>
      <c r="H115" s="40" t="s">
        <v>586</v>
      </c>
      <c r="I115" s="40">
        <v>1100.0</v>
      </c>
      <c r="J115" s="38"/>
      <c r="K115" s="40" t="s">
        <v>36</v>
      </c>
      <c r="L115" s="38"/>
      <c r="M115" s="61"/>
      <c r="N115" s="63">
        <v>44416.0</v>
      </c>
      <c r="O115" s="39">
        <v>13.0</v>
      </c>
      <c r="P115" s="62">
        <v>313.0</v>
      </c>
      <c r="Q115" s="37"/>
      <c r="R115" s="59">
        <v>18.0</v>
      </c>
      <c r="S115" s="59">
        <v>1472.0</v>
      </c>
      <c r="T115" s="37"/>
      <c r="U115" s="35"/>
      <c r="V115" s="38"/>
      <c r="W115" s="35"/>
      <c r="X115" s="35"/>
      <c r="Y115" s="35"/>
      <c r="Z115" s="35"/>
      <c r="AA115" s="35"/>
      <c r="AB115" s="35"/>
      <c r="AC115" s="35"/>
      <c r="AD115" s="35"/>
      <c r="AE115" s="35"/>
      <c r="AF115" s="35"/>
      <c r="AG115" s="35"/>
      <c r="AH115" s="35"/>
      <c r="AI115" s="35"/>
      <c r="AJ115" s="35"/>
      <c r="AK115" s="35"/>
      <c r="AL115" s="35"/>
      <c r="AM115" s="35"/>
      <c r="AN115" s="38"/>
      <c r="AO115" s="38"/>
      <c r="AP115" s="38"/>
      <c r="AQ115" s="38"/>
      <c r="AR115" s="38"/>
    </row>
    <row r="116">
      <c r="A116" s="140" t="s">
        <v>261</v>
      </c>
      <c r="B116" s="40"/>
      <c r="C116" s="40" t="s">
        <v>587</v>
      </c>
      <c r="D116" s="53" t="s">
        <v>588</v>
      </c>
      <c r="E116" s="52"/>
      <c r="F116" s="54" t="s">
        <v>589</v>
      </c>
      <c r="G116" s="55" t="s">
        <v>285</v>
      </c>
      <c r="H116" s="40" t="s">
        <v>590</v>
      </c>
      <c r="I116" s="40">
        <v>1100.0</v>
      </c>
      <c r="J116" s="40">
        <v>7.0</v>
      </c>
      <c r="K116" s="40" t="s">
        <v>36</v>
      </c>
      <c r="L116" s="38"/>
      <c r="M116" s="61"/>
      <c r="N116" s="57" t="s">
        <v>591</v>
      </c>
      <c r="O116" s="39">
        <v>3.0</v>
      </c>
      <c r="P116" s="62">
        <v>2035.0</v>
      </c>
      <c r="Q116" s="37">
        <f t="shared" ref="Q116:Q117" si="32">P116/IF(O116=1,28.5%,IF(O116=2,15.7%,IF(O116=3,11%,IF(O116=4,8%,IF(O116=5,7.2%,IF(O116=6,5.1%,IF(O116=7,4%,IF(O116=8,3.2%,IF(O116=9,2.8%,IF(O116=10,2.5%,0))))))))))</f>
        <v>18500</v>
      </c>
      <c r="R116" s="59">
        <v>7.0</v>
      </c>
      <c r="S116" s="59">
        <v>3362.0</v>
      </c>
      <c r="T116" s="37">
        <f t="shared" ref="T116:T117" si="33">S116/IF(R116=1,28.5%,IF(R116=2,15.7%,IF(R116=3,11%,IF(R116=4,8%,IF(R116=5,7.2%,IF(R116=6,5.1%,IF(R116=7,4%,IF(R116=8,3.2%,IF(R116=9,2.8%,IF(R116=10,2.5%,0))))))))))</f>
        <v>84050</v>
      </c>
      <c r="U116" s="35"/>
      <c r="V116" s="38"/>
      <c r="W116" s="35"/>
      <c r="X116" s="35"/>
      <c r="Y116" s="35"/>
      <c r="Z116" s="35"/>
      <c r="AA116" s="35"/>
      <c r="AB116" s="35"/>
      <c r="AC116" s="35"/>
      <c r="AD116" s="35"/>
      <c r="AE116" s="35"/>
      <c r="AF116" s="35"/>
      <c r="AG116" s="35"/>
      <c r="AH116" s="35"/>
      <c r="AI116" s="35"/>
      <c r="AJ116" s="35"/>
      <c r="AK116" s="35"/>
      <c r="AL116" s="35"/>
      <c r="AM116" s="35"/>
      <c r="AN116" s="38"/>
      <c r="AO116" s="38"/>
      <c r="AP116" s="38"/>
      <c r="AQ116" s="38"/>
      <c r="AR116" s="38"/>
    </row>
    <row r="117">
      <c r="A117" s="140" t="s">
        <v>261</v>
      </c>
      <c r="B117" s="40"/>
      <c r="C117" s="40" t="s">
        <v>592</v>
      </c>
      <c r="D117" s="53" t="s">
        <v>593</v>
      </c>
      <c r="E117" s="52"/>
      <c r="F117" s="54" t="s">
        <v>594</v>
      </c>
      <c r="G117" s="55" t="s">
        <v>285</v>
      </c>
      <c r="H117" s="40" t="s">
        <v>595</v>
      </c>
      <c r="I117" s="40">
        <v>1400.0</v>
      </c>
      <c r="J117" s="40">
        <v>0.0</v>
      </c>
      <c r="K117" s="40" t="s">
        <v>36</v>
      </c>
      <c r="L117" s="38"/>
      <c r="M117" s="61"/>
      <c r="N117" s="57" t="s">
        <v>215</v>
      </c>
      <c r="O117" s="39">
        <v>1.0</v>
      </c>
      <c r="P117" s="62">
        <v>576.0</v>
      </c>
      <c r="Q117" s="37">
        <f t="shared" si="32"/>
        <v>2021.052632</v>
      </c>
      <c r="R117" s="59">
        <v>1.0</v>
      </c>
      <c r="S117" s="59">
        <v>341.0</v>
      </c>
      <c r="T117" s="37">
        <f t="shared" si="33"/>
        <v>1196.491228</v>
      </c>
      <c r="U117" s="35"/>
      <c r="V117" s="38"/>
      <c r="W117" s="35"/>
      <c r="X117" s="35"/>
      <c r="Y117" s="35"/>
      <c r="Z117" s="35"/>
      <c r="AA117" s="35"/>
      <c r="AB117" s="35"/>
      <c r="AC117" s="35"/>
      <c r="AD117" s="35"/>
      <c r="AE117" s="35"/>
      <c r="AF117" s="35"/>
      <c r="AG117" s="35"/>
      <c r="AH117" s="35"/>
      <c r="AI117" s="35"/>
      <c r="AJ117" s="35"/>
      <c r="AK117" s="35"/>
      <c r="AL117" s="35"/>
      <c r="AM117" s="35"/>
      <c r="AN117" s="38"/>
      <c r="AO117" s="38"/>
      <c r="AP117" s="38"/>
      <c r="AQ117" s="38"/>
      <c r="AR117" s="38"/>
    </row>
    <row r="118">
      <c r="A118" s="140" t="s">
        <v>261</v>
      </c>
      <c r="B118" s="40"/>
      <c r="C118" s="40" t="s">
        <v>596</v>
      </c>
      <c r="D118" s="53" t="s">
        <v>597</v>
      </c>
      <c r="E118" s="52"/>
      <c r="F118" s="54" t="s">
        <v>598</v>
      </c>
      <c r="G118" s="55" t="s">
        <v>157</v>
      </c>
      <c r="H118" s="40" t="s">
        <v>599</v>
      </c>
      <c r="I118" s="40">
        <v>60.0</v>
      </c>
      <c r="J118" s="40">
        <v>0.0</v>
      </c>
      <c r="K118" s="40" t="s">
        <v>36</v>
      </c>
      <c r="L118" s="38"/>
      <c r="M118" s="105" t="s">
        <v>541</v>
      </c>
      <c r="N118" s="57" t="s">
        <v>557</v>
      </c>
      <c r="O118" s="35"/>
      <c r="P118" s="62">
        <v>26.0</v>
      </c>
      <c r="Q118" s="37"/>
      <c r="R118" s="59">
        <v>15.0</v>
      </c>
      <c r="S118" s="59">
        <v>139.0</v>
      </c>
      <c r="T118" s="37"/>
      <c r="U118" s="35"/>
      <c r="V118" s="38"/>
      <c r="W118" s="35"/>
      <c r="X118" s="35"/>
      <c r="Y118" s="35"/>
      <c r="Z118" s="35"/>
      <c r="AA118" s="35"/>
      <c r="AB118" s="35"/>
      <c r="AC118" s="35"/>
      <c r="AD118" s="35"/>
      <c r="AE118" s="35"/>
      <c r="AF118" s="35"/>
      <c r="AG118" s="35"/>
      <c r="AH118" s="35"/>
      <c r="AI118" s="35"/>
      <c r="AJ118" s="35"/>
      <c r="AK118" s="35"/>
      <c r="AL118" s="35"/>
      <c r="AM118" s="35"/>
      <c r="AN118" s="38"/>
      <c r="AO118" s="38"/>
      <c r="AP118" s="38"/>
      <c r="AQ118" s="38"/>
      <c r="AR118" s="38"/>
    </row>
    <row r="119">
      <c r="A119" s="140" t="s">
        <v>261</v>
      </c>
      <c r="B119" s="40"/>
      <c r="C119" s="40" t="s">
        <v>600</v>
      </c>
      <c r="D119" s="53" t="s">
        <v>601</v>
      </c>
      <c r="E119" s="52"/>
      <c r="F119" s="54" t="s">
        <v>602</v>
      </c>
      <c r="G119" s="55" t="s">
        <v>157</v>
      </c>
      <c r="H119" s="40" t="s">
        <v>603</v>
      </c>
      <c r="I119" s="40">
        <v>700.0</v>
      </c>
      <c r="J119" s="40">
        <v>0.0</v>
      </c>
      <c r="K119" s="40" t="s">
        <v>36</v>
      </c>
      <c r="L119" s="38"/>
      <c r="M119" s="61"/>
      <c r="N119" s="57" t="s">
        <v>183</v>
      </c>
      <c r="O119" s="39">
        <v>13.0</v>
      </c>
      <c r="P119" s="62">
        <v>524.0</v>
      </c>
      <c r="Q119" s="37"/>
      <c r="R119" s="59">
        <v>12.0</v>
      </c>
      <c r="S119" s="59">
        <v>1377.0</v>
      </c>
      <c r="T119" s="37"/>
      <c r="U119" s="35"/>
      <c r="V119" s="38"/>
      <c r="W119" s="35"/>
      <c r="X119" s="35"/>
      <c r="Y119" s="35"/>
      <c r="Z119" s="35"/>
      <c r="AA119" s="35"/>
      <c r="AB119" s="35"/>
      <c r="AC119" s="35"/>
      <c r="AD119" s="35"/>
      <c r="AE119" s="35"/>
      <c r="AF119" s="35"/>
      <c r="AG119" s="35"/>
      <c r="AH119" s="35"/>
      <c r="AI119" s="35"/>
      <c r="AJ119" s="35"/>
      <c r="AK119" s="35"/>
      <c r="AL119" s="35"/>
      <c r="AM119" s="35"/>
      <c r="AN119" s="38"/>
      <c r="AO119" s="38"/>
      <c r="AP119" s="38"/>
      <c r="AQ119" s="38"/>
      <c r="AR119" s="38"/>
    </row>
    <row r="120">
      <c r="A120" s="140" t="s">
        <v>261</v>
      </c>
      <c r="B120" s="40"/>
      <c r="C120" s="40" t="s">
        <v>604</v>
      </c>
      <c r="D120" s="65"/>
      <c r="E120" s="65"/>
      <c r="F120" s="66"/>
      <c r="G120" s="77"/>
      <c r="H120" s="40" t="s">
        <v>605</v>
      </c>
      <c r="I120" s="40">
        <v>300.0</v>
      </c>
      <c r="J120" s="40">
        <v>0.0</v>
      </c>
      <c r="K120" s="38"/>
      <c r="L120" s="38"/>
      <c r="M120" s="61"/>
      <c r="N120" s="34"/>
      <c r="O120" s="35"/>
      <c r="P120" s="36"/>
      <c r="Q120" s="37"/>
      <c r="R120" s="37"/>
      <c r="S120" s="37"/>
      <c r="T120" s="37"/>
      <c r="U120" s="35"/>
      <c r="V120" s="38"/>
      <c r="W120" s="35"/>
      <c r="X120" s="35"/>
      <c r="Y120" s="35"/>
      <c r="Z120" s="35"/>
      <c r="AA120" s="35"/>
      <c r="AB120" s="35"/>
      <c r="AC120" s="35"/>
      <c r="AD120" s="35"/>
      <c r="AE120" s="35"/>
      <c r="AF120" s="35"/>
      <c r="AG120" s="35"/>
      <c r="AH120" s="35"/>
      <c r="AI120" s="35"/>
      <c r="AJ120" s="35"/>
      <c r="AK120" s="35"/>
      <c r="AL120" s="35"/>
      <c r="AM120" s="35"/>
      <c r="AN120" s="38"/>
      <c r="AO120" s="38"/>
      <c r="AP120" s="38"/>
      <c r="AQ120" s="38"/>
      <c r="AR120" s="38"/>
    </row>
    <row r="121">
      <c r="A121" s="140" t="s">
        <v>261</v>
      </c>
      <c r="B121" s="40"/>
      <c r="C121" s="40" t="s">
        <v>606</v>
      </c>
      <c r="D121" s="65"/>
      <c r="E121" s="65"/>
      <c r="F121" s="66"/>
      <c r="G121" s="77"/>
      <c r="H121" s="40" t="s">
        <v>607</v>
      </c>
      <c r="I121" s="40">
        <v>250.0</v>
      </c>
      <c r="J121" s="40">
        <v>0.0</v>
      </c>
      <c r="K121" s="38"/>
      <c r="L121" s="38"/>
      <c r="M121" s="61"/>
      <c r="N121" s="34"/>
      <c r="O121" s="35"/>
      <c r="P121" s="36"/>
      <c r="Q121" s="37"/>
      <c r="R121" s="59"/>
      <c r="S121" s="59"/>
      <c r="T121" s="37"/>
      <c r="U121" s="35"/>
      <c r="V121" s="38"/>
      <c r="W121" s="35"/>
      <c r="X121" s="35"/>
      <c r="Y121" s="35"/>
      <c r="Z121" s="35"/>
      <c r="AA121" s="35"/>
      <c r="AB121" s="35"/>
      <c r="AC121" s="35"/>
      <c r="AD121" s="35"/>
      <c r="AE121" s="35"/>
      <c r="AF121" s="35"/>
      <c r="AG121" s="35"/>
      <c r="AH121" s="35"/>
      <c r="AI121" s="35"/>
      <c r="AJ121" s="35"/>
      <c r="AK121" s="35"/>
      <c r="AL121" s="35"/>
      <c r="AM121" s="35"/>
      <c r="AN121" s="38"/>
      <c r="AO121" s="38"/>
      <c r="AP121" s="38"/>
      <c r="AQ121" s="38"/>
      <c r="AR121" s="38"/>
    </row>
    <row r="122">
      <c r="A122" s="140" t="s">
        <v>261</v>
      </c>
      <c r="B122" s="95" t="s">
        <v>608</v>
      </c>
      <c r="C122" s="40" t="s">
        <v>609</v>
      </c>
      <c r="D122" s="53" t="s">
        <v>610</v>
      </c>
      <c r="E122" s="108"/>
      <c r="F122" s="54" t="s">
        <v>611</v>
      </c>
      <c r="G122" s="55" t="s">
        <v>146</v>
      </c>
      <c r="H122" s="40" t="s">
        <v>612</v>
      </c>
      <c r="I122" s="40">
        <v>9100.0</v>
      </c>
      <c r="J122" s="40">
        <v>21.0</v>
      </c>
      <c r="K122" s="40" t="s">
        <v>36</v>
      </c>
      <c r="L122" s="38"/>
      <c r="M122" s="56" t="s">
        <v>613</v>
      </c>
      <c r="N122" s="63">
        <v>44297.0</v>
      </c>
      <c r="O122" s="39">
        <v>1.0</v>
      </c>
      <c r="P122" s="62">
        <v>1108.0</v>
      </c>
      <c r="Q122" s="37">
        <f t="shared" ref="Q122:Q128" si="34">P122/IF(O122=1,28.5%,IF(O122=2,15.7%,IF(O122=3,11%,IF(O122=4,8%,IF(O122=5,7.2%,IF(O122=6,5.1%,IF(O122=7,4%,IF(O122=8,3.2%,IF(O122=9,2.8%,IF(O122=10,2.5%,0))))))))))</f>
        <v>3887.719298</v>
      </c>
      <c r="R122" s="59">
        <v>3.0</v>
      </c>
      <c r="S122" s="59">
        <v>2298.0</v>
      </c>
      <c r="T122" s="37">
        <f t="shared" ref="T122:T129" si="35">S122/IF(R122=1,28.5%,IF(R122=2,15.7%,IF(R122=3,11%,IF(R122=4,8%,IF(R122=5,7.2%,IF(R122=6,5.1%,IF(R122=7,4%,IF(R122=8,3.2%,IF(R122=9,2.8%,IF(R122=10,2.5%,0))))))))))</f>
        <v>20890.90909</v>
      </c>
      <c r="U122" s="35"/>
      <c r="V122" s="38"/>
      <c r="W122" s="35"/>
      <c r="X122" s="35"/>
      <c r="Y122" s="35"/>
      <c r="Z122" s="35"/>
      <c r="AA122" s="35"/>
      <c r="AB122" s="35"/>
      <c r="AC122" s="35"/>
      <c r="AD122" s="35"/>
      <c r="AE122" s="35"/>
      <c r="AF122" s="35"/>
      <c r="AG122" s="35"/>
      <c r="AH122" s="35"/>
      <c r="AI122" s="35"/>
      <c r="AJ122" s="35"/>
      <c r="AK122" s="35"/>
      <c r="AL122" s="35"/>
      <c r="AM122" s="35"/>
      <c r="AN122" s="38"/>
      <c r="AO122" s="38"/>
      <c r="AP122" s="38"/>
      <c r="AQ122" s="38"/>
      <c r="AR122" s="38"/>
    </row>
    <row r="123">
      <c r="A123" s="140" t="s">
        <v>261</v>
      </c>
      <c r="C123" s="40" t="s">
        <v>614</v>
      </c>
      <c r="D123" s="53" t="s">
        <v>615</v>
      </c>
      <c r="E123" s="52"/>
      <c r="F123" s="54" t="s">
        <v>616</v>
      </c>
      <c r="G123" s="55" t="s">
        <v>157</v>
      </c>
      <c r="H123" s="40" t="s">
        <v>617</v>
      </c>
      <c r="I123" s="38"/>
      <c r="J123" s="38"/>
      <c r="K123" s="40" t="s">
        <v>36</v>
      </c>
      <c r="L123" s="38"/>
      <c r="M123" s="56" t="s">
        <v>618</v>
      </c>
      <c r="N123" s="57" t="s">
        <v>619</v>
      </c>
      <c r="O123" s="39">
        <v>8.0</v>
      </c>
      <c r="P123" s="62">
        <v>119.0</v>
      </c>
      <c r="Q123" s="37">
        <f t="shared" si="34"/>
        <v>3718.75</v>
      </c>
      <c r="R123" s="59">
        <v>1.0</v>
      </c>
      <c r="S123" s="59">
        <v>550.0</v>
      </c>
      <c r="T123" s="37">
        <f t="shared" si="35"/>
        <v>1929.824561</v>
      </c>
      <c r="U123" s="39" t="s">
        <v>751</v>
      </c>
      <c r="V123" s="38"/>
      <c r="W123" s="35"/>
      <c r="X123" s="35"/>
      <c r="Y123" s="35"/>
      <c r="Z123" s="35"/>
      <c r="AA123" s="35"/>
      <c r="AB123" s="35"/>
      <c r="AC123" s="35"/>
      <c r="AD123" s="35"/>
      <c r="AE123" s="35"/>
      <c r="AF123" s="35"/>
      <c r="AG123" s="35"/>
      <c r="AH123" s="35"/>
      <c r="AI123" s="35"/>
      <c r="AJ123" s="35"/>
      <c r="AK123" s="35"/>
      <c r="AL123" s="35"/>
      <c r="AM123" s="35"/>
      <c r="AN123" s="38"/>
      <c r="AO123" s="38"/>
      <c r="AP123" s="38"/>
      <c r="AQ123" s="38"/>
      <c r="AR123" s="38"/>
    </row>
    <row r="124">
      <c r="A124" s="140" t="s">
        <v>261</v>
      </c>
      <c r="C124" s="40" t="s">
        <v>620</v>
      </c>
      <c r="D124" s="53" t="s">
        <v>621</v>
      </c>
      <c r="E124" s="52"/>
      <c r="F124" s="54" t="s">
        <v>622</v>
      </c>
      <c r="G124" s="55" t="s">
        <v>290</v>
      </c>
      <c r="H124" s="40" t="s">
        <v>623</v>
      </c>
      <c r="I124" s="40">
        <v>3200.0</v>
      </c>
      <c r="J124" s="40">
        <v>5.0</v>
      </c>
      <c r="K124" s="40" t="s">
        <v>36</v>
      </c>
      <c r="L124" s="38"/>
      <c r="M124" s="56" t="s">
        <v>624</v>
      </c>
      <c r="N124" s="63">
        <v>44355.0</v>
      </c>
      <c r="O124" s="39">
        <v>5.0</v>
      </c>
      <c r="P124" s="62">
        <v>175.0</v>
      </c>
      <c r="Q124" s="37">
        <f t="shared" si="34"/>
        <v>2430.555556</v>
      </c>
      <c r="R124" s="59">
        <v>3.0</v>
      </c>
      <c r="S124" s="59">
        <v>2532.0</v>
      </c>
      <c r="T124" s="37">
        <f t="shared" si="35"/>
        <v>23018.18182</v>
      </c>
      <c r="U124" s="35"/>
      <c r="V124" s="38"/>
      <c r="W124" s="35"/>
      <c r="X124" s="35"/>
      <c r="Y124" s="35"/>
      <c r="Z124" s="35"/>
      <c r="AA124" s="35"/>
      <c r="AB124" s="35"/>
      <c r="AC124" s="35"/>
      <c r="AD124" s="35"/>
      <c r="AE124" s="35"/>
      <c r="AF124" s="35"/>
      <c r="AG124" s="35"/>
      <c r="AH124" s="35"/>
      <c r="AI124" s="35"/>
      <c r="AJ124" s="35"/>
      <c r="AK124" s="35"/>
      <c r="AL124" s="35"/>
      <c r="AM124" s="35"/>
      <c r="AN124" s="38"/>
      <c r="AO124" s="38"/>
      <c r="AP124" s="38"/>
      <c r="AQ124" s="38"/>
      <c r="AR124" s="38"/>
    </row>
    <row r="125">
      <c r="A125" s="140" t="s">
        <v>261</v>
      </c>
      <c r="C125" s="40" t="s">
        <v>625</v>
      </c>
      <c r="D125" s="53" t="s">
        <v>626</v>
      </c>
      <c r="E125" s="52"/>
      <c r="F125" s="54" t="s">
        <v>627</v>
      </c>
      <c r="G125" s="55" t="s">
        <v>157</v>
      </c>
      <c r="H125" s="40" t="s">
        <v>628</v>
      </c>
      <c r="I125" s="40">
        <v>230.0</v>
      </c>
      <c r="J125" s="40">
        <v>0.0</v>
      </c>
      <c r="K125" s="40" t="s">
        <v>36</v>
      </c>
      <c r="L125" s="38"/>
      <c r="M125" s="61"/>
      <c r="N125" s="57" t="s">
        <v>561</v>
      </c>
      <c r="O125" s="39">
        <v>4.0</v>
      </c>
      <c r="P125" s="58">
        <v>25227.0</v>
      </c>
      <c r="Q125" s="37">
        <f t="shared" si="34"/>
        <v>315337.5</v>
      </c>
      <c r="R125" s="59">
        <v>3.0</v>
      </c>
      <c r="S125" s="59">
        <v>29235.0</v>
      </c>
      <c r="T125" s="37">
        <f t="shared" si="35"/>
        <v>265772.7273</v>
      </c>
      <c r="U125" s="35"/>
      <c r="V125" s="38"/>
      <c r="W125" s="35"/>
      <c r="X125" s="35"/>
      <c r="Y125" s="35"/>
      <c r="Z125" s="35"/>
      <c r="AA125" s="35"/>
      <c r="AB125" s="35"/>
      <c r="AC125" s="35"/>
      <c r="AD125" s="35"/>
      <c r="AE125" s="35"/>
      <c r="AF125" s="35"/>
      <c r="AG125" s="35"/>
      <c r="AH125" s="35"/>
      <c r="AI125" s="35"/>
      <c r="AJ125" s="35"/>
      <c r="AK125" s="35"/>
      <c r="AL125" s="35"/>
      <c r="AM125" s="35"/>
      <c r="AN125" s="38"/>
      <c r="AO125" s="38"/>
      <c r="AP125" s="38"/>
      <c r="AQ125" s="38"/>
      <c r="AR125" s="38"/>
    </row>
    <row r="126">
      <c r="A126" s="140" t="s">
        <v>261</v>
      </c>
      <c r="C126" s="38"/>
      <c r="D126" s="53" t="s">
        <v>629</v>
      </c>
      <c r="E126" s="52"/>
      <c r="F126" s="54" t="s">
        <v>630</v>
      </c>
      <c r="G126" s="55" t="s">
        <v>146</v>
      </c>
      <c r="H126" s="40" t="s">
        <v>631</v>
      </c>
      <c r="I126" s="40">
        <v>500.0</v>
      </c>
      <c r="J126" s="40">
        <v>0.0</v>
      </c>
      <c r="K126" s="40" t="s">
        <v>36</v>
      </c>
      <c r="L126" s="38"/>
      <c r="M126" s="61"/>
      <c r="N126" s="57" t="s">
        <v>204</v>
      </c>
      <c r="O126" s="39">
        <v>2.0</v>
      </c>
      <c r="P126" s="62">
        <v>7409.0</v>
      </c>
      <c r="Q126" s="37">
        <f t="shared" si="34"/>
        <v>47191.0828</v>
      </c>
      <c r="R126" s="59">
        <v>4.0</v>
      </c>
      <c r="S126" s="59">
        <v>15223.0</v>
      </c>
      <c r="T126" s="37">
        <f t="shared" si="35"/>
        <v>190287.5</v>
      </c>
      <c r="U126" s="35"/>
      <c r="V126" s="38"/>
      <c r="W126" s="35"/>
      <c r="X126" s="35"/>
      <c r="Y126" s="35"/>
      <c r="Z126" s="35"/>
      <c r="AA126" s="35"/>
      <c r="AB126" s="35"/>
      <c r="AC126" s="35"/>
      <c r="AD126" s="35"/>
      <c r="AE126" s="35"/>
      <c r="AF126" s="35"/>
      <c r="AG126" s="35"/>
      <c r="AH126" s="35"/>
      <c r="AI126" s="35"/>
      <c r="AJ126" s="35"/>
      <c r="AK126" s="35"/>
      <c r="AL126" s="35"/>
      <c r="AM126" s="35"/>
      <c r="AN126" s="38"/>
      <c r="AO126" s="38"/>
      <c r="AP126" s="38"/>
      <c r="AQ126" s="38"/>
      <c r="AR126" s="38"/>
    </row>
    <row r="127">
      <c r="A127" s="140" t="s">
        <v>261</v>
      </c>
      <c r="C127" s="38"/>
      <c r="D127" s="53" t="s">
        <v>632</v>
      </c>
      <c r="E127" s="52"/>
      <c r="F127" s="69" t="s">
        <v>633</v>
      </c>
      <c r="G127" s="55" t="s">
        <v>146</v>
      </c>
      <c r="H127" s="40" t="s">
        <v>634</v>
      </c>
      <c r="I127" s="84">
        <v>1000.0</v>
      </c>
      <c r="J127" s="40">
        <v>0.0</v>
      </c>
      <c r="K127" s="40" t="s">
        <v>36</v>
      </c>
      <c r="L127" s="38"/>
      <c r="M127" s="61"/>
      <c r="N127" s="63">
        <v>44688.0</v>
      </c>
      <c r="O127" s="39">
        <v>7.0</v>
      </c>
      <c r="P127" s="62">
        <v>171.0</v>
      </c>
      <c r="Q127" s="37">
        <f t="shared" si="34"/>
        <v>4275</v>
      </c>
      <c r="R127" s="59">
        <v>5.0</v>
      </c>
      <c r="S127" s="59">
        <v>604.0</v>
      </c>
      <c r="T127" s="37">
        <f t="shared" si="35"/>
        <v>8388.888889</v>
      </c>
      <c r="U127" s="35"/>
      <c r="V127" s="38"/>
      <c r="W127" s="35"/>
      <c r="X127" s="35"/>
      <c r="Y127" s="35"/>
      <c r="Z127" s="35"/>
      <c r="AA127" s="35"/>
      <c r="AB127" s="35"/>
      <c r="AC127" s="35"/>
      <c r="AD127" s="35"/>
      <c r="AE127" s="35"/>
      <c r="AF127" s="35"/>
      <c r="AG127" s="35"/>
      <c r="AH127" s="35"/>
      <c r="AI127" s="35"/>
      <c r="AJ127" s="35"/>
      <c r="AK127" s="35"/>
      <c r="AL127" s="35"/>
      <c r="AM127" s="35"/>
      <c r="AN127" s="38"/>
      <c r="AO127" s="38"/>
      <c r="AP127" s="38"/>
      <c r="AQ127" s="38"/>
      <c r="AR127" s="38"/>
    </row>
    <row r="128">
      <c r="A128" s="140" t="s">
        <v>261</v>
      </c>
      <c r="C128" s="38"/>
      <c r="D128" s="65"/>
      <c r="E128" s="65"/>
      <c r="F128" s="54" t="s">
        <v>635</v>
      </c>
      <c r="G128" s="55" t="s">
        <v>354</v>
      </c>
      <c r="H128" s="40" t="s">
        <v>636</v>
      </c>
      <c r="I128" s="38"/>
      <c r="J128" s="38"/>
      <c r="K128" s="40" t="s">
        <v>36</v>
      </c>
      <c r="L128" s="38"/>
      <c r="M128" s="61"/>
      <c r="N128" s="57" t="s">
        <v>578</v>
      </c>
      <c r="O128" s="39">
        <v>2.0</v>
      </c>
      <c r="P128" s="62">
        <v>5094.0</v>
      </c>
      <c r="Q128" s="37">
        <f t="shared" si="34"/>
        <v>32445.85987</v>
      </c>
      <c r="R128" s="59">
        <v>2.0</v>
      </c>
      <c r="S128" s="59">
        <v>46249.0</v>
      </c>
      <c r="T128" s="37">
        <f t="shared" si="35"/>
        <v>294579.6178</v>
      </c>
      <c r="U128" s="57"/>
      <c r="V128" s="38"/>
      <c r="W128" s="35"/>
      <c r="X128" s="35"/>
      <c r="Y128" s="35"/>
      <c r="Z128" s="35"/>
      <c r="AA128" s="35"/>
      <c r="AB128" s="35"/>
      <c r="AC128" s="35"/>
      <c r="AD128" s="35"/>
      <c r="AE128" s="35"/>
      <c r="AF128" s="35"/>
      <c r="AG128" s="35"/>
      <c r="AH128" s="35"/>
      <c r="AI128" s="35"/>
      <c r="AJ128" s="35"/>
      <c r="AK128" s="35"/>
      <c r="AL128" s="35"/>
      <c r="AM128" s="35"/>
      <c r="AN128" s="38"/>
      <c r="AO128" s="38"/>
      <c r="AP128" s="38"/>
      <c r="AQ128" s="38"/>
      <c r="AR128" s="38"/>
    </row>
    <row r="129">
      <c r="A129" s="140" t="s">
        <v>261</v>
      </c>
      <c r="C129" s="38"/>
      <c r="D129" s="53" t="s">
        <v>637</v>
      </c>
      <c r="E129" s="52"/>
      <c r="F129" s="54" t="s">
        <v>638</v>
      </c>
      <c r="G129" s="55" t="s">
        <v>157</v>
      </c>
      <c r="H129" s="40" t="s">
        <v>639</v>
      </c>
      <c r="I129" s="38"/>
      <c r="J129" s="38"/>
      <c r="K129" s="40" t="s">
        <v>36</v>
      </c>
      <c r="L129" s="38"/>
      <c r="M129" s="61"/>
      <c r="N129" s="63">
        <v>44875.0</v>
      </c>
      <c r="O129" s="35"/>
      <c r="P129" s="36"/>
      <c r="Q129" s="37"/>
      <c r="R129" s="59">
        <v>1.0</v>
      </c>
      <c r="S129" s="59">
        <v>1359.0</v>
      </c>
      <c r="T129" s="37">
        <f t="shared" si="35"/>
        <v>4768.421053</v>
      </c>
      <c r="U129" s="35"/>
      <c r="V129" s="38"/>
      <c r="W129" s="35"/>
      <c r="X129" s="35"/>
      <c r="Y129" s="35"/>
      <c r="Z129" s="35"/>
      <c r="AA129" s="35"/>
      <c r="AB129" s="35"/>
      <c r="AC129" s="35"/>
      <c r="AD129" s="35"/>
      <c r="AE129" s="35"/>
      <c r="AF129" s="35"/>
      <c r="AG129" s="35"/>
      <c r="AH129" s="35"/>
      <c r="AI129" s="35"/>
      <c r="AJ129" s="35"/>
      <c r="AK129" s="35"/>
      <c r="AL129" s="35"/>
      <c r="AM129" s="35"/>
      <c r="AN129" s="38"/>
      <c r="AO129" s="38"/>
      <c r="AP129" s="38"/>
      <c r="AQ129" s="38"/>
      <c r="AR129" s="38"/>
    </row>
    <row r="130">
      <c r="A130" s="142"/>
      <c r="B130" s="70"/>
      <c r="C130" s="70"/>
      <c r="D130" s="110"/>
      <c r="E130" s="110"/>
      <c r="F130" s="110"/>
      <c r="G130" s="110"/>
      <c r="H130" s="70"/>
      <c r="I130" s="70"/>
      <c r="J130" s="70"/>
      <c r="K130" s="70"/>
      <c r="L130" s="70"/>
      <c r="M130" s="70"/>
      <c r="N130" s="70"/>
      <c r="O130" s="70"/>
      <c r="P130" s="70"/>
      <c r="Q130" s="70"/>
      <c r="R130" s="70"/>
      <c r="S130" s="137"/>
      <c r="T130" s="70"/>
      <c r="U130" s="70"/>
      <c r="V130" s="70"/>
      <c r="W130" s="35"/>
      <c r="X130" s="35"/>
      <c r="Y130" s="35"/>
      <c r="Z130" s="35"/>
      <c r="AA130" s="35"/>
      <c r="AB130" s="35"/>
      <c r="AC130" s="35"/>
      <c r="AD130" s="35"/>
      <c r="AE130" s="35"/>
      <c r="AF130" s="35"/>
      <c r="AG130" s="35"/>
      <c r="AH130" s="35"/>
      <c r="AI130" s="35"/>
      <c r="AJ130" s="35"/>
      <c r="AK130" s="35"/>
      <c r="AL130" s="35"/>
      <c r="AM130" s="35"/>
      <c r="AN130" s="38"/>
      <c r="AO130" s="38"/>
      <c r="AP130" s="38"/>
      <c r="AQ130" s="38"/>
      <c r="AR130" s="38"/>
    </row>
    <row r="131">
      <c r="A131" s="143" t="s">
        <v>640</v>
      </c>
      <c r="B131" s="38"/>
      <c r="C131" s="40" t="s">
        <v>641</v>
      </c>
      <c r="D131" s="74" t="s">
        <v>642</v>
      </c>
      <c r="E131" s="73"/>
      <c r="F131" s="75" t="s">
        <v>643</v>
      </c>
      <c r="G131" s="55" t="s">
        <v>146</v>
      </c>
      <c r="H131" s="40" t="s">
        <v>644</v>
      </c>
      <c r="I131" s="40">
        <v>4200.0</v>
      </c>
      <c r="J131" s="40">
        <v>13.0</v>
      </c>
      <c r="K131" s="40" t="s">
        <v>36</v>
      </c>
      <c r="L131" s="38"/>
      <c r="M131" s="56" t="s">
        <v>439</v>
      </c>
      <c r="N131" s="63">
        <v>44416.0</v>
      </c>
      <c r="O131" s="39">
        <v>2.0</v>
      </c>
      <c r="P131" s="62">
        <v>45.0</v>
      </c>
      <c r="Q131" s="37">
        <f>P131/IF(O131=1,28.5%,IF(O131=2,15.7%,IF(O131=3,11%,IF(O131=4,8%,IF(O131=5,7.2%,IF(O131=6,5.1%,IF(O131=7,4%,IF(O131=8,3.2%,IF(O131=9,2.8%,IF(O131=10,2.5%,0))))))))))</f>
        <v>286.6242038</v>
      </c>
      <c r="R131" s="59">
        <v>44.0</v>
      </c>
      <c r="S131" s="59">
        <v>551.0</v>
      </c>
      <c r="T131" s="37"/>
      <c r="U131" s="35"/>
      <c r="V131" s="38"/>
      <c r="W131" s="35"/>
      <c r="X131" s="35"/>
      <c r="Y131" s="35"/>
      <c r="Z131" s="35"/>
      <c r="AA131" s="35"/>
      <c r="AB131" s="35"/>
      <c r="AC131" s="35"/>
      <c r="AD131" s="35"/>
      <c r="AE131" s="35"/>
      <c r="AF131" s="35"/>
      <c r="AG131" s="35"/>
      <c r="AH131" s="35"/>
      <c r="AI131" s="35"/>
      <c r="AJ131" s="35"/>
      <c r="AK131" s="35"/>
      <c r="AL131" s="35"/>
      <c r="AM131" s="35"/>
      <c r="AN131" s="38"/>
      <c r="AO131" s="38"/>
      <c r="AP131" s="38"/>
      <c r="AQ131" s="38"/>
      <c r="AR131" s="38"/>
    </row>
    <row r="132">
      <c r="A132" s="143" t="s">
        <v>640</v>
      </c>
      <c r="B132" s="38"/>
      <c r="C132" s="40" t="s">
        <v>645</v>
      </c>
      <c r="D132" s="65"/>
      <c r="E132" s="65"/>
      <c r="F132" s="66"/>
      <c r="G132" s="77"/>
      <c r="H132" s="38"/>
      <c r="I132" s="40">
        <v>90.0</v>
      </c>
      <c r="J132" s="40">
        <v>0.0</v>
      </c>
      <c r="K132" s="38"/>
      <c r="L132" s="38"/>
      <c r="M132" s="61"/>
      <c r="N132" s="34"/>
      <c r="O132" s="35"/>
      <c r="P132" s="62"/>
      <c r="Q132" s="37"/>
      <c r="R132" s="37"/>
      <c r="S132" s="37"/>
      <c r="T132" s="37"/>
      <c r="U132" s="35"/>
      <c r="V132" s="38"/>
      <c r="W132" s="35"/>
      <c r="X132" s="35"/>
      <c r="Y132" s="35"/>
      <c r="Z132" s="35"/>
      <c r="AA132" s="35"/>
      <c r="AB132" s="35"/>
      <c r="AC132" s="35"/>
      <c r="AD132" s="35"/>
      <c r="AE132" s="35"/>
      <c r="AF132" s="35"/>
      <c r="AG132" s="35"/>
      <c r="AH132" s="35"/>
      <c r="AI132" s="35"/>
      <c r="AJ132" s="35"/>
      <c r="AK132" s="35"/>
      <c r="AL132" s="35"/>
      <c r="AM132" s="35"/>
      <c r="AN132" s="38"/>
      <c r="AO132" s="38"/>
      <c r="AP132" s="38"/>
      <c r="AQ132" s="38"/>
      <c r="AR132" s="38"/>
    </row>
    <row r="133">
      <c r="A133" s="143" t="s">
        <v>640</v>
      </c>
      <c r="B133" s="38"/>
      <c r="C133" s="40" t="s">
        <v>646</v>
      </c>
      <c r="D133" s="53" t="s">
        <v>60</v>
      </c>
      <c r="E133" s="65"/>
      <c r="F133" s="54" t="s">
        <v>647</v>
      </c>
      <c r="G133" s="55" t="s">
        <v>33</v>
      </c>
      <c r="H133" s="40" t="s">
        <v>648</v>
      </c>
      <c r="I133" s="40">
        <v>600.0</v>
      </c>
      <c r="J133" s="40">
        <v>0.0</v>
      </c>
      <c r="K133" s="40" t="s">
        <v>36</v>
      </c>
      <c r="L133" s="38"/>
      <c r="M133" s="61"/>
      <c r="N133" s="85">
        <v>44662.0</v>
      </c>
      <c r="O133" s="35"/>
      <c r="P133" s="36"/>
      <c r="Q133" s="37"/>
      <c r="R133" s="59">
        <v>5.0</v>
      </c>
      <c r="S133" s="59">
        <v>409.0</v>
      </c>
      <c r="T133" s="37">
        <f t="shared" ref="T133:T134" si="36">S133/IF(R133=1,28.5%,IF(R133=2,15.7%,IF(R133=3,11%,IF(R133=4,8%,IF(R133=5,7.2%,IF(R133=6,5.1%,IF(R133=7,4%,IF(R133=8,3.2%,IF(R133=9,2.8%,IF(R133=10,2.5%,0))))))))))</f>
        <v>5680.555556</v>
      </c>
      <c r="U133" s="35"/>
      <c r="V133" s="38"/>
      <c r="W133" s="35"/>
      <c r="X133" s="35"/>
      <c r="Y133" s="35"/>
      <c r="Z133" s="35"/>
      <c r="AA133" s="35"/>
      <c r="AB133" s="35"/>
      <c r="AC133" s="35"/>
      <c r="AD133" s="35"/>
      <c r="AE133" s="35"/>
      <c r="AF133" s="35"/>
      <c r="AG133" s="35"/>
      <c r="AH133" s="35"/>
      <c r="AI133" s="35"/>
      <c r="AJ133" s="35"/>
      <c r="AK133" s="35"/>
      <c r="AL133" s="35"/>
      <c r="AM133" s="35"/>
      <c r="AN133" s="38"/>
      <c r="AO133" s="38"/>
      <c r="AP133" s="38"/>
      <c r="AQ133" s="38"/>
      <c r="AR133" s="38"/>
    </row>
    <row r="134">
      <c r="A134" s="143" t="s">
        <v>640</v>
      </c>
      <c r="B134" s="38"/>
      <c r="C134" s="38"/>
      <c r="D134" s="53" t="s">
        <v>649</v>
      </c>
      <c r="E134" s="52"/>
      <c r="F134" s="54" t="s">
        <v>650</v>
      </c>
      <c r="G134" s="55" t="s">
        <v>248</v>
      </c>
      <c r="H134" s="40" t="s">
        <v>651</v>
      </c>
      <c r="I134" s="84">
        <v>2000.0</v>
      </c>
      <c r="J134" s="40">
        <v>0.0</v>
      </c>
      <c r="K134" s="40" t="s">
        <v>36</v>
      </c>
      <c r="L134" s="38"/>
      <c r="M134" s="61"/>
      <c r="N134" s="57" t="s">
        <v>399</v>
      </c>
      <c r="O134" s="39">
        <v>9.0</v>
      </c>
      <c r="P134" s="62">
        <v>147.0</v>
      </c>
      <c r="Q134" s="37">
        <f>P134/IF(O134=1,28.5%,IF(O134=2,15.7%,IF(O134=3,11%,IF(O134=4,8%,IF(O134=5,7.2%,IF(O134=6,5.1%,IF(O134=7,4%,IF(O134=8,3.2%,IF(O134=9,2.8%,IF(O134=10,2.5%,0))))))))))</f>
        <v>5250</v>
      </c>
      <c r="R134" s="59">
        <v>2.0</v>
      </c>
      <c r="S134" s="59">
        <v>3296.0</v>
      </c>
      <c r="T134" s="37">
        <f t="shared" si="36"/>
        <v>20993.63057</v>
      </c>
      <c r="U134" s="35"/>
      <c r="V134" s="38"/>
      <c r="W134" s="35"/>
      <c r="X134" s="35"/>
      <c r="Y134" s="35"/>
      <c r="Z134" s="35"/>
      <c r="AA134" s="35"/>
      <c r="AB134" s="35"/>
      <c r="AC134" s="35"/>
      <c r="AD134" s="35"/>
      <c r="AE134" s="35"/>
      <c r="AF134" s="35"/>
      <c r="AG134" s="35"/>
      <c r="AH134" s="35"/>
      <c r="AI134" s="35"/>
      <c r="AJ134" s="35"/>
      <c r="AK134" s="35"/>
      <c r="AL134" s="35"/>
      <c r="AM134" s="35"/>
      <c r="AN134" s="38"/>
      <c r="AO134" s="38"/>
      <c r="AP134" s="38"/>
      <c r="AQ134" s="38"/>
      <c r="AR134" s="38"/>
    </row>
    <row r="135">
      <c r="A135" s="71"/>
      <c r="B135" s="70"/>
      <c r="C135" s="70"/>
      <c r="D135" s="70"/>
      <c r="E135" s="70"/>
      <c r="F135" s="70"/>
      <c r="G135" s="70"/>
      <c r="H135" s="70"/>
      <c r="I135" s="70"/>
      <c r="J135" s="70"/>
      <c r="K135" s="70"/>
      <c r="L135" s="70"/>
      <c r="M135" s="70"/>
      <c r="N135" s="70"/>
      <c r="O135" s="70"/>
      <c r="P135" s="70"/>
      <c r="Q135" s="70"/>
      <c r="R135" s="70"/>
      <c r="S135" s="137"/>
      <c r="T135" s="70"/>
      <c r="U135" s="70"/>
      <c r="V135" s="70"/>
      <c r="W135" s="35"/>
      <c r="X135" s="35"/>
      <c r="Y135" s="35"/>
      <c r="Z135" s="35"/>
      <c r="AA135" s="35"/>
      <c r="AB135" s="35"/>
      <c r="AC135" s="35"/>
      <c r="AD135" s="35"/>
      <c r="AE135" s="35"/>
      <c r="AF135" s="35"/>
      <c r="AG135" s="35"/>
      <c r="AH135" s="35"/>
      <c r="AI135" s="35"/>
      <c r="AJ135" s="35"/>
      <c r="AK135" s="35"/>
      <c r="AL135" s="35"/>
      <c r="AM135" s="35"/>
      <c r="AN135" s="70"/>
      <c r="AO135" s="70"/>
      <c r="AP135" s="70"/>
      <c r="AQ135" s="70"/>
      <c r="AR135" s="70"/>
    </row>
    <row r="136">
      <c r="A136" s="144" t="s">
        <v>652</v>
      </c>
      <c r="B136" s="38"/>
      <c r="C136" s="40" t="s">
        <v>653</v>
      </c>
      <c r="D136" s="53" t="s">
        <v>654</v>
      </c>
      <c r="E136" s="52"/>
      <c r="F136" s="54" t="s">
        <v>655</v>
      </c>
      <c r="G136" s="55" t="s">
        <v>157</v>
      </c>
      <c r="H136" s="40" t="s">
        <v>656</v>
      </c>
      <c r="I136" s="40">
        <v>2900.0</v>
      </c>
      <c r="J136" s="40">
        <v>3.0</v>
      </c>
      <c r="K136" s="40" t="s">
        <v>36</v>
      </c>
      <c r="L136" s="38"/>
      <c r="M136" s="61"/>
      <c r="N136" s="57" t="s">
        <v>215</v>
      </c>
      <c r="O136" s="39">
        <v>4.0</v>
      </c>
      <c r="P136" s="62">
        <v>1274.0</v>
      </c>
      <c r="Q136" s="37">
        <f t="shared" ref="Q136:Q137" si="37">P136/IF(O136=1,28.5%,IF(O136=2,15.7%,IF(O136=3,11%,IF(O136=4,8%,IF(O136=5,7.2%,IF(O136=6,5.1%,IF(O136=7,4%,IF(O136=8,3.2%,IF(O136=9,2.8%,IF(O136=10,2.5%,0))))))))))</f>
        <v>15925</v>
      </c>
      <c r="R136" s="59">
        <v>13.0</v>
      </c>
      <c r="S136" s="59">
        <v>3681.0</v>
      </c>
      <c r="T136" s="37"/>
      <c r="U136" s="35"/>
      <c r="V136" s="38"/>
      <c r="W136" s="35"/>
      <c r="X136" s="35"/>
      <c r="Y136" s="35"/>
      <c r="Z136" s="35"/>
      <c r="AA136" s="35"/>
      <c r="AB136" s="35"/>
      <c r="AC136" s="35"/>
      <c r="AD136" s="35"/>
      <c r="AE136" s="35"/>
      <c r="AF136" s="35"/>
      <c r="AG136" s="35"/>
      <c r="AH136" s="35"/>
      <c r="AI136" s="35"/>
      <c r="AJ136" s="35"/>
      <c r="AK136" s="35"/>
      <c r="AL136" s="35"/>
      <c r="AM136" s="35"/>
      <c r="AN136" s="38"/>
      <c r="AO136" s="38"/>
      <c r="AP136" s="38"/>
      <c r="AQ136" s="38"/>
      <c r="AR136" s="38"/>
    </row>
    <row r="137">
      <c r="A137" s="144" t="s">
        <v>652</v>
      </c>
      <c r="B137" s="38"/>
      <c r="C137" s="40" t="s">
        <v>657</v>
      </c>
      <c r="D137" s="54" t="s">
        <v>323</v>
      </c>
      <c r="E137" s="83"/>
      <c r="F137" s="69" t="s">
        <v>658</v>
      </c>
      <c r="G137" s="55" t="s">
        <v>295</v>
      </c>
      <c r="H137" s="40" t="s">
        <v>659</v>
      </c>
      <c r="I137" s="40">
        <v>400.0</v>
      </c>
      <c r="J137" s="40">
        <v>0.0</v>
      </c>
      <c r="K137" s="40" t="s">
        <v>36</v>
      </c>
      <c r="L137" s="38"/>
      <c r="M137" s="61"/>
      <c r="N137" s="63">
        <v>44867.0</v>
      </c>
      <c r="O137" s="39">
        <v>10.0</v>
      </c>
      <c r="P137" s="62">
        <v>293.0</v>
      </c>
      <c r="Q137" s="37">
        <f t="shared" si="37"/>
        <v>11720</v>
      </c>
      <c r="R137" s="59">
        <v>2.0</v>
      </c>
      <c r="S137" s="59">
        <v>3124.0</v>
      </c>
      <c r="T137" s="37">
        <f>S137/IF(R137=1,28.5%,IF(R137=2,15.7%,IF(R137=3,11%,IF(R137=4,8%,IF(R137=5,7.2%,IF(R137=6,5.1%,IF(R137=7,4%,IF(R137=8,3.2%,IF(R137=9,2.8%,IF(R137=10,2.5%,0))))))))))</f>
        <v>19898.08917</v>
      </c>
      <c r="U137" s="35"/>
      <c r="V137" s="38"/>
      <c r="W137" s="35"/>
      <c r="X137" s="35"/>
      <c r="Y137" s="35"/>
      <c r="Z137" s="35"/>
      <c r="AA137" s="35"/>
      <c r="AB137" s="35"/>
      <c r="AC137" s="35"/>
      <c r="AD137" s="35"/>
      <c r="AE137" s="35"/>
      <c r="AF137" s="35"/>
      <c r="AG137" s="35"/>
      <c r="AH137" s="35"/>
      <c r="AI137" s="35"/>
      <c r="AJ137" s="35"/>
      <c r="AK137" s="35"/>
      <c r="AL137" s="35"/>
      <c r="AM137" s="35"/>
      <c r="AN137" s="38"/>
      <c r="AO137" s="38"/>
      <c r="AP137" s="38"/>
      <c r="AQ137" s="38"/>
      <c r="AR137" s="38"/>
    </row>
    <row r="138">
      <c r="A138" s="144" t="s">
        <v>652</v>
      </c>
      <c r="B138" s="38"/>
      <c r="C138" s="40" t="s">
        <v>660</v>
      </c>
      <c r="D138" s="54" t="s">
        <v>92</v>
      </c>
      <c r="E138" s="83"/>
      <c r="F138" s="69" t="s">
        <v>661</v>
      </c>
      <c r="G138" s="55" t="s">
        <v>33</v>
      </c>
      <c r="H138" s="40" t="s">
        <v>659</v>
      </c>
      <c r="I138" s="40"/>
      <c r="J138" s="40"/>
      <c r="K138" s="40" t="s">
        <v>36</v>
      </c>
      <c r="L138" s="38"/>
      <c r="M138" s="61"/>
      <c r="N138" s="57" t="s">
        <v>764</v>
      </c>
      <c r="O138" s="39"/>
      <c r="P138" s="62"/>
      <c r="Q138" s="37"/>
      <c r="R138" s="37"/>
      <c r="S138" s="59">
        <v>23.0</v>
      </c>
      <c r="T138" s="37"/>
      <c r="U138" s="35"/>
      <c r="V138" s="38"/>
      <c r="W138" s="35"/>
      <c r="X138" s="35"/>
      <c r="Y138" s="35"/>
      <c r="Z138" s="35"/>
      <c r="AA138" s="35"/>
      <c r="AB138" s="35"/>
      <c r="AC138" s="35"/>
      <c r="AD138" s="35"/>
      <c r="AE138" s="35"/>
      <c r="AF138" s="35"/>
      <c r="AG138" s="35"/>
      <c r="AH138" s="35"/>
      <c r="AI138" s="35"/>
      <c r="AJ138" s="35"/>
      <c r="AK138" s="35"/>
      <c r="AL138" s="35"/>
      <c r="AM138" s="35"/>
      <c r="AN138" s="38"/>
      <c r="AO138" s="38"/>
      <c r="AP138" s="38"/>
      <c r="AQ138" s="38"/>
      <c r="AR138" s="38"/>
    </row>
    <row r="139">
      <c r="A139" s="144" t="s">
        <v>652</v>
      </c>
      <c r="B139" s="38"/>
      <c r="C139" s="40" t="s">
        <v>662</v>
      </c>
      <c r="D139" s="54" t="s">
        <v>94</v>
      </c>
      <c r="E139" s="83"/>
      <c r="F139" s="69" t="s">
        <v>663</v>
      </c>
      <c r="G139" s="55" t="s">
        <v>33</v>
      </c>
      <c r="H139" s="40" t="s">
        <v>664</v>
      </c>
      <c r="I139" s="40"/>
      <c r="J139" s="40"/>
      <c r="K139" s="40" t="s">
        <v>36</v>
      </c>
      <c r="L139" s="38"/>
      <c r="M139" s="61"/>
      <c r="N139" s="57" t="s">
        <v>765</v>
      </c>
      <c r="O139" s="39"/>
      <c r="P139" s="62"/>
      <c r="Q139" s="37"/>
      <c r="R139" s="37"/>
      <c r="S139" s="59">
        <v>14.0</v>
      </c>
      <c r="T139" s="37"/>
      <c r="U139" s="35"/>
      <c r="V139" s="38"/>
      <c r="W139" s="35"/>
      <c r="X139" s="35"/>
      <c r="Y139" s="35"/>
      <c r="Z139" s="35"/>
      <c r="AA139" s="35"/>
      <c r="AB139" s="35"/>
      <c r="AC139" s="35"/>
      <c r="AD139" s="35"/>
      <c r="AE139" s="35"/>
      <c r="AF139" s="35"/>
      <c r="AG139" s="35"/>
      <c r="AH139" s="35"/>
      <c r="AI139" s="35"/>
      <c r="AJ139" s="35"/>
      <c r="AK139" s="35"/>
      <c r="AL139" s="35"/>
      <c r="AM139" s="35"/>
      <c r="AN139" s="38"/>
      <c r="AO139" s="38"/>
      <c r="AP139" s="38"/>
      <c r="AQ139" s="38"/>
      <c r="AR139" s="38"/>
    </row>
    <row r="140">
      <c r="A140" s="71"/>
      <c r="B140" s="70"/>
      <c r="C140" s="70"/>
      <c r="D140" s="70"/>
      <c r="E140" s="70"/>
      <c r="F140" s="70"/>
      <c r="G140" s="70"/>
      <c r="H140" s="70"/>
      <c r="I140" s="70"/>
      <c r="J140" s="70"/>
      <c r="K140" s="70"/>
      <c r="L140" s="70"/>
      <c r="M140" s="70"/>
      <c r="N140" s="70"/>
      <c r="O140" s="70"/>
      <c r="P140" s="70"/>
      <c r="Q140" s="70"/>
      <c r="R140" s="70"/>
      <c r="S140" s="137"/>
      <c r="T140" s="70"/>
      <c r="U140" s="70"/>
      <c r="V140" s="70"/>
      <c r="W140" s="35"/>
      <c r="X140" s="35"/>
      <c r="Y140" s="35"/>
      <c r="Z140" s="35"/>
      <c r="AA140" s="35"/>
      <c r="AB140" s="35"/>
      <c r="AC140" s="35"/>
      <c r="AD140" s="35"/>
      <c r="AE140" s="35"/>
      <c r="AF140" s="35"/>
      <c r="AG140" s="35"/>
      <c r="AH140" s="35"/>
      <c r="AI140" s="35"/>
      <c r="AJ140" s="35"/>
      <c r="AK140" s="35"/>
      <c r="AL140" s="35"/>
      <c r="AM140" s="35"/>
      <c r="AN140" s="70"/>
      <c r="AO140" s="70"/>
      <c r="AP140" s="70"/>
      <c r="AQ140" s="70"/>
      <c r="AR140" s="70"/>
    </row>
    <row r="141">
      <c r="A141" s="145" t="s">
        <v>669</v>
      </c>
      <c r="B141" s="38"/>
      <c r="C141" s="38"/>
      <c r="D141" s="53" t="s">
        <v>670</v>
      </c>
      <c r="E141" s="52"/>
      <c r="F141" s="54" t="s">
        <v>671</v>
      </c>
      <c r="G141" s="55" t="s">
        <v>295</v>
      </c>
      <c r="H141" s="40" t="s">
        <v>672</v>
      </c>
      <c r="I141" s="84">
        <v>2500.0</v>
      </c>
      <c r="J141" s="40">
        <v>0.0</v>
      </c>
      <c r="K141" s="40" t="s">
        <v>36</v>
      </c>
      <c r="L141" s="38"/>
      <c r="M141" s="61"/>
      <c r="N141" s="63">
        <v>44656.0</v>
      </c>
      <c r="O141" s="39">
        <v>36.0</v>
      </c>
      <c r="P141" s="62">
        <v>441.0</v>
      </c>
      <c r="Q141" s="37"/>
      <c r="R141" s="59">
        <v>13.0</v>
      </c>
      <c r="S141" s="59">
        <v>414.0</v>
      </c>
      <c r="T141" s="37"/>
      <c r="U141" s="37"/>
      <c r="V141" s="38"/>
      <c r="W141" s="35"/>
      <c r="X141" s="35"/>
      <c r="Y141" s="35"/>
      <c r="Z141" s="35"/>
      <c r="AA141" s="35"/>
      <c r="AB141" s="35"/>
      <c r="AC141" s="35"/>
      <c r="AD141" s="35"/>
      <c r="AE141" s="35"/>
      <c r="AF141" s="35"/>
      <c r="AG141" s="35"/>
      <c r="AH141" s="35"/>
      <c r="AI141" s="35"/>
      <c r="AJ141" s="35"/>
      <c r="AK141" s="35"/>
      <c r="AL141" s="35"/>
      <c r="AM141" s="35"/>
      <c r="AN141" s="38"/>
      <c r="AO141" s="38"/>
      <c r="AP141" s="38"/>
      <c r="AQ141" s="38"/>
      <c r="AR141" s="38"/>
    </row>
    <row r="142">
      <c r="A142" s="145" t="s">
        <v>669</v>
      </c>
      <c r="B142" s="38"/>
      <c r="C142" s="38"/>
      <c r="D142" s="53" t="s">
        <v>673</v>
      </c>
      <c r="E142" s="52"/>
      <c r="F142" s="54" t="s">
        <v>674</v>
      </c>
      <c r="G142" s="55" t="s">
        <v>248</v>
      </c>
      <c r="H142" s="40" t="s">
        <v>675</v>
      </c>
      <c r="I142" s="40">
        <v>400.0</v>
      </c>
      <c r="J142" s="40">
        <v>0.0</v>
      </c>
      <c r="K142" s="40" t="s">
        <v>36</v>
      </c>
      <c r="L142" s="38"/>
      <c r="M142" s="61"/>
      <c r="N142" s="57" t="s">
        <v>676</v>
      </c>
      <c r="O142" s="39">
        <v>10.0</v>
      </c>
      <c r="P142" s="62">
        <v>634.0</v>
      </c>
      <c r="Q142" s="37">
        <f>P142/IF(O142=1,28.5%,IF(O142=2,15.7%,IF(O142=3,11%,IF(O142=4,8%,IF(O142=5,7.2%,IF(O142=6,5.1%,IF(O142=7,4%,IF(O142=8,3.2%,IF(O142=9,2.8%,IF(O142=10,2.5%,0))))))))))</f>
        <v>25360</v>
      </c>
      <c r="R142" s="59">
        <v>6.0</v>
      </c>
      <c r="S142" s="59">
        <v>5160.0</v>
      </c>
      <c r="T142" s="37">
        <f t="shared" ref="T142:T143" si="38">S142/IF(R142=1,28.5%,IF(R142=2,15.7%,IF(R142=3,11%,IF(R142=4,8%,IF(R142=5,7.2%,IF(R142=6,5.1%,IF(R142=7,4%,IF(R142=8,3.2%,IF(R142=9,2.8%,IF(R142=10,2.5%,0))))))))))</f>
        <v>101176.4706</v>
      </c>
      <c r="U142" s="35"/>
      <c r="V142" s="38"/>
      <c r="W142" s="35"/>
      <c r="X142" s="35"/>
      <c r="Y142" s="35"/>
      <c r="Z142" s="35"/>
      <c r="AA142" s="35"/>
      <c r="AB142" s="35"/>
      <c r="AC142" s="35"/>
      <c r="AD142" s="35"/>
      <c r="AE142" s="35"/>
      <c r="AF142" s="35"/>
      <c r="AG142" s="35"/>
      <c r="AH142" s="35"/>
      <c r="AI142" s="35"/>
      <c r="AJ142" s="35"/>
      <c r="AK142" s="35"/>
      <c r="AL142" s="35"/>
      <c r="AM142" s="35"/>
      <c r="AN142" s="38"/>
      <c r="AO142" s="38"/>
      <c r="AP142" s="38"/>
      <c r="AQ142" s="38"/>
      <c r="AR142" s="38"/>
    </row>
    <row r="143">
      <c r="A143" s="145" t="s">
        <v>669</v>
      </c>
      <c r="B143" s="38"/>
      <c r="C143" s="38"/>
      <c r="D143" s="53" t="s">
        <v>677</v>
      </c>
      <c r="E143" s="52"/>
      <c r="F143" s="54" t="s">
        <v>678</v>
      </c>
      <c r="G143" s="55" t="s">
        <v>535</v>
      </c>
      <c r="H143" s="40" t="s">
        <v>679</v>
      </c>
      <c r="I143" s="40">
        <v>500.0</v>
      </c>
      <c r="J143" s="40">
        <v>0.0</v>
      </c>
      <c r="K143" s="40" t="s">
        <v>36</v>
      </c>
      <c r="L143" s="38"/>
      <c r="M143" s="61"/>
      <c r="N143" s="57" t="s">
        <v>425</v>
      </c>
      <c r="O143" s="39">
        <v>29.0</v>
      </c>
      <c r="P143" s="62">
        <v>41.0</v>
      </c>
      <c r="Q143" s="37"/>
      <c r="R143" s="59">
        <v>1.0</v>
      </c>
      <c r="S143" s="59">
        <v>6986.0</v>
      </c>
      <c r="T143" s="37">
        <f t="shared" si="38"/>
        <v>24512.2807</v>
      </c>
      <c r="U143" s="35"/>
      <c r="V143" s="38"/>
      <c r="W143" s="35"/>
      <c r="X143" s="35"/>
      <c r="Y143" s="35"/>
      <c r="Z143" s="35"/>
      <c r="AA143" s="35"/>
      <c r="AB143" s="35"/>
      <c r="AC143" s="35"/>
      <c r="AD143" s="35"/>
      <c r="AE143" s="35"/>
      <c r="AF143" s="35"/>
      <c r="AG143" s="35"/>
      <c r="AH143" s="35"/>
      <c r="AI143" s="35"/>
      <c r="AJ143" s="35"/>
      <c r="AK143" s="35"/>
      <c r="AL143" s="35"/>
      <c r="AM143" s="35"/>
      <c r="AN143" s="38"/>
      <c r="AO143" s="38"/>
      <c r="AP143" s="38"/>
      <c r="AQ143" s="38"/>
      <c r="AR143" s="38"/>
    </row>
    <row r="144">
      <c r="A144" s="116"/>
      <c r="B144" s="115"/>
      <c r="C144" s="115"/>
      <c r="D144" s="115"/>
      <c r="E144" s="115"/>
      <c r="F144" s="115"/>
      <c r="G144" s="116"/>
      <c r="H144" s="115"/>
      <c r="I144" s="115"/>
      <c r="J144" s="115"/>
      <c r="K144" s="115"/>
      <c r="L144" s="115"/>
      <c r="M144" s="115"/>
      <c r="N144" s="115"/>
      <c r="O144" s="115"/>
      <c r="P144" s="115"/>
      <c r="Q144" s="115"/>
      <c r="R144" s="115"/>
      <c r="S144" s="146"/>
      <c r="T144" s="115"/>
      <c r="U144" s="115"/>
      <c r="V144" s="115"/>
      <c r="W144" s="83"/>
      <c r="X144" s="83"/>
      <c r="Y144" s="83"/>
      <c r="Z144" s="83"/>
      <c r="AA144" s="83"/>
      <c r="AB144" s="83"/>
      <c r="AC144" s="83"/>
      <c r="AD144" s="83"/>
      <c r="AE144" s="83"/>
      <c r="AF144" s="83"/>
      <c r="AG144" s="83"/>
      <c r="AH144" s="83"/>
      <c r="AI144" s="83"/>
      <c r="AJ144" s="83"/>
      <c r="AK144" s="83"/>
      <c r="AL144" s="83"/>
      <c r="AM144" s="83"/>
      <c r="AN144" s="115"/>
      <c r="AO144" s="115"/>
      <c r="AP144" s="115"/>
      <c r="AQ144" s="115"/>
      <c r="AR144" s="115"/>
    </row>
    <row r="145">
      <c r="A145" s="147" t="s">
        <v>680</v>
      </c>
      <c r="B145" s="38"/>
      <c r="C145" s="38"/>
      <c r="D145" s="53" t="s">
        <v>681</v>
      </c>
      <c r="E145" s="52"/>
      <c r="F145" s="54" t="s">
        <v>682</v>
      </c>
      <c r="G145" s="55" t="s">
        <v>295</v>
      </c>
      <c r="H145" s="40" t="s">
        <v>683</v>
      </c>
      <c r="I145" s="38"/>
      <c r="J145" s="38"/>
      <c r="K145" s="40" t="s">
        <v>36</v>
      </c>
      <c r="L145" s="38"/>
      <c r="M145" s="61"/>
      <c r="N145" s="57" t="s">
        <v>253</v>
      </c>
      <c r="O145" s="39">
        <v>1.0</v>
      </c>
      <c r="P145" s="62">
        <v>1507.0</v>
      </c>
      <c r="Q145" s="37">
        <f>P145/IF(O145=1,28.5%,IF(O145=2,15.7%,IF(O145=3,11%,IF(O145=4,8%,IF(O145=5,7.2%,IF(O145=6,5.1%,IF(O145=7,4%,IF(O145=8,3.2%,IF(O145=9,2.8%,IF(O145=10,2.5%,0))))))))))</f>
        <v>5287.719298</v>
      </c>
      <c r="R145" s="59">
        <v>7.0</v>
      </c>
      <c r="S145" s="59">
        <v>4722.0</v>
      </c>
      <c r="T145" s="37">
        <f>S145/IF(R145=1,28.5%,IF(R145=2,15.7%,IF(R145=3,11%,IF(R145=4,8%,IF(R145=5,7.2%,IF(R145=6,5.1%,IF(R145=7,4%,IF(R145=8,3.2%,IF(R145=9,2.8%,IF(R145=10,2.5%,0))))))))))</f>
        <v>118050</v>
      </c>
      <c r="U145" s="35"/>
      <c r="V145" s="38"/>
      <c r="W145" s="35"/>
      <c r="X145" s="35"/>
      <c r="Y145" s="35"/>
      <c r="Z145" s="35"/>
      <c r="AA145" s="35"/>
      <c r="AB145" s="35"/>
      <c r="AC145" s="35"/>
      <c r="AD145" s="35"/>
      <c r="AE145" s="35"/>
      <c r="AF145" s="35"/>
      <c r="AG145" s="35"/>
      <c r="AH145" s="35"/>
      <c r="AI145" s="35"/>
      <c r="AJ145" s="35"/>
      <c r="AK145" s="35"/>
      <c r="AL145" s="35"/>
      <c r="AM145" s="35"/>
      <c r="AN145" s="38"/>
      <c r="AO145" s="38"/>
      <c r="AP145" s="38"/>
      <c r="AQ145" s="38"/>
      <c r="AR145" s="38"/>
    </row>
    <row r="146">
      <c r="A146" s="147" t="s">
        <v>680</v>
      </c>
      <c r="B146" s="38"/>
      <c r="C146" s="40" t="s">
        <v>684</v>
      </c>
      <c r="D146" s="65"/>
      <c r="E146" s="65"/>
      <c r="F146" s="66"/>
      <c r="G146" s="55" t="s">
        <v>295</v>
      </c>
      <c r="H146" s="38"/>
      <c r="I146" s="38"/>
      <c r="J146" s="38"/>
      <c r="K146" s="40" t="s">
        <v>424</v>
      </c>
      <c r="L146" s="38"/>
      <c r="M146" s="61"/>
      <c r="N146" s="34"/>
      <c r="O146" s="35"/>
      <c r="P146" s="36"/>
      <c r="Q146" s="37"/>
      <c r="R146" s="37"/>
      <c r="S146" s="37"/>
      <c r="T146" s="37"/>
      <c r="U146" s="35"/>
      <c r="V146" s="38"/>
      <c r="W146" s="35"/>
      <c r="X146" s="35"/>
      <c r="Y146" s="35"/>
      <c r="Z146" s="35"/>
      <c r="AA146" s="35"/>
      <c r="AB146" s="35"/>
      <c r="AC146" s="35"/>
      <c r="AD146" s="35"/>
      <c r="AE146" s="35"/>
      <c r="AF146" s="35"/>
      <c r="AG146" s="35"/>
      <c r="AH146" s="35"/>
      <c r="AI146" s="35"/>
      <c r="AJ146" s="35"/>
      <c r="AK146" s="35"/>
      <c r="AL146" s="35"/>
      <c r="AM146" s="35"/>
      <c r="AN146" s="38"/>
      <c r="AO146" s="38"/>
      <c r="AP146" s="38"/>
      <c r="AQ146" s="38"/>
      <c r="AR146" s="38"/>
    </row>
    <row r="147">
      <c r="A147" s="147" t="s">
        <v>680</v>
      </c>
      <c r="B147" s="38"/>
      <c r="C147" s="40" t="s">
        <v>685</v>
      </c>
      <c r="D147" s="53" t="s">
        <v>686</v>
      </c>
      <c r="E147" s="52"/>
      <c r="F147" s="69" t="s">
        <v>687</v>
      </c>
      <c r="G147" s="55" t="s">
        <v>37</v>
      </c>
      <c r="H147" s="38"/>
      <c r="I147" s="38"/>
      <c r="J147" s="38"/>
      <c r="K147" s="40" t="s">
        <v>36</v>
      </c>
      <c r="L147" s="38"/>
      <c r="M147" s="61"/>
      <c r="N147" s="63">
        <v>44872.0</v>
      </c>
      <c r="O147" s="39">
        <v>19.0</v>
      </c>
      <c r="P147" s="62">
        <v>231.0</v>
      </c>
      <c r="Q147" s="37"/>
      <c r="R147" s="59">
        <v>7.0</v>
      </c>
      <c r="S147" s="59">
        <v>734.0</v>
      </c>
      <c r="T147" s="37"/>
      <c r="U147" s="35"/>
      <c r="V147" s="38"/>
      <c r="W147" s="35"/>
      <c r="X147" s="35"/>
      <c r="Y147" s="35"/>
      <c r="Z147" s="35"/>
      <c r="AA147" s="35"/>
      <c r="AB147" s="35"/>
      <c r="AC147" s="35"/>
      <c r="AD147" s="35"/>
      <c r="AE147" s="35"/>
      <c r="AF147" s="35"/>
      <c r="AG147" s="35"/>
      <c r="AH147" s="35"/>
      <c r="AI147" s="35"/>
      <c r="AJ147" s="35"/>
      <c r="AK147" s="35"/>
      <c r="AL147" s="35"/>
      <c r="AM147" s="35"/>
      <c r="AN147" s="38"/>
      <c r="AO147" s="38"/>
      <c r="AP147" s="38"/>
      <c r="AQ147" s="38"/>
      <c r="AR147" s="38"/>
    </row>
    <row r="148">
      <c r="A148" s="116"/>
      <c r="B148" s="115"/>
      <c r="C148" s="115"/>
      <c r="D148" s="115"/>
      <c r="E148" s="115"/>
      <c r="F148" s="115"/>
      <c r="G148" s="116"/>
      <c r="H148" s="115"/>
      <c r="I148" s="115"/>
      <c r="J148" s="115"/>
      <c r="K148" s="115"/>
      <c r="L148" s="115"/>
      <c r="M148" s="115"/>
      <c r="N148" s="115"/>
      <c r="O148" s="115"/>
      <c r="P148" s="115"/>
      <c r="Q148" s="115"/>
      <c r="R148" s="115"/>
      <c r="S148" s="146"/>
      <c r="T148" s="115"/>
      <c r="U148" s="115"/>
      <c r="V148" s="115"/>
      <c r="W148" s="83"/>
      <c r="X148" s="83"/>
      <c r="Y148" s="83"/>
      <c r="Z148" s="83"/>
      <c r="AA148" s="83"/>
      <c r="AB148" s="83"/>
      <c r="AC148" s="83"/>
      <c r="AD148" s="83"/>
      <c r="AE148" s="83"/>
      <c r="AF148" s="83"/>
      <c r="AG148" s="83"/>
      <c r="AH148" s="83"/>
      <c r="AI148" s="83"/>
      <c r="AJ148" s="83"/>
      <c r="AK148" s="83"/>
      <c r="AL148" s="83"/>
      <c r="AM148" s="83"/>
      <c r="AN148" s="115"/>
      <c r="AO148" s="115"/>
      <c r="AP148" s="115"/>
      <c r="AQ148" s="115"/>
      <c r="AR148" s="115"/>
    </row>
    <row r="149">
      <c r="A149" s="135" t="s">
        <v>688</v>
      </c>
      <c r="B149" s="38"/>
      <c r="C149" s="40" t="s">
        <v>689</v>
      </c>
      <c r="D149" s="53" t="s">
        <v>690</v>
      </c>
      <c r="E149" s="52"/>
      <c r="F149" s="69" t="s">
        <v>691</v>
      </c>
      <c r="G149" s="55" t="s">
        <v>354</v>
      </c>
      <c r="H149" s="40" t="s">
        <v>692</v>
      </c>
      <c r="I149" s="38"/>
      <c r="J149" s="38"/>
      <c r="K149" s="40" t="s">
        <v>36</v>
      </c>
      <c r="L149" s="38"/>
      <c r="M149" s="56" t="s">
        <v>541</v>
      </c>
      <c r="N149" s="63">
        <v>44721.0</v>
      </c>
      <c r="O149" s="39">
        <v>1.0</v>
      </c>
      <c r="P149" s="62">
        <v>16.0</v>
      </c>
      <c r="Q149" s="37">
        <f t="shared" ref="Q149:Q150" si="39">P149/IF(O149=1,28.5%,IF(O149=2,15.7%,IF(O149=3,11%,IF(O149=4,8%,IF(O149=5,7.2%,IF(O149=6,5.1%,IF(O149=7,4%,IF(O149=8,3.2%,IF(O149=9,2.8%,IF(O149=10,2.5%,0))))))))))</f>
        <v>56.14035088</v>
      </c>
      <c r="R149" s="59">
        <v>6.0</v>
      </c>
      <c r="S149" s="59">
        <v>265.0</v>
      </c>
      <c r="T149" s="37">
        <f t="shared" ref="T149:T161" si="40">S149/IF(R149=1,28.5%,IF(R149=2,15.7%,IF(R149=3,11%,IF(R149=4,8%,IF(R149=5,7.2%,IF(R149=6,5.1%,IF(R149=7,4%,IF(R149=8,3.2%,IF(R149=9,2.8%,IF(R149=10,2.5%,0))))))))))</f>
        <v>5196.078431</v>
      </c>
      <c r="U149" s="35"/>
      <c r="V149" s="38"/>
      <c r="W149" s="35"/>
      <c r="X149" s="35"/>
      <c r="Y149" s="35"/>
      <c r="Z149" s="35"/>
      <c r="AA149" s="35"/>
      <c r="AB149" s="35"/>
      <c r="AC149" s="35"/>
      <c r="AD149" s="35"/>
      <c r="AE149" s="35"/>
      <c r="AF149" s="35"/>
      <c r="AG149" s="35"/>
      <c r="AH149" s="35"/>
      <c r="AI149" s="35"/>
      <c r="AJ149" s="35"/>
      <c r="AK149" s="35"/>
      <c r="AL149" s="35"/>
      <c r="AM149" s="35"/>
      <c r="AN149" s="38"/>
      <c r="AO149" s="38"/>
      <c r="AP149" s="38"/>
      <c r="AQ149" s="38"/>
      <c r="AR149" s="38"/>
    </row>
    <row r="150">
      <c r="A150" s="135" t="s">
        <v>688</v>
      </c>
      <c r="B150" s="38"/>
      <c r="C150" s="40" t="s">
        <v>693</v>
      </c>
      <c r="D150" s="53" t="s">
        <v>694</v>
      </c>
      <c r="E150" s="52"/>
      <c r="F150" s="54" t="s">
        <v>695</v>
      </c>
      <c r="G150" s="55" t="s">
        <v>33</v>
      </c>
      <c r="H150" s="38"/>
      <c r="I150" s="38"/>
      <c r="J150" s="38"/>
      <c r="K150" s="40" t="s">
        <v>36</v>
      </c>
      <c r="L150" s="38"/>
      <c r="M150" s="61"/>
      <c r="N150" s="63">
        <v>44721.0</v>
      </c>
      <c r="O150" s="39">
        <v>2.0</v>
      </c>
      <c r="P150" s="62">
        <v>71.0</v>
      </c>
      <c r="Q150" s="37">
        <f t="shared" si="39"/>
        <v>452.2292994</v>
      </c>
      <c r="R150" s="59">
        <v>6.0</v>
      </c>
      <c r="S150" s="59">
        <v>1823.0</v>
      </c>
      <c r="T150" s="37">
        <f t="shared" si="40"/>
        <v>35745.09804</v>
      </c>
      <c r="U150" s="35"/>
      <c r="V150" s="38"/>
      <c r="W150" s="35"/>
      <c r="X150" s="35"/>
      <c r="Y150" s="35"/>
      <c r="Z150" s="35"/>
      <c r="AA150" s="35"/>
      <c r="AB150" s="35"/>
      <c r="AC150" s="35"/>
      <c r="AD150" s="35"/>
      <c r="AE150" s="35"/>
      <c r="AF150" s="35"/>
      <c r="AG150" s="35"/>
      <c r="AH150" s="35"/>
      <c r="AI150" s="35"/>
      <c r="AJ150" s="35"/>
      <c r="AK150" s="35"/>
      <c r="AL150" s="35"/>
      <c r="AM150" s="35"/>
      <c r="AN150" s="38"/>
      <c r="AO150" s="38"/>
      <c r="AP150" s="38"/>
      <c r="AQ150" s="38"/>
      <c r="AR150" s="38"/>
    </row>
    <row r="151">
      <c r="A151" s="135" t="s">
        <v>688</v>
      </c>
      <c r="B151" s="38"/>
      <c r="C151" s="40" t="s">
        <v>696</v>
      </c>
      <c r="D151" s="53" t="s">
        <v>697</v>
      </c>
      <c r="E151" s="52"/>
      <c r="F151" s="54" t="s">
        <v>698</v>
      </c>
      <c r="G151" s="55" t="s">
        <v>33</v>
      </c>
      <c r="H151" s="38"/>
      <c r="I151" s="38"/>
      <c r="J151" s="38"/>
      <c r="K151" s="40" t="s">
        <v>36</v>
      </c>
      <c r="L151" s="38"/>
      <c r="M151" s="61"/>
      <c r="N151" s="63">
        <v>44721.0</v>
      </c>
      <c r="O151" s="39">
        <v>17.0</v>
      </c>
      <c r="P151" s="62">
        <v>16.0</v>
      </c>
      <c r="Q151" s="37"/>
      <c r="R151" s="59">
        <v>7.0</v>
      </c>
      <c r="S151" s="59">
        <v>305.0</v>
      </c>
      <c r="T151" s="37">
        <f t="shared" si="40"/>
        <v>7625</v>
      </c>
      <c r="U151" s="35"/>
      <c r="V151" s="38"/>
      <c r="W151" s="35"/>
      <c r="X151" s="35"/>
      <c r="Y151" s="35"/>
      <c r="Z151" s="35"/>
      <c r="AA151" s="35"/>
      <c r="AB151" s="35"/>
      <c r="AC151" s="35"/>
      <c r="AD151" s="35"/>
      <c r="AE151" s="35"/>
      <c r="AF151" s="35"/>
      <c r="AG151" s="35"/>
      <c r="AH151" s="35"/>
      <c r="AI151" s="35"/>
      <c r="AJ151" s="35"/>
      <c r="AK151" s="35"/>
      <c r="AL151" s="35"/>
      <c r="AM151" s="35"/>
      <c r="AN151" s="38"/>
      <c r="AO151" s="38"/>
      <c r="AP151" s="38"/>
      <c r="AQ151" s="38"/>
      <c r="AR151" s="38"/>
    </row>
    <row r="152">
      <c r="A152" s="135" t="s">
        <v>688</v>
      </c>
      <c r="B152" s="38"/>
      <c r="C152" s="40" t="s">
        <v>699</v>
      </c>
      <c r="D152" s="53" t="s">
        <v>700</v>
      </c>
      <c r="E152" s="52"/>
      <c r="F152" s="54" t="s">
        <v>701</v>
      </c>
      <c r="G152" s="55" t="s">
        <v>354</v>
      </c>
      <c r="H152" s="38"/>
      <c r="I152" s="38"/>
      <c r="J152" s="38"/>
      <c r="K152" s="40" t="s">
        <v>36</v>
      </c>
      <c r="L152" s="38"/>
      <c r="M152" s="61"/>
      <c r="N152" s="57" t="s">
        <v>425</v>
      </c>
      <c r="O152" s="39">
        <v>2.0</v>
      </c>
      <c r="P152" s="62">
        <v>92.0</v>
      </c>
      <c r="Q152" s="37">
        <f>P152/IF(O152=1,28.5%,IF(O152=2,15.7%,IF(O152=3,11%,IF(O152=4,8%,IF(O152=5,7.2%,IF(O152=6,5.1%,IF(O152=7,4%,IF(O152=8,3.2%,IF(O152=9,2.8%,IF(O152=10,2.5%,0))))))))))</f>
        <v>585.9872611</v>
      </c>
      <c r="R152" s="59">
        <v>3.0</v>
      </c>
      <c r="S152" s="59">
        <v>5750.0</v>
      </c>
      <c r="T152" s="37">
        <f t="shared" si="40"/>
        <v>52272.72727</v>
      </c>
      <c r="U152" s="35"/>
      <c r="V152" s="38"/>
      <c r="W152" s="35"/>
      <c r="X152" s="35"/>
      <c r="Y152" s="35"/>
      <c r="Z152" s="35"/>
      <c r="AA152" s="35"/>
      <c r="AB152" s="35"/>
      <c r="AC152" s="35"/>
      <c r="AD152" s="35"/>
      <c r="AE152" s="35"/>
      <c r="AF152" s="35"/>
      <c r="AG152" s="35"/>
      <c r="AH152" s="35"/>
      <c r="AI152" s="35"/>
      <c r="AJ152" s="35"/>
      <c r="AK152" s="35"/>
      <c r="AL152" s="35"/>
      <c r="AM152" s="35"/>
      <c r="AN152" s="38"/>
      <c r="AO152" s="38"/>
      <c r="AP152" s="38"/>
      <c r="AQ152" s="38"/>
      <c r="AR152" s="38"/>
    </row>
    <row r="153">
      <c r="A153" s="135" t="s">
        <v>688</v>
      </c>
      <c r="B153" s="35"/>
      <c r="C153" s="39" t="s">
        <v>702</v>
      </c>
      <c r="D153" s="54" t="s">
        <v>703</v>
      </c>
      <c r="E153" s="83"/>
      <c r="F153" s="54" t="s">
        <v>704</v>
      </c>
      <c r="G153" s="81" t="s">
        <v>37</v>
      </c>
      <c r="H153" s="35"/>
      <c r="I153" s="35"/>
      <c r="J153" s="35"/>
      <c r="K153" s="39" t="s">
        <v>36</v>
      </c>
      <c r="L153" s="35"/>
      <c r="M153" s="61"/>
      <c r="N153" s="63">
        <v>44875.0</v>
      </c>
      <c r="O153" s="35"/>
      <c r="P153" s="36"/>
      <c r="Q153" s="37"/>
      <c r="R153" s="59">
        <v>6.0</v>
      </c>
      <c r="S153" s="59">
        <v>99.0</v>
      </c>
      <c r="T153" s="37">
        <f t="shared" si="40"/>
        <v>1941.176471</v>
      </c>
      <c r="U153" s="35"/>
      <c r="V153" s="38"/>
      <c r="W153" s="35"/>
      <c r="X153" s="35"/>
      <c r="Y153" s="35"/>
      <c r="Z153" s="35"/>
      <c r="AA153" s="35"/>
      <c r="AB153" s="35"/>
      <c r="AC153" s="35"/>
      <c r="AD153" s="35"/>
      <c r="AE153" s="35"/>
      <c r="AF153" s="35"/>
      <c r="AG153" s="35"/>
      <c r="AH153" s="35"/>
      <c r="AI153" s="35"/>
      <c r="AJ153" s="35"/>
      <c r="AK153" s="35"/>
      <c r="AL153" s="35"/>
      <c r="AM153" s="35"/>
      <c r="AN153" s="38"/>
      <c r="AO153" s="38"/>
      <c r="AP153" s="38"/>
      <c r="AQ153" s="38"/>
      <c r="AR153" s="38"/>
    </row>
    <row r="154">
      <c r="A154" s="135" t="s">
        <v>688</v>
      </c>
      <c r="B154" s="38"/>
      <c r="C154" s="40" t="s">
        <v>705</v>
      </c>
      <c r="D154" s="53" t="s">
        <v>706</v>
      </c>
      <c r="E154" s="52"/>
      <c r="F154" s="54" t="s">
        <v>707</v>
      </c>
      <c r="G154" s="55" t="s">
        <v>708</v>
      </c>
      <c r="H154" s="38"/>
      <c r="I154" s="38"/>
      <c r="J154" s="38"/>
      <c r="K154" s="40" t="s">
        <v>36</v>
      </c>
      <c r="L154" s="38"/>
      <c r="M154" s="61"/>
      <c r="N154" s="57" t="s">
        <v>709</v>
      </c>
      <c r="O154" s="39">
        <v>15.0</v>
      </c>
      <c r="P154" s="62">
        <v>65.0</v>
      </c>
      <c r="Q154" s="37"/>
      <c r="R154" s="59">
        <v>3.0</v>
      </c>
      <c r="S154" s="59">
        <v>1567.0</v>
      </c>
      <c r="T154" s="37">
        <f t="shared" si="40"/>
        <v>14245.45455</v>
      </c>
      <c r="U154" s="35"/>
      <c r="V154" s="38"/>
      <c r="W154" s="35"/>
      <c r="X154" s="35"/>
      <c r="Y154" s="35"/>
      <c r="Z154" s="35"/>
      <c r="AA154" s="35"/>
      <c r="AB154" s="35"/>
      <c r="AC154" s="35"/>
      <c r="AD154" s="35"/>
      <c r="AE154" s="35"/>
      <c r="AF154" s="35"/>
      <c r="AG154" s="35"/>
      <c r="AH154" s="35"/>
      <c r="AI154" s="35"/>
      <c r="AJ154" s="35"/>
      <c r="AK154" s="35"/>
      <c r="AL154" s="35"/>
      <c r="AM154" s="35"/>
      <c r="AN154" s="38"/>
      <c r="AO154" s="38"/>
      <c r="AP154" s="38"/>
      <c r="AQ154" s="38"/>
      <c r="AR154" s="38"/>
    </row>
    <row r="155">
      <c r="A155" s="135" t="s">
        <v>688</v>
      </c>
      <c r="B155" s="38"/>
      <c r="C155" s="40" t="s">
        <v>710</v>
      </c>
      <c r="D155" s="53" t="s">
        <v>711</v>
      </c>
      <c r="E155" s="52"/>
      <c r="F155" s="54" t="s">
        <v>712</v>
      </c>
      <c r="G155" s="55" t="s">
        <v>708</v>
      </c>
      <c r="H155" s="38"/>
      <c r="I155" s="38"/>
      <c r="J155" s="38"/>
      <c r="K155" s="40" t="s">
        <v>36</v>
      </c>
      <c r="L155" s="38"/>
      <c r="M155" s="56" t="s">
        <v>541</v>
      </c>
      <c r="N155" s="57" t="s">
        <v>574</v>
      </c>
      <c r="O155" s="39">
        <v>1.0</v>
      </c>
      <c r="P155" s="62">
        <v>30.0</v>
      </c>
      <c r="Q155" s="37">
        <f>P155/IF(O155=1,28.5%,IF(O155=2,15.7%,IF(O155=3,11%,IF(O155=4,8%,IF(O155=5,7.2%,IF(O155=6,5.1%,IF(O155=7,4%,IF(O155=8,3.2%,IF(O155=9,2.8%,IF(O155=10,2.5%,0))))))))))</f>
        <v>105.2631579</v>
      </c>
      <c r="R155" s="59">
        <v>1.0</v>
      </c>
      <c r="S155" s="59">
        <v>1888.0</v>
      </c>
      <c r="T155" s="37">
        <f t="shared" si="40"/>
        <v>6624.561404</v>
      </c>
      <c r="U155" s="35"/>
      <c r="V155" s="38"/>
      <c r="W155" s="35"/>
      <c r="X155" s="35"/>
      <c r="Y155" s="35"/>
      <c r="Z155" s="35"/>
      <c r="AA155" s="35"/>
      <c r="AB155" s="35"/>
      <c r="AC155" s="35"/>
      <c r="AD155" s="35"/>
      <c r="AE155" s="35"/>
      <c r="AF155" s="35"/>
      <c r="AG155" s="35"/>
      <c r="AH155" s="35"/>
      <c r="AI155" s="35"/>
      <c r="AJ155" s="35"/>
      <c r="AK155" s="35"/>
      <c r="AL155" s="35"/>
      <c r="AM155" s="35"/>
      <c r="AN155" s="38"/>
      <c r="AO155" s="38"/>
      <c r="AP155" s="38"/>
      <c r="AQ155" s="38"/>
      <c r="AR155" s="38"/>
    </row>
    <row r="156">
      <c r="A156" s="135" t="s">
        <v>688</v>
      </c>
      <c r="B156" s="38"/>
      <c r="C156" s="15" t="s">
        <v>713</v>
      </c>
      <c r="D156" s="53" t="s">
        <v>66</v>
      </c>
      <c r="E156" s="65"/>
      <c r="F156" s="54" t="s">
        <v>714</v>
      </c>
      <c r="G156" s="55" t="s">
        <v>33</v>
      </c>
      <c r="H156" s="40" t="s">
        <v>65</v>
      </c>
      <c r="I156" s="38"/>
      <c r="J156" s="38"/>
      <c r="K156" s="40" t="s">
        <v>36</v>
      </c>
      <c r="L156" s="38"/>
      <c r="M156" s="61"/>
      <c r="N156" s="85">
        <v>44662.0</v>
      </c>
      <c r="O156" s="35"/>
      <c r="P156" s="36"/>
      <c r="Q156" s="37"/>
      <c r="R156" s="37"/>
      <c r="S156" s="59">
        <v>114.0</v>
      </c>
      <c r="T156" s="37" t="str">
        <f t="shared" si="40"/>
        <v>#DIV/0!</v>
      </c>
      <c r="U156" s="35"/>
      <c r="V156" s="38"/>
      <c r="W156" s="35"/>
      <c r="X156" s="35"/>
      <c r="Y156" s="35"/>
      <c r="Z156" s="35"/>
      <c r="AA156" s="35"/>
      <c r="AB156" s="35"/>
      <c r="AC156" s="35"/>
      <c r="AD156" s="35"/>
      <c r="AE156" s="35"/>
      <c r="AF156" s="35"/>
      <c r="AG156" s="35"/>
      <c r="AH156" s="35"/>
      <c r="AI156" s="35"/>
      <c r="AJ156" s="35"/>
      <c r="AK156" s="35"/>
      <c r="AL156" s="35"/>
      <c r="AM156" s="35"/>
      <c r="AN156" s="38"/>
      <c r="AO156" s="38"/>
      <c r="AP156" s="38"/>
      <c r="AQ156" s="38"/>
      <c r="AR156" s="38"/>
    </row>
    <row r="157">
      <c r="A157" s="135" t="s">
        <v>688</v>
      </c>
      <c r="B157" s="38"/>
      <c r="C157" s="40" t="s">
        <v>715</v>
      </c>
      <c r="D157" s="53" t="s">
        <v>716</v>
      </c>
      <c r="E157" s="52"/>
      <c r="F157" s="54" t="s">
        <v>717</v>
      </c>
      <c r="G157" s="55" t="s">
        <v>354</v>
      </c>
      <c r="H157" s="38"/>
      <c r="I157" s="38"/>
      <c r="J157" s="38"/>
      <c r="K157" s="40" t="s">
        <v>36</v>
      </c>
      <c r="L157" s="38"/>
      <c r="M157" s="61"/>
      <c r="N157" s="63">
        <v>44721.0</v>
      </c>
      <c r="O157" s="39">
        <v>5.0</v>
      </c>
      <c r="P157" s="62">
        <v>8.0</v>
      </c>
      <c r="Q157" s="37">
        <f>P157/IF(O157=1,28.5%,IF(O157=2,15.7%,IF(O157=3,11%,IF(O157=4,8%,IF(O157=5,7.2%,IF(O157=6,5.1%,IF(O157=7,4%,IF(O157=8,3.2%,IF(O157=9,2.8%,IF(O157=10,2.5%,0))))))))))</f>
        <v>111.1111111</v>
      </c>
      <c r="R157" s="59">
        <v>1.0</v>
      </c>
      <c r="S157" s="59">
        <v>172.0</v>
      </c>
      <c r="T157" s="37">
        <f t="shared" si="40"/>
        <v>603.5087719</v>
      </c>
      <c r="U157" s="35"/>
      <c r="V157" s="38"/>
      <c r="W157" s="35"/>
      <c r="X157" s="35"/>
      <c r="Y157" s="35"/>
      <c r="Z157" s="35"/>
      <c r="AA157" s="35"/>
      <c r="AB157" s="35"/>
      <c r="AC157" s="35"/>
      <c r="AD157" s="35"/>
      <c r="AE157" s="35"/>
      <c r="AF157" s="35"/>
      <c r="AG157" s="35"/>
      <c r="AH157" s="35"/>
      <c r="AI157" s="35"/>
      <c r="AJ157" s="35"/>
      <c r="AK157" s="35"/>
      <c r="AL157" s="35"/>
      <c r="AM157" s="35"/>
      <c r="AN157" s="38"/>
      <c r="AO157" s="38"/>
      <c r="AP157" s="38"/>
      <c r="AQ157" s="38"/>
      <c r="AR157" s="38"/>
    </row>
    <row r="158">
      <c r="A158" s="135" t="s">
        <v>688</v>
      </c>
      <c r="B158" s="38"/>
      <c r="C158" s="40" t="s">
        <v>718</v>
      </c>
      <c r="D158" s="53" t="s">
        <v>719</v>
      </c>
      <c r="E158" s="52"/>
      <c r="F158" s="69" t="s">
        <v>720</v>
      </c>
      <c r="G158" s="55" t="s">
        <v>354</v>
      </c>
      <c r="H158" s="38"/>
      <c r="I158" s="38"/>
      <c r="J158" s="38"/>
      <c r="K158" s="40" t="s">
        <v>36</v>
      </c>
      <c r="L158" s="38"/>
      <c r="M158" s="56" t="s">
        <v>541</v>
      </c>
      <c r="N158" s="63">
        <v>44722.0</v>
      </c>
      <c r="O158" s="39"/>
      <c r="P158" s="62">
        <v>1.0</v>
      </c>
      <c r="Q158" s="37"/>
      <c r="R158" s="59">
        <v>3.0</v>
      </c>
      <c r="S158" s="59">
        <v>45.0</v>
      </c>
      <c r="T158" s="37">
        <f t="shared" si="40"/>
        <v>409.0909091</v>
      </c>
      <c r="U158" s="35"/>
      <c r="V158" s="38"/>
      <c r="W158" s="35"/>
      <c r="X158" s="35"/>
      <c r="Y158" s="35"/>
      <c r="Z158" s="35"/>
      <c r="AA158" s="35"/>
      <c r="AB158" s="35"/>
      <c r="AC158" s="35"/>
      <c r="AD158" s="35"/>
      <c r="AE158" s="35"/>
      <c r="AF158" s="35"/>
      <c r="AG158" s="35"/>
      <c r="AH158" s="35"/>
      <c r="AI158" s="35"/>
      <c r="AJ158" s="35"/>
      <c r="AK158" s="35"/>
      <c r="AL158" s="35"/>
      <c r="AM158" s="35"/>
      <c r="AN158" s="38"/>
      <c r="AO158" s="38"/>
      <c r="AP158" s="38"/>
      <c r="AQ158" s="38"/>
      <c r="AR158" s="38"/>
    </row>
    <row r="159">
      <c r="A159" s="135" t="s">
        <v>688</v>
      </c>
      <c r="B159" s="38"/>
      <c r="C159" s="40" t="s">
        <v>721</v>
      </c>
      <c r="D159" s="53" t="s">
        <v>44</v>
      </c>
      <c r="E159" s="52"/>
      <c r="F159" s="54" t="s">
        <v>722</v>
      </c>
      <c r="G159" s="55" t="s">
        <v>37</v>
      </c>
      <c r="H159" s="38"/>
      <c r="I159" s="38"/>
      <c r="J159" s="38"/>
      <c r="K159" s="40" t="s">
        <v>36</v>
      </c>
      <c r="L159" s="38"/>
      <c r="M159" s="61"/>
      <c r="N159" s="63">
        <v>44875.0</v>
      </c>
      <c r="O159" s="35"/>
      <c r="P159" s="36"/>
      <c r="Q159" s="37"/>
      <c r="R159" s="59">
        <v>7.0</v>
      </c>
      <c r="S159" s="59">
        <v>164.0</v>
      </c>
      <c r="T159" s="37">
        <f t="shared" si="40"/>
        <v>4100</v>
      </c>
      <c r="U159" s="35"/>
      <c r="V159" s="38"/>
      <c r="W159" s="35"/>
      <c r="X159" s="35"/>
      <c r="Y159" s="35"/>
      <c r="Z159" s="35"/>
      <c r="AA159" s="35"/>
      <c r="AB159" s="35"/>
      <c r="AC159" s="35"/>
      <c r="AD159" s="35"/>
      <c r="AE159" s="35"/>
      <c r="AF159" s="35"/>
      <c r="AG159" s="35"/>
      <c r="AH159" s="35"/>
      <c r="AI159" s="35"/>
      <c r="AJ159" s="35"/>
      <c r="AK159" s="35"/>
      <c r="AL159" s="35"/>
      <c r="AM159" s="35"/>
      <c r="AN159" s="38"/>
      <c r="AO159" s="38"/>
      <c r="AP159" s="38"/>
      <c r="AQ159" s="38"/>
      <c r="AR159" s="38"/>
    </row>
    <row r="160">
      <c r="A160" s="135" t="s">
        <v>688</v>
      </c>
      <c r="B160" s="38"/>
      <c r="C160" s="40" t="s">
        <v>723</v>
      </c>
      <c r="D160" s="17" t="s">
        <v>78</v>
      </c>
      <c r="E160" s="52"/>
      <c r="F160" s="69" t="s">
        <v>724</v>
      </c>
      <c r="G160" s="55" t="s">
        <v>33</v>
      </c>
      <c r="H160" s="40" t="s">
        <v>77</v>
      </c>
      <c r="I160" s="40">
        <v>150.0</v>
      </c>
      <c r="J160" s="38"/>
      <c r="K160" s="40" t="s">
        <v>36</v>
      </c>
      <c r="L160" s="38"/>
      <c r="M160" s="61"/>
      <c r="N160" s="57" t="s">
        <v>757</v>
      </c>
      <c r="O160" s="35"/>
      <c r="P160" s="36"/>
      <c r="Q160" s="37"/>
      <c r="R160" s="59">
        <v>6.0</v>
      </c>
      <c r="S160" s="59">
        <v>80.0</v>
      </c>
      <c r="T160" s="37">
        <f t="shared" si="40"/>
        <v>1568.627451</v>
      </c>
      <c r="U160" s="35"/>
      <c r="V160" s="38"/>
      <c r="W160" s="35"/>
      <c r="X160" s="35"/>
      <c r="Y160" s="35"/>
      <c r="Z160" s="35"/>
      <c r="AA160" s="35"/>
      <c r="AB160" s="35"/>
      <c r="AC160" s="35"/>
      <c r="AD160" s="35"/>
      <c r="AE160" s="35"/>
      <c r="AF160" s="35"/>
      <c r="AG160" s="35"/>
      <c r="AH160" s="35"/>
      <c r="AI160" s="35"/>
      <c r="AJ160" s="35"/>
      <c r="AK160" s="35"/>
      <c r="AL160" s="35"/>
      <c r="AM160" s="35"/>
      <c r="AN160" s="38"/>
      <c r="AO160" s="38"/>
      <c r="AP160" s="38"/>
      <c r="AQ160" s="38"/>
      <c r="AR160" s="38"/>
    </row>
    <row r="161">
      <c r="A161" s="135" t="s">
        <v>688</v>
      </c>
      <c r="B161" s="38"/>
      <c r="C161" s="40" t="s">
        <v>725</v>
      </c>
      <c r="D161" s="17" t="s">
        <v>82</v>
      </c>
      <c r="E161" s="65"/>
      <c r="F161" s="54" t="s">
        <v>726</v>
      </c>
      <c r="G161" s="55" t="s">
        <v>33</v>
      </c>
      <c r="H161" s="40" t="s">
        <v>727</v>
      </c>
      <c r="I161" s="38"/>
      <c r="J161" s="38"/>
      <c r="K161" s="40" t="s">
        <v>36</v>
      </c>
      <c r="L161" s="38"/>
      <c r="M161" s="61"/>
      <c r="N161" s="57" t="s">
        <v>758</v>
      </c>
      <c r="O161" s="35"/>
      <c r="P161" s="36"/>
      <c r="Q161" s="37"/>
      <c r="R161" s="37"/>
      <c r="S161" s="59">
        <v>116.0</v>
      </c>
      <c r="T161" s="37" t="str">
        <f t="shared" si="40"/>
        <v>#DIV/0!</v>
      </c>
      <c r="U161" s="35"/>
      <c r="V161" s="38"/>
      <c r="W161" s="35"/>
      <c r="X161" s="35"/>
      <c r="Y161" s="35"/>
      <c r="Z161" s="35"/>
      <c r="AA161" s="35"/>
      <c r="AB161" s="35"/>
      <c r="AC161" s="35"/>
      <c r="AD161" s="35"/>
      <c r="AE161" s="35"/>
      <c r="AF161" s="35"/>
      <c r="AG161" s="35"/>
      <c r="AH161" s="35"/>
      <c r="AI161" s="35"/>
      <c r="AJ161" s="35"/>
      <c r="AK161" s="35"/>
      <c r="AL161" s="35"/>
      <c r="AM161" s="35"/>
      <c r="AN161" s="38"/>
      <c r="AO161" s="38"/>
      <c r="AP161" s="38"/>
      <c r="AQ161" s="38"/>
      <c r="AR161" s="38"/>
    </row>
    <row r="162">
      <c r="A162" s="135" t="s">
        <v>688</v>
      </c>
      <c r="B162" s="38"/>
      <c r="C162" s="40" t="s">
        <v>95</v>
      </c>
      <c r="D162" s="53" t="s">
        <v>728</v>
      </c>
      <c r="E162" s="65"/>
      <c r="F162" s="69" t="s">
        <v>87</v>
      </c>
      <c r="G162" s="55" t="s">
        <v>33</v>
      </c>
      <c r="H162" s="40"/>
      <c r="I162" s="40">
        <v>80.0</v>
      </c>
      <c r="J162" s="38"/>
      <c r="K162" s="40" t="s">
        <v>36</v>
      </c>
      <c r="L162" s="38"/>
      <c r="M162" s="61"/>
      <c r="N162" s="63">
        <v>45078.0</v>
      </c>
      <c r="O162" s="35"/>
      <c r="P162" s="36"/>
      <c r="Q162" s="37"/>
      <c r="R162" s="37"/>
      <c r="S162" s="59">
        <v>8.0</v>
      </c>
      <c r="T162" s="37"/>
      <c r="U162" s="35"/>
      <c r="V162" s="38"/>
      <c r="W162" s="35"/>
      <c r="X162" s="35"/>
      <c r="Y162" s="35"/>
      <c r="Z162" s="35"/>
      <c r="AA162" s="35"/>
      <c r="AB162" s="35"/>
      <c r="AC162" s="35"/>
      <c r="AD162" s="35"/>
      <c r="AE162" s="35"/>
      <c r="AF162" s="35"/>
      <c r="AG162" s="35"/>
      <c r="AH162" s="35"/>
      <c r="AI162" s="35"/>
      <c r="AJ162" s="35"/>
      <c r="AK162" s="35"/>
      <c r="AL162" s="35"/>
      <c r="AM162" s="35"/>
      <c r="AN162" s="38"/>
      <c r="AO162" s="38"/>
      <c r="AP162" s="38"/>
      <c r="AQ162" s="38"/>
      <c r="AR162" s="38"/>
    </row>
    <row r="163">
      <c r="A163" s="148"/>
      <c r="B163" s="38"/>
      <c r="C163" s="38"/>
      <c r="D163" s="65"/>
      <c r="E163" s="65"/>
      <c r="F163" s="66"/>
      <c r="G163" s="77"/>
      <c r="H163" s="38"/>
      <c r="I163" s="38"/>
      <c r="J163" s="38"/>
      <c r="K163" s="38"/>
      <c r="L163" s="38"/>
      <c r="M163" s="61"/>
      <c r="N163" s="34"/>
      <c r="O163" s="35"/>
      <c r="P163" s="36"/>
      <c r="Q163" s="37"/>
      <c r="R163" s="37"/>
      <c r="S163" s="37"/>
      <c r="T163" s="37"/>
      <c r="U163" s="35"/>
      <c r="V163" s="38"/>
      <c r="W163" s="35"/>
      <c r="X163" s="35"/>
      <c r="Y163" s="35"/>
      <c r="Z163" s="35"/>
      <c r="AA163" s="35"/>
      <c r="AB163" s="35"/>
      <c r="AC163" s="35"/>
      <c r="AD163" s="35"/>
      <c r="AE163" s="35"/>
      <c r="AF163" s="35"/>
      <c r="AG163" s="35"/>
      <c r="AH163" s="35"/>
      <c r="AI163" s="35"/>
      <c r="AJ163" s="35"/>
      <c r="AK163" s="35"/>
      <c r="AL163" s="35"/>
      <c r="AM163" s="35"/>
      <c r="AN163" s="38"/>
      <c r="AO163" s="38"/>
      <c r="AP163" s="38"/>
      <c r="AQ163" s="38"/>
      <c r="AR163" s="38"/>
    </row>
    <row r="164">
      <c r="A164" s="148"/>
      <c r="B164" s="38"/>
      <c r="C164" s="38"/>
      <c r="D164" s="65"/>
      <c r="E164" s="65"/>
      <c r="F164" s="66"/>
      <c r="G164" s="77"/>
      <c r="H164" s="38"/>
      <c r="I164" s="38"/>
      <c r="J164" s="38"/>
      <c r="K164" s="38"/>
      <c r="L164" s="38"/>
      <c r="M164" s="61"/>
      <c r="N164" s="34"/>
      <c r="O164" s="35"/>
      <c r="P164" s="36"/>
      <c r="Q164" s="37"/>
      <c r="R164" s="37"/>
      <c r="S164" s="37"/>
      <c r="T164" s="37"/>
      <c r="U164" s="35"/>
      <c r="V164" s="38"/>
      <c r="W164" s="35"/>
      <c r="X164" s="35"/>
      <c r="Y164" s="35"/>
      <c r="Z164" s="35"/>
      <c r="AA164" s="35"/>
      <c r="AB164" s="35"/>
      <c r="AC164" s="35"/>
      <c r="AD164" s="35"/>
      <c r="AE164" s="35"/>
      <c r="AF164" s="35"/>
      <c r="AG164" s="35"/>
      <c r="AH164" s="35"/>
      <c r="AI164" s="35"/>
      <c r="AJ164" s="35"/>
      <c r="AK164" s="35"/>
      <c r="AL164" s="35"/>
      <c r="AM164" s="35"/>
      <c r="AN164" s="38"/>
      <c r="AO164" s="38"/>
      <c r="AP164" s="38"/>
      <c r="AQ164" s="38"/>
      <c r="AR164" s="38"/>
    </row>
    <row r="165">
      <c r="A165" s="148"/>
      <c r="B165" s="38"/>
      <c r="C165" s="38"/>
      <c r="D165" s="65"/>
      <c r="E165" s="65"/>
      <c r="F165" s="66"/>
      <c r="G165" s="77"/>
      <c r="H165" s="38"/>
      <c r="I165" s="38"/>
      <c r="J165" s="38"/>
      <c r="K165" s="38"/>
      <c r="L165" s="38"/>
      <c r="M165" s="61"/>
      <c r="N165" s="34"/>
      <c r="O165" s="35"/>
      <c r="P165" s="36"/>
      <c r="Q165" s="37"/>
      <c r="R165" s="37"/>
      <c r="S165" s="37"/>
      <c r="T165" s="37"/>
      <c r="U165" s="35"/>
      <c r="V165" s="38"/>
      <c r="W165" s="35"/>
      <c r="X165" s="35"/>
      <c r="Y165" s="35"/>
      <c r="Z165" s="35"/>
      <c r="AA165" s="35"/>
      <c r="AB165" s="35"/>
      <c r="AC165" s="35"/>
      <c r="AD165" s="35"/>
      <c r="AE165" s="35"/>
      <c r="AF165" s="35"/>
      <c r="AG165" s="35"/>
      <c r="AH165" s="35"/>
      <c r="AI165" s="35"/>
      <c r="AJ165" s="35"/>
      <c r="AK165" s="35"/>
      <c r="AL165" s="35"/>
      <c r="AM165" s="35"/>
      <c r="AN165" s="38"/>
      <c r="AO165" s="38"/>
      <c r="AP165" s="38"/>
      <c r="AQ165" s="38"/>
      <c r="AR165" s="38"/>
    </row>
    <row r="166">
      <c r="A166" s="148"/>
      <c r="B166" s="38"/>
      <c r="C166" s="38"/>
      <c r="D166" s="65"/>
      <c r="E166" s="65"/>
      <c r="F166" s="66"/>
      <c r="G166" s="77"/>
      <c r="H166" s="38"/>
      <c r="I166" s="38"/>
      <c r="J166" s="38"/>
      <c r="K166" s="38"/>
      <c r="L166" s="38"/>
      <c r="M166" s="61"/>
      <c r="N166" s="34"/>
      <c r="O166" s="35"/>
      <c r="P166" s="36"/>
      <c r="Q166" s="37"/>
      <c r="R166" s="37"/>
      <c r="S166" s="37"/>
      <c r="T166" s="37"/>
      <c r="U166" s="35"/>
      <c r="V166" s="38"/>
      <c r="W166" s="35"/>
      <c r="X166" s="35"/>
      <c r="Y166" s="35"/>
      <c r="Z166" s="35"/>
      <c r="AA166" s="35"/>
      <c r="AB166" s="35"/>
      <c r="AC166" s="35"/>
      <c r="AD166" s="35"/>
      <c r="AE166" s="35"/>
      <c r="AF166" s="35"/>
      <c r="AG166" s="35"/>
      <c r="AH166" s="35"/>
      <c r="AI166" s="35"/>
      <c r="AJ166" s="35"/>
      <c r="AK166" s="35"/>
      <c r="AL166" s="35"/>
      <c r="AM166" s="35"/>
      <c r="AN166" s="38"/>
      <c r="AO166" s="38"/>
      <c r="AP166" s="38"/>
      <c r="AQ166" s="38"/>
      <c r="AR166" s="38"/>
    </row>
    <row r="167">
      <c r="A167" s="148"/>
      <c r="B167" s="38"/>
      <c r="C167" s="38"/>
      <c r="D167" s="65"/>
      <c r="E167" s="65"/>
      <c r="F167" s="66"/>
      <c r="G167" s="77"/>
      <c r="H167" s="38"/>
      <c r="I167" s="38"/>
      <c r="J167" s="38"/>
      <c r="K167" s="38"/>
      <c r="L167" s="38"/>
      <c r="M167" s="61"/>
      <c r="N167" s="34"/>
      <c r="O167" s="35"/>
      <c r="P167" s="36"/>
      <c r="Q167" s="37"/>
      <c r="R167" s="37"/>
      <c r="S167" s="37"/>
      <c r="T167" s="37"/>
      <c r="U167" s="35"/>
      <c r="V167" s="38"/>
      <c r="W167" s="35"/>
      <c r="X167" s="35"/>
      <c r="Y167" s="35"/>
      <c r="Z167" s="35"/>
      <c r="AA167" s="35"/>
      <c r="AB167" s="35"/>
      <c r="AC167" s="35"/>
      <c r="AD167" s="35"/>
      <c r="AE167" s="35"/>
      <c r="AF167" s="35"/>
      <c r="AG167" s="35"/>
      <c r="AH167" s="35"/>
      <c r="AI167" s="35"/>
      <c r="AJ167" s="35"/>
      <c r="AK167" s="35"/>
      <c r="AL167" s="35"/>
      <c r="AM167" s="35"/>
      <c r="AN167" s="38"/>
      <c r="AO167" s="38"/>
      <c r="AP167" s="38"/>
      <c r="AQ167" s="38"/>
      <c r="AR167" s="38"/>
    </row>
    <row r="168">
      <c r="A168" s="148"/>
      <c r="B168" s="38"/>
      <c r="C168" s="38"/>
      <c r="D168" s="65"/>
      <c r="E168" s="65"/>
      <c r="F168" s="66"/>
      <c r="G168" s="77"/>
      <c r="H168" s="38"/>
      <c r="I168" s="38"/>
      <c r="J168" s="38"/>
      <c r="K168" s="38"/>
      <c r="L168" s="38"/>
      <c r="M168" s="61"/>
      <c r="N168" s="34"/>
      <c r="O168" s="35"/>
      <c r="P168" s="36"/>
      <c r="Q168" s="37"/>
      <c r="R168" s="37"/>
      <c r="S168" s="37"/>
      <c r="T168" s="37"/>
      <c r="U168" s="35"/>
      <c r="V168" s="38"/>
      <c r="W168" s="35"/>
      <c r="X168" s="35"/>
      <c r="Y168" s="35"/>
      <c r="Z168" s="35"/>
      <c r="AA168" s="35"/>
      <c r="AB168" s="35"/>
      <c r="AC168" s="35"/>
      <c r="AD168" s="35"/>
      <c r="AE168" s="35"/>
      <c r="AF168" s="35"/>
      <c r="AG168" s="35"/>
      <c r="AH168" s="35"/>
      <c r="AI168" s="35"/>
      <c r="AJ168" s="35"/>
      <c r="AK168" s="35"/>
      <c r="AL168" s="35"/>
      <c r="AM168" s="35"/>
      <c r="AN168" s="38"/>
      <c r="AO168" s="38"/>
      <c r="AP168" s="38"/>
      <c r="AQ168" s="38"/>
      <c r="AR168" s="38"/>
    </row>
    <row r="169">
      <c r="A169" s="148"/>
      <c r="B169" s="38"/>
      <c r="C169" s="38"/>
      <c r="D169" s="65"/>
      <c r="E169" s="65"/>
      <c r="F169" s="66"/>
      <c r="G169" s="77"/>
      <c r="H169" s="38"/>
      <c r="I169" s="38"/>
      <c r="J169" s="38"/>
      <c r="K169" s="38"/>
      <c r="L169" s="38"/>
      <c r="M169" s="61"/>
      <c r="N169" s="34"/>
      <c r="O169" s="35"/>
      <c r="P169" s="36"/>
      <c r="Q169" s="37"/>
      <c r="R169" s="37"/>
      <c r="S169" s="37"/>
      <c r="T169" s="37"/>
      <c r="U169" s="35"/>
      <c r="V169" s="38"/>
      <c r="W169" s="35"/>
      <c r="X169" s="35"/>
      <c r="Y169" s="35"/>
      <c r="Z169" s="35"/>
      <c r="AA169" s="35"/>
      <c r="AB169" s="35"/>
      <c r="AC169" s="35"/>
      <c r="AD169" s="35"/>
      <c r="AE169" s="35"/>
      <c r="AF169" s="35"/>
      <c r="AG169" s="35"/>
      <c r="AH169" s="35"/>
      <c r="AI169" s="35"/>
      <c r="AJ169" s="35"/>
      <c r="AK169" s="35"/>
      <c r="AL169" s="35"/>
      <c r="AM169" s="35"/>
      <c r="AN169" s="38"/>
      <c r="AO169" s="38"/>
      <c r="AP169" s="38"/>
      <c r="AQ169" s="38"/>
      <c r="AR169" s="38"/>
    </row>
    <row r="170">
      <c r="A170" s="77"/>
      <c r="B170" s="38"/>
      <c r="C170" s="38"/>
      <c r="D170" s="65"/>
      <c r="E170" s="65"/>
      <c r="F170" s="66"/>
      <c r="G170" s="77"/>
      <c r="H170" s="38"/>
      <c r="I170" s="38"/>
      <c r="J170" s="38"/>
      <c r="K170" s="38"/>
      <c r="L170" s="38"/>
      <c r="M170" s="61"/>
      <c r="N170" s="34"/>
      <c r="O170" s="35"/>
      <c r="P170" s="36"/>
      <c r="Q170" s="37"/>
      <c r="R170" s="37"/>
      <c r="S170" s="37"/>
      <c r="T170" s="37"/>
      <c r="U170" s="35"/>
      <c r="V170" s="38"/>
      <c r="W170" s="35"/>
      <c r="X170" s="35"/>
      <c r="Y170" s="35"/>
      <c r="Z170" s="35"/>
      <c r="AA170" s="35"/>
      <c r="AB170" s="35"/>
      <c r="AC170" s="35"/>
      <c r="AD170" s="35"/>
      <c r="AE170" s="35"/>
      <c r="AF170" s="35"/>
      <c r="AG170" s="35"/>
      <c r="AH170" s="35"/>
      <c r="AI170" s="35"/>
      <c r="AJ170" s="35"/>
      <c r="AK170" s="35"/>
      <c r="AL170" s="35"/>
      <c r="AM170" s="35"/>
      <c r="AN170" s="38"/>
      <c r="AO170" s="38"/>
      <c r="AP170" s="38"/>
      <c r="AQ170" s="38"/>
      <c r="AR170" s="38"/>
    </row>
    <row r="171">
      <c r="A171" s="77"/>
      <c r="B171" s="38"/>
      <c r="C171" s="38"/>
      <c r="D171" s="65"/>
      <c r="E171" s="65"/>
      <c r="F171" s="66"/>
      <c r="G171" s="77"/>
      <c r="H171" s="38"/>
      <c r="I171" s="38"/>
      <c r="J171" s="38"/>
      <c r="K171" s="38"/>
      <c r="L171" s="38"/>
      <c r="M171" s="61"/>
      <c r="N171" s="34"/>
      <c r="O171" s="35"/>
      <c r="P171" s="36"/>
      <c r="Q171" s="37"/>
      <c r="R171" s="37"/>
      <c r="S171" s="37"/>
      <c r="T171" s="37"/>
      <c r="U171" s="35"/>
      <c r="V171" s="38"/>
      <c r="W171" s="35"/>
      <c r="X171" s="35"/>
      <c r="Y171" s="35"/>
      <c r="Z171" s="35"/>
      <c r="AA171" s="35"/>
      <c r="AB171" s="35"/>
      <c r="AC171" s="35"/>
      <c r="AD171" s="35"/>
      <c r="AE171" s="35"/>
      <c r="AF171" s="35"/>
      <c r="AG171" s="35"/>
      <c r="AH171" s="35"/>
      <c r="AI171" s="35"/>
      <c r="AJ171" s="35"/>
      <c r="AK171" s="35"/>
      <c r="AL171" s="35"/>
      <c r="AM171" s="35"/>
      <c r="AN171" s="38"/>
      <c r="AO171" s="38"/>
      <c r="AP171" s="38"/>
      <c r="AQ171" s="38"/>
      <c r="AR171" s="38"/>
    </row>
    <row r="172">
      <c r="A172" s="77"/>
      <c r="B172" s="38"/>
      <c r="C172" s="38"/>
      <c r="D172" s="65"/>
      <c r="E172" s="65"/>
      <c r="F172" s="66"/>
      <c r="G172" s="77"/>
      <c r="H172" s="38"/>
      <c r="I172" s="38"/>
      <c r="J172" s="38"/>
      <c r="K172" s="38"/>
      <c r="L172" s="38"/>
      <c r="M172" s="61"/>
      <c r="N172" s="34"/>
      <c r="O172" s="35"/>
      <c r="P172" s="36"/>
      <c r="Q172" s="37"/>
      <c r="R172" s="37"/>
      <c r="S172" s="37"/>
      <c r="T172" s="37"/>
      <c r="U172" s="35"/>
      <c r="V172" s="38"/>
      <c r="W172" s="35"/>
      <c r="X172" s="35"/>
      <c r="Y172" s="35"/>
      <c r="Z172" s="35"/>
      <c r="AA172" s="35"/>
      <c r="AB172" s="35"/>
      <c r="AC172" s="35"/>
      <c r="AD172" s="35"/>
      <c r="AE172" s="35"/>
      <c r="AF172" s="35"/>
      <c r="AG172" s="35"/>
      <c r="AH172" s="35"/>
      <c r="AI172" s="35"/>
      <c r="AJ172" s="35"/>
      <c r="AK172" s="35"/>
      <c r="AL172" s="35"/>
      <c r="AM172" s="35"/>
      <c r="AN172" s="38"/>
      <c r="AO172" s="38"/>
      <c r="AP172" s="38"/>
      <c r="AQ172" s="38"/>
      <c r="AR172" s="38"/>
    </row>
    <row r="173">
      <c r="A173" s="77"/>
      <c r="B173" s="38"/>
      <c r="C173" s="38"/>
      <c r="D173" s="65"/>
      <c r="E173" s="65"/>
      <c r="F173" s="66"/>
      <c r="G173" s="77"/>
      <c r="H173" s="38"/>
      <c r="I173" s="38"/>
      <c r="J173" s="38"/>
      <c r="K173" s="38"/>
      <c r="L173" s="38"/>
      <c r="M173" s="61"/>
      <c r="N173" s="34"/>
      <c r="O173" s="35"/>
      <c r="P173" s="36"/>
      <c r="Q173" s="37"/>
      <c r="R173" s="37"/>
      <c r="S173" s="37"/>
      <c r="T173" s="37"/>
      <c r="U173" s="35"/>
      <c r="V173" s="38"/>
      <c r="W173" s="35"/>
      <c r="X173" s="35"/>
      <c r="Y173" s="35"/>
      <c r="Z173" s="35"/>
      <c r="AA173" s="35"/>
      <c r="AB173" s="35"/>
      <c r="AC173" s="35"/>
      <c r="AD173" s="35"/>
      <c r="AE173" s="35"/>
      <c r="AF173" s="35"/>
      <c r="AG173" s="35"/>
      <c r="AH173" s="35"/>
      <c r="AI173" s="35"/>
      <c r="AJ173" s="35"/>
      <c r="AK173" s="35"/>
      <c r="AL173" s="35"/>
      <c r="AM173" s="35"/>
      <c r="AN173" s="38"/>
      <c r="AO173" s="38"/>
      <c r="AP173" s="38"/>
      <c r="AQ173" s="38"/>
      <c r="AR173" s="38"/>
    </row>
    <row r="174">
      <c r="A174" s="77"/>
      <c r="B174" s="38"/>
      <c r="C174" s="38"/>
      <c r="D174" s="65"/>
      <c r="E174" s="65"/>
      <c r="F174" s="66"/>
      <c r="G174" s="77"/>
      <c r="H174" s="38"/>
      <c r="I174" s="38"/>
      <c r="J174" s="38"/>
      <c r="K174" s="38"/>
      <c r="L174" s="38"/>
      <c r="M174" s="61"/>
      <c r="N174" s="34"/>
      <c r="O174" s="35"/>
      <c r="P174" s="36"/>
      <c r="Q174" s="37"/>
      <c r="R174" s="37"/>
      <c r="S174" s="37"/>
      <c r="T174" s="37"/>
      <c r="U174" s="35"/>
      <c r="V174" s="38"/>
      <c r="W174" s="35"/>
      <c r="X174" s="35"/>
      <c r="Y174" s="35"/>
      <c r="Z174" s="35"/>
      <c r="AA174" s="35"/>
      <c r="AB174" s="35"/>
      <c r="AC174" s="35"/>
      <c r="AD174" s="35"/>
      <c r="AE174" s="35"/>
      <c r="AF174" s="35"/>
      <c r="AG174" s="35"/>
      <c r="AH174" s="35"/>
      <c r="AI174" s="35"/>
      <c r="AJ174" s="35"/>
      <c r="AK174" s="35"/>
      <c r="AL174" s="35"/>
      <c r="AM174" s="35"/>
      <c r="AN174" s="38"/>
      <c r="AO174" s="38"/>
      <c r="AP174" s="38"/>
      <c r="AQ174" s="38"/>
      <c r="AR174" s="38"/>
    </row>
    <row r="175">
      <c r="A175" s="77"/>
      <c r="B175" s="38"/>
      <c r="C175" s="38"/>
      <c r="D175" s="65"/>
      <c r="E175" s="65"/>
      <c r="F175" s="66"/>
      <c r="G175" s="77"/>
      <c r="H175" s="38"/>
      <c r="I175" s="38"/>
      <c r="J175" s="38"/>
      <c r="K175" s="38"/>
      <c r="L175" s="38"/>
      <c r="M175" s="61"/>
      <c r="N175" s="34"/>
      <c r="O175" s="35"/>
      <c r="P175" s="36"/>
      <c r="Q175" s="37"/>
      <c r="R175" s="37"/>
      <c r="S175" s="37"/>
      <c r="T175" s="37"/>
      <c r="U175" s="35"/>
      <c r="V175" s="38"/>
      <c r="W175" s="35"/>
      <c r="X175" s="35"/>
      <c r="Y175" s="35"/>
      <c r="Z175" s="35"/>
      <c r="AA175" s="35"/>
      <c r="AB175" s="35"/>
      <c r="AC175" s="35"/>
      <c r="AD175" s="35"/>
      <c r="AE175" s="35"/>
      <c r="AF175" s="35"/>
      <c r="AG175" s="35"/>
      <c r="AH175" s="35"/>
      <c r="AI175" s="35"/>
      <c r="AJ175" s="35"/>
      <c r="AK175" s="35"/>
      <c r="AL175" s="35"/>
      <c r="AM175" s="35"/>
      <c r="AN175" s="38"/>
      <c r="AO175" s="38"/>
      <c r="AP175" s="38"/>
      <c r="AQ175" s="38"/>
      <c r="AR175" s="38"/>
    </row>
    <row r="176">
      <c r="A176" s="77"/>
      <c r="B176" s="38"/>
      <c r="C176" s="38"/>
      <c r="D176" s="65"/>
      <c r="E176" s="65"/>
      <c r="F176" s="66"/>
      <c r="G176" s="77"/>
      <c r="H176" s="38"/>
      <c r="I176" s="38"/>
      <c r="J176" s="38"/>
      <c r="K176" s="38"/>
      <c r="L176" s="38"/>
      <c r="M176" s="61"/>
      <c r="N176" s="34"/>
      <c r="O176" s="35"/>
      <c r="P176" s="36"/>
      <c r="Q176" s="37"/>
      <c r="R176" s="37"/>
      <c r="S176" s="37"/>
      <c r="T176" s="37"/>
      <c r="U176" s="35"/>
      <c r="V176" s="38"/>
      <c r="W176" s="35"/>
      <c r="X176" s="35"/>
      <c r="Y176" s="35"/>
      <c r="Z176" s="35"/>
      <c r="AA176" s="35"/>
      <c r="AB176" s="35"/>
      <c r="AC176" s="35"/>
      <c r="AD176" s="35"/>
      <c r="AE176" s="35"/>
      <c r="AF176" s="35"/>
      <c r="AG176" s="35"/>
      <c r="AH176" s="35"/>
      <c r="AI176" s="35"/>
      <c r="AJ176" s="35"/>
      <c r="AK176" s="35"/>
      <c r="AL176" s="35"/>
      <c r="AM176" s="35"/>
      <c r="AN176" s="38"/>
      <c r="AO176" s="38"/>
      <c r="AP176" s="38"/>
      <c r="AQ176" s="38"/>
      <c r="AR176" s="38"/>
    </row>
    <row r="177">
      <c r="A177" s="77"/>
      <c r="B177" s="38"/>
      <c r="C177" s="38"/>
      <c r="D177" s="65"/>
      <c r="E177" s="65"/>
      <c r="F177" s="66"/>
      <c r="G177" s="77"/>
      <c r="H177" s="38"/>
      <c r="I177" s="38"/>
      <c r="J177" s="38"/>
      <c r="K177" s="38"/>
      <c r="L177" s="38"/>
      <c r="M177" s="61"/>
      <c r="N177" s="34"/>
      <c r="O177" s="35"/>
      <c r="P177" s="36"/>
      <c r="Q177" s="37"/>
      <c r="R177" s="37"/>
      <c r="S177" s="37"/>
      <c r="T177" s="37"/>
      <c r="U177" s="35"/>
      <c r="V177" s="38"/>
      <c r="W177" s="35"/>
      <c r="X177" s="35"/>
      <c r="Y177" s="35"/>
      <c r="Z177" s="35"/>
      <c r="AA177" s="35"/>
      <c r="AB177" s="35"/>
      <c r="AC177" s="35"/>
      <c r="AD177" s="35"/>
      <c r="AE177" s="35"/>
      <c r="AF177" s="35"/>
      <c r="AG177" s="35"/>
      <c r="AH177" s="35"/>
      <c r="AI177" s="35"/>
      <c r="AJ177" s="35"/>
      <c r="AK177" s="35"/>
      <c r="AL177" s="35"/>
      <c r="AM177" s="35"/>
      <c r="AN177" s="38"/>
      <c r="AO177" s="38"/>
      <c r="AP177" s="38"/>
      <c r="AQ177" s="38"/>
      <c r="AR177" s="38"/>
    </row>
    <row r="178">
      <c r="A178" s="77"/>
      <c r="B178" s="38"/>
      <c r="C178" s="38"/>
      <c r="D178" s="65"/>
      <c r="E178" s="65"/>
      <c r="F178" s="66"/>
      <c r="G178" s="77"/>
      <c r="H178" s="38"/>
      <c r="I178" s="38"/>
      <c r="J178" s="38"/>
      <c r="K178" s="38"/>
      <c r="L178" s="38"/>
      <c r="M178" s="61"/>
      <c r="N178" s="34"/>
      <c r="O178" s="35"/>
      <c r="P178" s="36"/>
      <c r="Q178" s="37"/>
      <c r="R178" s="37"/>
      <c r="S178" s="37"/>
      <c r="T178" s="37"/>
      <c r="U178" s="35"/>
      <c r="V178" s="38"/>
      <c r="W178" s="35"/>
      <c r="X178" s="35"/>
      <c r="Y178" s="35"/>
      <c r="Z178" s="35"/>
      <c r="AA178" s="35"/>
      <c r="AB178" s="35"/>
      <c r="AC178" s="35"/>
      <c r="AD178" s="35"/>
      <c r="AE178" s="35"/>
      <c r="AF178" s="35"/>
      <c r="AG178" s="35"/>
      <c r="AH178" s="35"/>
      <c r="AI178" s="35"/>
      <c r="AJ178" s="35"/>
      <c r="AK178" s="35"/>
      <c r="AL178" s="35"/>
      <c r="AM178" s="35"/>
      <c r="AN178" s="38"/>
      <c r="AO178" s="38"/>
      <c r="AP178" s="38"/>
      <c r="AQ178" s="38"/>
      <c r="AR178" s="38"/>
    </row>
    <row r="179">
      <c r="A179" s="77"/>
      <c r="B179" s="38"/>
      <c r="C179" s="38"/>
      <c r="D179" s="65"/>
      <c r="E179" s="65"/>
      <c r="F179" s="66"/>
      <c r="G179" s="77"/>
      <c r="H179" s="38"/>
      <c r="I179" s="38"/>
      <c r="J179" s="38"/>
      <c r="K179" s="38"/>
      <c r="L179" s="38"/>
      <c r="M179" s="61"/>
      <c r="N179" s="34"/>
      <c r="O179" s="35"/>
      <c r="P179" s="36"/>
      <c r="Q179" s="37"/>
      <c r="R179" s="37"/>
      <c r="S179" s="37"/>
      <c r="T179" s="37"/>
      <c r="U179" s="35"/>
      <c r="V179" s="38"/>
      <c r="W179" s="35"/>
      <c r="X179" s="35"/>
      <c r="Y179" s="35"/>
      <c r="Z179" s="35"/>
      <c r="AA179" s="35"/>
      <c r="AB179" s="35"/>
      <c r="AC179" s="35"/>
      <c r="AD179" s="35"/>
      <c r="AE179" s="35"/>
      <c r="AF179" s="35"/>
      <c r="AG179" s="35"/>
      <c r="AH179" s="35"/>
      <c r="AI179" s="35"/>
      <c r="AJ179" s="35"/>
      <c r="AK179" s="35"/>
      <c r="AL179" s="35"/>
      <c r="AM179" s="35"/>
      <c r="AN179" s="38"/>
      <c r="AO179" s="38"/>
      <c r="AP179" s="38"/>
      <c r="AQ179" s="38"/>
      <c r="AR179" s="38"/>
    </row>
    <row r="180">
      <c r="A180" s="77"/>
      <c r="B180" s="38"/>
      <c r="C180" s="38"/>
      <c r="D180" s="65"/>
      <c r="E180" s="65"/>
      <c r="F180" s="66"/>
      <c r="G180" s="77"/>
      <c r="H180" s="38"/>
      <c r="I180" s="38"/>
      <c r="J180" s="38"/>
      <c r="K180" s="38"/>
      <c r="L180" s="38"/>
      <c r="M180" s="61"/>
      <c r="N180" s="34"/>
      <c r="O180" s="35"/>
      <c r="P180" s="36"/>
      <c r="Q180" s="37"/>
      <c r="R180" s="37"/>
      <c r="S180" s="37"/>
      <c r="T180" s="37"/>
      <c r="U180" s="35"/>
      <c r="V180" s="38"/>
      <c r="W180" s="35"/>
      <c r="X180" s="35"/>
      <c r="Y180" s="35"/>
      <c r="Z180" s="35"/>
      <c r="AA180" s="35"/>
      <c r="AB180" s="35"/>
      <c r="AC180" s="35"/>
      <c r="AD180" s="35"/>
      <c r="AE180" s="35"/>
      <c r="AF180" s="35"/>
      <c r="AG180" s="35"/>
      <c r="AH180" s="35"/>
      <c r="AI180" s="35"/>
      <c r="AJ180" s="35"/>
      <c r="AK180" s="35"/>
      <c r="AL180" s="35"/>
      <c r="AM180" s="35"/>
      <c r="AN180" s="38"/>
      <c r="AO180" s="38"/>
      <c r="AP180" s="38"/>
      <c r="AQ180" s="38"/>
      <c r="AR180" s="38"/>
    </row>
    <row r="181">
      <c r="A181" s="77"/>
      <c r="B181" s="38"/>
      <c r="C181" s="38"/>
      <c r="D181" s="65"/>
      <c r="E181" s="65"/>
      <c r="F181" s="66"/>
      <c r="G181" s="77"/>
      <c r="H181" s="38"/>
      <c r="I181" s="38"/>
      <c r="J181" s="38"/>
      <c r="K181" s="38"/>
      <c r="L181" s="38"/>
      <c r="M181" s="61"/>
      <c r="N181" s="34"/>
      <c r="O181" s="35"/>
      <c r="P181" s="36"/>
      <c r="Q181" s="37"/>
      <c r="R181" s="37"/>
      <c r="S181" s="37"/>
      <c r="T181" s="37"/>
      <c r="U181" s="35"/>
      <c r="V181" s="38"/>
      <c r="W181" s="35"/>
      <c r="X181" s="35"/>
      <c r="Y181" s="35"/>
      <c r="Z181" s="35"/>
      <c r="AA181" s="35"/>
      <c r="AB181" s="35"/>
      <c r="AC181" s="35"/>
      <c r="AD181" s="35"/>
      <c r="AE181" s="35"/>
      <c r="AF181" s="35"/>
      <c r="AG181" s="35"/>
      <c r="AH181" s="35"/>
      <c r="AI181" s="35"/>
      <c r="AJ181" s="35"/>
      <c r="AK181" s="35"/>
      <c r="AL181" s="35"/>
      <c r="AM181" s="35"/>
      <c r="AN181" s="38"/>
      <c r="AO181" s="38"/>
      <c r="AP181" s="38"/>
      <c r="AQ181" s="38"/>
      <c r="AR181" s="38"/>
    </row>
    <row r="182">
      <c r="A182" s="77"/>
      <c r="B182" s="38"/>
      <c r="C182" s="38"/>
      <c r="D182" s="65"/>
      <c r="E182" s="65"/>
      <c r="F182" s="66"/>
      <c r="G182" s="77"/>
      <c r="H182" s="38"/>
      <c r="I182" s="38"/>
      <c r="J182" s="38"/>
      <c r="K182" s="38"/>
      <c r="L182" s="38"/>
      <c r="M182" s="61"/>
      <c r="N182" s="34"/>
      <c r="O182" s="35"/>
      <c r="P182" s="36"/>
      <c r="Q182" s="37"/>
      <c r="R182" s="37"/>
      <c r="S182" s="37"/>
      <c r="T182" s="37"/>
      <c r="U182" s="35"/>
      <c r="V182" s="38"/>
      <c r="W182" s="35"/>
      <c r="X182" s="35"/>
      <c r="Y182" s="35"/>
      <c r="Z182" s="35"/>
      <c r="AA182" s="35"/>
      <c r="AB182" s="35"/>
      <c r="AC182" s="35"/>
      <c r="AD182" s="35"/>
      <c r="AE182" s="35"/>
      <c r="AF182" s="35"/>
      <c r="AG182" s="35"/>
      <c r="AH182" s="35"/>
      <c r="AI182" s="35"/>
      <c r="AJ182" s="35"/>
      <c r="AK182" s="35"/>
      <c r="AL182" s="35"/>
      <c r="AM182" s="35"/>
      <c r="AN182" s="38"/>
      <c r="AO182" s="38"/>
      <c r="AP182" s="38"/>
      <c r="AQ182" s="38"/>
      <c r="AR182" s="38"/>
    </row>
    <row r="183">
      <c r="A183" s="77"/>
      <c r="B183" s="38"/>
      <c r="C183" s="38"/>
      <c r="D183" s="65"/>
      <c r="E183" s="65"/>
      <c r="F183" s="66"/>
      <c r="G183" s="77"/>
      <c r="H183" s="38"/>
      <c r="I183" s="38"/>
      <c r="J183" s="38"/>
      <c r="K183" s="38"/>
      <c r="L183" s="38"/>
      <c r="M183" s="61"/>
      <c r="N183" s="34"/>
      <c r="O183" s="35"/>
      <c r="P183" s="36"/>
      <c r="Q183" s="37"/>
      <c r="R183" s="37"/>
      <c r="S183" s="37"/>
      <c r="T183" s="37"/>
      <c r="U183" s="35"/>
      <c r="V183" s="38"/>
      <c r="W183" s="35"/>
      <c r="X183" s="35"/>
      <c r="Y183" s="35"/>
      <c r="Z183" s="35"/>
      <c r="AA183" s="35"/>
      <c r="AB183" s="35"/>
      <c r="AC183" s="35"/>
      <c r="AD183" s="35"/>
      <c r="AE183" s="35"/>
      <c r="AF183" s="35"/>
      <c r="AG183" s="35"/>
      <c r="AH183" s="35"/>
      <c r="AI183" s="35"/>
      <c r="AJ183" s="35"/>
      <c r="AK183" s="35"/>
      <c r="AL183" s="35"/>
      <c r="AM183" s="35"/>
      <c r="AN183" s="38"/>
      <c r="AO183" s="38"/>
      <c r="AP183" s="38"/>
      <c r="AQ183" s="38"/>
      <c r="AR183" s="38"/>
    </row>
    <row r="184">
      <c r="A184" s="77"/>
      <c r="B184" s="38"/>
      <c r="C184" s="38"/>
      <c r="D184" s="65"/>
      <c r="E184" s="65"/>
      <c r="F184" s="66"/>
      <c r="G184" s="77"/>
      <c r="H184" s="38"/>
      <c r="I184" s="38"/>
      <c r="J184" s="38"/>
      <c r="K184" s="38"/>
      <c r="L184" s="38"/>
      <c r="M184" s="61"/>
      <c r="N184" s="34"/>
      <c r="O184" s="35"/>
      <c r="P184" s="36"/>
      <c r="Q184" s="37"/>
      <c r="R184" s="37"/>
      <c r="S184" s="37"/>
      <c r="T184" s="37"/>
      <c r="U184" s="35"/>
      <c r="V184" s="38"/>
      <c r="W184" s="35"/>
      <c r="X184" s="35"/>
      <c r="Y184" s="35"/>
      <c r="Z184" s="35"/>
      <c r="AA184" s="35"/>
      <c r="AB184" s="35"/>
      <c r="AC184" s="35"/>
      <c r="AD184" s="35"/>
      <c r="AE184" s="35"/>
      <c r="AF184" s="35"/>
      <c r="AG184" s="35"/>
      <c r="AH184" s="35"/>
      <c r="AI184" s="35"/>
      <c r="AJ184" s="35"/>
      <c r="AK184" s="35"/>
      <c r="AL184" s="35"/>
      <c r="AM184" s="35"/>
      <c r="AN184" s="38"/>
      <c r="AO184" s="38"/>
      <c r="AP184" s="38"/>
      <c r="AQ184" s="38"/>
      <c r="AR184" s="38"/>
    </row>
    <row r="185">
      <c r="A185" s="77"/>
      <c r="B185" s="38"/>
      <c r="C185" s="38"/>
      <c r="D185" s="65"/>
      <c r="E185" s="65"/>
      <c r="F185" s="66"/>
      <c r="G185" s="77"/>
      <c r="H185" s="38"/>
      <c r="I185" s="38"/>
      <c r="J185" s="38"/>
      <c r="K185" s="38"/>
      <c r="L185" s="38"/>
      <c r="M185" s="61"/>
      <c r="N185" s="34"/>
      <c r="O185" s="35"/>
      <c r="P185" s="36"/>
      <c r="Q185" s="37"/>
      <c r="R185" s="37"/>
      <c r="S185" s="37"/>
      <c r="T185" s="37"/>
      <c r="U185" s="35"/>
      <c r="V185" s="38"/>
      <c r="W185" s="35"/>
      <c r="X185" s="35"/>
      <c r="Y185" s="35"/>
      <c r="Z185" s="35"/>
      <c r="AA185" s="35"/>
      <c r="AB185" s="35"/>
      <c r="AC185" s="35"/>
      <c r="AD185" s="35"/>
      <c r="AE185" s="35"/>
      <c r="AF185" s="35"/>
      <c r="AG185" s="35"/>
      <c r="AH185" s="35"/>
      <c r="AI185" s="35"/>
      <c r="AJ185" s="35"/>
      <c r="AK185" s="35"/>
      <c r="AL185" s="35"/>
      <c r="AM185" s="35"/>
      <c r="AN185" s="38"/>
      <c r="AO185" s="38"/>
      <c r="AP185" s="38"/>
      <c r="AQ185" s="38"/>
      <c r="AR185" s="38"/>
    </row>
    <row r="186">
      <c r="A186" s="77"/>
      <c r="B186" s="38"/>
      <c r="C186" s="38"/>
      <c r="D186" s="65"/>
      <c r="E186" s="65"/>
      <c r="F186" s="66"/>
      <c r="G186" s="77"/>
      <c r="H186" s="38"/>
      <c r="I186" s="38"/>
      <c r="J186" s="38"/>
      <c r="K186" s="38"/>
      <c r="L186" s="38"/>
      <c r="M186" s="61"/>
      <c r="N186" s="34"/>
      <c r="O186" s="35"/>
      <c r="P186" s="36"/>
      <c r="Q186" s="37"/>
      <c r="R186" s="37"/>
      <c r="S186" s="37"/>
      <c r="T186" s="37"/>
      <c r="U186" s="38"/>
      <c r="V186" s="38"/>
      <c r="W186" s="35"/>
      <c r="X186" s="35"/>
      <c r="Y186" s="35"/>
      <c r="Z186" s="35"/>
      <c r="AA186" s="35"/>
      <c r="AB186" s="35"/>
      <c r="AC186" s="35"/>
      <c r="AD186" s="35"/>
      <c r="AE186" s="35"/>
      <c r="AF186" s="35"/>
      <c r="AG186" s="35"/>
      <c r="AH186" s="35"/>
      <c r="AI186" s="35"/>
      <c r="AJ186" s="35"/>
      <c r="AK186" s="35"/>
      <c r="AL186" s="35"/>
      <c r="AM186" s="35"/>
      <c r="AN186" s="38"/>
      <c r="AO186" s="38"/>
      <c r="AP186" s="38"/>
      <c r="AQ186" s="38"/>
      <c r="AR186" s="38"/>
    </row>
    <row r="187">
      <c r="A187" s="77"/>
      <c r="B187" s="38"/>
      <c r="C187" s="38"/>
      <c r="D187" s="65"/>
      <c r="E187" s="65"/>
      <c r="F187" s="66"/>
      <c r="G187" s="77"/>
      <c r="H187" s="38"/>
      <c r="I187" s="38"/>
      <c r="J187" s="38"/>
      <c r="K187" s="38"/>
      <c r="L187" s="38"/>
      <c r="M187" s="61"/>
      <c r="N187" s="34"/>
      <c r="O187" s="35"/>
      <c r="P187" s="36"/>
      <c r="Q187" s="37"/>
      <c r="R187" s="37"/>
      <c r="S187" s="37"/>
      <c r="T187" s="37"/>
      <c r="U187" s="38"/>
      <c r="V187" s="38"/>
      <c r="W187" s="35"/>
      <c r="X187" s="35"/>
      <c r="Y187" s="35"/>
      <c r="Z187" s="35"/>
      <c r="AA187" s="35"/>
      <c r="AB187" s="35"/>
      <c r="AC187" s="35"/>
      <c r="AD187" s="35"/>
      <c r="AE187" s="35"/>
      <c r="AF187" s="35"/>
      <c r="AG187" s="35"/>
      <c r="AH187" s="35"/>
      <c r="AI187" s="35"/>
      <c r="AJ187" s="35"/>
      <c r="AK187" s="35"/>
      <c r="AL187" s="35"/>
      <c r="AM187" s="35"/>
      <c r="AN187" s="38"/>
      <c r="AO187" s="38"/>
      <c r="AP187" s="38"/>
      <c r="AQ187" s="38"/>
      <c r="AR187" s="38"/>
    </row>
    <row r="188">
      <c r="A188" s="77"/>
      <c r="B188" s="38"/>
      <c r="C188" s="38"/>
      <c r="D188" s="65"/>
      <c r="E188" s="65"/>
      <c r="F188" s="66"/>
      <c r="G188" s="77"/>
      <c r="H188" s="38"/>
      <c r="I188" s="38"/>
      <c r="J188" s="38"/>
      <c r="K188" s="38"/>
      <c r="L188" s="38"/>
      <c r="M188" s="61"/>
      <c r="N188" s="34"/>
      <c r="O188" s="35"/>
      <c r="P188" s="36"/>
      <c r="Q188" s="37"/>
      <c r="R188" s="37"/>
      <c r="S188" s="37"/>
      <c r="T188" s="37"/>
      <c r="U188" s="38"/>
      <c r="V188" s="38"/>
      <c r="W188" s="35"/>
      <c r="X188" s="35"/>
      <c r="Y188" s="35"/>
      <c r="Z188" s="35"/>
      <c r="AA188" s="35"/>
      <c r="AB188" s="35"/>
      <c r="AC188" s="35"/>
      <c r="AD188" s="35"/>
      <c r="AE188" s="35"/>
      <c r="AF188" s="35"/>
      <c r="AG188" s="35"/>
      <c r="AH188" s="35"/>
      <c r="AI188" s="35"/>
      <c r="AJ188" s="35"/>
      <c r="AK188" s="35"/>
      <c r="AL188" s="35"/>
      <c r="AM188" s="35"/>
      <c r="AN188" s="38"/>
      <c r="AO188" s="38"/>
      <c r="AP188" s="38"/>
      <c r="AQ188" s="38"/>
      <c r="AR188" s="38"/>
    </row>
    <row r="189">
      <c r="A189" s="77"/>
      <c r="B189" s="38"/>
      <c r="C189" s="38"/>
      <c r="D189" s="65"/>
      <c r="E189" s="65"/>
      <c r="F189" s="66"/>
      <c r="G189" s="77"/>
      <c r="H189" s="38"/>
      <c r="I189" s="38"/>
      <c r="J189" s="38"/>
      <c r="K189" s="38"/>
      <c r="L189" s="38"/>
      <c r="M189" s="61"/>
      <c r="N189" s="34"/>
      <c r="O189" s="35"/>
      <c r="P189" s="36"/>
      <c r="Q189" s="37"/>
      <c r="R189" s="37"/>
      <c r="S189" s="37"/>
      <c r="T189" s="37"/>
      <c r="U189" s="38"/>
      <c r="V189" s="38"/>
      <c r="W189" s="35"/>
      <c r="X189" s="35"/>
      <c r="Y189" s="35"/>
      <c r="Z189" s="35"/>
      <c r="AA189" s="35"/>
      <c r="AB189" s="35"/>
      <c r="AC189" s="35"/>
      <c r="AD189" s="35"/>
      <c r="AE189" s="35"/>
      <c r="AF189" s="35"/>
      <c r="AG189" s="35"/>
      <c r="AH189" s="35"/>
      <c r="AI189" s="35"/>
      <c r="AJ189" s="35"/>
      <c r="AK189" s="35"/>
      <c r="AL189" s="35"/>
      <c r="AM189" s="35"/>
      <c r="AN189" s="38"/>
      <c r="AO189" s="38"/>
      <c r="AP189" s="38"/>
      <c r="AQ189" s="38"/>
      <c r="AR189" s="38"/>
    </row>
    <row r="190">
      <c r="A190" s="77"/>
      <c r="B190" s="38"/>
      <c r="C190" s="38"/>
      <c r="D190" s="65"/>
      <c r="E190" s="65"/>
      <c r="F190" s="66"/>
      <c r="G190" s="77"/>
      <c r="H190" s="38"/>
      <c r="I190" s="38"/>
      <c r="J190" s="38"/>
      <c r="K190" s="38"/>
      <c r="L190" s="38"/>
      <c r="M190" s="61"/>
      <c r="N190" s="34"/>
      <c r="O190" s="35"/>
      <c r="P190" s="36"/>
      <c r="Q190" s="37"/>
      <c r="R190" s="37"/>
      <c r="S190" s="37"/>
      <c r="T190" s="37"/>
      <c r="U190" s="38"/>
      <c r="V190" s="38"/>
      <c r="W190" s="35"/>
      <c r="X190" s="35"/>
      <c r="Y190" s="35"/>
      <c r="Z190" s="35"/>
      <c r="AA190" s="35"/>
      <c r="AB190" s="35"/>
      <c r="AC190" s="35"/>
      <c r="AD190" s="35"/>
      <c r="AE190" s="35"/>
      <c r="AF190" s="35"/>
      <c r="AG190" s="35"/>
      <c r="AH190" s="35"/>
      <c r="AI190" s="35"/>
      <c r="AJ190" s="35"/>
      <c r="AK190" s="35"/>
      <c r="AL190" s="35"/>
      <c r="AM190" s="35"/>
      <c r="AN190" s="38"/>
      <c r="AO190" s="38"/>
      <c r="AP190" s="38"/>
      <c r="AQ190" s="38"/>
      <c r="AR190" s="38"/>
    </row>
    <row r="191">
      <c r="A191" s="77"/>
      <c r="B191" s="38"/>
      <c r="C191" s="38"/>
      <c r="D191" s="65"/>
      <c r="E191" s="65"/>
      <c r="F191" s="66"/>
      <c r="G191" s="77"/>
      <c r="H191" s="38"/>
      <c r="I191" s="38"/>
      <c r="J191" s="38"/>
      <c r="K191" s="38"/>
      <c r="L191" s="38"/>
      <c r="M191" s="61"/>
      <c r="N191" s="34"/>
      <c r="O191" s="35"/>
      <c r="P191" s="36"/>
      <c r="Q191" s="37"/>
      <c r="R191" s="37"/>
      <c r="S191" s="37"/>
      <c r="T191" s="37"/>
      <c r="U191" s="38"/>
      <c r="V191" s="38"/>
      <c r="W191" s="35"/>
      <c r="X191" s="35"/>
      <c r="Y191" s="35"/>
      <c r="Z191" s="35"/>
      <c r="AA191" s="35"/>
      <c r="AB191" s="35"/>
      <c r="AC191" s="35"/>
      <c r="AD191" s="35"/>
      <c r="AE191" s="35"/>
      <c r="AF191" s="35"/>
      <c r="AG191" s="35"/>
      <c r="AH191" s="35"/>
      <c r="AI191" s="35"/>
      <c r="AJ191" s="35"/>
      <c r="AK191" s="35"/>
      <c r="AL191" s="35"/>
      <c r="AM191" s="35"/>
      <c r="AN191" s="38"/>
      <c r="AO191" s="38"/>
      <c r="AP191" s="38"/>
      <c r="AQ191" s="38"/>
      <c r="AR191" s="38"/>
    </row>
    <row r="192">
      <c r="A192" s="77"/>
      <c r="B192" s="38"/>
      <c r="C192" s="38"/>
      <c r="D192" s="65"/>
      <c r="E192" s="65"/>
      <c r="F192" s="66"/>
      <c r="G192" s="77"/>
      <c r="H192" s="38"/>
      <c r="I192" s="38"/>
      <c r="J192" s="38"/>
      <c r="K192" s="38"/>
      <c r="L192" s="38"/>
      <c r="M192" s="61"/>
      <c r="N192" s="34"/>
      <c r="O192" s="35"/>
      <c r="P192" s="36"/>
      <c r="Q192" s="37"/>
      <c r="R192" s="37"/>
      <c r="S192" s="37"/>
      <c r="T192" s="37"/>
      <c r="U192" s="38"/>
      <c r="V192" s="38"/>
      <c r="W192" s="35"/>
      <c r="X192" s="35"/>
      <c r="Y192" s="35"/>
      <c r="Z192" s="35"/>
      <c r="AA192" s="35"/>
      <c r="AB192" s="35"/>
      <c r="AC192" s="35"/>
      <c r="AD192" s="35"/>
      <c r="AE192" s="35"/>
      <c r="AF192" s="35"/>
      <c r="AG192" s="35"/>
      <c r="AH192" s="35"/>
      <c r="AI192" s="35"/>
      <c r="AJ192" s="35"/>
      <c r="AK192" s="35"/>
      <c r="AL192" s="35"/>
      <c r="AM192" s="35"/>
      <c r="AN192" s="38"/>
      <c r="AO192" s="38"/>
      <c r="AP192" s="38"/>
      <c r="AQ192" s="38"/>
      <c r="AR192" s="38"/>
    </row>
    <row r="193">
      <c r="A193" s="77"/>
      <c r="B193" s="38"/>
      <c r="C193" s="38"/>
      <c r="D193" s="65"/>
      <c r="E193" s="65"/>
      <c r="F193" s="66"/>
      <c r="G193" s="77"/>
      <c r="H193" s="38"/>
      <c r="I193" s="38"/>
      <c r="J193" s="38"/>
      <c r="K193" s="38"/>
      <c r="L193" s="38"/>
      <c r="M193" s="61"/>
      <c r="N193" s="34"/>
      <c r="O193" s="35"/>
      <c r="P193" s="36"/>
      <c r="Q193" s="37"/>
      <c r="R193" s="37"/>
      <c r="S193" s="37"/>
      <c r="T193" s="37"/>
      <c r="U193" s="38"/>
      <c r="V193" s="38"/>
      <c r="W193" s="35"/>
      <c r="X193" s="35"/>
      <c r="Y193" s="35"/>
      <c r="Z193" s="35"/>
      <c r="AA193" s="35"/>
      <c r="AB193" s="35"/>
      <c r="AC193" s="35"/>
      <c r="AD193" s="35"/>
      <c r="AE193" s="35"/>
      <c r="AF193" s="35"/>
      <c r="AG193" s="35"/>
      <c r="AH193" s="35"/>
      <c r="AI193" s="35"/>
      <c r="AJ193" s="35"/>
      <c r="AK193" s="35"/>
      <c r="AL193" s="35"/>
      <c r="AM193" s="35"/>
      <c r="AN193" s="38"/>
      <c r="AO193" s="38"/>
      <c r="AP193" s="38"/>
      <c r="AQ193" s="38"/>
      <c r="AR193" s="38"/>
    </row>
    <row r="194">
      <c r="A194" s="77"/>
      <c r="B194" s="38"/>
      <c r="C194" s="38"/>
      <c r="D194" s="65"/>
      <c r="E194" s="65"/>
      <c r="F194" s="66"/>
      <c r="G194" s="77"/>
      <c r="H194" s="38"/>
      <c r="I194" s="38"/>
      <c r="J194" s="38"/>
      <c r="K194" s="38"/>
      <c r="L194" s="38"/>
      <c r="M194" s="61"/>
      <c r="N194" s="34"/>
      <c r="O194" s="35"/>
      <c r="P194" s="36"/>
      <c r="Q194" s="37"/>
      <c r="R194" s="37"/>
      <c r="S194" s="37"/>
      <c r="T194" s="37"/>
      <c r="U194" s="38"/>
      <c r="V194" s="38"/>
      <c r="W194" s="35"/>
      <c r="X194" s="35"/>
      <c r="Y194" s="35"/>
      <c r="Z194" s="35"/>
      <c r="AA194" s="35"/>
      <c r="AB194" s="35"/>
      <c r="AC194" s="35"/>
      <c r="AD194" s="35"/>
      <c r="AE194" s="35"/>
      <c r="AF194" s="35"/>
      <c r="AG194" s="35"/>
      <c r="AH194" s="35"/>
      <c r="AI194" s="35"/>
      <c r="AJ194" s="35"/>
      <c r="AK194" s="35"/>
      <c r="AL194" s="35"/>
      <c r="AM194" s="35"/>
      <c r="AN194" s="38"/>
      <c r="AO194" s="38"/>
      <c r="AP194" s="38"/>
      <c r="AQ194" s="38"/>
      <c r="AR194" s="38"/>
    </row>
    <row r="195">
      <c r="A195" s="77"/>
      <c r="B195" s="38"/>
      <c r="C195" s="38"/>
      <c r="D195" s="65"/>
      <c r="E195" s="65"/>
      <c r="F195" s="66"/>
      <c r="G195" s="77"/>
      <c r="H195" s="38"/>
      <c r="I195" s="38"/>
      <c r="J195" s="38"/>
      <c r="K195" s="38"/>
      <c r="L195" s="38"/>
      <c r="M195" s="61"/>
      <c r="N195" s="34"/>
      <c r="O195" s="35"/>
      <c r="P195" s="36"/>
      <c r="Q195" s="37"/>
      <c r="R195" s="37"/>
      <c r="S195" s="37"/>
      <c r="T195" s="37"/>
      <c r="U195" s="38"/>
      <c r="V195" s="38"/>
      <c r="W195" s="35"/>
      <c r="X195" s="35"/>
      <c r="Y195" s="35"/>
      <c r="Z195" s="35"/>
      <c r="AA195" s="35"/>
      <c r="AB195" s="35"/>
      <c r="AC195" s="35"/>
      <c r="AD195" s="35"/>
      <c r="AE195" s="35"/>
      <c r="AF195" s="35"/>
      <c r="AG195" s="35"/>
      <c r="AH195" s="35"/>
      <c r="AI195" s="35"/>
      <c r="AJ195" s="35"/>
      <c r="AK195" s="35"/>
      <c r="AL195" s="35"/>
      <c r="AM195" s="35"/>
      <c r="AN195" s="38"/>
      <c r="AO195" s="38"/>
      <c r="AP195" s="38"/>
      <c r="AQ195" s="38"/>
      <c r="AR195" s="38"/>
    </row>
    <row r="196">
      <c r="A196" s="77"/>
      <c r="B196" s="38"/>
      <c r="C196" s="38"/>
      <c r="D196" s="65"/>
      <c r="E196" s="65"/>
      <c r="F196" s="66"/>
      <c r="G196" s="77"/>
      <c r="H196" s="38"/>
      <c r="I196" s="38"/>
      <c r="J196" s="38"/>
      <c r="K196" s="38"/>
      <c r="L196" s="38"/>
      <c r="M196" s="61"/>
      <c r="N196" s="34"/>
      <c r="O196" s="35"/>
      <c r="P196" s="36"/>
      <c r="Q196" s="37"/>
      <c r="R196" s="37"/>
      <c r="S196" s="37"/>
      <c r="T196" s="37"/>
      <c r="U196" s="38"/>
      <c r="V196" s="38"/>
      <c r="W196" s="35"/>
      <c r="X196" s="35"/>
      <c r="Y196" s="35"/>
      <c r="Z196" s="35"/>
      <c r="AA196" s="35"/>
      <c r="AB196" s="35"/>
      <c r="AC196" s="35"/>
      <c r="AD196" s="35"/>
      <c r="AE196" s="35"/>
      <c r="AF196" s="35"/>
      <c r="AG196" s="35"/>
      <c r="AH196" s="35"/>
      <c r="AI196" s="35"/>
      <c r="AJ196" s="35"/>
      <c r="AK196" s="35"/>
      <c r="AL196" s="35"/>
      <c r="AM196" s="35"/>
      <c r="AN196" s="38"/>
      <c r="AO196" s="38"/>
      <c r="AP196" s="38"/>
      <c r="AQ196" s="38"/>
      <c r="AR196" s="38"/>
    </row>
    <row r="197">
      <c r="A197" s="77"/>
      <c r="B197" s="38"/>
      <c r="C197" s="38"/>
      <c r="D197" s="65"/>
      <c r="E197" s="65"/>
      <c r="F197" s="66"/>
      <c r="G197" s="77"/>
      <c r="H197" s="38"/>
      <c r="I197" s="38"/>
      <c r="J197" s="38"/>
      <c r="K197" s="38"/>
      <c r="L197" s="38"/>
      <c r="M197" s="61"/>
      <c r="N197" s="34"/>
      <c r="O197" s="35"/>
      <c r="P197" s="36"/>
      <c r="Q197" s="37"/>
      <c r="R197" s="37"/>
      <c r="S197" s="37"/>
      <c r="T197" s="37"/>
      <c r="U197" s="38"/>
      <c r="V197" s="38"/>
      <c r="W197" s="35"/>
      <c r="X197" s="35"/>
      <c r="Y197" s="35"/>
      <c r="Z197" s="35"/>
      <c r="AA197" s="35"/>
      <c r="AB197" s="35"/>
      <c r="AC197" s="35"/>
      <c r="AD197" s="35"/>
      <c r="AE197" s="35"/>
      <c r="AF197" s="35"/>
      <c r="AG197" s="35"/>
      <c r="AH197" s="35"/>
      <c r="AI197" s="35"/>
      <c r="AJ197" s="35"/>
      <c r="AK197" s="35"/>
      <c r="AL197" s="35"/>
      <c r="AM197" s="35"/>
      <c r="AN197" s="38"/>
      <c r="AO197" s="38"/>
      <c r="AP197" s="38"/>
      <c r="AQ197" s="38"/>
      <c r="AR197" s="38"/>
    </row>
    <row r="198">
      <c r="A198" s="77"/>
      <c r="B198" s="38"/>
      <c r="C198" s="38"/>
      <c r="D198" s="65"/>
      <c r="E198" s="65"/>
      <c r="F198" s="66"/>
      <c r="G198" s="77"/>
      <c r="H198" s="38"/>
      <c r="I198" s="38"/>
      <c r="J198" s="38"/>
      <c r="K198" s="38"/>
      <c r="L198" s="38"/>
      <c r="M198" s="61"/>
      <c r="N198" s="34"/>
      <c r="O198" s="35"/>
      <c r="P198" s="36"/>
      <c r="Q198" s="37"/>
      <c r="R198" s="37"/>
      <c r="S198" s="37"/>
      <c r="T198" s="37"/>
      <c r="U198" s="38"/>
      <c r="V198" s="38"/>
      <c r="W198" s="35"/>
      <c r="X198" s="35"/>
      <c r="Y198" s="35"/>
      <c r="Z198" s="35"/>
      <c r="AA198" s="35"/>
      <c r="AB198" s="35"/>
      <c r="AC198" s="35"/>
      <c r="AD198" s="35"/>
      <c r="AE198" s="35"/>
      <c r="AF198" s="35"/>
      <c r="AG198" s="35"/>
      <c r="AH198" s="35"/>
      <c r="AI198" s="35"/>
      <c r="AJ198" s="35"/>
      <c r="AK198" s="35"/>
      <c r="AL198" s="35"/>
      <c r="AM198" s="35"/>
      <c r="AN198" s="38"/>
      <c r="AO198" s="38"/>
      <c r="AP198" s="38"/>
      <c r="AQ198" s="38"/>
      <c r="AR198" s="38"/>
    </row>
    <row r="199">
      <c r="A199" s="77"/>
      <c r="B199" s="38"/>
      <c r="C199" s="38"/>
      <c r="D199" s="65"/>
      <c r="E199" s="65"/>
      <c r="F199" s="66"/>
      <c r="G199" s="77"/>
      <c r="H199" s="38"/>
      <c r="I199" s="38"/>
      <c r="J199" s="38"/>
      <c r="K199" s="38"/>
      <c r="L199" s="38"/>
      <c r="M199" s="61"/>
      <c r="N199" s="34"/>
      <c r="O199" s="35"/>
      <c r="P199" s="36"/>
      <c r="Q199" s="37"/>
      <c r="R199" s="37"/>
      <c r="S199" s="37"/>
      <c r="T199" s="37"/>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row>
    <row r="200">
      <c r="A200" s="77"/>
      <c r="B200" s="38"/>
      <c r="C200" s="38"/>
      <c r="D200" s="65"/>
      <c r="E200" s="65"/>
      <c r="F200" s="66"/>
      <c r="G200" s="77"/>
      <c r="H200" s="38"/>
      <c r="I200" s="38"/>
      <c r="J200" s="38"/>
      <c r="K200" s="38"/>
      <c r="L200" s="38"/>
      <c r="M200" s="61"/>
      <c r="N200" s="34"/>
      <c r="O200" s="35"/>
      <c r="P200" s="36"/>
      <c r="Q200" s="37"/>
      <c r="R200" s="37"/>
      <c r="S200" s="37"/>
      <c r="T200" s="37"/>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row>
    <row r="201">
      <c r="A201" s="77"/>
      <c r="B201" s="38"/>
      <c r="C201" s="38"/>
      <c r="D201" s="65"/>
      <c r="E201" s="65"/>
      <c r="F201" s="66"/>
      <c r="G201" s="77"/>
      <c r="H201" s="38"/>
      <c r="I201" s="38"/>
      <c r="J201" s="38"/>
      <c r="K201" s="38"/>
      <c r="L201" s="38"/>
      <c r="M201" s="61"/>
      <c r="N201" s="34"/>
      <c r="O201" s="35"/>
      <c r="P201" s="36"/>
      <c r="Q201" s="37"/>
      <c r="R201" s="37"/>
      <c r="S201" s="37"/>
      <c r="T201" s="37"/>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row>
    <row r="202">
      <c r="A202" s="77"/>
      <c r="B202" s="38"/>
      <c r="C202" s="38"/>
      <c r="D202" s="65"/>
      <c r="E202" s="65"/>
      <c r="F202" s="66"/>
      <c r="G202" s="77"/>
      <c r="H202" s="38"/>
      <c r="I202" s="38"/>
      <c r="J202" s="38"/>
      <c r="K202" s="38"/>
      <c r="L202" s="38"/>
      <c r="M202" s="61"/>
      <c r="N202" s="34"/>
      <c r="O202" s="35"/>
      <c r="P202" s="36"/>
      <c r="Q202" s="37"/>
      <c r="R202" s="37"/>
      <c r="S202" s="37"/>
      <c r="T202" s="37"/>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row>
    <row r="203">
      <c r="A203" s="77"/>
      <c r="B203" s="38"/>
      <c r="C203" s="38"/>
      <c r="D203" s="65"/>
      <c r="E203" s="65"/>
      <c r="F203" s="66"/>
      <c r="G203" s="77"/>
      <c r="H203" s="38"/>
      <c r="I203" s="38"/>
      <c r="J203" s="38"/>
      <c r="K203" s="38"/>
      <c r="L203" s="38"/>
      <c r="M203" s="61"/>
      <c r="N203" s="34"/>
      <c r="O203" s="35"/>
      <c r="P203" s="36"/>
      <c r="Q203" s="37"/>
      <c r="R203" s="37"/>
      <c r="S203" s="37"/>
      <c r="T203" s="37"/>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row>
    <row r="204">
      <c r="A204" s="77"/>
      <c r="B204" s="38"/>
      <c r="C204" s="38"/>
      <c r="D204" s="65"/>
      <c r="E204" s="65"/>
      <c r="F204" s="66"/>
      <c r="G204" s="77"/>
      <c r="H204" s="38"/>
      <c r="I204" s="38"/>
      <c r="J204" s="38"/>
      <c r="K204" s="38"/>
      <c r="L204" s="38"/>
      <c r="M204" s="61"/>
      <c r="N204" s="34"/>
      <c r="O204" s="35"/>
      <c r="P204" s="36"/>
      <c r="Q204" s="37"/>
      <c r="R204" s="37"/>
      <c r="S204" s="37"/>
      <c r="T204" s="37"/>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row>
    <row r="205">
      <c r="A205" s="77"/>
      <c r="B205" s="38"/>
      <c r="C205" s="38"/>
      <c r="D205" s="65"/>
      <c r="E205" s="65"/>
      <c r="F205" s="66"/>
      <c r="G205" s="77"/>
      <c r="H205" s="38"/>
      <c r="I205" s="38"/>
      <c r="J205" s="38"/>
      <c r="K205" s="38"/>
      <c r="L205" s="38"/>
      <c r="M205" s="61"/>
      <c r="N205" s="34"/>
      <c r="O205" s="35"/>
      <c r="P205" s="36"/>
      <c r="Q205" s="37"/>
      <c r="R205" s="37"/>
      <c r="S205" s="37"/>
      <c r="T205" s="37"/>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row>
    <row r="206">
      <c r="A206" s="77"/>
      <c r="B206" s="38"/>
      <c r="C206" s="38"/>
      <c r="D206" s="65"/>
      <c r="E206" s="65"/>
      <c r="F206" s="66"/>
      <c r="G206" s="77"/>
      <c r="H206" s="38"/>
      <c r="I206" s="38"/>
      <c r="J206" s="38"/>
      <c r="K206" s="38"/>
      <c r="L206" s="38"/>
      <c r="M206" s="61"/>
      <c r="N206" s="34"/>
      <c r="O206" s="35"/>
      <c r="P206" s="36"/>
      <c r="Q206" s="37"/>
      <c r="R206" s="37"/>
      <c r="S206" s="37"/>
      <c r="T206" s="37"/>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row>
    <row r="207">
      <c r="A207" s="77"/>
      <c r="B207" s="38"/>
      <c r="C207" s="38"/>
      <c r="D207" s="65"/>
      <c r="E207" s="65"/>
      <c r="F207" s="66"/>
      <c r="G207" s="77"/>
      <c r="H207" s="38"/>
      <c r="I207" s="38"/>
      <c r="J207" s="38"/>
      <c r="K207" s="38"/>
      <c r="L207" s="38"/>
      <c r="M207" s="61"/>
      <c r="N207" s="34"/>
      <c r="O207" s="35"/>
      <c r="P207" s="36"/>
      <c r="Q207" s="37"/>
      <c r="R207" s="37"/>
      <c r="S207" s="37"/>
      <c r="T207" s="37"/>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row>
    <row r="208">
      <c r="A208" s="77"/>
      <c r="B208" s="38"/>
      <c r="C208" s="38"/>
      <c r="D208" s="65"/>
      <c r="E208" s="65"/>
      <c r="F208" s="66"/>
      <c r="G208" s="77"/>
      <c r="H208" s="38"/>
      <c r="I208" s="38"/>
      <c r="J208" s="38"/>
      <c r="K208" s="38"/>
      <c r="L208" s="38"/>
      <c r="M208" s="61"/>
      <c r="N208" s="34"/>
      <c r="O208" s="35"/>
      <c r="P208" s="36"/>
      <c r="Q208" s="37"/>
      <c r="R208" s="37"/>
      <c r="S208" s="37"/>
      <c r="T208" s="37"/>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row>
    <row r="209">
      <c r="A209" s="77"/>
      <c r="B209" s="38"/>
      <c r="C209" s="38"/>
      <c r="D209" s="65"/>
      <c r="E209" s="65"/>
      <c r="F209" s="66"/>
      <c r="G209" s="77"/>
      <c r="H209" s="38"/>
      <c r="I209" s="38"/>
      <c r="J209" s="38"/>
      <c r="K209" s="38"/>
      <c r="L209" s="38"/>
      <c r="M209" s="61"/>
      <c r="N209" s="34"/>
      <c r="O209" s="35"/>
      <c r="P209" s="36"/>
      <c r="Q209" s="37"/>
      <c r="R209" s="37"/>
      <c r="S209" s="37"/>
      <c r="T209" s="37"/>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row>
    <row r="210">
      <c r="A210" s="77"/>
      <c r="B210" s="38"/>
      <c r="C210" s="38"/>
      <c r="D210" s="65"/>
      <c r="E210" s="65"/>
      <c r="F210" s="66"/>
      <c r="G210" s="77"/>
      <c r="H210" s="38"/>
      <c r="I210" s="38"/>
      <c r="J210" s="38"/>
      <c r="K210" s="38"/>
      <c r="L210" s="38"/>
      <c r="M210" s="61"/>
      <c r="N210" s="34"/>
      <c r="O210" s="35"/>
      <c r="P210" s="36"/>
      <c r="Q210" s="37"/>
      <c r="R210" s="37"/>
      <c r="S210" s="37"/>
      <c r="T210" s="37"/>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row>
    <row r="211">
      <c r="A211" s="77"/>
      <c r="B211" s="38"/>
      <c r="C211" s="38"/>
      <c r="D211" s="65"/>
      <c r="E211" s="65"/>
      <c r="F211" s="66"/>
      <c r="G211" s="77"/>
      <c r="H211" s="38"/>
      <c r="I211" s="38"/>
      <c r="J211" s="38"/>
      <c r="K211" s="38"/>
      <c r="L211" s="38"/>
      <c r="M211" s="61"/>
      <c r="N211" s="34"/>
      <c r="O211" s="35"/>
      <c r="P211" s="36"/>
      <c r="Q211" s="37"/>
      <c r="R211" s="37"/>
      <c r="S211" s="37"/>
      <c r="T211" s="37"/>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row>
    <row r="212">
      <c r="A212" s="77"/>
      <c r="B212" s="38"/>
      <c r="C212" s="38"/>
      <c r="D212" s="65"/>
      <c r="E212" s="65"/>
      <c r="F212" s="66"/>
      <c r="G212" s="77"/>
      <c r="H212" s="38"/>
      <c r="I212" s="38"/>
      <c r="J212" s="38"/>
      <c r="K212" s="38"/>
      <c r="L212" s="38"/>
      <c r="M212" s="61"/>
      <c r="N212" s="34"/>
      <c r="O212" s="35"/>
      <c r="P212" s="36"/>
      <c r="Q212" s="37"/>
      <c r="R212" s="37"/>
      <c r="S212" s="37"/>
      <c r="T212" s="37"/>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row>
    <row r="213">
      <c r="A213" s="77"/>
      <c r="B213" s="38"/>
      <c r="C213" s="38"/>
      <c r="D213" s="65"/>
      <c r="E213" s="65"/>
      <c r="F213" s="66"/>
      <c r="G213" s="77"/>
      <c r="H213" s="38"/>
      <c r="I213" s="38"/>
      <c r="J213" s="38"/>
      <c r="K213" s="38"/>
      <c r="L213" s="38"/>
      <c r="M213" s="61"/>
      <c r="N213" s="34"/>
      <c r="O213" s="35"/>
      <c r="P213" s="36"/>
      <c r="Q213" s="37"/>
      <c r="R213" s="37"/>
      <c r="S213" s="37"/>
      <c r="T213" s="37"/>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row>
    <row r="214">
      <c r="A214" s="77"/>
      <c r="B214" s="38"/>
      <c r="C214" s="38"/>
      <c r="D214" s="65"/>
      <c r="E214" s="65"/>
      <c r="F214" s="66"/>
      <c r="G214" s="77"/>
      <c r="H214" s="38"/>
      <c r="I214" s="38"/>
      <c r="J214" s="38"/>
      <c r="K214" s="38"/>
      <c r="L214" s="38"/>
      <c r="M214" s="61"/>
      <c r="N214" s="34"/>
      <c r="O214" s="35"/>
      <c r="P214" s="36"/>
      <c r="Q214" s="37"/>
      <c r="R214" s="37"/>
      <c r="S214" s="37"/>
      <c r="T214" s="37"/>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row>
    <row r="215">
      <c r="A215" s="77"/>
      <c r="B215" s="38"/>
      <c r="C215" s="38"/>
      <c r="D215" s="65"/>
      <c r="E215" s="65"/>
      <c r="F215" s="66"/>
      <c r="G215" s="77"/>
      <c r="H215" s="38"/>
      <c r="I215" s="38"/>
      <c r="J215" s="38"/>
      <c r="K215" s="38"/>
      <c r="L215" s="38"/>
      <c r="M215" s="61"/>
      <c r="N215" s="34"/>
      <c r="O215" s="35"/>
      <c r="P215" s="36"/>
      <c r="Q215" s="37"/>
      <c r="R215" s="37"/>
      <c r="S215" s="37"/>
      <c r="T215" s="37"/>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row>
    <row r="216">
      <c r="A216" s="77"/>
      <c r="B216" s="38"/>
      <c r="C216" s="38"/>
      <c r="D216" s="65"/>
      <c r="E216" s="65"/>
      <c r="F216" s="66"/>
      <c r="G216" s="77"/>
      <c r="H216" s="38"/>
      <c r="I216" s="38"/>
      <c r="J216" s="38"/>
      <c r="K216" s="38"/>
      <c r="L216" s="38"/>
      <c r="M216" s="61"/>
      <c r="N216" s="34"/>
      <c r="O216" s="35"/>
      <c r="P216" s="36"/>
      <c r="Q216" s="37"/>
      <c r="R216" s="37"/>
      <c r="S216" s="37"/>
      <c r="T216" s="37"/>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row>
    <row r="217">
      <c r="A217" s="77"/>
      <c r="B217" s="38"/>
      <c r="C217" s="38"/>
      <c r="D217" s="65"/>
      <c r="E217" s="65"/>
      <c r="F217" s="66"/>
      <c r="G217" s="77"/>
      <c r="H217" s="38"/>
      <c r="I217" s="38"/>
      <c r="J217" s="38"/>
      <c r="K217" s="38"/>
      <c r="L217" s="38"/>
      <c r="M217" s="61"/>
      <c r="N217" s="34"/>
      <c r="O217" s="35"/>
      <c r="P217" s="36"/>
      <c r="Q217" s="37"/>
      <c r="R217" s="37"/>
      <c r="S217" s="37"/>
      <c r="T217" s="37"/>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row>
    <row r="218">
      <c r="A218" s="77"/>
      <c r="B218" s="38"/>
      <c r="C218" s="38"/>
      <c r="D218" s="65"/>
      <c r="E218" s="65"/>
      <c r="F218" s="66"/>
      <c r="G218" s="77"/>
      <c r="H218" s="38"/>
      <c r="I218" s="38"/>
      <c r="J218" s="38"/>
      <c r="K218" s="38"/>
      <c r="L218" s="38"/>
      <c r="M218" s="61"/>
      <c r="N218" s="34"/>
      <c r="O218" s="35"/>
      <c r="P218" s="36"/>
      <c r="Q218" s="37"/>
      <c r="R218" s="37"/>
      <c r="S218" s="37"/>
      <c r="T218" s="37"/>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row>
    <row r="219">
      <c r="A219" s="77"/>
      <c r="B219" s="38"/>
      <c r="C219" s="38"/>
      <c r="D219" s="65"/>
      <c r="E219" s="65"/>
      <c r="F219" s="66"/>
      <c r="G219" s="77"/>
      <c r="H219" s="38"/>
      <c r="I219" s="38"/>
      <c r="J219" s="38"/>
      <c r="K219" s="38"/>
      <c r="L219" s="38"/>
      <c r="M219" s="61"/>
      <c r="N219" s="34"/>
      <c r="O219" s="35"/>
      <c r="P219" s="36"/>
      <c r="Q219" s="37"/>
      <c r="R219" s="37"/>
      <c r="S219" s="37"/>
      <c r="T219" s="37"/>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row>
    <row r="220">
      <c r="A220" s="77"/>
      <c r="B220" s="38"/>
      <c r="C220" s="38"/>
      <c r="D220" s="65"/>
      <c r="E220" s="65"/>
      <c r="F220" s="66"/>
      <c r="G220" s="77"/>
      <c r="H220" s="38"/>
      <c r="I220" s="38"/>
      <c r="J220" s="38"/>
      <c r="K220" s="38"/>
      <c r="L220" s="38"/>
      <c r="M220" s="61"/>
      <c r="N220" s="34"/>
      <c r="O220" s="35"/>
      <c r="P220" s="36"/>
      <c r="Q220" s="37"/>
      <c r="R220" s="37"/>
      <c r="S220" s="37"/>
      <c r="T220" s="37"/>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row>
    <row r="221">
      <c r="A221" s="77"/>
      <c r="B221" s="38"/>
      <c r="C221" s="38"/>
      <c r="D221" s="65"/>
      <c r="E221" s="65"/>
      <c r="F221" s="66"/>
      <c r="G221" s="77"/>
      <c r="H221" s="38"/>
      <c r="I221" s="38"/>
      <c r="J221" s="38"/>
      <c r="K221" s="38"/>
      <c r="L221" s="38"/>
      <c r="M221" s="61"/>
      <c r="N221" s="34"/>
      <c r="O221" s="35"/>
      <c r="P221" s="36"/>
      <c r="Q221" s="37"/>
      <c r="R221" s="37"/>
      <c r="S221" s="37"/>
      <c r="T221" s="37"/>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row>
    <row r="222">
      <c r="A222" s="77"/>
      <c r="B222" s="38"/>
      <c r="C222" s="38"/>
      <c r="D222" s="65"/>
      <c r="E222" s="65"/>
      <c r="F222" s="66"/>
      <c r="G222" s="77"/>
      <c r="H222" s="38"/>
      <c r="I222" s="38"/>
      <c r="J222" s="38"/>
      <c r="K222" s="38"/>
      <c r="L222" s="38"/>
      <c r="M222" s="61"/>
      <c r="N222" s="34"/>
      <c r="O222" s="35"/>
      <c r="P222" s="36"/>
      <c r="Q222" s="37"/>
      <c r="R222" s="37"/>
      <c r="S222" s="37"/>
      <c r="T222" s="37"/>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row>
    <row r="223">
      <c r="A223" s="77"/>
      <c r="B223" s="38"/>
      <c r="C223" s="38"/>
      <c r="D223" s="65"/>
      <c r="E223" s="65"/>
      <c r="F223" s="66"/>
      <c r="G223" s="77"/>
      <c r="H223" s="38"/>
      <c r="I223" s="38"/>
      <c r="J223" s="38"/>
      <c r="K223" s="38"/>
      <c r="L223" s="38"/>
      <c r="M223" s="61"/>
      <c r="N223" s="34"/>
      <c r="O223" s="35"/>
      <c r="P223" s="36"/>
      <c r="Q223" s="37"/>
      <c r="R223" s="37"/>
      <c r="S223" s="37"/>
      <c r="T223" s="37"/>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row>
    <row r="224">
      <c r="A224" s="77"/>
      <c r="B224" s="38"/>
      <c r="C224" s="38"/>
      <c r="D224" s="65"/>
      <c r="E224" s="65"/>
      <c r="F224" s="66"/>
      <c r="G224" s="77"/>
      <c r="H224" s="38"/>
      <c r="I224" s="38"/>
      <c r="J224" s="38"/>
      <c r="K224" s="38"/>
      <c r="L224" s="38"/>
      <c r="M224" s="61"/>
      <c r="N224" s="34"/>
      <c r="O224" s="35"/>
      <c r="P224" s="36"/>
      <c r="Q224" s="37"/>
      <c r="R224" s="37"/>
      <c r="S224" s="37"/>
      <c r="T224" s="37"/>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row>
    <row r="225">
      <c r="A225" s="77"/>
      <c r="B225" s="38"/>
      <c r="C225" s="38"/>
      <c r="D225" s="65"/>
      <c r="E225" s="65"/>
      <c r="F225" s="66"/>
      <c r="G225" s="77"/>
      <c r="H225" s="38"/>
      <c r="I225" s="38"/>
      <c r="J225" s="38"/>
      <c r="K225" s="38"/>
      <c r="L225" s="38"/>
      <c r="M225" s="61"/>
      <c r="N225" s="34"/>
      <c r="O225" s="35"/>
      <c r="P225" s="36"/>
      <c r="Q225" s="37"/>
      <c r="R225" s="37"/>
      <c r="S225" s="37"/>
      <c r="T225" s="37"/>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row>
    <row r="226">
      <c r="A226" s="77"/>
      <c r="B226" s="38"/>
      <c r="C226" s="38"/>
      <c r="D226" s="65"/>
      <c r="E226" s="65"/>
      <c r="F226" s="66"/>
      <c r="G226" s="77"/>
      <c r="H226" s="38"/>
      <c r="I226" s="38"/>
      <c r="J226" s="38"/>
      <c r="K226" s="38"/>
      <c r="L226" s="38"/>
      <c r="M226" s="61"/>
      <c r="N226" s="34"/>
      <c r="O226" s="35"/>
      <c r="P226" s="36"/>
      <c r="Q226" s="37"/>
      <c r="R226" s="37"/>
      <c r="S226" s="37"/>
      <c r="T226" s="37"/>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row>
    <row r="227">
      <c r="A227" s="77"/>
      <c r="B227" s="38"/>
      <c r="C227" s="38"/>
      <c r="D227" s="65"/>
      <c r="E227" s="65"/>
      <c r="F227" s="66"/>
      <c r="G227" s="77"/>
      <c r="H227" s="38"/>
      <c r="I227" s="38"/>
      <c r="J227" s="38"/>
      <c r="K227" s="38"/>
      <c r="L227" s="38"/>
      <c r="M227" s="61"/>
      <c r="N227" s="34"/>
      <c r="O227" s="35"/>
      <c r="P227" s="36"/>
      <c r="Q227" s="37"/>
      <c r="R227" s="37"/>
      <c r="S227" s="37"/>
      <c r="T227" s="37"/>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row>
    <row r="228">
      <c r="A228" s="77"/>
      <c r="B228" s="38"/>
      <c r="C228" s="38"/>
      <c r="D228" s="65"/>
      <c r="E228" s="65"/>
      <c r="F228" s="66"/>
      <c r="G228" s="77"/>
      <c r="H228" s="38"/>
      <c r="I228" s="38"/>
      <c r="J228" s="38"/>
      <c r="K228" s="38"/>
      <c r="L228" s="38"/>
      <c r="M228" s="61"/>
      <c r="N228" s="34"/>
      <c r="O228" s="35"/>
      <c r="P228" s="36"/>
      <c r="Q228" s="37"/>
      <c r="R228" s="37"/>
      <c r="S228" s="37"/>
      <c r="T228" s="37"/>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row>
    <row r="229">
      <c r="A229" s="77"/>
      <c r="B229" s="38"/>
      <c r="C229" s="38"/>
      <c r="D229" s="65"/>
      <c r="E229" s="65"/>
      <c r="F229" s="66"/>
      <c r="G229" s="77"/>
      <c r="H229" s="38"/>
      <c r="I229" s="38"/>
      <c r="J229" s="38"/>
      <c r="K229" s="38"/>
      <c r="L229" s="38"/>
      <c r="M229" s="61"/>
      <c r="N229" s="34"/>
      <c r="O229" s="35"/>
      <c r="P229" s="36"/>
      <c r="Q229" s="37"/>
      <c r="R229" s="37"/>
      <c r="S229" s="37"/>
      <c r="T229" s="37"/>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row>
    <row r="230">
      <c r="A230" s="77"/>
      <c r="B230" s="38"/>
      <c r="C230" s="38"/>
      <c r="D230" s="65"/>
      <c r="E230" s="65"/>
      <c r="F230" s="66"/>
      <c r="G230" s="77"/>
      <c r="H230" s="38"/>
      <c r="I230" s="38"/>
      <c r="J230" s="38"/>
      <c r="K230" s="38"/>
      <c r="L230" s="38"/>
      <c r="M230" s="61"/>
      <c r="N230" s="34"/>
      <c r="O230" s="35"/>
      <c r="P230" s="36"/>
      <c r="Q230" s="37"/>
      <c r="R230" s="37"/>
      <c r="S230" s="37"/>
      <c r="T230" s="37"/>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row>
    <row r="231">
      <c r="A231" s="77"/>
      <c r="B231" s="38"/>
      <c r="C231" s="38"/>
      <c r="D231" s="65"/>
      <c r="E231" s="65"/>
      <c r="F231" s="66"/>
      <c r="G231" s="77"/>
      <c r="H231" s="38"/>
      <c r="I231" s="38"/>
      <c r="J231" s="38"/>
      <c r="K231" s="38"/>
      <c r="L231" s="38"/>
      <c r="M231" s="61"/>
      <c r="N231" s="34"/>
      <c r="O231" s="35"/>
      <c r="P231" s="36"/>
      <c r="Q231" s="37"/>
      <c r="R231" s="37"/>
      <c r="S231" s="37"/>
      <c r="T231" s="37"/>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row>
    <row r="232">
      <c r="A232" s="77"/>
      <c r="B232" s="38"/>
      <c r="C232" s="38"/>
      <c r="D232" s="65"/>
      <c r="E232" s="65"/>
      <c r="F232" s="66"/>
      <c r="G232" s="77"/>
      <c r="H232" s="38"/>
      <c r="I232" s="38"/>
      <c r="J232" s="38"/>
      <c r="K232" s="38"/>
      <c r="L232" s="38"/>
      <c r="M232" s="61"/>
      <c r="N232" s="34"/>
      <c r="O232" s="35"/>
      <c r="P232" s="36"/>
      <c r="Q232" s="37"/>
      <c r="R232" s="37"/>
      <c r="S232" s="37"/>
      <c r="T232" s="37"/>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row>
    <row r="233">
      <c r="A233" s="77"/>
      <c r="B233" s="38"/>
      <c r="C233" s="38"/>
      <c r="D233" s="65"/>
      <c r="E233" s="65"/>
      <c r="F233" s="66"/>
      <c r="G233" s="77"/>
      <c r="H233" s="40" t="s">
        <v>729</v>
      </c>
      <c r="I233" s="38"/>
      <c r="J233" s="38"/>
      <c r="K233" s="38"/>
      <c r="L233" s="38"/>
      <c r="M233" s="61"/>
      <c r="N233" s="34"/>
      <c r="O233" s="35"/>
      <c r="P233" s="36"/>
      <c r="Q233" s="37"/>
      <c r="R233" s="37"/>
      <c r="S233" s="37"/>
      <c r="T233" s="37"/>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row>
    <row r="234">
      <c r="A234" s="77"/>
      <c r="B234" s="38"/>
      <c r="C234" s="38"/>
      <c r="D234" s="65"/>
      <c r="E234" s="65"/>
      <c r="F234" s="66"/>
      <c r="G234" s="77"/>
      <c r="H234" s="38"/>
      <c r="I234" s="38"/>
      <c r="J234" s="38"/>
      <c r="K234" s="38"/>
      <c r="L234" s="38"/>
      <c r="M234" s="61"/>
      <c r="N234" s="34"/>
      <c r="O234" s="35"/>
      <c r="P234" s="36"/>
      <c r="Q234" s="37"/>
      <c r="R234" s="37"/>
      <c r="S234" s="37"/>
      <c r="T234" s="37"/>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row>
    <row r="235">
      <c r="A235" s="77"/>
      <c r="B235" s="38"/>
      <c r="C235" s="38"/>
      <c r="D235" s="65"/>
      <c r="E235" s="65"/>
      <c r="F235" s="66"/>
      <c r="G235" s="77"/>
      <c r="H235" s="40" t="s">
        <v>730</v>
      </c>
      <c r="I235" s="38"/>
      <c r="J235" s="38"/>
      <c r="K235" s="38"/>
      <c r="L235" s="38"/>
      <c r="M235" s="61"/>
      <c r="N235" s="34"/>
      <c r="O235" s="35"/>
      <c r="P235" s="36"/>
      <c r="Q235" s="37"/>
      <c r="R235" s="37"/>
      <c r="S235" s="37"/>
      <c r="T235" s="37"/>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row>
    <row r="236">
      <c r="A236" s="77"/>
      <c r="B236" s="38"/>
      <c r="C236" s="38"/>
      <c r="D236" s="65"/>
      <c r="E236" s="65"/>
      <c r="F236" s="66"/>
      <c r="G236" s="77"/>
      <c r="H236" s="40" t="s">
        <v>391</v>
      </c>
      <c r="I236" s="38"/>
      <c r="J236" s="38"/>
      <c r="K236" s="38"/>
      <c r="L236" s="38"/>
      <c r="M236" s="61"/>
      <c r="N236" s="34"/>
      <c r="O236" s="35"/>
      <c r="P236" s="36"/>
      <c r="Q236" s="37"/>
      <c r="R236" s="37"/>
      <c r="S236" s="37"/>
      <c r="T236" s="37"/>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row>
    <row r="237">
      <c r="A237" s="77"/>
      <c r="B237" s="38"/>
      <c r="C237" s="38"/>
      <c r="D237" s="65"/>
      <c r="E237" s="65"/>
      <c r="F237" s="66"/>
      <c r="G237" s="77"/>
      <c r="H237" s="40" t="s">
        <v>731</v>
      </c>
      <c r="I237" s="38"/>
      <c r="J237" s="38"/>
      <c r="K237" s="38"/>
      <c r="L237" s="38"/>
      <c r="M237" s="61"/>
      <c r="N237" s="34"/>
      <c r="O237" s="35"/>
      <c r="P237" s="36"/>
      <c r="Q237" s="37"/>
      <c r="R237" s="37"/>
      <c r="S237" s="37"/>
      <c r="T237" s="37"/>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row>
    <row r="238">
      <c r="A238" s="77"/>
      <c r="B238" s="38"/>
      <c r="C238" s="38"/>
      <c r="D238" s="65"/>
      <c r="E238" s="65"/>
      <c r="F238" s="66"/>
      <c r="G238" s="77"/>
      <c r="H238" s="40" t="s">
        <v>732</v>
      </c>
      <c r="I238" s="38"/>
      <c r="J238" s="38"/>
      <c r="K238" s="38"/>
      <c r="L238" s="38"/>
      <c r="M238" s="61"/>
      <c r="N238" s="34"/>
      <c r="O238" s="35"/>
      <c r="P238" s="36"/>
      <c r="Q238" s="37"/>
      <c r="R238" s="37"/>
      <c r="S238" s="37"/>
      <c r="T238" s="37"/>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row>
    <row r="239">
      <c r="A239" s="77"/>
      <c r="B239" s="38"/>
      <c r="C239" s="38"/>
      <c r="D239" s="65"/>
      <c r="E239" s="65"/>
      <c r="F239" s="66"/>
      <c r="G239" s="77"/>
      <c r="H239" s="40" t="s">
        <v>733</v>
      </c>
      <c r="I239" s="38"/>
      <c r="J239" s="38"/>
      <c r="K239" s="38"/>
      <c r="L239" s="38"/>
      <c r="M239" s="61"/>
      <c r="N239" s="34"/>
      <c r="O239" s="35"/>
      <c r="P239" s="36"/>
      <c r="Q239" s="37"/>
      <c r="R239" s="37"/>
      <c r="S239" s="37"/>
      <c r="T239" s="37"/>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row>
    <row r="240">
      <c r="A240" s="77"/>
      <c r="B240" s="38"/>
      <c r="C240" s="38"/>
      <c r="D240" s="65"/>
      <c r="E240" s="65"/>
      <c r="F240" s="66"/>
      <c r="G240" s="77"/>
      <c r="H240" s="40" t="s">
        <v>734</v>
      </c>
      <c r="I240" s="38"/>
      <c r="J240" s="38"/>
      <c r="K240" s="38"/>
      <c r="L240" s="38"/>
      <c r="M240" s="61"/>
      <c r="N240" s="34"/>
      <c r="O240" s="35"/>
      <c r="P240" s="36"/>
      <c r="Q240" s="37"/>
      <c r="R240" s="37"/>
      <c r="S240" s="37"/>
      <c r="T240" s="37"/>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row>
    <row r="241">
      <c r="A241" s="77"/>
      <c r="B241" s="38"/>
      <c r="C241" s="38"/>
      <c r="D241" s="65"/>
      <c r="E241" s="65"/>
      <c r="F241" s="66"/>
      <c r="G241" s="77"/>
      <c r="H241" s="38"/>
      <c r="I241" s="38"/>
      <c r="J241" s="38"/>
      <c r="K241" s="38"/>
      <c r="L241" s="38"/>
      <c r="M241" s="61"/>
      <c r="N241" s="34"/>
      <c r="O241" s="35"/>
      <c r="P241" s="36"/>
      <c r="Q241" s="37"/>
      <c r="R241" s="37"/>
      <c r="S241" s="37"/>
      <c r="T241" s="37"/>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row>
    <row r="242">
      <c r="A242" s="77"/>
      <c r="B242" s="38"/>
      <c r="C242" s="38"/>
      <c r="D242" s="65"/>
      <c r="E242" s="65"/>
      <c r="F242" s="66"/>
      <c r="G242" s="77"/>
      <c r="H242" s="40" t="s">
        <v>735</v>
      </c>
      <c r="I242" s="38"/>
      <c r="J242" s="38"/>
      <c r="K242" s="38"/>
      <c r="L242" s="38"/>
      <c r="M242" s="61"/>
      <c r="N242" s="34"/>
      <c r="O242" s="35"/>
      <c r="P242" s="36"/>
      <c r="Q242" s="37"/>
      <c r="R242" s="37"/>
      <c r="S242" s="37"/>
      <c r="T242" s="37"/>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row>
    <row r="243">
      <c r="A243" s="77"/>
      <c r="B243" s="38"/>
      <c r="C243" s="38"/>
      <c r="D243" s="65"/>
      <c r="E243" s="65"/>
      <c r="F243" s="66"/>
      <c r="G243" s="77"/>
      <c r="H243" s="40" t="s">
        <v>736</v>
      </c>
      <c r="I243" s="38"/>
      <c r="J243" s="38"/>
      <c r="K243" s="38"/>
      <c r="L243" s="38"/>
      <c r="M243" s="61"/>
      <c r="N243" s="34"/>
      <c r="O243" s="35"/>
      <c r="P243" s="36"/>
      <c r="Q243" s="37"/>
      <c r="R243" s="37"/>
      <c r="S243" s="37"/>
      <c r="T243" s="37"/>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row>
    <row r="244">
      <c r="A244" s="77"/>
      <c r="B244" s="38"/>
      <c r="C244" s="38"/>
      <c r="D244" s="65"/>
      <c r="E244" s="65"/>
      <c r="F244" s="66"/>
      <c r="G244" s="77"/>
      <c r="H244" s="40" t="s">
        <v>737</v>
      </c>
      <c r="I244" s="38"/>
      <c r="J244" s="38"/>
      <c r="K244" s="38"/>
      <c r="L244" s="38"/>
      <c r="M244" s="61"/>
      <c r="N244" s="34"/>
      <c r="O244" s="35"/>
      <c r="P244" s="36"/>
      <c r="Q244" s="37"/>
      <c r="R244" s="37"/>
      <c r="S244" s="37"/>
      <c r="T244" s="37"/>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row>
    <row r="245">
      <c r="A245" s="77"/>
      <c r="B245" s="38"/>
      <c r="C245" s="38"/>
      <c r="D245" s="65"/>
      <c r="E245" s="65"/>
      <c r="F245" s="66"/>
      <c r="G245" s="77"/>
      <c r="H245" s="38"/>
      <c r="I245" s="38"/>
      <c r="J245" s="38"/>
      <c r="K245" s="38"/>
      <c r="L245" s="38"/>
      <c r="M245" s="61"/>
      <c r="N245" s="34"/>
      <c r="O245" s="35"/>
      <c r="P245" s="36"/>
      <c r="Q245" s="37"/>
      <c r="R245" s="37"/>
      <c r="S245" s="37"/>
      <c r="T245" s="37"/>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row>
    <row r="246">
      <c r="A246" s="77"/>
      <c r="B246" s="38"/>
      <c r="C246" s="38"/>
      <c r="D246" s="65"/>
      <c r="E246" s="65"/>
      <c r="F246" s="66"/>
      <c r="G246" s="77"/>
      <c r="H246" s="40" t="s">
        <v>738</v>
      </c>
      <c r="I246" s="38"/>
      <c r="J246" s="38"/>
      <c r="K246" s="38"/>
      <c r="L246" s="38"/>
      <c r="M246" s="61"/>
      <c r="N246" s="34"/>
      <c r="O246" s="35"/>
      <c r="P246" s="36"/>
      <c r="Q246" s="37"/>
      <c r="R246" s="37"/>
      <c r="S246" s="37"/>
      <c r="T246" s="37"/>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row>
    <row r="247">
      <c r="A247" s="77"/>
      <c r="B247" s="38"/>
      <c r="C247" s="38"/>
      <c r="D247" s="65"/>
      <c r="E247" s="65"/>
      <c r="F247" s="66"/>
      <c r="G247" s="77"/>
      <c r="H247" s="40" t="s">
        <v>739</v>
      </c>
      <c r="I247" s="38"/>
      <c r="J247" s="38"/>
      <c r="K247" s="38"/>
      <c r="L247" s="38"/>
      <c r="M247" s="61"/>
      <c r="N247" s="34"/>
      <c r="O247" s="35"/>
      <c r="P247" s="36"/>
      <c r="Q247" s="37"/>
      <c r="R247" s="37"/>
      <c r="S247" s="37"/>
      <c r="T247" s="37"/>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row>
    <row r="248">
      <c r="A248" s="77"/>
      <c r="B248" s="38"/>
      <c r="C248" s="38"/>
      <c r="D248" s="65"/>
      <c r="E248" s="65"/>
      <c r="F248" s="66"/>
      <c r="G248" s="77"/>
      <c r="H248" s="38"/>
      <c r="I248" s="38"/>
      <c r="J248" s="38"/>
      <c r="K248" s="38"/>
      <c r="L248" s="38"/>
      <c r="M248" s="61"/>
      <c r="N248" s="34"/>
      <c r="O248" s="35"/>
      <c r="P248" s="36"/>
      <c r="Q248" s="37"/>
      <c r="R248" s="37"/>
      <c r="S248" s="37"/>
      <c r="T248" s="37"/>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row>
    <row r="249">
      <c r="A249" s="77"/>
      <c r="B249" s="38"/>
      <c r="C249" s="38"/>
      <c r="D249" s="65"/>
      <c r="E249" s="65"/>
      <c r="F249" s="66"/>
      <c r="G249" s="77"/>
      <c r="H249" s="38"/>
      <c r="I249" s="38"/>
      <c r="J249" s="38"/>
      <c r="K249" s="38"/>
      <c r="L249" s="38"/>
      <c r="M249" s="61"/>
      <c r="N249" s="34"/>
      <c r="O249" s="35"/>
      <c r="P249" s="36"/>
      <c r="Q249" s="37"/>
      <c r="R249" s="37"/>
      <c r="S249" s="37"/>
      <c r="T249" s="37"/>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row>
    <row r="250">
      <c r="A250" s="77"/>
      <c r="B250" s="38"/>
      <c r="C250" s="38"/>
      <c r="D250" s="65"/>
      <c r="E250" s="65"/>
      <c r="F250" s="66"/>
      <c r="G250" s="77"/>
      <c r="H250" s="38"/>
      <c r="I250" s="38"/>
      <c r="J250" s="38"/>
      <c r="K250" s="38"/>
      <c r="L250" s="38"/>
      <c r="M250" s="61"/>
      <c r="N250" s="34"/>
      <c r="O250" s="35"/>
      <c r="P250" s="36"/>
      <c r="Q250" s="37"/>
      <c r="R250" s="37"/>
      <c r="S250" s="37"/>
      <c r="T250" s="37"/>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row>
    <row r="251">
      <c r="A251" s="77"/>
      <c r="B251" s="38"/>
      <c r="C251" s="38"/>
      <c r="D251" s="65"/>
      <c r="E251" s="65"/>
      <c r="F251" s="66"/>
      <c r="G251" s="77"/>
      <c r="H251" s="38"/>
      <c r="I251" s="38"/>
      <c r="J251" s="38"/>
      <c r="K251" s="38"/>
      <c r="L251" s="38"/>
      <c r="M251" s="61"/>
      <c r="N251" s="34"/>
      <c r="O251" s="35"/>
      <c r="P251" s="36"/>
      <c r="Q251" s="37"/>
      <c r="R251" s="37"/>
      <c r="S251" s="37"/>
      <c r="T251" s="37"/>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row>
    <row r="252">
      <c r="A252" s="77"/>
      <c r="B252" s="38"/>
      <c r="C252" s="38"/>
      <c r="D252" s="65"/>
      <c r="E252" s="65"/>
      <c r="F252" s="66"/>
      <c r="G252" s="77"/>
      <c r="H252" s="38"/>
      <c r="I252" s="38"/>
      <c r="J252" s="38"/>
      <c r="K252" s="38"/>
      <c r="L252" s="38"/>
      <c r="M252" s="61"/>
      <c r="N252" s="34"/>
      <c r="O252" s="35"/>
      <c r="P252" s="36"/>
      <c r="Q252" s="37"/>
      <c r="R252" s="37"/>
      <c r="S252" s="37"/>
      <c r="T252" s="37"/>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row>
    <row r="253">
      <c r="A253" s="77"/>
      <c r="B253" s="38"/>
      <c r="C253" s="38"/>
      <c r="D253" s="65"/>
      <c r="E253" s="65"/>
      <c r="F253" s="66"/>
      <c r="G253" s="77"/>
      <c r="H253" s="38"/>
      <c r="I253" s="38"/>
      <c r="J253" s="38"/>
      <c r="K253" s="38"/>
      <c r="L253" s="38"/>
      <c r="M253" s="61"/>
      <c r="N253" s="34"/>
      <c r="O253" s="35"/>
      <c r="P253" s="36"/>
      <c r="Q253" s="37"/>
      <c r="R253" s="37"/>
      <c r="S253" s="37"/>
      <c r="T253" s="37"/>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row>
    <row r="254">
      <c r="A254" s="77"/>
      <c r="B254" s="38"/>
      <c r="C254" s="38"/>
      <c r="D254" s="65"/>
      <c r="E254" s="65"/>
      <c r="F254" s="66"/>
      <c r="G254" s="77"/>
      <c r="H254" s="38"/>
      <c r="I254" s="38"/>
      <c r="J254" s="38"/>
      <c r="K254" s="38"/>
      <c r="L254" s="38"/>
      <c r="M254" s="61"/>
      <c r="N254" s="34"/>
      <c r="O254" s="35"/>
      <c r="P254" s="36"/>
      <c r="Q254" s="37"/>
      <c r="R254" s="37"/>
      <c r="S254" s="37"/>
      <c r="T254" s="37"/>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row>
    <row r="255">
      <c r="A255" s="77"/>
      <c r="B255" s="38"/>
      <c r="C255" s="38"/>
      <c r="D255" s="65"/>
      <c r="E255" s="65"/>
      <c r="F255" s="66"/>
      <c r="G255" s="77"/>
      <c r="H255" s="38"/>
      <c r="I255" s="38"/>
      <c r="J255" s="38"/>
      <c r="K255" s="38"/>
      <c r="L255" s="38"/>
      <c r="M255" s="61"/>
      <c r="N255" s="34"/>
      <c r="O255" s="35"/>
      <c r="P255" s="36"/>
      <c r="Q255" s="37"/>
      <c r="R255" s="37"/>
      <c r="S255" s="37"/>
      <c r="T255" s="37"/>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row>
    <row r="256">
      <c r="A256" s="77"/>
      <c r="B256" s="38"/>
      <c r="C256" s="38"/>
      <c r="D256" s="65"/>
      <c r="E256" s="65"/>
      <c r="F256" s="66"/>
      <c r="G256" s="77"/>
      <c r="H256" s="38"/>
      <c r="I256" s="38"/>
      <c r="J256" s="38"/>
      <c r="K256" s="38"/>
      <c r="L256" s="38"/>
      <c r="M256" s="61"/>
      <c r="N256" s="34"/>
      <c r="O256" s="35"/>
      <c r="P256" s="36"/>
      <c r="Q256" s="37"/>
      <c r="R256" s="37"/>
      <c r="S256" s="37"/>
      <c r="T256" s="37"/>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row>
    <row r="257">
      <c r="A257" s="77"/>
      <c r="B257" s="38"/>
      <c r="C257" s="38"/>
      <c r="D257" s="65"/>
      <c r="E257" s="65"/>
      <c r="F257" s="66"/>
      <c r="G257" s="77"/>
      <c r="H257" s="38"/>
      <c r="I257" s="38"/>
      <c r="J257" s="38"/>
      <c r="K257" s="38"/>
      <c r="L257" s="38"/>
      <c r="M257" s="61"/>
      <c r="N257" s="34"/>
      <c r="O257" s="35"/>
      <c r="P257" s="36"/>
      <c r="Q257" s="37"/>
      <c r="R257" s="37"/>
      <c r="S257" s="37"/>
      <c r="T257" s="37"/>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row>
    <row r="258">
      <c r="A258" s="77"/>
      <c r="B258" s="38"/>
      <c r="C258" s="38"/>
      <c r="D258" s="65"/>
      <c r="E258" s="65"/>
      <c r="F258" s="66"/>
      <c r="G258" s="77"/>
      <c r="H258" s="38"/>
      <c r="I258" s="38"/>
      <c r="J258" s="38"/>
      <c r="K258" s="38"/>
      <c r="L258" s="38"/>
      <c r="M258" s="61"/>
      <c r="N258" s="34"/>
      <c r="O258" s="35"/>
      <c r="P258" s="36"/>
      <c r="Q258" s="37"/>
      <c r="R258" s="37"/>
      <c r="S258" s="37"/>
      <c r="T258" s="37"/>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row>
    <row r="259">
      <c r="A259" s="77"/>
      <c r="B259" s="38"/>
      <c r="C259" s="38"/>
      <c r="D259" s="65"/>
      <c r="E259" s="65"/>
      <c r="F259" s="66"/>
      <c r="G259" s="77"/>
      <c r="H259" s="38"/>
      <c r="I259" s="38"/>
      <c r="J259" s="38"/>
      <c r="K259" s="38"/>
      <c r="L259" s="38"/>
      <c r="M259" s="61"/>
      <c r="N259" s="34"/>
      <c r="O259" s="35"/>
      <c r="P259" s="36"/>
      <c r="Q259" s="37"/>
      <c r="R259" s="37"/>
      <c r="S259" s="37"/>
      <c r="T259" s="37"/>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row>
    <row r="260">
      <c r="A260" s="77"/>
      <c r="B260" s="38"/>
      <c r="C260" s="38"/>
      <c r="D260" s="65"/>
      <c r="E260" s="65"/>
      <c r="F260" s="66"/>
      <c r="G260" s="77"/>
      <c r="H260" s="38"/>
      <c r="I260" s="38"/>
      <c r="J260" s="38"/>
      <c r="K260" s="38"/>
      <c r="L260" s="38"/>
      <c r="M260" s="61"/>
      <c r="N260" s="34"/>
      <c r="O260" s="35"/>
      <c r="P260" s="36"/>
      <c r="Q260" s="37"/>
      <c r="R260" s="37"/>
      <c r="S260" s="37"/>
      <c r="T260" s="37"/>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row>
    <row r="261">
      <c r="A261" s="77"/>
      <c r="B261" s="38"/>
      <c r="C261" s="38"/>
      <c r="D261" s="65"/>
      <c r="E261" s="65"/>
      <c r="F261" s="66"/>
      <c r="G261" s="77"/>
      <c r="H261" s="38"/>
      <c r="I261" s="38"/>
      <c r="J261" s="38"/>
      <c r="K261" s="38"/>
      <c r="L261" s="38"/>
      <c r="M261" s="61"/>
      <c r="N261" s="34"/>
      <c r="O261" s="35"/>
      <c r="P261" s="36"/>
      <c r="Q261" s="37"/>
      <c r="R261" s="37"/>
      <c r="S261" s="37"/>
      <c r="T261" s="37"/>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row>
    <row r="262">
      <c r="A262" s="77"/>
      <c r="B262" s="38"/>
      <c r="C262" s="38"/>
      <c r="D262" s="65"/>
      <c r="E262" s="65"/>
      <c r="F262" s="66"/>
      <c r="G262" s="77"/>
      <c r="H262" s="38"/>
      <c r="I262" s="38"/>
      <c r="J262" s="38"/>
      <c r="K262" s="38"/>
      <c r="L262" s="38"/>
      <c r="M262" s="61"/>
      <c r="N262" s="34"/>
      <c r="O262" s="35"/>
      <c r="P262" s="36"/>
      <c r="Q262" s="37"/>
      <c r="R262" s="37"/>
      <c r="S262" s="37"/>
      <c r="T262" s="37"/>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row>
    <row r="263">
      <c r="A263" s="77"/>
      <c r="B263" s="38"/>
      <c r="C263" s="38"/>
      <c r="D263" s="65"/>
      <c r="E263" s="65"/>
      <c r="F263" s="66"/>
      <c r="G263" s="77"/>
      <c r="H263" s="38"/>
      <c r="I263" s="38"/>
      <c r="J263" s="38"/>
      <c r="K263" s="38"/>
      <c r="L263" s="38"/>
      <c r="M263" s="61"/>
      <c r="N263" s="34"/>
      <c r="O263" s="35"/>
      <c r="P263" s="36"/>
      <c r="Q263" s="37"/>
      <c r="R263" s="37"/>
      <c r="S263" s="37"/>
      <c r="T263" s="37"/>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row>
    <row r="264">
      <c r="A264" s="77"/>
      <c r="B264" s="38"/>
      <c r="C264" s="38"/>
      <c r="D264" s="65"/>
      <c r="E264" s="65"/>
      <c r="F264" s="66"/>
      <c r="G264" s="77"/>
      <c r="H264" s="38"/>
      <c r="I264" s="38"/>
      <c r="J264" s="38"/>
      <c r="K264" s="38"/>
      <c r="L264" s="38"/>
      <c r="M264" s="61"/>
      <c r="N264" s="34"/>
      <c r="O264" s="35"/>
      <c r="P264" s="36"/>
      <c r="Q264" s="37"/>
      <c r="R264" s="37"/>
      <c r="S264" s="37"/>
      <c r="T264" s="37"/>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row>
    <row r="265">
      <c r="A265" s="77"/>
      <c r="B265" s="38"/>
      <c r="C265" s="38"/>
      <c r="D265" s="65"/>
      <c r="E265" s="65"/>
      <c r="F265" s="66"/>
      <c r="G265" s="77"/>
      <c r="H265" s="38"/>
      <c r="I265" s="38"/>
      <c r="J265" s="38"/>
      <c r="K265" s="38"/>
      <c r="L265" s="38"/>
      <c r="M265" s="61"/>
      <c r="N265" s="34"/>
      <c r="O265" s="35"/>
      <c r="P265" s="36"/>
      <c r="Q265" s="37"/>
      <c r="R265" s="37"/>
      <c r="S265" s="37"/>
      <c r="T265" s="37"/>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row>
    <row r="266">
      <c r="A266" s="77"/>
      <c r="B266" s="38"/>
      <c r="C266" s="38"/>
      <c r="D266" s="65"/>
      <c r="E266" s="65"/>
      <c r="F266" s="66"/>
      <c r="G266" s="77"/>
      <c r="H266" s="38"/>
      <c r="I266" s="38"/>
      <c r="J266" s="38"/>
      <c r="K266" s="38"/>
      <c r="L266" s="38"/>
      <c r="M266" s="61"/>
      <c r="N266" s="34"/>
      <c r="O266" s="35"/>
      <c r="P266" s="36"/>
      <c r="Q266" s="37"/>
      <c r="R266" s="37"/>
      <c r="S266" s="37"/>
      <c r="T266" s="37"/>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row>
    <row r="267">
      <c r="A267" s="77"/>
      <c r="B267" s="38"/>
      <c r="C267" s="38"/>
      <c r="D267" s="65"/>
      <c r="E267" s="65"/>
      <c r="F267" s="66"/>
      <c r="G267" s="77"/>
      <c r="H267" s="38"/>
      <c r="I267" s="38"/>
      <c r="J267" s="38"/>
      <c r="K267" s="38"/>
      <c r="L267" s="38"/>
      <c r="M267" s="61"/>
      <c r="N267" s="34"/>
      <c r="O267" s="35"/>
      <c r="P267" s="36"/>
      <c r="Q267" s="37"/>
      <c r="R267" s="37"/>
      <c r="S267" s="37"/>
      <c r="T267" s="37"/>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row>
    <row r="268">
      <c r="A268" s="77"/>
      <c r="B268" s="38"/>
      <c r="C268" s="38"/>
      <c r="D268" s="65"/>
      <c r="E268" s="65"/>
      <c r="F268" s="66"/>
      <c r="G268" s="77"/>
      <c r="H268" s="38"/>
      <c r="I268" s="38"/>
      <c r="J268" s="38"/>
      <c r="K268" s="38"/>
      <c r="L268" s="38"/>
      <c r="M268" s="61"/>
      <c r="N268" s="34"/>
      <c r="O268" s="35"/>
      <c r="P268" s="36"/>
      <c r="Q268" s="37"/>
      <c r="R268" s="37"/>
      <c r="S268" s="37"/>
      <c r="T268" s="37"/>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row>
    <row r="269">
      <c r="A269" s="77"/>
      <c r="B269" s="38"/>
      <c r="C269" s="38"/>
      <c r="D269" s="65"/>
      <c r="E269" s="65"/>
      <c r="F269" s="66"/>
      <c r="G269" s="77"/>
      <c r="H269" s="38"/>
      <c r="I269" s="38"/>
      <c r="J269" s="38"/>
      <c r="K269" s="38"/>
      <c r="L269" s="38"/>
      <c r="M269" s="61"/>
      <c r="N269" s="34"/>
      <c r="O269" s="35"/>
      <c r="P269" s="36"/>
      <c r="Q269" s="37"/>
      <c r="R269" s="37"/>
      <c r="S269" s="37"/>
      <c r="T269" s="37"/>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row>
    <row r="270">
      <c r="A270" s="77"/>
      <c r="B270" s="38"/>
      <c r="C270" s="38"/>
      <c r="D270" s="65"/>
      <c r="E270" s="65"/>
      <c r="F270" s="66"/>
      <c r="G270" s="77"/>
      <c r="H270" s="38"/>
      <c r="I270" s="38"/>
      <c r="J270" s="38"/>
      <c r="K270" s="38"/>
      <c r="L270" s="38"/>
      <c r="M270" s="61"/>
      <c r="N270" s="34"/>
      <c r="O270" s="35"/>
      <c r="P270" s="36"/>
      <c r="Q270" s="37"/>
      <c r="R270" s="37"/>
      <c r="S270" s="37"/>
      <c r="T270" s="37"/>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row>
    <row r="271">
      <c r="A271" s="77"/>
      <c r="B271" s="38"/>
      <c r="C271" s="38"/>
      <c r="D271" s="65"/>
      <c r="E271" s="65"/>
      <c r="F271" s="66"/>
      <c r="G271" s="77"/>
      <c r="H271" s="38"/>
      <c r="I271" s="38"/>
      <c r="J271" s="38"/>
      <c r="K271" s="38"/>
      <c r="L271" s="38"/>
      <c r="M271" s="61"/>
      <c r="N271" s="34"/>
      <c r="O271" s="35"/>
      <c r="P271" s="36"/>
      <c r="Q271" s="37"/>
      <c r="R271" s="37"/>
      <c r="S271" s="37"/>
      <c r="T271" s="37"/>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row>
    <row r="272">
      <c r="A272" s="77"/>
      <c r="B272" s="38"/>
      <c r="C272" s="38"/>
      <c r="D272" s="65"/>
      <c r="E272" s="65"/>
      <c r="F272" s="66"/>
      <c r="G272" s="77"/>
      <c r="H272" s="38"/>
      <c r="I272" s="38"/>
      <c r="J272" s="38"/>
      <c r="K272" s="38"/>
      <c r="L272" s="38"/>
      <c r="M272" s="61"/>
      <c r="N272" s="34"/>
      <c r="O272" s="35"/>
      <c r="P272" s="36"/>
      <c r="Q272" s="37"/>
      <c r="R272" s="37"/>
      <c r="S272" s="37"/>
      <c r="T272" s="37"/>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row>
    <row r="273">
      <c r="A273" s="77"/>
      <c r="B273" s="38"/>
      <c r="C273" s="38"/>
      <c r="D273" s="65"/>
      <c r="E273" s="65"/>
      <c r="F273" s="66"/>
      <c r="G273" s="77"/>
      <c r="H273" s="38"/>
      <c r="I273" s="38"/>
      <c r="J273" s="38"/>
      <c r="K273" s="38"/>
      <c r="L273" s="38"/>
      <c r="M273" s="61"/>
      <c r="N273" s="34"/>
      <c r="O273" s="35"/>
      <c r="P273" s="36"/>
      <c r="Q273" s="37"/>
      <c r="R273" s="37"/>
      <c r="S273" s="37"/>
      <c r="T273" s="37"/>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row>
    <row r="274">
      <c r="A274" s="77"/>
      <c r="B274" s="38"/>
      <c r="C274" s="38"/>
      <c r="D274" s="65"/>
      <c r="E274" s="65"/>
      <c r="F274" s="66"/>
      <c r="G274" s="77"/>
      <c r="H274" s="38"/>
      <c r="I274" s="38"/>
      <c r="J274" s="38"/>
      <c r="K274" s="38"/>
      <c r="L274" s="38"/>
      <c r="M274" s="61"/>
      <c r="N274" s="34"/>
      <c r="O274" s="35"/>
      <c r="P274" s="36"/>
      <c r="Q274" s="37"/>
      <c r="R274" s="37"/>
      <c r="S274" s="37"/>
      <c r="T274" s="37"/>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row>
    <row r="275">
      <c r="A275" s="77"/>
      <c r="B275" s="38"/>
      <c r="C275" s="38"/>
      <c r="D275" s="65"/>
      <c r="E275" s="65"/>
      <c r="F275" s="66"/>
      <c r="G275" s="77"/>
      <c r="H275" s="38"/>
      <c r="I275" s="38"/>
      <c r="J275" s="38"/>
      <c r="K275" s="38"/>
      <c r="L275" s="38"/>
      <c r="M275" s="61"/>
      <c r="N275" s="34"/>
      <c r="O275" s="35"/>
      <c r="P275" s="36"/>
      <c r="Q275" s="37"/>
      <c r="R275" s="37"/>
      <c r="S275" s="37"/>
      <c r="T275" s="37"/>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row>
    <row r="276">
      <c r="A276" s="77"/>
      <c r="B276" s="38"/>
      <c r="C276" s="38"/>
      <c r="D276" s="65"/>
      <c r="E276" s="65"/>
      <c r="F276" s="66"/>
      <c r="G276" s="77"/>
      <c r="H276" s="38"/>
      <c r="I276" s="38"/>
      <c r="J276" s="38"/>
      <c r="K276" s="38"/>
      <c r="L276" s="38"/>
      <c r="M276" s="61"/>
      <c r="N276" s="34"/>
      <c r="O276" s="35"/>
      <c r="P276" s="36"/>
      <c r="Q276" s="37"/>
      <c r="R276" s="37"/>
      <c r="S276" s="37"/>
      <c r="T276" s="37"/>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row>
    <row r="277">
      <c r="A277" s="77"/>
      <c r="B277" s="38"/>
      <c r="C277" s="38"/>
      <c r="D277" s="65"/>
      <c r="E277" s="65"/>
      <c r="F277" s="66"/>
      <c r="G277" s="77"/>
      <c r="H277" s="38"/>
      <c r="I277" s="38"/>
      <c r="J277" s="38"/>
      <c r="K277" s="38"/>
      <c r="L277" s="38"/>
      <c r="M277" s="61"/>
      <c r="N277" s="34"/>
      <c r="O277" s="35"/>
      <c r="P277" s="36"/>
      <c r="Q277" s="37"/>
      <c r="R277" s="37"/>
      <c r="S277" s="37"/>
      <c r="T277" s="37"/>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row>
    <row r="278">
      <c r="A278" s="77"/>
      <c r="B278" s="38"/>
      <c r="C278" s="38"/>
      <c r="D278" s="65"/>
      <c r="E278" s="65"/>
      <c r="F278" s="66"/>
      <c r="G278" s="77"/>
      <c r="H278" s="38"/>
      <c r="I278" s="38"/>
      <c r="J278" s="38"/>
      <c r="K278" s="38"/>
      <c r="L278" s="38"/>
      <c r="M278" s="61"/>
      <c r="N278" s="34"/>
      <c r="O278" s="35"/>
      <c r="P278" s="36"/>
      <c r="Q278" s="37"/>
      <c r="R278" s="37"/>
      <c r="S278" s="37"/>
      <c r="T278" s="37"/>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row>
    <row r="279">
      <c r="A279" s="77"/>
      <c r="B279" s="38"/>
      <c r="C279" s="38"/>
      <c r="D279" s="65"/>
      <c r="E279" s="65"/>
      <c r="F279" s="66"/>
      <c r="G279" s="77"/>
      <c r="H279" s="38"/>
      <c r="I279" s="38"/>
      <c r="J279" s="38"/>
      <c r="K279" s="38"/>
      <c r="L279" s="38"/>
      <c r="M279" s="61"/>
      <c r="N279" s="34"/>
      <c r="O279" s="35"/>
      <c r="P279" s="36"/>
      <c r="Q279" s="37"/>
      <c r="R279" s="37"/>
      <c r="S279" s="37"/>
      <c r="T279" s="37"/>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row>
    <row r="280">
      <c r="A280" s="77"/>
      <c r="B280" s="38"/>
      <c r="C280" s="38"/>
      <c r="D280" s="65"/>
      <c r="E280" s="65"/>
      <c r="F280" s="66"/>
      <c r="G280" s="77"/>
      <c r="H280" s="38"/>
      <c r="I280" s="38"/>
      <c r="J280" s="38"/>
      <c r="K280" s="38"/>
      <c r="L280" s="38"/>
      <c r="M280" s="61"/>
      <c r="N280" s="34"/>
      <c r="O280" s="35"/>
      <c r="P280" s="36"/>
      <c r="Q280" s="37"/>
      <c r="R280" s="37"/>
      <c r="S280" s="37"/>
      <c r="T280" s="37"/>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row>
    <row r="281">
      <c r="A281" s="77"/>
      <c r="B281" s="38"/>
      <c r="C281" s="38"/>
      <c r="D281" s="65"/>
      <c r="E281" s="65"/>
      <c r="F281" s="66"/>
      <c r="G281" s="77"/>
      <c r="H281" s="38"/>
      <c r="I281" s="38"/>
      <c r="J281" s="38"/>
      <c r="K281" s="38"/>
      <c r="L281" s="38"/>
      <c r="M281" s="61"/>
      <c r="N281" s="34"/>
      <c r="O281" s="35"/>
      <c r="P281" s="36"/>
      <c r="Q281" s="37"/>
      <c r="R281" s="37"/>
      <c r="S281" s="37"/>
      <c r="T281" s="37"/>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row>
    <row r="282">
      <c r="A282" s="77"/>
      <c r="B282" s="38"/>
      <c r="C282" s="38"/>
      <c r="D282" s="65"/>
      <c r="E282" s="65"/>
      <c r="F282" s="66"/>
      <c r="G282" s="77"/>
      <c r="H282" s="38"/>
      <c r="I282" s="38"/>
      <c r="J282" s="38"/>
      <c r="K282" s="38"/>
      <c r="L282" s="38"/>
      <c r="M282" s="61"/>
      <c r="N282" s="34"/>
      <c r="O282" s="35"/>
      <c r="P282" s="36"/>
      <c r="Q282" s="37"/>
      <c r="R282" s="37"/>
      <c r="S282" s="37"/>
      <c r="T282" s="37"/>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row>
    <row r="283">
      <c r="A283" s="77"/>
      <c r="B283" s="38"/>
      <c r="C283" s="38"/>
      <c r="D283" s="65"/>
      <c r="E283" s="65"/>
      <c r="F283" s="66"/>
      <c r="G283" s="77"/>
      <c r="H283" s="38"/>
      <c r="I283" s="38"/>
      <c r="J283" s="38"/>
      <c r="K283" s="38"/>
      <c r="L283" s="38"/>
      <c r="M283" s="61"/>
      <c r="N283" s="34"/>
      <c r="O283" s="35"/>
      <c r="P283" s="36"/>
      <c r="Q283" s="37"/>
      <c r="R283" s="37"/>
      <c r="S283" s="37"/>
      <c r="T283" s="37"/>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row>
    <row r="284">
      <c r="A284" s="77"/>
      <c r="B284" s="38"/>
      <c r="C284" s="38"/>
      <c r="D284" s="65"/>
      <c r="E284" s="65"/>
      <c r="F284" s="66"/>
      <c r="G284" s="77"/>
      <c r="H284" s="38"/>
      <c r="I284" s="38"/>
      <c r="J284" s="38"/>
      <c r="K284" s="38"/>
      <c r="L284" s="38"/>
      <c r="M284" s="61"/>
      <c r="N284" s="34"/>
      <c r="O284" s="35"/>
      <c r="P284" s="36"/>
      <c r="Q284" s="37"/>
      <c r="R284" s="37"/>
      <c r="S284" s="37"/>
      <c r="T284" s="37"/>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row>
    <row r="285">
      <c r="A285" s="77"/>
      <c r="B285" s="38"/>
      <c r="C285" s="38"/>
      <c r="D285" s="65"/>
      <c r="E285" s="65"/>
      <c r="F285" s="66"/>
      <c r="G285" s="77"/>
      <c r="H285" s="38"/>
      <c r="I285" s="38"/>
      <c r="J285" s="38"/>
      <c r="K285" s="38"/>
      <c r="L285" s="38"/>
      <c r="M285" s="61"/>
      <c r="N285" s="34"/>
      <c r="O285" s="35"/>
      <c r="P285" s="36"/>
      <c r="Q285" s="37"/>
      <c r="R285" s="37"/>
      <c r="S285" s="37"/>
      <c r="T285" s="37"/>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row>
    <row r="286">
      <c r="A286" s="77"/>
      <c r="B286" s="38"/>
      <c r="C286" s="38"/>
      <c r="D286" s="65"/>
      <c r="E286" s="65"/>
      <c r="F286" s="66"/>
      <c r="G286" s="77"/>
      <c r="H286" s="38"/>
      <c r="I286" s="38"/>
      <c r="J286" s="38"/>
      <c r="K286" s="38"/>
      <c r="L286" s="38"/>
      <c r="M286" s="61"/>
      <c r="N286" s="34"/>
      <c r="O286" s="35"/>
      <c r="P286" s="36"/>
      <c r="Q286" s="37"/>
      <c r="R286" s="37"/>
      <c r="S286" s="37"/>
      <c r="T286" s="37"/>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row>
    <row r="287">
      <c r="A287" s="77"/>
      <c r="B287" s="38"/>
      <c r="C287" s="38"/>
      <c r="D287" s="65"/>
      <c r="E287" s="65"/>
      <c r="F287" s="66"/>
      <c r="G287" s="77"/>
      <c r="H287" s="38"/>
      <c r="I287" s="38"/>
      <c r="J287" s="38"/>
      <c r="K287" s="38"/>
      <c r="L287" s="38"/>
      <c r="M287" s="61"/>
      <c r="N287" s="34"/>
      <c r="O287" s="35"/>
      <c r="P287" s="36"/>
      <c r="Q287" s="37"/>
      <c r="R287" s="37"/>
      <c r="S287" s="37"/>
      <c r="T287" s="37"/>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row>
    <row r="288">
      <c r="A288" s="77"/>
      <c r="B288" s="38"/>
      <c r="C288" s="38"/>
      <c r="D288" s="65"/>
      <c r="E288" s="65"/>
      <c r="F288" s="66"/>
      <c r="G288" s="77"/>
      <c r="H288" s="38"/>
      <c r="I288" s="38"/>
      <c r="J288" s="38"/>
      <c r="K288" s="38"/>
      <c r="L288" s="38"/>
      <c r="M288" s="61"/>
      <c r="N288" s="34"/>
      <c r="O288" s="35"/>
      <c r="P288" s="36"/>
      <c r="Q288" s="37"/>
      <c r="R288" s="37"/>
      <c r="S288" s="37"/>
      <c r="T288" s="37"/>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row>
    <row r="289">
      <c r="A289" s="77"/>
      <c r="B289" s="38"/>
      <c r="C289" s="38"/>
      <c r="D289" s="65"/>
      <c r="E289" s="65"/>
      <c r="F289" s="66"/>
      <c r="G289" s="77"/>
      <c r="H289" s="38"/>
      <c r="I289" s="38"/>
      <c r="J289" s="38"/>
      <c r="K289" s="38"/>
      <c r="L289" s="38"/>
      <c r="M289" s="61"/>
      <c r="N289" s="34"/>
      <c r="O289" s="35"/>
      <c r="P289" s="36"/>
      <c r="Q289" s="37"/>
      <c r="R289" s="37"/>
      <c r="S289" s="37"/>
      <c r="T289" s="37"/>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row>
    <row r="290">
      <c r="A290" s="77"/>
      <c r="B290" s="38"/>
      <c r="C290" s="38"/>
      <c r="D290" s="65"/>
      <c r="E290" s="65"/>
      <c r="F290" s="66"/>
      <c r="G290" s="77"/>
      <c r="H290" s="38"/>
      <c r="I290" s="38"/>
      <c r="J290" s="38"/>
      <c r="K290" s="38"/>
      <c r="L290" s="38"/>
      <c r="M290" s="61"/>
      <c r="N290" s="34"/>
      <c r="O290" s="35"/>
      <c r="P290" s="36"/>
      <c r="Q290" s="37"/>
      <c r="R290" s="37"/>
      <c r="S290" s="37"/>
      <c r="T290" s="37"/>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row>
    <row r="291">
      <c r="A291" s="77"/>
      <c r="B291" s="38"/>
      <c r="C291" s="38"/>
      <c r="D291" s="65"/>
      <c r="E291" s="65"/>
      <c r="F291" s="66"/>
      <c r="G291" s="77"/>
      <c r="H291" s="38"/>
      <c r="I291" s="38"/>
      <c r="J291" s="38"/>
      <c r="K291" s="38"/>
      <c r="L291" s="38"/>
      <c r="M291" s="61"/>
      <c r="N291" s="34"/>
      <c r="O291" s="35"/>
      <c r="P291" s="36"/>
      <c r="Q291" s="37"/>
      <c r="R291" s="37"/>
      <c r="S291" s="37"/>
      <c r="T291" s="37"/>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row>
    <row r="292">
      <c r="A292" s="77"/>
      <c r="B292" s="38"/>
      <c r="C292" s="38"/>
      <c r="D292" s="65"/>
      <c r="E292" s="65"/>
      <c r="F292" s="66"/>
      <c r="G292" s="77"/>
      <c r="H292" s="38"/>
      <c r="I292" s="38"/>
      <c r="J292" s="38"/>
      <c r="K292" s="38"/>
      <c r="L292" s="38"/>
      <c r="M292" s="61"/>
      <c r="N292" s="34"/>
      <c r="O292" s="35"/>
      <c r="P292" s="36"/>
      <c r="Q292" s="37"/>
      <c r="R292" s="37"/>
      <c r="S292" s="37"/>
      <c r="T292" s="37"/>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row>
    <row r="293">
      <c r="A293" s="77"/>
      <c r="B293" s="38"/>
      <c r="C293" s="38"/>
      <c r="D293" s="65"/>
      <c r="E293" s="65"/>
      <c r="F293" s="66"/>
      <c r="G293" s="77"/>
      <c r="H293" s="38"/>
      <c r="I293" s="38"/>
      <c r="J293" s="38"/>
      <c r="K293" s="38"/>
      <c r="L293" s="38"/>
      <c r="M293" s="61"/>
      <c r="N293" s="34"/>
      <c r="O293" s="35"/>
      <c r="P293" s="36"/>
      <c r="Q293" s="37"/>
      <c r="R293" s="37"/>
      <c r="S293" s="37"/>
      <c r="T293" s="37"/>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row>
    <row r="294">
      <c r="A294" s="77"/>
      <c r="B294" s="38"/>
      <c r="C294" s="38"/>
      <c r="D294" s="65"/>
      <c r="E294" s="65"/>
      <c r="F294" s="66"/>
      <c r="G294" s="77"/>
      <c r="H294" s="38"/>
      <c r="I294" s="38"/>
      <c r="J294" s="38"/>
      <c r="K294" s="38"/>
      <c r="L294" s="38"/>
      <c r="M294" s="61"/>
      <c r="N294" s="34"/>
      <c r="O294" s="35"/>
      <c r="P294" s="36"/>
      <c r="Q294" s="37"/>
      <c r="R294" s="37"/>
      <c r="S294" s="37"/>
      <c r="T294" s="37"/>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row>
    <row r="295">
      <c r="A295" s="77"/>
      <c r="B295" s="38"/>
      <c r="C295" s="38"/>
      <c r="D295" s="65"/>
      <c r="E295" s="65"/>
      <c r="F295" s="66"/>
      <c r="G295" s="77"/>
      <c r="H295" s="38"/>
      <c r="I295" s="38"/>
      <c r="J295" s="38"/>
      <c r="K295" s="38"/>
      <c r="L295" s="38"/>
      <c r="M295" s="61"/>
      <c r="N295" s="34"/>
      <c r="O295" s="35"/>
      <c r="P295" s="36"/>
      <c r="Q295" s="37"/>
      <c r="R295" s="37"/>
      <c r="S295" s="37"/>
      <c r="T295" s="37"/>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row>
    <row r="296">
      <c r="A296" s="77"/>
      <c r="B296" s="38"/>
      <c r="C296" s="38"/>
      <c r="D296" s="65"/>
      <c r="E296" s="65"/>
      <c r="F296" s="66"/>
      <c r="G296" s="77"/>
      <c r="H296" s="38"/>
      <c r="I296" s="38"/>
      <c r="J296" s="38"/>
      <c r="K296" s="38"/>
      <c r="L296" s="38"/>
      <c r="M296" s="61"/>
      <c r="N296" s="34"/>
      <c r="O296" s="35"/>
      <c r="P296" s="36"/>
      <c r="Q296" s="37"/>
      <c r="R296" s="37"/>
      <c r="S296" s="37"/>
      <c r="T296" s="37"/>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row>
    <row r="297">
      <c r="A297" s="77"/>
      <c r="B297" s="38"/>
      <c r="C297" s="38"/>
      <c r="D297" s="65"/>
      <c r="E297" s="65"/>
      <c r="F297" s="66"/>
      <c r="G297" s="77"/>
      <c r="H297" s="38"/>
      <c r="I297" s="38"/>
      <c r="J297" s="38"/>
      <c r="K297" s="38"/>
      <c r="L297" s="38"/>
      <c r="M297" s="61"/>
      <c r="N297" s="34"/>
      <c r="O297" s="35"/>
      <c r="P297" s="36"/>
      <c r="Q297" s="37"/>
      <c r="R297" s="37"/>
      <c r="S297" s="37"/>
      <c r="T297" s="37"/>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row>
    <row r="298">
      <c r="A298" s="77"/>
      <c r="B298" s="38"/>
      <c r="C298" s="38"/>
      <c r="D298" s="65"/>
      <c r="E298" s="65"/>
      <c r="F298" s="66"/>
      <c r="G298" s="77"/>
      <c r="H298" s="38"/>
      <c r="I298" s="38"/>
      <c r="J298" s="38"/>
      <c r="K298" s="38"/>
      <c r="L298" s="38"/>
      <c r="M298" s="61"/>
      <c r="N298" s="34"/>
      <c r="O298" s="35"/>
      <c r="P298" s="36"/>
      <c r="Q298" s="37"/>
      <c r="R298" s="37"/>
      <c r="S298" s="37"/>
      <c r="T298" s="37"/>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row>
    <row r="299">
      <c r="A299" s="77"/>
      <c r="B299" s="38"/>
      <c r="C299" s="38"/>
      <c r="D299" s="65"/>
      <c r="E299" s="65"/>
      <c r="F299" s="66"/>
      <c r="G299" s="77"/>
      <c r="H299" s="38"/>
      <c r="I299" s="38"/>
      <c r="J299" s="38"/>
      <c r="K299" s="38"/>
      <c r="L299" s="38"/>
      <c r="M299" s="61"/>
      <c r="N299" s="34"/>
      <c r="O299" s="35"/>
      <c r="P299" s="36"/>
      <c r="Q299" s="37"/>
      <c r="R299" s="37"/>
      <c r="S299" s="37"/>
      <c r="T299" s="37"/>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row>
    <row r="300">
      <c r="A300" s="77"/>
      <c r="B300" s="38"/>
      <c r="C300" s="38"/>
      <c r="D300" s="65"/>
      <c r="E300" s="65"/>
      <c r="F300" s="66"/>
      <c r="G300" s="77"/>
      <c r="H300" s="38"/>
      <c r="I300" s="38"/>
      <c r="J300" s="38"/>
      <c r="K300" s="38"/>
      <c r="L300" s="38"/>
      <c r="M300" s="61"/>
      <c r="N300" s="34"/>
      <c r="O300" s="35"/>
      <c r="P300" s="36"/>
      <c r="Q300" s="37"/>
      <c r="R300" s="37"/>
      <c r="S300" s="37"/>
      <c r="T300" s="37"/>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row>
    <row r="301">
      <c r="A301" s="77"/>
      <c r="B301" s="38"/>
      <c r="C301" s="38"/>
      <c r="D301" s="65"/>
      <c r="E301" s="65"/>
      <c r="F301" s="66"/>
      <c r="G301" s="77"/>
      <c r="H301" s="38"/>
      <c r="I301" s="38"/>
      <c r="J301" s="38"/>
      <c r="K301" s="38"/>
      <c r="L301" s="38"/>
      <c r="M301" s="61"/>
      <c r="N301" s="34"/>
      <c r="O301" s="35"/>
      <c r="P301" s="36"/>
      <c r="Q301" s="37"/>
      <c r="R301" s="37"/>
      <c r="S301" s="37"/>
      <c r="T301" s="37"/>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row>
    <row r="302">
      <c r="A302" s="77"/>
      <c r="B302" s="38"/>
      <c r="C302" s="38"/>
      <c r="D302" s="65"/>
      <c r="E302" s="65"/>
      <c r="F302" s="66"/>
      <c r="G302" s="77"/>
      <c r="H302" s="38"/>
      <c r="I302" s="38"/>
      <c r="J302" s="38"/>
      <c r="K302" s="38"/>
      <c r="L302" s="38"/>
      <c r="M302" s="61"/>
      <c r="N302" s="34"/>
      <c r="O302" s="35"/>
      <c r="P302" s="36"/>
      <c r="Q302" s="37"/>
      <c r="R302" s="37"/>
      <c r="S302" s="37"/>
      <c r="T302" s="37"/>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row>
    <row r="303">
      <c r="A303" s="77"/>
      <c r="B303" s="38"/>
      <c r="C303" s="38"/>
      <c r="D303" s="65"/>
      <c r="E303" s="65"/>
      <c r="F303" s="66"/>
      <c r="G303" s="77"/>
      <c r="H303" s="38"/>
      <c r="I303" s="38"/>
      <c r="J303" s="38"/>
      <c r="K303" s="38"/>
      <c r="L303" s="38"/>
      <c r="M303" s="61"/>
      <c r="N303" s="34"/>
      <c r="O303" s="35"/>
      <c r="P303" s="36"/>
      <c r="Q303" s="37"/>
      <c r="R303" s="37"/>
      <c r="S303" s="37"/>
      <c r="T303" s="37"/>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row>
    <row r="304">
      <c r="A304" s="77"/>
      <c r="B304" s="38"/>
      <c r="C304" s="38"/>
      <c r="D304" s="65"/>
      <c r="E304" s="65"/>
      <c r="F304" s="66"/>
      <c r="G304" s="77"/>
      <c r="H304" s="38"/>
      <c r="I304" s="38"/>
      <c r="J304" s="38"/>
      <c r="K304" s="38"/>
      <c r="L304" s="38"/>
      <c r="M304" s="61"/>
      <c r="N304" s="34"/>
      <c r="O304" s="35"/>
      <c r="P304" s="36"/>
      <c r="Q304" s="37"/>
      <c r="R304" s="37"/>
      <c r="S304" s="37"/>
      <c r="T304" s="37"/>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row>
    <row r="305">
      <c r="A305" s="77"/>
      <c r="B305" s="38"/>
      <c r="C305" s="38"/>
      <c r="D305" s="65"/>
      <c r="E305" s="65"/>
      <c r="F305" s="66"/>
      <c r="G305" s="77"/>
      <c r="H305" s="38"/>
      <c r="I305" s="38"/>
      <c r="J305" s="38"/>
      <c r="K305" s="38"/>
      <c r="L305" s="38"/>
      <c r="M305" s="61"/>
      <c r="N305" s="34"/>
      <c r="O305" s="35"/>
      <c r="P305" s="36"/>
      <c r="Q305" s="37"/>
      <c r="R305" s="37"/>
      <c r="S305" s="37"/>
      <c r="T305" s="37"/>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row>
    <row r="306">
      <c r="A306" s="77"/>
      <c r="B306" s="38"/>
      <c r="C306" s="38"/>
      <c r="D306" s="65"/>
      <c r="E306" s="65"/>
      <c r="F306" s="66"/>
      <c r="G306" s="77"/>
      <c r="H306" s="38"/>
      <c r="I306" s="38"/>
      <c r="J306" s="38"/>
      <c r="K306" s="38"/>
      <c r="L306" s="38"/>
      <c r="M306" s="61"/>
      <c r="N306" s="34"/>
      <c r="O306" s="35"/>
      <c r="P306" s="36"/>
      <c r="Q306" s="37"/>
      <c r="R306" s="37"/>
      <c r="S306" s="37"/>
      <c r="T306" s="37"/>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row>
    <row r="307">
      <c r="A307" s="77"/>
      <c r="B307" s="38"/>
      <c r="C307" s="38"/>
      <c r="D307" s="65"/>
      <c r="E307" s="65"/>
      <c r="F307" s="66"/>
      <c r="G307" s="77"/>
      <c r="H307" s="38"/>
      <c r="I307" s="38"/>
      <c r="J307" s="38"/>
      <c r="K307" s="38"/>
      <c r="L307" s="38"/>
      <c r="M307" s="61"/>
      <c r="N307" s="34"/>
      <c r="O307" s="35"/>
      <c r="P307" s="36"/>
      <c r="Q307" s="37"/>
      <c r="R307" s="37"/>
      <c r="S307" s="37"/>
      <c r="T307" s="37"/>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row>
    <row r="308">
      <c r="A308" s="77"/>
      <c r="B308" s="38"/>
      <c r="C308" s="38"/>
      <c r="D308" s="65"/>
      <c r="E308" s="65"/>
      <c r="F308" s="66"/>
      <c r="G308" s="77"/>
      <c r="H308" s="38"/>
      <c r="I308" s="38"/>
      <c r="J308" s="38"/>
      <c r="K308" s="38"/>
      <c r="L308" s="38"/>
      <c r="M308" s="61"/>
      <c r="N308" s="34"/>
      <c r="O308" s="35"/>
      <c r="P308" s="36"/>
      <c r="Q308" s="37"/>
      <c r="R308" s="37"/>
      <c r="S308" s="37"/>
      <c r="T308" s="37"/>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row>
    <row r="309">
      <c r="A309" s="77"/>
      <c r="B309" s="38"/>
      <c r="C309" s="38"/>
      <c r="D309" s="65"/>
      <c r="E309" s="65"/>
      <c r="F309" s="66"/>
      <c r="G309" s="77"/>
      <c r="H309" s="38"/>
      <c r="I309" s="38"/>
      <c r="J309" s="38"/>
      <c r="K309" s="38"/>
      <c r="L309" s="38"/>
      <c r="M309" s="61"/>
      <c r="N309" s="34"/>
      <c r="O309" s="35"/>
      <c r="P309" s="36"/>
      <c r="Q309" s="37"/>
      <c r="R309" s="37"/>
      <c r="S309" s="37"/>
      <c r="T309" s="37"/>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row>
    <row r="310">
      <c r="A310" s="77"/>
      <c r="B310" s="38"/>
      <c r="C310" s="38"/>
      <c r="D310" s="65"/>
      <c r="E310" s="65"/>
      <c r="F310" s="66"/>
      <c r="G310" s="77"/>
      <c r="H310" s="38"/>
      <c r="I310" s="38"/>
      <c r="J310" s="38"/>
      <c r="K310" s="38"/>
      <c r="L310" s="38"/>
      <c r="M310" s="61"/>
      <c r="N310" s="34"/>
      <c r="O310" s="35"/>
      <c r="P310" s="36"/>
      <c r="Q310" s="37"/>
      <c r="R310" s="37"/>
      <c r="S310" s="37"/>
      <c r="T310" s="37"/>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row>
    <row r="311">
      <c r="A311" s="77"/>
      <c r="B311" s="38"/>
      <c r="C311" s="38"/>
      <c r="D311" s="65"/>
      <c r="E311" s="65"/>
      <c r="F311" s="66"/>
      <c r="G311" s="77"/>
      <c r="H311" s="38"/>
      <c r="I311" s="38"/>
      <c r="J311" s="38"/>
      <c r="K311" s="38"/>
      <c r="L311" s="38"/>
      <c r="M311" s="61"/>
      <c r="N311" s="34"/>
      <c r="O311" s="35"/>
      <c r="P311" s="36"/>
      <c r="Q311" s="37"/>
      <c r="R311" s="37"/>
      <c r="S311" s="37"/>
      <c r="T311" s="37"/>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row>
    <row r="312">
      <c r="A312" s="77"/>
      <c r="B312" s="38"/>
      <c r="C312" s="38"/>
      <c r="D312" s="65"/>
      <c r="E312" s="65"/>
      <c r="F312" s="66"/>
      <c r="G312" s="77"/>
      <c r="H312" s="38"/>
      <c r="I312" s="38"/>
      <c r="J312" s="38"/>
      <c r="K312" s="38"/>
      <c r="L312" s="38"/>
      <c r="M312" s="61"/>
      <c r="N312" s="34"/>
      <c r="O312" s="35"/>
      <c r="P312" s="36"/>
      <c r="Q312" s="37"/>
      <c r="R312" s="37"/>
      <c r="S312" s="37"/>
      <c r="T312" s="37"/>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row>
    <row r="313">
      <c r="A313" s="77"/>
      <c r="B313" s="38"/>
      <c r="C313" s="38"/>
      <c r="D313" s="65"/>
      <c r="E313" s="65"/>
      <c r="F313" s="66"/>
      <c r="G313" s="77"/>
      <c r="H313" s="38"/>
      <c r="I313" s="38"/>
      <c r="J313" s="38"/>
      <c r="K313" s="38"/>
      <c r="L313" s="38"/>
      <c r="M313" s="61"/>
      <c r="N313" s="34"/>
      <c r="O313" s="35"/>
      <c r="P313" s="36"/>
      <c r="Q313" s="37"/>
      <c r="R313" s="37"/>
      <c r="S313" s="37"/>
      <c r="T313" s="37"/>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row>
    <row r="314">
      <c r="A314" s="77"/>
      <c r="B314" s="38"/>
      <c r="C314" s="38"/>
      <c r="D314" s="65"/>
      <c r="E314" s="65"/>
      <c r="F314" s="66"/>
      <c r="G314" s="77"/>
      <c r="H314" s="38"/>
      <c r="I314" s="38"/>
      <c r="J314" s="38"/>
      <c r="K314" s="38"/>
      <c r="L314" s="38"/>
      <c r="M314" s="61"/>
      <c r="N314" s="34"/>
      <c r="O314" s="35"/>
      <c r="P314" s="36"/>
      <c r="Q314" s="37"/>
      <c r="R314" s="37"/>
      <c r="S314" s="37"/>
      <c r="T314" s="37"/>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row>
    <row r="315">
      <c r="A315" s="77"/>
      <c r="B315" s="38"/>
      <c r="C315" s="38"/>
      <c r="D315" s="65"/>
      <c r="E315" s="65"/>
      <c r="F315" s="66"/>
      <c r="G315" s="77"/>
      <c r="H315" s="38"/>
      <c r="I315" s="38"/>
      <c r="J315" s="38"/>
      <c r="K315" s="38"/>
      <c r="L315" s="38"/>
      <c r="M315" s="61"/>
      <c r="N315" s="34"/>
      <c r="O315" s="35"/>
      <c r="P315" s="36"/>
      <c r="Q315" s="37"/>
      <c r="R315" s="37"/>
      <c r="S315" s="37"/>
      <c r="T315" s="37"/>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row>
    <row r="316">
      <c r="A316" s="77"/>
      <c r="B316" s="38"/>
      <c r="C316" s="38"/>
      <c r="D316" s="65"/>
      <c r="E316" s="65"/>
      <c r="F316" s="66"/>
      <c r="G316" s="77"/>
      <c r="H316" s="38"/>
      <c r="I316" s="38"/>
      <c r="J316" s="38"/>
      <c r="K316" s="38"/>
      <c r="L316" s="38"/>
      <c r="M316" s="61"/>
      <c r="N316" s="34"/>
      <c r="O316" s="35"/>
      <c r="P316" s="36"/>
      <c r="Q316" s="37"/>
      <c r="R316" s="37"/>
      <c r="S316" s="37"/>
      <c r="T316" s="37"/>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row>
    <row r="317">
      <c r="A317" s="77"/>
      <c r="B317" s="38"/>
      <c r="C317" s="38"/>
      <c r="D317" s="65"/>
      <c r="E317" s="65"/>
      <c r="F317" s="66"/>
      <c r="G317" s="77"/>
      <c r="H317" s="38"/>
      <c r="I317" s="38"/>
      <c r="J317" s="38"/>
      <c r="K317" s="38"/>
      <c r="L317" s="38"/>
      <c r="M317" s="61"/>
      <c r="N317" s="34"/>
      <c r="O317" s="35"/>
      <c r="P317" s="36"/>
      <c r="Q317" s="37"/>
      <c r="R317" s="37"/>
      <c r="S317" s="37"/>
      <c r="T317" s="37"/>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row>
    <row r="318">
      <c r="A318" s="77"/>
      <c r="B318" s="38"/>
      <c r="C318" s="38"/>
      <c r="D318" s="65"/>
      <c r="E318" s="65"/>
      <c r="F318" s="66"/>
      <c r="G318" s="77"/>
      <c r="H318" s="38"/>
      <c r="I318" s="38"/>
      <c r="J318" s="38"/>
      <c r="K318" s="38"/>
      <c r="L318" s="38"/>
      <c r="M318" s="61"/>
      <c r="N318" s="34"/>
      <c r="O318" s="35"/>
      <c r="P318" s="36"/>
      <c r="Q318" s="37"/>
      <c r="R318" s="37"/>
      <c r="S318" s="37"/>
      <c r="T318" s="37"/>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row>
    <row r="319">
      <c r="A319" s="77"/>
      <c r="B319" s="38"/>
      <c r="C319" s="38"/>
      <c r="D319" s="65"/>
      <c r="E319" s="65"/>
      <c r="F319" s="66"/>
      <c r="G319" s="77"/>
      <c r="H319" s="38"/>
      <c r="I319" s="38"/>
      <c r="J319" s="38"/>
      <c r="K319" s="38"/>
      <c r="L319" s="38"/>
      <c r="M319" s="61"/>
      <c r="N319" s="34"/>
      <c r="O319" s="35"/>
      <c r="P319" s="36"/>
      <c r="Q319" s="37"/>
      <c r="R319" s="37"/>
      <c r="S319" s="37"/>
      <c r="T319" s="37"/>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row>
    <row r="320">
      <c r="A320" s="77"/>
      <c r="B320" s="38"/>
      <c r="C320" s="38"/>
      <c r="D320" s="65"/>
      <c r="E320" s="65"/>
      <c r="F320" s="66"/>
      <c r="G320" s="77"/>
      <c r="H320" s="38"/>
      <c r="I320" s="38"/>
      <c r="J320" s="38"/>
      <c r="K320" s="38"/>
      <c r="L320" s="38"/>
      <c r="M320" s="61"/>
      <c r="N320" s="34"/>
      <c r="O320" s="35"/>
      <c r="P320" s="36"/>
      <c r="Q320" s="37"/>
      <c r="R320" s="37"/>
      <c r="S320" s="37"/>
      <c r="T320" s="37"/>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row>
    <row r="321">
      <c r="A321" s="77"/>
      <c r="B321" s="38"/>
      <c r="C321" s="38"/>
      <c r="D321" s="65"/>
      <c r="E321" s="65"/>
      <c r="F321" s="66"/>
      <c r="G321" s="77"/>
      <c r="H321" s="38"/>
      <c r="I321" s="38"/>
      <c r="J321" s="38"/>
      <c r="K321" s="38"/>
      <c r="L321" s="38"/>
      <c r="M321" s="61"/>
      <c r="N321" s="34"/>
      <c r="O321" s="35"/>
      <c r="P321" s="36"/>
      <c r="Q321" s="37"/>
      <c r="R321" s="37"/>
      <c r="S321" s="37"/>
      <c r="T321" s="37"/>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row>
    <row r="322">
      <c r="A322" s="77"/>
      <c r="B322" s="38"/>
      <c r="C322" s="38"/>
      <c r="D322" s="65"/>
      <c r="E322" s="65"/>
      <c r="F322" s="66"/>
      <c r="G322" s="77"/>
      <c r="H322" s="38"/>
      <c r="I322" s="38"/>
      <c r="J322" s="38"/>
      <c r="K322" s="38"/>
      <c r="L322" s="38"/>
      <c r="M322" s="61"/>
      <c r="N322" s="34"/>
      <c r="O322" s="35"/>
      <c r="P322" s="36"/>
      <c r="Q322" s="37"/>
      <c r="R322" s="37"/>
      <c r="S322" s="37"/>
      <c r="T322" s="37"/>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row>
    <row r="323">
      <c r="A323" s="77"/>
      <c r="B323" s="38"/>
      <c r="C323" s="38"/>
      <c r="D323" s="65"/>
      <c r="E323" s="65"/>
      <c r="F323" s="66"/>
      <c r="G323" s="77"/>
      <c r="H323" s="38"/>
      <c r="I323" s="38"/>
      <c r="J323" s="38"/>
      <c r="K323" s="38"/>
      <c r="L323" s="38"/>
      <c r="M323" s="61"/>
      <c r="N323" s="34"/>
      <c r="O323" s="35"/>
      <c r="P323" s="36"/>
      <c r="Q323" s="37"/>
      <c r="R323" s="37"/>
      <c r="S323" s="37"/>
      <c r="T323" s="37"/>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row>
    <row r="324">
      <c r="A324" s="77"/>
      <c r="B324" s="38"/>
      <c r="C324" s="38"/>
      <c r="D324" s="65"/>
      <c r="E324" s="65"/>
      <c r="F324" s="66"/>
      <c r="G324" s="77"/>
      <c r="H324" s="38"/>
      <c r="I324" s="38"/>
      <c r="J324" s="38"/>
      <c r="K324" s="38"/>
      <c r="L324" s="38"/>
      <c r="M324" s="61"/>
      <c r="N324" s="34"/>
      <c r="O324" s="35"/>
      <c r="P324" s="36"/>
      <c r="Q324" s="37"/>
      <c r="R324" s="37"/>
      <c r="S324" s="37"/>
      <c r="T324" s="37"/>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row>
    <row r="325">
      <c r="A325" s="77"/>
      <c r="B325" s="38"/>
      <c r="C325" s="38"/>
      <c r="D325" s="65"/>
      <c r="E325" s="65"/>
      <c r="F325" s="66"/>
      <c r="G325" s="77"/>
      <c r="H325" s="38"/>
      <c r="I325" s="38"/>
      <c r="J325" s="38"/>
      <c r="K325" s="38"/>
      <c r="L325" s="38"/>
      <c r="M325" s="61"/>
      <c r="N325" s="34"/>
      <c r="O325" s="35"/>
      <c r="P325" s="36"/>
      <c r="Q325" s="37"/>
      <c r="R325" s="37"/>
      <c r="S325" s="37"/>
      <c r="T325" s="37"/>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row>
    <row r="326">
      <c r="A326" s="77"/>
      <c r="B326" s="38"/>
      <c r="C326" s="38"/>
      <c r="D326" s="65"/>
      <c r="E326" s="65"/>
      <c r="F326" s="66"/>
      <c r="G326" s="77"/>
      <c r="H326" s="38"/>
      <c r="I326" s="38"/>
      <c r="J326" s="38"/>
      <c r="K326" s="38"/>
      <c r="L326" s="38"/>
      <c r="M326" s="61"/>
      <c r="N326" s="34"/>
      <c r="O326" s="35"/>
      <c r="P326" s="36"/>
      <c r="Q326" s="37"/>
      <c r="R326" s="37"/>
      <c r="S326" s="37"/>
      <c r="T326" s="37"/>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row>
    <row r="327">
      <c r="A327" s="77"/>
      <c r="B327" s="38"/>
      <c r="C327" s="38"/>
      <c r="D327" s="65"/>
      <c r="E327" s="65"/>
      <c r="F327" s="66"/>
      <c r="G327" s="77"/>
      <c r="H327" s="38"/>
      <c r="I327" s="38"/>
      <c r="J327" s="38"/>
      <c r="K327" s="38"/>
      <c r="L327" s="38"/>
      <c r="M327" s="61"/>
      <c r="N327" s="34"/>
      <c r="O327" s="35"/>
      <c r="P327" s="36"/>
      <c r="Q327" s="37"/>
      <c r="R327" s="37"/>
      <c r="S327" s="37"/>
      <c r="T327" s="37"/>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row>
    <row r="328">
      <c r="A328" s="77"/>
      <c r="B328" s="38"/>
      <c r="C328" s="38"/>
      <c r="D328" s="65"/>
      <c r="E328" s="65"/>
      <c r="F328" s="66"/>
      <c r="G328" s="77"/>
      <c r="H328" s="38"/>
      <c r="I328" s="38"/>
      <c r="J328" s="38"/>
      <c r="K328" s="38"/>
      <c r="L328" s="38"/>
      <c r="M328" s="61"/>
      <c r="N328" s="34"/>
      <c r="O328" s="35"/>
      <c r="P328" s="36"/>
      <c r="Q328" s="37"/>
      <c r="R328" s="37"/>
      <c r="S328" s="37"/>
      <c r="T328" s="37"/>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row>
    <row r="329">
      <c r="A329" s="77"/>
      <c r="B329" s="38"/>
      <c r="C329" s="38"/>
      <c r="D329" s="65"/>
      <c r="E329" s="65"/>
      <c r="F329" s="66"/>
      <c r="G329" s="77"/>
      <c r="H329" s="38"/>
      <c r="I329" s="38"/>
      <c r="J329" s="38"/>
      <c r="K329" s="38"/>
      <c r="L329" s="38"/>
      <c r="M329" s="61"/>
      <c r="N329" s="34"/>
      <c r="O329" s="35"/>
      <c r="P329" s="36"/>
      <c r="Q329" s="37"/>
      <c r="R329" s="37"/>
      <c r="S329" s="37"/>
      <c r="T329" s="37"/>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row>
    <row r="330">
      <c r="A330" s="77"/>
      <c r="B330" s="38"/>
      <c r="C330" s="38"/>
      <c r="D330" s="65"/>
      <c r="E330" s="65"/>
      <c r="F330" s="66"/>
      <c r="G330" s="77"/>
      <c r="H330" s="38"/>
      <c r="I330" s="38"/>
      <c r="J330" s="38"/>
      <c r="K330" s="38"/>
      <c r="L330" s="38"/>
      <c r="M330" s="61"/>
      <c r="N330" s="34"/>
      <c r="O330" s="35"/>
      <c r="P330" s="36"/>
      <c r="Q330" s="37"/>
      <c r="R330" s="37"/>
      <c r="S330" s="37"/>
      <c r="T330" s="37"/>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row>
    <row r="331">
      <c r="A331" s="77"/>
      <c r="B331" s="38"/>
      <c r="C331" s="38"/>
      <c r="D331" s="65"/>
      <c r="E331" s="65"/>
      <c r="F331" s="66"/>
      <c r="G331" s="77"/>
      <c r="H331" s="38"/>
      <c r="I331" s="38"/>
      <c r="J331" s="38"/>
      <c r="K331" s="38"/>
      <c r="L331" s="38"/>
      <c r="M331" s="61"/>
      <c r="N331" s="34"/>
      <c r="O331" s="35"/>
      <c r="P331" s="36"/>
      <c r="Q331" s="37"/>
      <c r="R331" s="37"/>
      <c r="S331" s="37"/>
      <c r="T331" s="37"/>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row>
    <row r="332">
      <c r="A332" s="77"/>
      <c r="B332" s="38"/>
      <c r="C332" s="38"/>
      <c r="D332" s="65"/>
      <c r="E332" s="65"/>
      <c r="F332" s="66"/>
      <c r="G332" s="77"/>
      <c r="H332" s="38"/>
      <c r="I332" s="38"/>
      <c r="J332" s="38"/>
      <c r="K332" s="38"/>
      <c r="L332" s="38"/>
      <c r="M332" s="61"/>
      <c r="N332" s="34"/>
      <c r="O332" s="35"/>
      <c r="P332" s="36"/>
      <c r="Q332" s="37"/>
      <c r="R332" s="37"/>
      <c r="S332" s="37"/>
      <c r="T332" s="37"/>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row>
    <row r="333">
      <c r="A333" s="77"/>
      <c r="B333" s="38"/>
      <c r="C333" s="38"/>
      <c r="D333" s="65"/>
      <c r="E333" s="65"/>
      <c r="F333" s="66"/>
      <c r="G333" s="77"/>
      <c r="H333" s="38"/>
      <c r="I333" s="38"/>
      <c r="J333" s="38"/>
      <c r="K333" s="38"/>
      <c r="L333" s="38"/>
      <c r="M333" s="61"/>
      <c r="N333" s="34"/>
      <c r="O333" s="35"/>
      <c r="P333" s="36"/>
      <c r="Q333" s="37"/>
      <c r="R333" s="37"/>
      <c r="S333" s="37"/>
      <c r="T333" s="37"/>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row>
    <row r="334">
      <c r="A334" s="77"/>
      <c r="B334" s="38"/>
      <c r="C334" s="38"/>
      <c r="D334" s="65"/>
      <c r="E334" s="65"/>
      <c r="F334" s="66"/>
      <c r="G334" s="77"/>
      <c r="H334" s="38"/>
      <c r="I334" s="38"/>
      <c r="J334" s="38"/>
      <c r="K334" s="38"/>
      <c r="L334" s="38"/>
      <c r="M334" s="61"/>
      <c r="N334" s="34"/>
      <c r="O334" s="35"/>
      <c r="P334" s="36"/>
      <c r="Q334" s="37"/>
      <c r="R334" s="37"/>
      <c r="S334" s="37"/>
      <c r="T334" s="37"/>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row>
    <row r="335">
      <c r="A335" s="77"/>
      <c r="B335" s="38"/>
      <c r="C335" s="38"/>
      <c r="D335" s="65"/>
      <c r="E335" s="65"/>
      <c r="F335" s="66"/>
      <c r="G335" s="77"/>
      <c r="H335" s="38"/>
      <c r="I335" s="38"/>
      <c r="J335" s="38"/>
      <c r="K335" s="38"/>
      <c r="L335" s="38"/>
      <c r="M335" s="61"/>
      <c r="N335" s="34"/>
      <c r="O335" s="35"/>
      <c r="P335" s="36"/>
      <c r="Q335" s="37"/>
      <c r="R335" s="37"/>
      <c r="S335" s="37"/>
      <c r="T335" s="37"/>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row>
    <row r="336">
      <c r="A336" s="77"/>
      <c r="B336" s="38"/>
      <c r="C336" s="38"/>
      <c r="D336" s="65"/>
      <c r="E336" s="65"/>
      <c r="F336" s="66"/>
      <c r="G336" s="77"/>
      <c r="H336" s="38"/>
      <c r="I336" s="38"/>
      <c r="J336" s="38"/>
      <c r="K336" s="38"/>
      <c r="L336" s="38"/>
      <c r="M336" s="61"/>
      <c r="N336" s="34"/>
      <c r="O336" s="35"/>
      <c r="P336" s="36"/>
      <c r="Q336" s="37"/>
      <c r="R336" s="37"/>
      <c r="S336" s="37"/>
      <c r="T336" s="37"/>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row>
    <row r="337">
      <c r="A337" s="77"/>
      <c r="B337" s="38"/>
      <c r="C337" s="38"/>
      <c r="D337" s="65"/>
      <c r="E337" s="65"/>
      <c r="F337" s="66"/>
      <c r="G337" s="77"/>
      <c r="H337" s="38"/>
      <c r="I337" s="38"/>
      <c r="J337" s="38"/>
      <c r="K337" s="38"/>
      <c r="L337" s="38"/>
      <c r="M337" s="61"/>
      <c r="N337" s="34"/>
      <c r="O337" s="35"/>
      <c r="P337" s="36"/>
      <c r="Q337" s="37"/>
      <c r="R337" s="37"/>
      <c r="S337" s="37"/>
      <c r="T337" s="37"/>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row>
    <row r="338">
      <c r="A338" s="77"/>
      <c r="B338" s="38"/>
      <c r="C338" s="38"/>
      <c r="D338" s="65"/>
      <c r="E338" s="65"/>
      <c r="F338" s="66"/>
      <c r="G338" s="77"/>
      <c r="H338" s="38"/>
      <c r="I338" s="38"/>
      <c r="J338" s="38"/>
      <c r="K338" s="38"/>
      <c r="L338" s="38"/>
      <c r="M338" s="61"/>
      <c r="N338" s="34"/>
      <c r="O338" s="35"/>
      <c r="P338" s="36"/>
      <c r="Q338" s="37"/>
      <c r="R338" s="37"/>
      <c r="S338" s="37"/>
      <c r="T338" s="37"/>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row>
    <row r="339">
      <c r="A339" s="77"/>
      <c r="B339" s="38"/>
      <c r="C339" s="38"/>
      <c r="D339" s="65"/>
      <c r="E339" s="65"/>
      <c r="F339" s="66"/>
      <c r="G339" s="77"/>
      <c r="H339" s="38"/>
      <c r="I339" s="38"/>
      <c r="J339" s="38"/>
      <c r="K339" s="38"/>
      <c r="L339" s="38"/>
      <c r="M339" s="61"/>
      <c r="N339" s="34"/>
      <c r="O339" s="35"/>
      <c r="P339" s="36"/>
      <c r="Q339" s="37"/>
      <c r="R339" s="37"/>
      <c r="S339" s="37"/>
      <c r="T339" s="37"/>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row>
    <row r="340">
      <c r="A340" s="77"/>
      <c r="B340" s="38"/>
      <c r="C340" s="38"/>
      <c r="D340" s="65"/>
      <c r="E340" s="65"/>
      <c r="F340" s="66"/>
      <c r="G340" s="77"/>
      <c r="H340" s="38"/>
      <c r="I340" s="38"/>
      <c r="J340" s="38"/>
      <c r="K340" s="38"/>
      <c r="L340" s="38"/>
      <c r="M340" s="61"/>
      <c r="N340" s="34"/>
      <c r="O340" s="35"/>
      <c r="P340" s="36"/>
      <c r="Q340" s="37"/>
      <c r="R340" s="37"/>
      <c r="S340" s="37"/>
      <c r="T340" s="37"/>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row>
    <row r="341">
      <c r="A341" s="77"/>
      <c r="B341" s="38"/>
      <c r="C341" s="38"/>
      <c r="D341" s="65"/>
      <c r="E341" s="65"/>
      <c r="F341" s="66"/>
      <c r="G341" s="77"/>
      <c r="H341" s="38"/>
      <c r="I341" s="38"/>
      <c r="J341" s="38"/>
      <c r="K341" s="38"/>
      <c r="L341" s="38"/>
      <c r="M341" s="61"/>
      <c r="N341" s="34"/>
      <c r="O341" s="35"/>
      <c r="P341" s="36"/>
      <c r="Q341" s="37"/>
      <c r="R341" s="37"/>
      <c r="S341" s="37"/>
      <c r="T341" s="37"/>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row>
    <row r="342">
      <c r="A342" s="77"/>
      <c r="B342" s="38"/>
      <c r="C342" s="38"/>
      <c r="D342" s="65"/>
      <c r="E342" s="65"/>
      <c r="F342" s="66"/>
      <c r="G342" s="77"/>
      <c r="H342" s="38"/>
      <c r="I342" s="38"/>
      <c r="J342" s="38"/>
      <c r="K342" s="38"/>
      <c r="L342" s="38"/>
      <c r="M342" s="61"/>
      <c r="N342" s="34"/>
      <c r="O342" s="35"/>
      <c r="P342" s="36"/>
      <c r="Q342" s="37"/>
      <c r="R342" s="37"/>
      <c r="S342" s="37"/>
      <c r="T342" s="37"/>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row>
    <row r="343">
      <c r="A343" s="77"/>
      <c r="B343" s="38"/>
      <c r="C343" s="38"/>
      <c r="D343" s="65"/>
      <c r="E343" s="65"/>
      <c r="F343" s="66"/>
      <c r="G343" s="77"/>
      <c r="H343" s="38"/>
      <c r="I343" s="38"/>
      <c r="J343" s="38"/>
      <c r="K343" s="38"/>
      <c r="L343" s="38"/>
      <c r="M343" s="61"/>
      <c r="N343" s="34"/>
      <c r="O343" s="35"/>
      <c r="P343" s="36"/>
      <c r="Q343" s="37"/>
      <c r="R343" s="37"/>
      <c r="S343" s="37"/>
      <c r="T343" s="37"/>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row>
    <row r="344">
      <c r="A344" s="77"/>
      <c r="B344" s="38"/>
      <c r="C344" s="38"/>
      <c r="D344" s="65"/>
      <c r="E344" s="65"/>
      <c r="F344" s="66"/>
      <c r="G344" s="77"/>
      <c r="H344" s="38"/>
      <c r="I344" s="38"/>
      <c r="J344" s="38"/>
      <c r="K344" s="38"/>
      <c r="L344" s="38"/>
      <c r="M344" s="61"/>
      <c r="N344" s="34"/>
      <c r="O344" s="35"/>
      <c r="P344" s="36"/>
      <c r="Q344" s="37"/>
      <c r="R344" s="37"/>
      <c r="S344" s="37"/>
      <c r="T344" s="37"/>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row>
    <row r="345">
      <c r="A345" s="77"/>
      <c r="B345" s="38"/>
      <c r="C345" s="38"/>
      <c r="D345" s="65"/>
      <c r="E345" s="65"/>
      <c r="F345" s="66"/>
      <c r="G345" s="77"/>
      <c r="H345" s="38"/>
      <c r="I345" s="38"/>
      <c r="J345" s="38"/>
      <c r="K345" s="38"/>
      <c r="L345" s="38"/>
      <c r="M345" s="61"/>
      <c r="N345" s="34"/>
      <c r="O345" s="35"/>
      <c r="P345" s="36"/>
      <c r="Q345" s="37"/>
      <c r="R345" s="37"/>
      <c r="S345" s="37"/>
      <c r="T345" s="37"/>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row>
    <row r="346">
      <c r="A346" s="77"/>
      <c r="B346" s="38"/>
      <c r="C346" s="38"/>
      <c r="D346" s="65"/>
      <c r="E346" s="65"/>
      <c r="F346" s="66"/>
      <c r="G346" s="77"/>
      <c r="H346" s="38"/>
      <c r="I346" s="38"/>
      <c r="J346" s="38"/>
      <c r="K346" s="38"/>
      <c r="L346" s="38"/>
      <c r="M346" s="61"/>
      <c r="N346" s="34"/>
      <c r="O346" s="35"/>
      <c r="P346" s="36"/>
      <c r="Q346" s="37"/>
      <c r="R346" s="37"/>
      <c r="S346" s="37"/>
      <c r="T346" s="37"/>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row>
    <row r="347">
      <c r="A347" s="77"/>
      <c r="B347" s="38"/>
      <c r="C347" s="38"/>
      <c r="D347" s="65"/>
      <c r="E347" s="65"/>
      <c r="F347" s="66"/>
      <c r="G347" s="77"/>
      <c r="H347" s="38"/>
      <c r="I347" s="38"/>
      <c r="J347" s="38"/>
      <c r="K347" s="38"/>
      <c r="L347" s="38"/>
      <c r="M347" s="61"/>
      <c r="N347" s="34"/>
      <c r="O347" s="35"/>
      <c r="P347" s="36"/>
      <c r="Q347" s="37"/>
      <c r="R347" s="37"/>
      <c r="S347" s="37"/>
      <c r="T347" s="37"/>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row>
    <row r="348">
      <c r="A348" s="77"/>
      <c r="B348" s="38"/>
      <c r="C348" s="38"/>
      <c r="D348" s="65"/>
      <c r="E348" s="65"/>
      <c r="F348" s="66"/>
      <c r="G348" s="77"/>
      <c r="H348" s="38"/>
      <c r="I348" s="38"/>
      <c r="J348" s="38"/>
      <c r="K348" s="38"/>
      <c r="L348" s="38"/>
      <c r="M348" s="61"/>
      <c r="N348" s="34"/>
      <c r="O348" s="35"/>
      <c r="P348" s="36"/>
      <c r="Q348" s="37"/>
      <c r="R348" s="37"/>
      <c r="S348" s="37"/>
      <c r="T348" s="37"/>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row>
    <row r="349">
      <c r="A349" s="77"/>
      <c r="B349" s="38"/>
      <c r="C349" s="38"/>
      <c r="D349" s="65"/>
      <c r="E349" s="65"/>
      <c r="F349" s="66"/>
      <c r="G349" s="77"/>
      <c r="H349" s="38"/>
      <c r="I349" s="38"/>
      <c r="J349" s="38"/>
      <c r="K349" s="38"/>
      <c r="L349" s="38"/>
      <c r="M349" s="61"/>
      <c r="N349" s="34"/>
      <c r="O349" s="35"/>
      <c r="P349" s="36"/>
      <c r="Q349" s="37"/>
      <c r="R349" s="37"/>
      <c r="S349" s="37"/>
      <c r="T349" s="37"/>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row>
    <row r="350">
      <c r="A350" s="77"/>
      <c r="B350" s="38"/>
      <c r="C350" s="38"/>
      <c r="D350" s="65"/>
      <c r="E350" s="65"/>
      <c r="F350" s="66"/>
      <c r="G350" s="77"/>
      <c r="H350" s="38"/>
      <c r="I350" s="38"/>
      <c r="J350" s="38"/>
      <c r="K350" s="38"/>
      <c r="L350" s="38"/>
      <c r="M350" s="61"/>
      <c r="N350" s="34"/>
      <c r="O350" s="35"/>
      <c r="P350" s="36"/>
      <c r="Q350" s="37"/>
      <c r="R350" s="37"/>
      <c r="S350" s="37"/>
      <c r="T350" s="37"/>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row>
    <row r="351">
      <c r="A351" s="77"/>
      <c r="B351" s="38"/>
      <c r="C351" s="38"/>
      <c r="D351" s="65"/>
      <c r="E351" s="65"/>
      <c r="F351" s="66"/>
      <c r="G351" s="77"/>
      <c r="H351" s="38"/>
      <c r="I351" s="38"/>
      <c r="J351" s="38"/>
      <c r="K351" s="38"/>
      <c r="L351" s="38"/>
      <c r="M351" s="61"/>
      <c r="N351" s="34"/>
      <c r="O351" s="35"/>
      <c r="P351" s="36"/>
      <c r="Q351" s="37"/>
      <c r="R351" s="37"/>
      <c r="S351" s="37"/>
      <c r="T351" s="37"/>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row>
    <row r="352">
      <c r="A352" s="77"/>
      <c r="B352" s="38"/>
      <c r="C352" s="38"/>
      <c r="D352" s="65"/>
      <c r="E352" s="65"/>
      <c r="F352" s="66"/>
      <c r="G352" s="77"/>
      <c r="H352" s="38"/>
      <c r="I352" s="38"/>
      <c r="J352" s="38"/>
      <c r="K352" s="38"/>
      <c r="L352" s="38"/>
      <c r="M352" s="61"/>
      <c r="N352" s="34"/>
      <c r="O352" s="35"/>
      <c r="P352" s="36"/>
      <c r="Q352" s="37"/>
      <c r="R352" s="37"/>
      <c r="S352" s="37"/>
      <c r="T352" s="37"/>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row>
    <row r="353">
      <c r="A353" s="77"/>
      <c r="B353" s="38"/>
      <c r="C353" s="38"/>
      <c r="D353" s="65"/>
      <c r="E353" s="65"/>
      <c r="F353" s="66"/>
      <c r="G353" s="77"/>
      <c r="H353" s="38"/>
      <c r="I353" s="38"/>
      <c r="J353" s="38"/>
      <c r="K353" s="38"/>
      <c r="L353" s="38"/>
      <c r="M353" s="61"/>
      <c r="N353" s="34"/>
      <c r="O353" s="35"/>
      <c r="P353" s="36"/>
      <c r="Q353" s="37"/>
      <c r="R353" s="37"/>
      <c r="S353" s="37"/>
      <c r="T353" s="37"/>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row>
    <row r="354">
      <c r="A354" s="77"/>
      <c r="B354" s="38"/>
      <c r="C354" s="38"/>
      <c r="D354" s="65"/>
      <c r="E354" s="65"/>
      <c r="F354" s="66"/>
      <c r="G354" s="77"/>
      <c r="H354" s="38"/>
      <c r="I354" s="38"/>
      <c r="J354" s="38"/>
      <c r="K354" s="38"/>
      <c r="L354" s="38"/>
      <c r="M354" s="61"/>
      <c r="N354" s="34"/>
      <c r="O354" s="35"/>
      <c r="P354" s="36"/>
      <c r="Q354" s="37"/>
      <c r="R354" s="37"/>
      <c r="S354" s="37"/>
      <c r="T354" s="37"/>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row>
    <row r="355">
      <c r="A355" s="77"/>
      <c r="B355" s="38"/>
      <c r="C355" s="38"/>
      <c r="D355" s="65"/>
      <c r="E355" s="65"/>
      <c r="F355" s="66"/>
      <c r="G355" s="77"/>
      <c r="H355" s="38"/>
      <c r="I355" s="38"/>
      <c r="J355" s="38"/>
      <c r="K355" s="38"/>
      <c r="L355" s="38"/>
      <c r="M355" s="61"/>
      <c r="N355" s="34"/>
      <c r="O355" s="35"/>
      <c r="P355" s="36"/>
      <c r="Q355" s="37"/>
      <c r="R355" s="37"/>
      <c r="S355" s="37"/>
      <c r="T355" s="37"/>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row>
    <row r="356">
      <c r="A356" s="77"/>
      <c r="B356" s="38"/>
      <c r="C356" s="38"/>
      <c r="D356" s="65"/>
      <c r="E356" s="65"/>
      <c r="F356" s="66"/>
      <c r="G356" s="77"/>
      <c r="H356" s="38"/>
      <c r="I356" s="38"/>
      <c r="J356" s="38"/>
      <c r="K356" s="38"/>
      <c r="L356" s="38"/>
      <c r="M356" s="61"/>
      <c r="N356" s="34"/>
      <c r="O356" s="35"/>
      <c r="P356" s="36"/>
      <c r="Q356" s="37"/>
      <c r="R356" s="37"/>
      <c r="S356" s="37"/>
      <c r="T356" s="37"/>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row>
    <row r="357">
      <c r="A357" s="77"/>
      <c r="B357" s="38"/>
      <c r="C357" s="38"/>
      <c r="D357" s="65"/>
      <c r="E357" s="65"/>
      <c r="F357" s="66"/>
      <c r="G357" s="77"/>
      <c r="H357" s="38"/>
      <c r="I357" s="38"/>
      <c r="J357" s="38"/>
      <c r="K357" s="38"/>
      <c r="L357" s="38"/>
      <c r="M357" s="61"/>
      <c r="N357" s="34"/>
      <c r="O357" s="35"/>
      <c r="P357" s="36"/>
      <c r="Q357" s="37"/>
      <c r="R357" s="37"/>
      <c r="S357" s="37"/>
      <c r="T357" s="37"/>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row>
    <row r="358">
      <c r="A358" s="77"/>
      <c r="B358" s="38"/>
      <c r="C358" s="38"/>
      <c r="D358" s="65"/>
      <c r="E358" s="65"/>
      <c r="F358" s="66"/>
      <c r="G358" s="77"/>
      <c r="H358" s="38"/>
      <c r="I358" s="38"/>
      <c r="J358" s="38"/>
      <c r="K358" s="38"/>
      <c r="L358" s="38"/>
      <c r="M358" s="61"/>
      <c r="N358" s="34"/>
      <c r="O358" s="35"/>
      <c r="P358" s="36"/>
      <c r="Q358" s="37"/>
      <c r="R358" s="37"/>
      <c r="S358" s="37"/>
      <c r="T358" s="37"/>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row>
    <row r="359">
      <c r="A359" s="77"/>
      <c r="B359" s="38"/>
      <c r="C359" s="38"/>
      <c r="D359" s="65"/>
      <c r="E359" s="65"/>
      <c r="F359" s="66"/>
      <c r="G359" s="77"/>
      <c r="H359" s="38"/>
      <c r="I359" s="38"/>
      <c r="J359" s="38"/>
      <c r="K359" s="38"/>
      <c r="L359" s="38"/>
      <c r="M359" s="61"/>
      <c r="N359" s="34"/>
      <c r="O359" s="35"/>
      <c r="P359" s="36"/>
      <c r="Q359" s="37"/>
      <c r="R359" s="37"/>
      <c r="S359" s="37"/>
      <c r="T359" s="37"/>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row>
    <row r="360">
      <c r="A360" s="77"/>
      <c r="B360" s="38"/>
      <c r="C360" s="38"/>
      <c r="D360" s="65"/>
      <c r="E360" s="65"/>
      <c r="F360" s="66"/>
      <c r="G360" s="77"/>
      <c r="H360" s="38"/>
      <c r="I360" s="38"/>
      <c r="J360" s="38"/>
      <c r="K360" s="38"/>
      <c r="L360" s="38"/>
      <c r="M360" s="61"/>
      <c r="N360" s="34"/>
      <c r="O360" s="35"/>
      <c r="P360" s="36"/>
      <c r="Q360" s="37"/>
      <c r="R360" s="37"/>
      <c r="S360" s="37"/>
      <c r="T360" s="37"/>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row>
    <row r="361">
      <c r="A361" s="77"/>
      <c r="B361" s="38"/>
      <c r="C361" s="38"/>
      <c r="D361" s="65"/>
      <c r="E361" s="65"/>
      <c r="F361" s="66"/>
      <c r="G361" s="77"/>
      <c r="H361" s="38"/>
      <c r="I361" s="38"/>
      <c r="J361" s="38"/>
      <c r="K361" s="38"/>
      <c r="L361" s="38"/>
      <c r="M361" s="61"/>
      <c r="N361" s="34"/>
      <c r="O361" s="35"/>
      <c r="P361" s="36"/>
      <c r="Q361" s="37"/>
      <c r="R361" s="37"/>
      <c r="S361" s="37"/>
      <c r="T361" s="37"/>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row>
    <row r="362">
      <c r="A362" s="77"/>
      <c r="B362" s="38"/>
      <c r="C362" s="38"/>
      <c r="D362" s="65"/>
      <c r="E362" s="65"/>
      <c r="F362" s="66"/>
      <c r="G362" s="77"/>
      <c r="H362" s="38"/>
      <c r="I362" s="38"/>
      <c r="J362" s="38"/>
      <c r="K362" s="38"/>
      <c r="L362" s="38"/>
      <c r="M362" s="61"/>
      <c r="N362" s="34"/>
      <c r="O362" s="35"/>
      <c r="P362" s="36"/>
      <c r="Q362" s="37"/>
      <c r="R362" s="37"/>
      <c r="S362" s="37"/>
      <c r="T362" s="37"/>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row>
    <row r="363">
      <c r="A363" s="77"/>
      <c r="B363" s="38"/>
      <c r="C363" s="38"/>
      <c r="D363" s="65"/>
      <c r="E363" s="65"/>
      <c r="F363" s="66"/>
      <c r="G363" s="77"/>
      <c r="H363" s="38"/>
      <c r="I363" s="38"/>
      <c r="J363" s="38"/>
      <c r="K363" s="38"/>
      <c r="L363" s="38"/>
      <c r="M363" s="61"/>
      <c r="N363" s="34"/>
      <c r="O363" s="35"/>
      <c r="P363" s="36"/>
      <c r="Q363" s="37"/>
      <c r="R363" s="37"/>
      <c r="S363" s="37"/>
      <c r="T363" s="37"/>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row>
    <row r="364">
      <c r="A364" s="77"/>
      <c r="B364" s="38"/>
      <c r="C364" s="38"/>
      <c r="D364" s="65"/>
      <c r="E364" s="65"/>
      <c r="F364" s="66"/>
      <c r="G364" s="77"/>
      <c r="H364" s="38"/>
      <c r="I364" s="38"/>
      <c r="J364" s="38"/>
      <c r="K364" s="38"/>
      <c r="L364" s="38"/>
      <c r="M364" s="61"/>
      <c r="N364" s="34"/>
      <c r="O364" s="35"/>
      <c r="P364" s="36"/>
      <c r="Q364" s="37"/>
      <c r="R364" s="37"/>
      <c r="S364" s="37"/>
      <c r="T364" s="37"/>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row>
    <row r="365">
      <c r="A365" s="77"/>
      <c r="B365" s="38"/>
      <c r="C365" s="38"/>
      <c r="D365" s="65"/>
      <c r="E365" s="65"/>
      <c r="F365" s="66"/>
      <c r="G365" s="77"/>
      <c r="H365" s="38"/>
      <c r="I365" s="38"/>
      <c r="J365" s="38"/>
      <c r="K365" s="38"/>
      <c r="L365" s="38"/>
      <c r="M365" s="61"/>
      <c r="N365" s="34"/>
      <c r="O365" s="35"/>
      <c r="P365" s="36"/>
      <c r="Q365" s="37"/>
      <c r="R365" s="37"/>
      <c r="S365" s="37"/>
      <c r="T365" s="37"/>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row>
    <row r="366">
      <c r="A366" s="77"/>
      <c r="B366" s="38"/>
      <c r="C366" s="38"/>
      <c r="D366" s="65"/>
      <c r="E366" s="65"/>
      <c r="F366" s="66"/>
      <c r="G366" s="77"/>
      <c r="H366" s="38"/>
      <c r="I366" s="38"/>
      <c r="J366" s="38"/>
      <c r="K366" s="38"/>
      <c r="L366" s="38"/>
      <c r="M366" s="61"/>
      <c r="N366" s="34"/>
      <c r="O366" s="35"/>
      <c r="P366" s="36"/>
      <c r="Q366" s="37"/>
      <c r="R366" s="37"/>
      <c r="S366" s="37"/>
      <c r="T366" s="37"/>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row>
    <row r="367">
      <c r="A367" s="77"/>
      <c r="B367" s="38"/>
      <c r="C367" s="38"/>
      <c r="D367" s="65"/>
      <c r="E367" s="65"/>
      <c r="F367" s="66"/>
      <c r="G367" s="77"/>
      <c r="H367" s="38"/>
      <c r="I367" s="38"/>
      <c r="J367" s="38"/>
      <c r="K367" s="38"/>
      <c r="L367" s="38"/>
      <c r="M367" s="61"/>
      <c r="N367" s="34"/>
      <c r="O367" s="35"/>
      <c r="P367" s="36"/>
      <c r="Q367" s="37"/>
      <c r="R367" s="37"/>
      <c r="S367" s="37"/>
      <c r="T367" s="37"/>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row>
    <row r="368">
      <c r="A368" s="77"/>
      <c r="B368" s="38"/>
      <c r="C368" s="38"/>
      <c r="D368" s="65"/>
      <c r="E368" s="65"/>
      <c r="F368" s="66"/>
      <c r="G368" s="77"/>
      <c r="H368" s="38"/>
      <c r="I368" s="38"/>
      <c r="J368" s="38"/>
      <c r="K368" s="38"/>
      <c r="L368" s="38"/>
      <c r="M368" s="61"/>
      <c r="N368" s="34"/>
      <c r="O368" s="35"/>
      <c r="P368" s="36"/>
      <c r="Q368" s="37"/>
      <c r="R368" s="37"/>
      <c r="S368" s="37"/>
      <c r="T368" s="37"/>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row>
    <row r="369">
      <c r="A369" s="77"/>
      <c r="B369" s="38"/>
      <c r="C369" s="38"/>
      <c r="D369" s="65"/>
      <c r="E369" s="65"/>
      <c r="F369" s="66"/>
      <c r="G369" s="77"/>
      <c r="H369" s="38"/>
      <c r="I369" s="38"/>
      <c r="J369" s="38"/>
      <c r="K369" s="38"/>
      <c r="L369" s="38"/>
      <c r="M369" s="61"/>
      <c r="N369" s="34"/>
      <c r="O369" s="35"/>
      <c r="P369" s="36"/>
      <c r="Q369" s="37"/>
      <c r="R369" s="37"/>
      <c r="S369" s="37"/>
      <c r="T369" s="37"/>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row>
    <row r="370">
      <c r="A370" s="77"/>
      <c r="B370" s="38"/>
      <c r="C370" s="38"/>
      <c r="D370" s="65"/>
      <c r="E370" s="65"/>
      <c r="F370" s="66"/>
      <c r="G370" s="77"/>
      <c r="H370" s="38"/>
      <c r="I370" s="38"/>
      <c r="J370" s="38"/>
      <c r="K370" s="38"/>
      <c r="L370" s="38"/>
      <c r="M370" s="61"/>
      <c r="N370" s="34"/>
      <c r="O370" s="35"/>
      <c r="P370" s="36"/>
      <c r="Q370" s="37"/>
      <c r="R370" s="37"/>
      <c r="S370" s="37"/>
      <c r="T370" s="37"/>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row>
    <row r="371">
      <c r="A371" s="77"/>
      <c r="B371" s="38"/>
      <c r="C371" s="38"/>
      <c r="D371" s="65"/>
      <c r="E371" s="65"/>
      <c r="F371" s="66"/>
      <c r="G371" s="77"/>
      <c r="H371" s="38"/>
      <c r="I371" s="38"/>
      <c r="J371" s="38"/>
      <c r="K371" s="38"/>
      <c r="L371" s="38"/>
      <c r="M371" s="61"/>
      <c r="N371" s="34"/>
      <c r="O371" s="35"/>
      <c r="P371" s="36"/>
      <c r="Q371" s="37"/>
      <c r="R371" s="37"/>
      <c r="S371" s="37"/>
      <c r="T371" s="37"/>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row>
    <row r="372">
      <c r="A372" s="77"/>
      <c r="B372" s="38"/>
      <c r="C372" s="38"/>
      <c r="D372" s="65"/>
      <c r="E372" s="65"/>
      <c r="F372" s="66"/>
      <c r="G372" s="77"/>
      <c r="H372" s="38"/>
      <c r="I372" s="38"/>
      <c r="J372" s="38"/>
      <c r="K372" s="38"/>
      <c r="L372" s="38"/>
      <c r="M372" s="61"/>
      <c r="N372" s="34"/>
      <c r="O372" s="35"/>
      <c r="P372" s="36"/>
      <c r="Q372" s="37"/>
      <c r="R372" s="37"/>
      <c r="S372" s="37"/>
      <c r="T372" s="37"/>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row>
    <row r="373">
      <c r="A373" s="77"/>
      <c r="B373" s="38"/>
      <c r="C373" s="38"/>
      <c r="D373" s="65"/>
      <c r="E373" s="65"/>
      <c r="F373" s="66"/>
      <c r="G373" s="77"/>
      <c r="H373" s="38"/>
      <c r="I373" s="38"/>
      <c r="J373" s="38"/>
      <c r="K373" s="38"/>
      <c r="L373" s="38"/>
      <c r="M373" s="61"/>
      <c r="N373" s="34"/>
      <c r="O373" s="35"/>
      <c r="P373" s="36"/>
      <c r="Q373" s="37"/>
      <c r="R373" s="37"/>
      <c r="S373" s="37"/>
      <c r="T373" s="37"/>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row>
    <row r="374">
      <c r="A374" s="77"/>
      <c r="B374" s="38"/>
      <c r="C374" s="38"/>
      <c r="D374" s="65"/>
      <c r="E374" s="65"/>
      <c r="F374" s="66"/>
      <c r="G374" s="77"/>
      <c r="H374" s="38"/>
      <c r="I374" s="38"/>
      <c r="J374" s="38"/>
      <c r="K374" s="38"/>
      <c r="L374" s="38"/>
      <c r="M374" s="61"/>
      <c r="N374" s="34"/>
      <c r="O374" s="35"/>
      <c r="P374" s="36"/>
      <c r="Q374" s="37"/>
      <c r="R374" s="37"/>
      <c r="S374" s="37"/>
      <c r="T374" s="37"/>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row>
    <row r="375">
      <c r="A375" s="77"/>
      <c r="B375" s="38"/>
      <c r="C375" s="38"/>
      <c r="D375" s="65"/>
      <c r="E375" s="65"/>
      <c r="F375" s="66"/>
      <c r="G375" s="77"/>
      <c r="H375" s="38"/>
      <c r="I375" s="38"/>
      <c r="J375" s="38"/>
      <c r="K375" s="38"/>
      <c r="L375" s="38"/>
      <c r="M375" s="61"/>
      <c r="N375" s="34"/>
      <c r="O375" s="35"/>
      <c r="P375" s="36"/>
      <c r="Q375" s="37"/>
      <c r="R375" s="37"/>
      <c r="S375" s="37"/>
      <c r="T375" s="37"/>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row>
    <row r="376">
      <c r="A376" s="77"/>
      <c r="B376" s="38"/>
      <c r="C376" s="38"/>
      <c r="D376" s="65"/>
      <c r="E376" s="65"/>
      <c r="F376" s="66"/>
      <c r="G376" s="77"/>
      <c r="H376" s="38"/>
      <c r="I376" s="38"/>
      <c r="J376" s="38"/>
      <c r="K376" s="38"/>
      <c r="L376" s="38"/>
      <c r="M376" s="61"/>
      <c r="N376" s="34"/>
      <c r="O376" s="35"/>
      <c r="P376" s="36"/>
      <c r="Q376" s="37"/>
      <c r="R376" s="37"/>
      <c r="S376" s="37"/>
      <c r="T376" s="37"/>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row>
    <row r="377">
      <c r="A377" s="77"/>
      <c r="B377" s="38"/>
      <c r="C377" s="38"/>
      <c r="D377" s="65"/>
      <c r="E377" s="65"/>
      <c r="F377" s="66"/>
      <c r="G377" s="77"/>
      <c r="H377" s="38"/>
      <c r="I377" s="38"/>
      <c r="J377" s="38"/>
      <c r="K377" s="38"/>
      <c r="L377" s="38"/>
      <c r="M377" s="61"/>
      <c r="N377" s="34"/>
      <c r="O377" s="35"/>
      <c r="P377" s="36"/>
      <c r="Q377" s="37"/>
      <c r="R377" s="37"/>
      <c r="S377" s="37"/>
      <c r="T377" s="37"/>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row>
    <row r="378">
      <c r="A378" s="77"/>
      <c r="B378" s="38"/>
      <c r="C378" s="38"/>
      <c r="D378" s="65"/>
      <c r="E378" s="65"/>
      <c r="F378" s="66"/>
      <c r="G378" s="77"/>
      <c r="H378" s="38"/>
      <c r="I378" s="38"/>
      <c r="J378" s="38"/>
      <c r="K378" s="38"/>
      <c r="L378" s="38"/>
      <c r="M378" s="61"/>
      <c r="N378" s="34"/>
      <c r="O378" s="35"/>
      <c r="P378" s="36"/>
      <c r="Q378" s="37"/>
      <c r="R378" s="37"/>
      <c r="S378" s="37"/>
      <c r="T378" s="37"/>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row>
    <row r="379">
      <c r="A379" s="77"/>
      <c r="B379" s="38"/>
      <c r="C379" s="38"/>
      <c r="D379" s="65"/>
      <c r="E379" s="65"/>
      <c r="F379" s="66"/>
      <c r="G379" s="77"/>
      <c r="H379" s="38"/>
      <c r="I379" s="38"/>
      <c r="J379" s="38"/>
      <c r="K379" s="38"/>
      <c r="L379" s="38"/>
      <c r="M379" s="61"/>
      <c r="N379" s="34"/>
      <c r="O379" s="35"/>
      <c r="P379" s="36"/>
      <c r="Q379" s="37"/>
      <c r="R379" s="37"/>
      <c r="S379" s="37"/>
      <c r="T379" s="37"/>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row>
    <row r="380">
      <c r="A380" s="77"/>
      <c r="B380" s="38"/>
      <c r="C380" s="38"/>
      <c r="D380" s="65"/>
      <c r="E380" s="65"/>
      <c r="F380" s="66"/>
      <c r="G380" s="77"/>
      <c r="H380" s="38"/>
      <c r="I380" s="38"/>
      <c r="J380" s="38"/>
      <c r="K380" s="38"/>
      <c r="L380" s="38"/>
      <c r="M380" s="61"/>
      <c r="N380" s="34"/>
      <c r="O380" s="35"/>
      <c r="P380" s="36"/>
      <c r="Q380" s="37"/>
      <c r="R380" s="37"/>
      <c r="S380" s="37"/>
      <c r="T380" s="37"/>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row>
    <row r="381">
      <c r="A381" s="77"/>
      <c r="B381" s="38"/>
      <c r="C381" s="38"/>
      <c r="D381" s="65"/>
      <c r="E381" s="65"/>
      <c r="F381" s="66"/>
      <c r="G381" s="77"/>
      <c r="H381" s="38"/>
      <c r="I381" s="38"/>
      <c r="J381" s="38"/>
      <c r="K381" s="38"/>
      <c r="L381" s="38"/>
      <c r="M381" s="61"/>
      <c r="N381" s="34"/>
      <c r="O381" s="35"/>
      <c r="P381" s="36"/>
      <c r="Q381" s="37"/>
      <c r="R381" s="37"/>
      <c r="S381" s="37"/>
      <c r="T381" s="37"/>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row>
    <row r="382">
      <c r="A382" s="77"/>
      <c r="B382" s="38"/>
      <c r="C382" s="38"/>
      <c r="D382" s="65"/>
      <c r="E382" s="65"/>
      <c r="F382" s="66"/>
      <c r="G382" s="77"/>
      <c r="H382" s="38"/>
      <c r="I382" s="38"/>
      <c r="J382" s="38"/>
      <c r="K382" s="38"/>
      <c r="L382" s="38"/>
      <c r="M382" s="61"/>
      <c r="N382" s="34"/>
      <c r="O382" s="35"/>
      <c r="P382" s="36"/>
      <c r="Q382" s="37"/>
      <c r="R382" s="37"/>
      <c r="S382" s="37"/>
      <c r="T382" s="37"/>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row>
    <row r="383">
      <c r="A383" s="77"/>
      <c r="B383" s="38"/>
      <c r="C383" s="38"/>
      <c r="D383" s="65"/>
      <c r="E383" s="65"/>
      <c r="F383" s="66"/>
      <c r="G383" s="77"/>
      <c r="H383" s="38"/>
      <c r="I383" s="38"/>
      <c r="J383" s="38"/>
      <c r="K383" s="38"/>
      <c r="L383" s="38"/>
      <c r="M383" s="61"/>
      <c r="N383" s="34"/>
      <c r="O383" s="35"/>
      <c r="P383" s="36"/>
      <c r="Q383" s="37"/>
      <c r="R383" s="37"/>
      <c r="S383" s="37"/>
      <c r="T383" s="37"/>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row>
    <row r="384">
      <c r="A384" s="77"/>
      <c r="B384" s="38"/>
      <c r="C384" s="38"/>
      <c r="D384" s="65"/>
      <c r="E384" s="65"/>
      <c r="F384" s="66"/>
      <c r="G384" s="77"/>
      <c r="H384" s="38"/>
      <c r="I384" s="38"/>
      <c r="J384" s="38"/>
      <c r="K384" s="38"/>
      <c r="L384" s="38"/>
      <c r="M384" s="61"/>
      <c r="N384" s="34"/>
      <c r="O384" s="35"/>
      <c r="P384" s="36"/>
      <c r="Q384" s="37"/>
      <c r="R384" s="37"/>
      <c r="S384" s="37"/>
      <c r="T384" s="37"/>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row>
    <row r="385">
      <c r="A385" s="77"/>
      <c r="B385" s="38"/>
      <c r="C385" s="38"/>
      <c r="D385" s="65"/>
      <c r="E385" s="65"/>
      <c r="F385" s="66"/>
      <c r="G385" s="77"/>
      <c r="H385" s="38"/>
      <c r="I385" s="38"/>
      <c r="J385" s="38"/>
      <c r="K385" s="38"/>
      <c r="L385" s="38"/>
      <c r="M385" s="61"/>
      <c r="N385" s="34"/>
      <c r="O385" s="35"/>
      <c r="P385" s="36"/>
      <c r="Q385" s="37"/>
      <c r="R385" s="37"/>
      <c r="S385" s="37"/>
      <c r="T385" s="37"/>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row>
    <row r="386">
      <c r="A386" s="77"/>
      <c r="B386" s="38"/>
      <c r="C386" s="38"/>
      <c r="D386" s="65"/>
      <c r="E386" s="65"/>
      <c r="F386" s="66"/>
      <c r="G386" s="77"/>
      <c r="H386" s="38"/>
      <c r="I386" s="38"/>
      <c r="J386" s="38"/>
      <c r="K386" s="38"/>
      <c r="L386" s="38"/>
      <c r="M386" s="61"/>
      <c r="N386" s="34"/>
      <c r="O386" s="35"/>
      <c r="P386" s="36"/>
      <c r="Q386" s="37"/>
      <c r="R386" s="37"/>
      <c r="S386" s="37"/>
      <c r="T386" s="37"/>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row>
    <row r="387">
      <c r="A387" s="77"/>
      <c r="B387" s="38"/>
      <c r="C387" s="38"/>
      <c r="D387" s="65"/>
      <c r="E387" s="65"/>
      <c r="F387" s="66"/>
      <c r="G387" s="77"/>
      <c r="H387" s="38"/>
      <c r="I387" s="38"/>
      <c r="J387" s="38"/>
      <c r="K387" s="38"/>
      <c r="L387" s="38"/>
      <c r="M387" s="61"/>
      <c r="N387" s="34"/>
      <c r="O387" s="35"/>
      <c r="P387" s="36"/>
      <c r="Q387" s="37"/>
      <c r="R387" s="37"/>
      <c r="S387" s="37"/>
      <c r="T387" s="37"/>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row>
    <row r="388">
      <c r="A388" s="77"/>
      <c r="B388" s="38"/>
      <c r="C388" s="38"/>
      <c r="D388" s="65"/>
      <c r="E388" s="65"/>
      <c r="F388" s="66"/>
      <c r="G388" s="77"/>
      <c r="H388" s="38"/>
      <c r="I388" s="38"/>
      <c r="J388" s="38"/>
      <c r="K388" s="38"/>
      <c r="L388" s="38"/>
      <c r="M388" s="61"/>
      <c r="N388" s="34"/>
      <c r="O388" s="35"/>
      <c r="P388" s="36"/>
      <c r="Q388" s="37"/>
      <c r="R388" s="37"/>
      <c r="S388" s="37"/>
      <c r="T388" s="37"/>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row>
    <row r="389">
      <c r="A389" s="77"/>
      <c r="B389" s="38"/>
      <c r="C389" s="38"/>
      <c r="D389" s="65"/>
      <c r="E389" s="65"/>
      <c r="F389" s="66"/>
      <c r="G389" s="77"/>
      <c r="H389" s="38"/>
      <c r="I389" s="38"/>
      <c r="J389" s="38"/>
      <c r="K389" s="38"/>
      <c r="L389" s="38"/>
      <c r="M389" s="61"/>
      <c r="N389" s="34"/>
      <c r="O389" s="35"/>
      <c r="P389" s="36"/>
      <c r="Q389" s="37"/>
      <c r="R389" s="37"/>
      <c r="S389" s="37"/>
      <c r="T389" s="37"/>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row>
    <row r="390">
      <c r="A390" s="77"/>
      <c r="B390" s="38"/>
      <c r="C390" s="38"/>
      <c r="D390" s="65"/>
      <c r="E390" s="65"/>
      <c r="F390" s="66"/>
      <c r="G390" s="77"/>
      <c r="H390" s="38"/>
      <c r="I390" s="38"/>
      <c r="J390" s="38"/>
      <c r="K390" s="38"/>
      <c r="L390" s="38"/>
      <c r="M390" s="61"/>
      <c r="N390" s="34"/>
      <c r="O390" s="35"/>
      <c r="P390" s="36"/>
      <c r="Q390" s="37"/>
      <c r="R390" s="37"/>
      <c r="S390" s="37"/>
      <c r="T390" s="37"/>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row>
    <row r="391">
      <c r="A391" s="77"/>
      <c r="B391" s="38"/>
      <c r="C391" s="38"/>
      <c r="D391" s="65"/>
      <c r="E391" s="65"/>
      <c r="F391" s="66"/>
      <c r="G391" s="77"/>
      <c r="H391" s="38"/>
      <c r="I391" s="38"/>
      <c r="J391" s="38"/>
      <c r="K391" s="38"/>
      <c r="L391" s="38"/>
      <c r="M391" s="61"/>
      <c r="N391" s="34"/>
      <c r="O391" s="35"/>
      <c r="P391" s="36"/>
      <c r="Q391" s="37"/>
      <c r="R391" s="37"/>
      <c r="S391" s="37"/>
      <c r="T391" s="37"/>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row>
    <row r="392">
      <c r="A392" s="77"/>
      <c r="B392" s="38"/>
      <c r="C392" s="38"/>
      <c r="D392" s="65"/>
      <c r="E392" s="65"/>
      <c r="F392" s="66"/>
      <c r="G392" s="77"/>
      <c r="H392" s="38"/>
      <c r="I392" s="38"/>
      <c r="J392" s="38"/>
      <c r="K392" s="38"/>
      <c r="L392" s="38"/>
      <c r="M392" s="61"/>
      <c r="N392" s="34"/>
      <c r="O392" s="35"/>
      <c r="P392" s="36"/>
      <c r="Q392" s="37"/>
      <c r="R392" s="37"/>
      <c r="S392" s="37"/>
      <c r="T392" s="37"/>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row>
    <row r="393">
      <c r="A393" s="77"/>
      <c r="B393" s="38"/>
      <c r="C393" s="38"/>
      <c r="D393" s="65"/>
      <c r="E393" s="65"/>
      <c r="F393" s="66"/>
      <c r="G393" s="77"/>
      <c r="H393" s="38"/>
      <c r="I393" s="38"/>
      <c r="J393" s="38"/>
      <c r="K393" s="38"/>
      <c r="L393" s="38"/>
      <c r="M393" s="61"/>
      <c r="N393" s="34"/>
      <c r="O393" s="35"/>
      <c r="P393" s="36"/>
      <c r="Q393" s="37"/>
      <c r="R393" s="37"/>
      <c r="S393" s="37"/>
      <c r="T393" s="37"/>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row>
    <row r="394">
      <c r="A394" s="77"/>
      <c r="B394" s="38"/>
      <c r="C394" s="38"/>
      <c r="D394" s="65"/>
      <c r="E394" s="65"/>
      <c r="F394" s="66"/>
      <c r="G394" s="77"/>
      <c r="H394" s="38"/>
      <c r="I394" s="38"/>
      <c r="J394" s="38"/>
      <c r="K394" s="38"/>
      <c r="L394" s="38"/>
      <c r="M394" s="61"/>
      <c r="N394" s="34"/>
      <c r="O394" s="35"/>
      <c r="P394" s="36"/>
      <c r="Q394" s="37"/>
      <c r="R394" s="37"/>
      <c r="S394" s="37"/>
      <c r="T394" s="37"/>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row>
    <row r="395">
      <c r="A395" s="77"/>
      <c r="B395" s="38"/>
      <c r="C395" s="38"/>
      <c r="D395" s="65"/>
      <c r="E395" s="65"/>
      <c r="F395" s="66"/>
      <c r="G395" s="77"/>
      <c r="H395" s="38"/>
      <c r="I395" s="38"/>
      <c r="J395" s="38"/>
      <c r="K395" s="38"/>
      <c r="L395" s="38"/>
      <c r="M395" s="61"/>
      <c r="N395" s="34"/>
      <c r="O395" s="35"/>
      <c r="P395" s="36"/>
      <c r="Q395" s="37"/>
      <c r="R395" s="37"/>
      <c r="S395" s="37"/>
      <c r="T395" s="37"/>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row>
    <row r="396">
      <c r="A396" s="77"/>
      <c r="B396" s="38"/>
      <c r="C396" s="38"/>
      <c r="D396" s="65"/>
      <c r="E396" s="65"/>
      <c r="F396" s="66"/>
      <c r="G396" s="77"/>
      <c r="H396" s="38"/>
      <c r="I396" s="38"/>
      <c r="J396" s="38"/>
      <c r="K396" s="38"/>
      <c r="L396" s="38"/>
      <c r="M396" s="61"/>
      <c r="N396" s="34"/>
      <c r="O396" s="35"/>
      <c r="P396" s="36"/>
      <c r="Q396" s="37"/>
      <c r="R396" s="37"/>
      <c r="S396" s="37"/>
      <c r="T396" s="37"/>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row>
    <row r="397">
      <c r="A397" s="77"/>
      <c r="B397" s="38"/>
      <c r="C397" s="38"/>
      <c r="D397" s="65"/>
      <c r="E397" s="65"/>
      <c r="F397" s="66"/>
      <c r="G397" s="77"/>
      <c r="H397" s="38"/>
      <c r="I397" s="38"/>
      <c r="J397" s="38"/>
      <c r="K397" s="38"/>
      <c r="L397" s="38"/>
      <c r="M397" s="61"/>
      <c r="N397" s="34"/>
      <c r="O397" s="35"/>
      <c r="P397" s="36"/>
      <c r="Q397" s="37"/>
      <c r="R397" s="37"/>
      <c r="S397" s="37"/>
      <c r="T397" s="37"/>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row>
    <row r="398">
      <c r="A398" s="77"/>
      <c r="B398" s="38"/>
      <c r="C398" s="38"/>
      <c r="D398" s="65"/>
      <c r="E398" s="65"/>
      <c r="F398" s="66"/>
      <c r="G398" s="77"/>
      <c r="H398" s="38"/>
      <c r="I398" s="38"/>
      <c r="J398" s="38"/>
      <c r="K398" s="38"/>
      <c r="L398" s="38"/>
      <c r="M398" s="61"/>
      <c r="N398" s="34"/>
      <c r="O398" s="35"/>
      <c r="P398" s="36"/>
      <c r="Q398" s="37"/>
      <c r="R398" s="37"/>
      <c r="S398" s="37"/>
      <c r="T398" s="37"/>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row>
    <row r="399">
      <c r="A399" s="77"/>
      <c r="B399" s="38"/>
      <c r="C399" s="38"/>
      <c r="D399" s="65"/>
      <c r="E399" s="65"/>
      <c r="F399" s="66"/>
      <c r="G399" s="77"/>
      <c r="H399" s="38"/>
      <c r="I399" s="38"/>
      <c r="J399" s="38"/>
      <c r="K399" s="38"/>
      <c r="L399" s="38"/>
      <c r="M399" s="61"/>
      <c r="N399" s="34"/>
      <c r="O399" s="35"/>
      <c r="P399" s="36"/>
      <c r="Q399" s="37"/>
      <c r="R399" s="37"/>
      <c r="S399" s="37"/>
      <c r="T399" s="37"/>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row>
    <row r="400">
      <c r="A400" s="77"/>
      <c r="B400" s="38"/>
      <c r="C400" s="38"/>
      <c r="D400" s="65"/>
      <c r="E400" s="65"/>
      <c r="F400" s="66"/>
      <c r="G400" s="77"/>
      <c r="H400" s="38"/>
      <c r="I400" s="38"/>
      <c r="J400" s="38"/>
      <c r="K400" s="38"/>
      <c r="L400" s="38"/>
      <c r="M400" s="61"/>
      <c r="N400" s="34"/>
      <c r="O400" s="35"/>
      <c r="P400" s="36"/>
      <c r="Q400" s="37"/>
      <c r="R400" s="37"/>
      <c r="S400" s="37"/>
      <c r="T400" s="37"/>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row>
    <row r="401">
      <c r="A401" s="77"/>
      <c r="B401" s="38"/>
      <c r="C401" s="38"/>
      <c r="D401" s="65"/>
      <c r="E401" s="65"/>
      <c r="F401" s="66"/>
      <c r="G401" s="77"/>
      <c r="H401" s="38"/>
      <c r="I401" s="38"/>
      <c r="J401" s="38"/>
      <c r="K401" s="38"/>
      <c r="L401" s="38"/>
      <c r="M401" s="61"/>
      <c r="N401" s="34"/>
      <c r="O401" s="35"/>
      <c r="P401" s="36"/>
      <c r="Q401" s="37"/>
      <c r="R401" s="37"/>
      <c r="S401" s="37"/>
      <c r="T401" s="37"/>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row>
    <row r="402">
      <c r="A402" s="77"/>
      <c r="B402" s="38"/>
      <c r="C402" s="38"/>
      <c r="D402" s="65"/>
      <c r="E402" s="65"/>
      <c r="F402" s="66"/>
      <c r="G402" s="77"/>
      <c r="H402" s="38"/>
      <c r="I402" s="38"/>
      <c r="J402" s="38"/>
      <c r="K402" s="38"/>
      <c r="L402" s="38"/>
      <c r="M402" s="61"/>
      <c r="N402" s="34"/>
      <c r="O402" s="35"/>
      <c r="P402" s="36"/>
      <c r="Q402" s="37"/>
      <c r="R402" s="37"/>
      <c r="S402" s="37"/>
      <c r="T402" s="37"/>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row>
    <row r="403">
      <c r="A403" s="77"/>
      <c r="B403" s="38"/>
      <c r="C403" s="38"/>
      <c r="D403" s="65"/>
      <c r="E403" s="65"/>
      <c r="F403" s="66"/>
      <c r="G403" s="77"/>
      <c r="H403" s="38"/>
      <c r="I403" s="38"/>
      <c r="J403" s="38"/>
      <c r="K403" s="38"/>
      <c r="L403" s="38"/>
      <c r="M403" s="61"/>
      <c r="N403" s="34"/>
      <c r="O403" s="35"/>
      <c r="P403" s="36"/>
      <c r="Q403" s="37"/>
      <c r="R403" s="37"/>
      <c r="S403" s="37"/>
      <c r="T403" s="37"/>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row>
    <row r="404">
      <c r="A404" s="77"/>
      <c r="B404" s="38"/>
      <c r="C404" s="38"/>
      <c r="D404" s="65"/>
      <c r="E404" s="65"/>
      <c r="F404" s="66"/>
      <c r="G404" s="77"/>
      <c r="H404" s="38"/>
      <c r="I404" s="38"/>
      <c r="J404" s="38"/>
      <c r="K404" s="38"/>
      <c r="L404" s="38"/>
      <c r="M404" s="61"/>
      <c r="N404" s="34"/>
      <c r="O404" s="35"/>
      <c r="P404" s="36"/>
      <c r="Q404" s="37"/>
      <c r="R404" s="37"/>
      <c r="S404" s="37"/>
      <c r="T404" s="37"/>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row>
    <row r="405">
      <c r="A405" s="77"/>
      <c r="B405" s="38"/>
      <c r="C405" s="38"/>
      <c r="D405" s="65"/>
      <c r="E405" s="65"/>
      <c r="F405" s="66"/>
      <c r="G405" s="77"/>
      <c r="H405" s="38"/>
      <c r="I405" s="38"/>
      <c r="J405" s="38"/>
      <c r="K405" s="38"/>
      <c r="L405" s="38"/>
      <c r="M405" s="61"/>
      <c r="N405" s="34"/>
      <c r="O405" s="35"/>
      <c r="P405" s="36"/>
      <c r="Q405" s="37"/>
      <c r="R405" s="37"/>
      <c r="S405" s="37"/>
      <c r="T405" s="37"/>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row>
    <row r="406">
      <c r="A406" s="77"/>
      <c r="B406" s="38"/>
      <c r="C406" s="38"/>
      <c r="D406" s="65"/>
      <c r="E406" s="65"/>
      <c r="F406" s="66"/>
      <c r="G406" s="77"/>
      <c r="H406" s="38"/>
      <c r="I406" s="38"/>
      <c r="J406" s="38"/>
      <c r="K406" s="38"/>
      <c r="L406" s="38"/>
      <c r="M406" s="61"/>
      <c r="N406" s="34"/>
      <c r="O406" s="35"/>
      <c r="P406" s="36"/>
      <c r="Q406" s="37"/>
      <c r="R406" s="37"/>
      <c r="S406" s="37"/>
      <c r="T406" s="37"/>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row>
    <row r="407">
      <c r="A407" s="77"/>
      <c r="B407" s="38"/>
      <c r="C407" s="38"/>
      <c r="D407" s="65"/>
      <c r="E407" s="65"/>
      <c r="F407" s="66"/>
      <c r="G407" s="77"/>
      <c r="H407" s="38"/>
      <c r="I407" s="38"/>
      <c r="J407" s="38"/>
      <c r="K407" s="38"/>
      <c r="L407" s="38"/>
      <c r="M407" s="61"/>
      <c r="N407" s="34"/>
      <c r="O407" s="35"/>
      <c r="P407" s="36"/>
      <c r="Q407" s="37"/>
      <c r="R407" s="37"/>
      <c r="S407" s="37"/>
      <c r="T407" s="37"/>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row>
    <row r="408">
      <c r="A408" s="77"/>
      <c r="B408" s="38"/>
      <c r="C408" s="38"/>
      <c r="D408" s="65"/>
      <c r="E408" s="65"/>
      <c r="F408" s="66"/>
      <c r="G408" s="77"/>
      <c r="H408" s="38"/>
      <c r="I408" s="38"/>
      <c r="J408" s="38"/>
      <c r="K408" s="38"/>
      <c r="L408" s="38"/>
      <c r="M408" s="61"/>
      <c r="N408" s="34"/>
      <c r="O408" s="35"/>
      <c r="P408" s="36"/>
      <c r="Q408" s="37"/>
      <c r="R408" s="37"/>
      <c r="S408" s="37"/>
      <c r="T408" s="37"/>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row>
    <row r="409">
      <c r="A409" s="77"/>
      <c r="B409" s="38"/>
      <c r="C409" s="38"/>
      <c r="D409" s="65"/>
      <c r="E409" s="65"/>
      <c r="F409" s="66"/>
      <c r="G409" s="77"/>
      <c r="H409" s="38"/>
      <c r="I409" s="38"/>
      <c r="J409" s="38"/>
      <c r="K409" s="38"/>
      <c r="L409" s="38"/>
      <c r="M409" s="61"/>
      <c r="N409" s="34"/>
      <c r="O409" s="35"/>
      <c r="P409" s="36"/>
      <c r="Q409" s="37"/>
      <c r="R409" s="37"/>
      <c r="S409" s="37"/>
      <c r="T409" s="37"/>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row>
    <row r="410">
      <c r="A410" s="77"/>
      <c r="B410" s="38"/>
      <c r="C410" s="38"/>
      <c r="D410" s="65"/>
      <c r="E410" s="65"/>
      <c r="F410" s="66"/>
      <c r="G410" s="77"/>
      <c r="H410" s="38"/>
      <c r="I410" s="38"/>
      <c r="J410" s="38"/>
      <c r="K410" s="38"/>
      <c r="L410" s="38"/>
      <c r="M410" s="61"/>
      <c r="N410" s="34"/>
      <c r="O410" s="35"/>
      <c r="P410" s="36"/>
      <c r="Q410" s="37"/>
      <c r="R410" s="37"/>
      <c r="S410" s="37"/>
      <c r="T410" s="37"/>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row>
    <row r="411">
      <c r="A411" s="77"/>
      <c r="B411" s="38"/>
      <c r="C411" s="38"/>
      <c r="D411" s="65"/>
      <c r="E411" s="65"/>
      <c r="F411" s="66"/>
      <c r="G411" s="77"/>
      <c r="H411" s="38"/>
      <c r="I411" s="38"/>
      <c r="J411" s="38"/>
      <c r="K411" s="38"/>
      <c r="L411" s="38"/>
      <c r="M411" s="61"/>
      <c r="N411" s="34"/>
      <c r="O411" s="35"/>
      <c r="P411" s="36"/>
      <c r="Q411" s="37"/>
      <c r="R411" s="37"/>
      <c r="S411" s="37"/>
      <c r="T411" s="37"/>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row>
    <row r="412">
      <c r="A412" s="77"/>
      <c r="B412" s="38"/>
      <c r="C412" s="38"/>
      <c r="D412" s="65"/>
      <c r="E412" s="65"/>
      <c r="F412" s="66"/>
      <c r="G412" s="77"/>
      <c r="H412" s="38"/>
      <c r="I412" s="38"/>
      <c r="J412" s="38"/>
      <c r="K412" s="38"/>
      <c r="L412" s="38"/>
      <c r="M412" s="61"/>
      <c r="N412" s="34"/>
      <c r="O412" s="35"/>
      <c r="P412" s="36"/>
      <c r="Q412" s="37"/>
      <c r="R412" s="37"/>
      <c r="S412" s="37"/>
      <c r="T412" s="37"/>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row>
    <row r="413">
      <c r="A413" s="77"/>
      <c r="B413" s="38"/>
      <c r="C413" s="38"/>
      <c r="D413" s="65"/>
      <c r="E413" s="65"/>
      <c r="F413" s="66"/>
      <c r="G413" s="77"/>
      <c r="H413" s="38"/>
      <c r="I413" s="38"/>
      <c r="J413" s="38"/>
      <c r="K413" s="38"/>
      <c r="L413" s="38"/>
      <c r="M413" s="61"/>
      <c r="N413" s="34"/>
      <c r="O413" s="35"/>
      <c r="P413" s="36"/>
      <c r="Q413" s="37"/>
      <c r="R413" s="37"/>
      <c r="S413" s="37"/>
      <c r="T413" s="37"/>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row>
    <row r="414">
      <c r="A414" s="77"/>
      <c r="B414" s="38"/>
      <c r="C414" s="38"/>
      <c r="D414" s="65"/>
      <c r="E414" s="65"/>
      <c r="F414" s="66"/>
      <c r="G414" s="77"/>
      <c r="H414" s="38"/>
      <c r="I414" s="38"/>
      <c r="J414" s="38"/>
      <c r="K414" s="38"/>
      <c r="L414" s="38"/>
      <c r="M414" s="61"/>
      <c r="N414" s="34"/>
      <c r="O414" s="35"/>
      <c r="P414" s="36"/>
      <c r="Q414" s="37"/>
      <c r="R414" s="37"/>
      <c r="S414" s="37"/>
      <c r="T414" s="37"/>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row>
    <row r="415">
      <c r="A415" s="77"/>
      <c r="B415" s="38"/>
      <c r="C415" s="38"/>
      <c r="D415" s="65"/>
      <c r="E415" s="65"/>
      <c r="F415" s="66"/>
      <c r="G415" s="77"/>
      <c r="H415" s="38"/>
      <c r="I415" s="38"/>
      <c r="J415" s="38"/>
      <c r="K415" s="38"/>
      <c r="L415" s="38"/>
      <c r="M415" s="61"/>
      <c r="N415" s="34"/>
      <c r="O415" s="35"/>
      <c r="P415" s="36"/>
      <c r="Q415" s="37"/>
      <c r="R415" s="37"/>
      <c r="S415" s="37"/>
      <c r="T415" s="37"/>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row>
    <row r="416">
      <c r="A416" s="77"/>
      <c r="B416" s="38"/>
      <c r="C416" s="38"/>
      <c r="D416" s="65"/>
      <c r="E416" s="65"/>
      <c r="F416" s="66"/>
      <c r="G416" s="77"/>
      <c r="H416" s="38"/>
      <c r="I416" s="38"/>
      <c r="J416" s="38"/>
      <c r="K416" s="38"/>
      <c r="L416" s="38"/>
      <c r="M416" s="61"/>
      <c r="N416" s="34"/>
      <c r="O416" s="35"/>
      <c r="P416" s="36"/>
      <c r="Q416" s="37"/>
      <c r="R416" s="37"/>
      <c r="S416" s="37"/>
      <c r="T416" s="37"/>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row>
    <row r="417">
      <c r="A417" s="77"/>
      <c r="B417" s="38"/>
      <c r="C417" s="38"/>
      <c r="D417" s="65"/>
      <c r="E417" s="65"/>
      <c r="F417" s="66"/>
      <c r="G417" s="77"/>
      <c r="H417" s="38"/>
      <c r="I417" s="38"/>
      <c r="J417" s="38"/>
      <c r="K417" s="38"/>
      <c r="L417" s="38"/>
      <c r="M417" s="61"/>
      <c r="N417" s="34"/>
      <c r="O417" s="35"/>
      <c r="P417" s="36"/>
      <c r="Q417" s="37"/>
      <c r="R417" s="37"/>
      <c r="S417" s="37"/>
      <c r="T417" s="37"/>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row>
    <row r="418">
      <c r="A418" s="77"/>
      <c r="B418" s="38"/>
      <c r="C418" s="38"/>
      <c r="D418" s="65"/>
      <c r="E418" s="65"/>
      <c r="F418" s="66"/>
      <c r="G418" s="77"/>
      <c r="H418" s="38"/>
      <c r="I418" s="38"/>
      <c r="J418" s="38"/>
      <c r="K418" s="38"/>
      <c r="L418" s="38"/>
      <c r="M418" s="61"/>
      <c r="N418" s="34"/>
      <c r="O418" s="35"/>
      <c r="P418" s="36"/>
      <c r="Q418" s="37"/>
      <c r="R418" s="37"/>
      <c r="S418" s="37"/>
      <c r="T418" s="37"/>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row>
    <row r="419">
      <c r="A419" s="77"/>
      <c r="B419" s="38"/>
      <c r="C419" s="38"/>
      <c r="D419" s="65"/>
      <c r="E419" s="65"/>
      <c r="F419" s="66"/>
      <c r="G419" s="77"/>
      <c r="H419" s="38"/>
      <c r="I419" s="38"/>
      <c r="J419" s="38"/>
      <c r="K419" s="38"/>
      <c r="L419" s="38"/>
      <c r="M419" s="61"/>
      <c r="N419" s="34"/>
      <c r="O419" s="35"/>
      <c r="P419" s="36"/>
      <c r="Q419" s="37"/>
      <c r="R419" s="37"/>
      <c r="S419" s="37"/>
      <c r="T419" s="37"/>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row>
    <row r="420">
      <c r="A420" s="77"/>
      <c r="B420" s="38"/>
      <c r="C420" s="38"/>
      <c r="D420" s="65"/>
      <c r="E420" s="65"/>
      <c r="F420" s="66"/>
      <c r="G420" s="77"/>
      <c r="H420" s="38"/>
      <c r="I420" s="38"/>
      <c r="J420" s="38"/>
      <c r="K420" s="38"/>
      <c r="L420" s="38"/>
      <c r="M420" s="61"/>
      <c r="N420" s="34"/>
      <c r="O420" s="35"/>
      <c r="P420" s="36"/>
      <c r="Q420" s="37"/>
      <c r="R420" s="37"/>
      <c r="S420" s="37"/>
      <c r="T420" s="37"/>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row>
    <row r="421">
      <c r="A421" s="77"/>
      <c r="B421" s="38"/>
      <c r="C421" s="38"/>
      <c r="D421" s="65"/>
      <c r="E421" s="65"/>
      <c r="F421" s="66"/>
      <c r="G421" s="77"/>
      <c r="H421" s="38"/>
      <c r="I421" s="38"/>
      <c r="J421" s="38"/>
      <c r="K421" s="38"/>
      <c r="L421" s="38"/>
      <c r="M421" s="61"/>
      <c r="N421" s="34"/>
      <c r="O421" s="35"/>
      <c r="P421" s="36"/>
      <c r="Q421" s="37"/>
      <c r="R421" s="37"/>
      <c r="S421" s="37"/>
      <c r="T421" s="37"/>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row>
    <row r="422">
      <c r="A422" s="77"/>
      <c r="B422" s="38"/>
      <c r="C422" s="38"/>
      <c r="D422" s="65"/>
      <c r="E422" s="65"/>
      <c r="F422" s="66"/>
      <c r="G422" s="77"/>
      <c r="H422" s="38"/>
      <c r="I422" s="38"/>
      <c r="J422" s="38"/>
      <c r="K422" s="38"/>
      <c r="L422" s="38"/>
      <c r="M422" s="61"/>
      <c r="N422" s="34"/>
      <c r="O422" s="35"/>
      <c r="P422" s="36"/>
      <c r="Q422" s="37"/>
      <c r="R422" s="37"/>
      <c r="S422" s="37"/>
      <c r="T422" s="37"/>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row>
    <row r="423">
      <c r="A423" s="77"/>
      <c r="B423" s="38"/>
      <c r="C423" s="38"/>
      <c r="D423" s="65"/>
      <c r="E423" s="65"/>
      <c r="F423" s="66"/>
      <c r="G423" s="77"/>
      <c r="H423" s="38"/>
      <c r="I423" s="38"/>
      <c r="J423" s="38"/>
      <c r="K423" s="38"/>
      <c r="L423" s="38"/>
      <c r="M423" s="61"/>
      <c r="N423" s="34"/>
      <c r="O423" s="35"/>
      <c r="P423" s="36"/>
      <c r="Q423" s="37"/>
      <c r="R423" s="37"/>
      <c r="S423" s="37"/>
      <c r="T423" s="37"/>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row>
    <row r="424">
      <c r="A424" s="77"/>
      <c r="B424" s="38"/>
      <c r="C424" s="38"/>
      <c r="D424" s="65"/>
      <c r="E424" s="65"/>
      <c r="F424" s="66"/>
      <c r="G424" s="77"/>
      <c r="H424" s="38"/>
      <c r="I424" s="38"/>
      <c r="J424" s="38"/>
      <c r="K424" s="38"/>
      <c r="L424" s="38"/>
      <c r="M424" s="61"/>
      <c r="N424" s="34"/>
      <c r="O424" s="35"/>
      <c r="P424" s="36"/>
      <c r="Q424" s="37"/>
      <c r="R424" s="37"/>
      <c r="S424" s="37"/>
      <c r="T424" s="37"/>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row>
    <row r="425">
      <c r="A425" s="77"/>
      <c r="B425" s="38"/>
      <c r="C425" s="38"/>
      <c r="D425" s="65"/>
      <c r="E425" s="65"/>
      <c r="F425" s="66"/>
      <c r="G425" s="77"/>
      <c r="H425" s="38"/>
      <c r="I425" s="38"/>
      <c r="J425" s="38"/>
      <c r="K425" s="38"/>
      <c r="L425" s="38"/>
      <c r="M425" s="61"/>
      <c r="N425" s="34"/>
      <c r="O425" s="35"/>
      <c r="P425" s="36"/>
      <c r="Q425" s="37"/>
      <c r="R425" s="37"/>
      <c r="S425" s="37"/>
      <c r="T425" s="37"/>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row>
    <row r="426">
      <c r="A426" s="77"/>
      <c r="B426" s="38"/>
      <c r="C426" s="38"/>
      <c r="D426" s="65"/>
      <c r="E426" s="65"/>
      <c r="F426" s="66"/>
      <c r="G426" s="77"/>
      <c r="H426" s="38"/>
      <c r="I426" s="38"/>
      <c r="J426" s="38"/>
      <c r="K426" s="38"/>
      <c r="L426" s="38"/>
      <c r="M426" s="61"/>
      <c r="N426" s="34"/>
      <c r="O426" s="35"/>
      <c r="P426" s="36"/>
      <c r="Q426" s="37"/>
      <c r="R426" s="37"/>
      <c r="S426" s="37"/>
      <c r="T426" s="37"/>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row>
    <row r="427">
      <c r="A427" s="77"/>
      <c r="B427" s="38"/>
      <c r="C427" s="38"/>
      <c r="D427" s="65"/>
      <c r="E427" s="65"/>
      <c r="F427" s="66"/>
      <c r="G427" s="77"/>
      <c r="H427" s="38"/>
      <c r="I427" s="38"/>
      <c r="J427" s="38"/>
      <c r="K427" s="38"/>
      <c r="L427" s="38"/>
      <c r="M427" s="61"/>
      <c r="N427" s="34"/>
      <c r="O427" s="35"/>
      <c r="P427" s="36"/>
      <c r="Q427" s="37"/>
      <c r="R427" s="37"/>
      <c r="S427" s="37"/>
      <c r="T427" s="37"/>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row>
    <row r="428">
      <c r="A428" s="77"/>
      <c r="B428" s="38"/>
      <c r="C428" s="38"/>
      <c r="D428" s="65"/>
      <c r="E428" s="65"/>
      <c r="F428" s="66"/>
      <c r="G428" s="77"/>
      <c r="H428" s="38"/>
      <c r="I428" s="38"/>
      <c r="J428" s="38"/>
      <c r="K428" s="38"/>
      <c r="L428" s="38"/>
      <c r="M428" s="61"/>
      <c r="N428" s="34"/>
      <c r="O428" s="35"/>
      <c r="P428" s="36"/>
      <c r="Q428" s="37"/>
      <c r="R428" s="37"/>
      <c r="S428" s="37"/>
      <c r="T428" s="37"/>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row>
    <row r="429">
      <c r="A429" s="77"/>
      <c r="B429" s="38"/>
      <c r="C429" s="38"/>
      <c r="D429" s="65"/>
      <c r="E429" s="65"/>
      <c r="F429" s="66"/>
      <c r="G429" s="77"/>
      <c r="H429" s="38"/>
      <c r="I429" s="38"/>
      <c r="J429" s="38"/>
      <c r="K429" s="38"/>
      <c r="L429" s="38"/>
      <c r="M429" s="61"/>
      <c r="N429" s="34"/>
      <c r="O429" s="35"/>
      <c r="P429" s="36"/>
      <c r="Q429" s="37"/>
      <c r="R429" s="37"/>
      <c r="S429" s="37"/>
      <c r="T429" s="37"/>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row>
    <row r="430">
      <c r="A430" s="77"/>
      <c r="B430" s="38"/>
      <c r="C430" s="38"/>
      <c r="D430" s="65"/>
      <c r="E430" s="65"/>
      <c r="F430" s="66"/>
      <c r="G430" s="77"/>
      <c r="H430" s="38"/>
      <c r="I430" s="38"/>
      <c r="J430" s="38"/>
      <c r="K430" s="38"/>
      <c r="L430" s="38"/>
      <c r="M430" s="61"/>
      <c r="N430" s="34"/>
      <c r="O430" s="35"/>
      <c r="P430" s="36"/>
      <c r="Q430" s="37"/>
      <c r="R430" s="37"/>
      <c r="S430" s="37"/>
      <c r="T430" s="37"/>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row>
    <row r="431">
      <c r="A431" s="77"/>
      <c r="B431" s="38"/>
      <c r="C431" s="38"/>
      <c r="D431" s="65"/>
      <c r="E431" s="65"/>
      <c r="F431" s="66"/>
      <c r="G431" s="77"/>
      <c r="H431" s="38"/>
      <c r="I431" s="38"/>
      <c r="J431" s="38"/>
      <c r="K431" s="38"/>
      <c r="L431" s="38"/>
      <c r="M431" s="61"/>
      <c r="N431" s="34"/>
      <c r="O431" s="35"/>
      <c r="P431" s="36"/>
      <c r="Q431" s="37"/>
      <c r="R431" s="37"/>
      <c r="S431" s="37"/>
      <c r="T431" s="37"/>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row>
    <row r="432">
      <c r="A432" s="77"/>
      <c r="B432" s="38"/>
      <c r="C432" s="38"/>
      <c r="D432" s="65"/>
      <c r="E432" s="65"/>
      <c r="F432" s="66"/>
      <c r="G432" s="77"/>
      <c r="H432" s="38"/>
      <c r="I432" s="38"/>
      <c r="J432" s="38"/>
      <c r="K432" s="38"/>
      <c r="L432" s="38"/>
      <c r="M432" s="61"/>
      <c r="N432" s="34"/>
      <c r="O432" s="35"/>
      <c r="P432" s="36"/>
      <c r="Q432" s="37"/>
      <c r="R432" s="37"/>
      <c r="S432" s="37"/>
      <c r="T432" s="37"/>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row>
    <row r="433">
      <c r="A433" s="77"/>
      <c r="B433" s="38"/>
      <c r="C433" s="38"/>
      <c r="D433" s="65"/>
      <c r="E433" s="65"/>
      <c r="F433" s="66"/>
      <c r="G433" s="77"/>
      <c r="H433" s="38"/>
      <c r="I433" s="38"/>
      <c r="J433" s="38"/>
      <c r="K433" s="38"/>
      <c r="L433" s="38"/>
      <c r="M433" s="61"/>
      <c r="N433" s="34"/>
      <c r="O433" s="35"/>
      <c r="P433" s="36"/>
      <c r="Q433" s="37"/>
      <c r="R433" s="37"/>
      <c r="S433" s="37"/>
      <c r="T433" s="37"/>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row>
    <row r="434">
      <c r="A434" s="77"/>
      <c r="B434" s="38"/>
      <c r="C434" s="38"/>
      <c r="D434" s="65"/>
      <c r="E434" s="65"/>
      <c r="F434" s="66"/>
      <c r="G434" s="77"/>
      <c r="H434" s="38"/>
      <c r="I434" s="38"/>
      <c r="J434" s="38"/>
      <c r="K434" s="38"/>
      <c r="L434" s="38"/>
      <c r="M434" s="61"/>
      <c r="N434" s="34"/>
      <c r="O434" s="35"/>
      <c r="P434" s="36"/>
      <c r="Q434" s="37"/>
      <c r="R434" s="37"/>
      <c r="S434" s="37"/>
      <c r="T434" s="37"/>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row>
    <row r="435">
      <c r="A435" s="77"/>
      <c r="B435" s="38"/>
      <c r="C435" s="38"/>
      <c r="D435" s="65"/>
      <c r="E435" s="65"/>
      <c r="F435" s="66"/>
      <c r="G435" s="77"/>
      <c r="H435" s="38"/>
      <c r="I435" s="38"/>
      <c r="J435" s="38"/>
      <c r="K435" s="38"/>
      <c r="L435" s="38"/>
      <c r="M435" s="61"/>
      <c r="N435" s="34"/>
      <c r="O435" s="35"/>
      <c r="P435" s="36"/>
      <c r="Q435" s="37"/>
      <c r="R435" s="37"/>
      <c r="S435" s="37"/>
      <c r="T435" s="37"/>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row>
    <row r="436">
      <c r="A436" s="77"/>
      <c r="B436" s="38"/>
      <c r="C436" s="38"/>
      <c r="D436" s="65"/>
      <c r="E436" s="65"/>
      <c r="F436" s="66"/>
      <c r="G436" s="77"/>
      <c r="H436" s="38"/>
      <c r="I436" s="38"/>
      <c r="J436" s="38"/>
      <c r="K436" s="38"/>
      <c r="L436" s="38"/>
      <c r="M436" s="61"/>
      <c r="N436" s="34"/>
      <c r="O436" s="35"/>
      <c r="P436" s="36"/>
      <c r="Q436" s="37"/>
      <c r="R436" s="37"/>
      <c r="S436" s="37"/>
      <c r="T436" s="37"/>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row>
    <row r="437">
      <c r="A437" s="77"/>
      <c r="B437" s="38"/>
      <c r="C437" s="38"/>
      <c r="D437" s="65"/>
      <c r="E437" s="65"/>
      <c r="F437" s="66"/>
      <c r="G437" s="77"/>
      <c r="H437" s="38"/>
      <c r="I437" s="38"/>
      <c r="J437" s="38"/>
      <c r="K437" s="38"/>
      <c r="L437" s="38"/>
      <c r="M437" s="61"/>
      <c r="N437" s="34"/>
      <c r="O437" s="35"/>
      <c r="P437" s="36"/>
      <c r="Q437" s="37"/>
      <c r="R437" s="37"/>
      <c r="S437" s="37"/>
      <c r="T437" s="37"/>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row>
    <row r="438">
      <c r="A438" s="77"/>
      <c r="B438" s="38"/>
      <c r="C438" s="38"/>
      <c r="D438" s="65"/>
      <c r="E438" s="65"/>
      <c r="F438" s="66"/>
      <c r="G438" s="77"/>
      <c r="H438" s="38"/>
      <c r="I438" s="38"/>
      <c r="J438" s="38"/>
      <c r="K438" s="38"/>
      <c r="L438" s="38"/>
      <c r="M438" s="61"/>
      <c r="N438" s="34"/>
      <c r="O438" s="35"/>
      <c r="P438" s="36"/>
      <c r="Q438" s="37"/>
      <c r="R438" s="37"/>
      <c r="S438" s="37"/>
      <c r="T438" s="37"/>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row>
    <row r="439">
      <c r="A439" s="77"/>
      <c r="B439" s="38"/>
      <c r="C439" s="38"/>
      <c r="D439" s="65"/>
      <c r="E439" s="65"/>
      <c r="F439" s="66"/>
      <c r="G439" s="77"/>
      <c r="H439" s="38"/>
      <c r="I439" s="38"/>
      <c r="J439" s="38"/>
      <c r="K439" s="38"/>
      <c r="L439" s="38"/>
      <c r="M439" s="61"/>
      <c r="N439" s="34"/>
      <c r="O439" s="35"/>
      <c r="P439" s="36"/>
      <c r="Q439" s="37"/>
      <c r="R439" s="37"/>
      <c r="S439" s="37"/>
      <c r="T439" s="37"/>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row>
    <row r="440">
      <c r="A440" s="77"/>
      <c r="B440" s="38"/>
      <c r="C440" s="38"/>
      <c r="D440" s="65"/>
      <c r="E440" s="65"/>
      <c r="F440" s="66"/>
      <c r="G440" s="77"/>
      <c r="H440" s="38"/>
      <c r="I440" s="38"/>
      <c r="J440" s="38"/>
      <c r="K440" s="38"/>
      <c r="L440" s="38"/>
      <c r="M440" s="61"/>
      <c r="N440" s="34"/>
      <c r="O440" s="35"/>
      <c r="P440" s="36"/>
      <c r="Q440" s="37"/>
      <c r="R440" s="37"/>
      <c r="S440" s="37"/>
      <c r="T440" s="37"/>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row>
    <row r="441">
      <c r="A441" s="77"/>
      <c r="B441" s="38"/>
      <c r="C441" s="38"/>
      <c r="D441" s="65"/>
      <c r="E441" s="65"/>
      <c r="F441" s="66"/>
      <c r="G441" s="77"/>
      <c r="H441" s="38"/>
      <c r="I441" s="38"/>
      <c r="J441" s="38"/>
      <c r="K441" s="38"/>
      <c r="L441" s="38"/>
      <c r="M441" s="61"/>
      <c r="N441" s="34"/>
      <c r="O441" s="35"/>
      <c r="P441" s="36"/>
      <c r="Q441" s="37"/>
      <c r="R441" s="37"/>
      <c r="S441" s="37"/>
      <c r="T441" s="37"/>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row>
    <row r="442">
      <c r="A442" s="77"/>
      <c r="B442" s="38"/>
      <c r="C442" s="38"/>
      <c r="D442" s="65"/>
      <c r="E442" s="65"/>
      <c r="F442" s="66"/>
      <c r="G442" s="77"/>
      <c r="H442" s="38"/>
      <c r="I442" s="38"/>
      <c r="J442" s="38"/>
      <c r="K442" s="38"/>
      <c r="L442" s="38"/>
      <c r="M442" s="61"/>
      <c r="N442" s="34"/>
      <c r="O442" s="35"/>
      <c r="P442" s="36"/>
      <c r="Q442" s="37"/>
      <c r="R442" s="37"/>
      <c r="S442" s="37"/>
      <c r="T442" s="37"/>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row>
    <row r="443">
      <c r="A443" s="77"/>
      <c r="B443" s="38"/>
      <c r="C443" s="38"/>
      <c r="D443" s="65"/>
      <c r="E443" s="65"/>
      <c r="F443" s="66"/>
      <c r="G443" s="77"/>
      <c r="H443" s="38"/>
      <c r="I443" s="38"/>
      <c r="J443" s="38"/>
      <c r="K443" s="38"/>
      <c r="L443" s="38"/>
      <c r="M443" s="61"/>
      <c r="N443" s="34"/>
      <c r="O443" s="35"/>
      <c r="P443" s="36"/>
      <c r="Q443" s="37"/>
      <c r="R443" s="37"/>
      <c r="S443" s="37"/>
      <c r="T443" s="37"/>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row>
    <row r="444">
      <c r="A444" s="77"/>
      <c r="B444" s="38"/>
      <c r="C444" s="38"/>
      <c r="D444" s="65"/>
      <c r="E444" s="65"/>
      <c r="F444" s="66"/>
      <c r="G444" s="77"/>
      <c r="H444" s="38"/>
      <c r="I444" s="38"/>
      <c r="J444" s="38"/>
      <c r="K444" s="38"/>
      <c r="L444" s="38"/>
      <c r="M444" s="61"/>
      <c r="N444" s="34"/>
      <c r="O444" s="35"/>
      <c r="P444" s="36"/>
      <c r="Q444" s="37"/>
      <c r="R444" s="37"/>
      <c r="S444" s="37"/>
      <c r="T444" s="37"/>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row>
    <row r="445">
      <c r="A445" s="77"/>
      <c r="B445" s="38"/>
      <c r="C445" s="38"/>
      <c r="D445" s="65"/>
      <c r="E445" s="65"/>
      <c r="F445" s="66"/>
      <c r="G445" s="77"/>
      <c r="H445" s="38"/>
      <c r="I445" s="38"/>
      <c r="J445" s="38"/>
      <c r="K445" s="38"/>
      <c r="L445" s="38"/>
      <c r="M445" s="61"/>
      <c r="N445" s="34"/>
      <c r="O445" s="35"/>
      <c r="P445" s="36"/>
      <c r="Q445" s="37"/>
      <c r="R445" s="37"/>
      <c r="S445" s="37"/>
      <c r="T445" s="37"/>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row>
    <row r="446">
      <c r="A446" s="77"/>
      <c r="B446" s="38"/>
      <c r="C446" s="38"/>
      <c r="D446" s="65"/>
      <c r="E446" s="65"/>
      <c r="F446" s="66"/>
      <c r="G446" s="77"/>
      <c r="H446" s="38"/>
      <c r="I446" s="38"/>
      <c r="J446" s="38"/>
      <c r="K446" s="38"/>
      <c r="L446" s="38"/>
      <c r="M446" s="61"/>
      <c r="N446" s="34"/>
      <c r="O446" s="35"/>
      <c r="P446" s="36"/>
      <c r="Q446" s="37"/>
      <c r="R446" s="37"/>
      <c r="S446" s="37"/>
      <c r="T446" s="37"/>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row>
    <row r="447">
      <c r="A447" s="77"/>
      <c r="B447" s="38"/>
      <c r="C447" s="38"/>
      <c r="D447" s="65"/>
      <c r="E447" s="65"/>
      <c r="F447" s="66"/>
      <c r="G447" s="77"/>
      <c r="H447" s="38"/>
      <c r="I447" s="38"/>
      <c r="J447" s="38"/>
      <c r="K447" s="38"/>
      <c r="L447" s="38"/>
      <c r="M447" s="61"/>
      <c r="N447" s="34"/>
      <c r="O447" s="35"/>
      <c r="P447" s="36"/>
      <c r="Q447" s="37"/>
      <c r="R447" s="37"/>
      <c r="S447" s="37"/>
      <c r="T447" s="37"/>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row>
    <row r="448">
      <c r="A448" s="77"/>
      <c r="B448" s="38"/>
      <c r="C448" s="38"/>
      <c r="D448" s="65"/>
      <c r="E448" s="65"/>
      <c r="F448" s="66"/>
      <c r="G448" s="77"/>
      <c r="H448" s="38"/>
      <c r="I448" s="38"/>
      <c r="J448" s="38"/>
      <c r="K448" s="38"/>
      <c r="L448" s="38"/>
      <c r="M448" s="61"/>
      <c r="N448" s="34"/>
      <c r="O448" s="35"/>
      <c r="P448" s="36"/>
      <c r="Q448" s="37"/>
      <c r="R448" s="37"/>
      <c r="S448" s="37"/>
      <c r="T448" s="37"/>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row>
    <row r="449">
      <c r="A449" s="77"/>
      <c r="B449" s="38"/>
      <c r="C449" s="38"/>
      <c r="D449" s="65"/>
      <c r="E449" s="65"/>
      <c r="F449" s="66"/>
      <c r="G449" s="77"/>
      <c r="H449" s="38"/>
      <c r="I449" s="38"/>
      <c r="J449" s="38"/>
      <c r="K449" s="38"/>
      <c r="L449" s="38"/>
      <c r="M449" s="61"/>
      <c r="N449" s="34"/>
      <c r="O449" s="35"/>
      <c r="P449" s="36"/>
      <c r="Q449" s="37"/>
      <c r="R449" s="37"/>
      <c r="S449" s="37"/>
      <c r="T449" s="37"/>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row>
    <row r="450">
      <c r="A450" s="77"/>
      <c r="B450" s="38"/>
      <c r="C450" s="38"/>
      <c r="D450" s="65"/>
      <c r="E450" s="65"/>
      <c r="F450" s="66"/>
      <c r="G450" s="77"/>
      <c r="H450" s="38"/>
      <c r="I450" s="38"/>
      <c r="J450" s="38"/>
      <c r="K450" s="38"/>
      <c r="L450" s="38"/>
      <c r="M450" s="61"/>
      <c r="N450" s="34"/>
      <c r="O450" s="35"/>
      <c r="P450" s="36"/>
      <c r="Q450" s="37"/>
      <c r="R450" s="37"/>
      <c r="S450" s="37"/>
      <c r="T450" s="37"/>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row>
    <row r="451">
      <c r="A451" s="77"/>
      <c r="B451" s="38"/>
      <c r="C451" s="38"/>
      <c r="D451" s="65"/>
      <c r="E451" s="65"/>
      <c r="F451" s="66"/>
      <c r="G451" s="77"/>
      <c r="H451" s="38"/>
      <c r="I451" s="38"/>
      <c r="J451" s="38"/>
      <c r="K451" s="38"/>
      <c r="L451" s="38"/>
      <c r="M451" s="61"/>
      <c r="N451" s="34"/>
      <c r="O451" s="35"/>
      <c r="P451" s="36"/>
      <c r="Q451" s="37"/>
      <c r="R451" s="37"/>
      <c r="S451" s="37"/>
      <c r="T451" s="37"/>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row>
    <row r="452">
      <c r="A452" s="77"/>
      <c r="B452" s="38"/>
      <c r="C452" s="38"/>
      <c r="D452" s="65"/>
      <c r="E452" s="65"/>
      <c r="F452" s="66"/>
      <c r="G452" s="77"/>
      <c r="H452" s="38"/>
      <c r="I452" s="38"/>
      <c r="J452" s="38"/>
      <c r="K452" s="38"/>
      <c r="L452" s="38"/>
      <c r="M452" s="61"/>
      <c r="N452" s="34"/>
      <c r="O452" s="35"/>
      <c r="P452" s="36"/>
      <c r="Q452" s="37"/>
      <c r="R452" s="37"/>
      <c r="S452" s="37"/>
      <c r="T452" s="37"/>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row>
    <row r="453">
      <c r="A453" s="77"/>
      <c r="B453" s="38"/>
      <c r="C453" s="38"/>
      <c r="D453" s="65"/>
      <c r="E453" s="65"/>
      <c r="F453" s="66"/>
      <c r="G453" s="77"/>
      <c r="H453" s="38"/>
      <c r="I453" s="38"/>
      <c r="J453" s="38"/>
      <c r="K453" s="38"/>
      <c r="L453" s="38"/>
      <c r="M453" s="61"/>
      <c r="N453" s="34"/>
      <c r="O453" s="35"/>
      <c r="P453" s="36"/>
      <c r="Q453" s="37"/>
      <c r="R453" s="37"/>
      <c r="S453" s="37"/>
      <c r="T453" s="37"/>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row>
    <row r="454">
      <c r="A454" s="77"/>
      <c r="B454" s="38"/>
      <c r="C454" s="38"/>
      <c r="D454" s="65"/>
      <c r="E454" s="65"/>
      <c r="F454" s="66"/>
      <c r="G454" s="77"/>
      <c r="H454" s="38"/>
      <c r="I454" s="38"/>
      <c r="J454" s="38"/>
      <c r="K454" s="38"/>
      <c r="L454" s="38"/>
      <c r="M454" s="61"/>
      <c r="N454" s="34"/>
      <c r="O454" s="35"/>
      <c r="P454" s="36"/>
      <c r="Q454" s="37"/>
      <c r="R454" s="37"/>
      <c r="S454" s="37"/>
      <c r="T454" s="37"/>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row>
    <row r="455">
      <c r="A455" s="77"/>
      <c r="B455" s="38"/>
      <c r="C455" s="38"/>
      <c r="D455" s="65"/>
      <c r="E455" s="65"/>
      <c r="F455" s="66"/>
      <c r="G455" s="77"/>
      <c r="H455" s="38"/>
      <c r="I455" s="38"/>
      <c r="J455" s="38"/>
      <c r="K455" s="38"/>
      <c r="L455" s="38"/>
      <c r="M455" s="61"/>
      <c r="N455" s="34"/>
      <c r="O455" s="35"/>
      <c r="P455" s="36"/>
      <c r="Q455" s="37"/>
      <c r="R455" s="37"/>
      <c r="S455" s="37"/>
      <c r="T455" s="37"/>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row>
    <row r="456">
      <c r="A456" s="77"/>
      <c r="B456" s="38"/>
      <c r="C456" s="38"/>
      <c r="D456" s="65"/>
      <c r="E456" s="65"/>
      <c r="F456" s="66"/>
      <c r="G456" s="77"/>
      <c r="H456" s="38"/>
      <c r="I456" s="38"/>
      <c r="J456" s="38"/>
      <c r="K456" s="38"/>
      <c r="L456" s="38"/>
      <c r="M456" s="61"/>
      <c r="N456" s="34"/>
      <c r="O456" s="35"/>
      <c r="P456" s="36"/>
      <c r="Q456" s="37"/>
      <c r="R456" s="37"/>
      <c r="S456" s="37"/>
      <c r="T456" s="37"/>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row>
    <row r="457">
      <c r="A457" s="77"/>
      <c r="B457" s="38"/>
      <c r="C457" s="38"/>
      <c r="D457" s="65"/>
      <c r="E457" s="65"/>
      <c r="F457" s="66"/>
      <c r="G457" s="77"/>
      <c r="H457" s="38"/>
      <c r="I457" s="38"/>
      <c r="J457" s="38"/>
      <c r="K457" s="38"/>
      <c r="L457" s="38"/>
      <c r="M457" s="61"/>
      <c r="N457" s="34"/>
      <c r="O457" s="35"/>
      <c r="P457" s="36"/>
      <c r="Q457" s="37"/>
      <c r="R457" s="37"/>
      <c r="S457" s="37"/>
      <c r="T457" s="37"/>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row>
    <row r="458">
      <c r="A458" s="77"/>
      <c r="B458" s="38"/>
      <c r="C458" s="38"/>
      <c r="D458" s="65"/>
      <c r="E458" s="65"/>
      <c r="F458" s="66"/>
      <c r="G458" s="77"/>
      <c r="H458" s="38"/>
      <c r="I458" s="38"/>
      <c r="J458" s="38"/>
      <c r="K458" s="38"/>
      <c r="L458" s="38"/>
      <c r="M458" s="61"/>
      <c r="N458" s="34"/>
      <c r="O458" s="35"/>
      <c r="P458" s="36"/>
      <c r="Q458" s="37"/>
      <c r="R458" s="37"/>
      <c r="S458" s="37"/>
      <c r="T458" s="37"/>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row>
    <row r="459">
      <c r="A459" s="77"/>
      <c r="B459" s="38"/>
      <c r="C459" s="38"/>
      <c r="D459" s="65"/>
      <c r="E459" s="65"/>
      <c r="F459" s="66"/>
      <c r="G459" s="77"/>
      <c r="H459" s="38"/>
      <c r="I459" s="38"/>
      <c r="J459" s="38"/>
      <c r="K459" s="38"/>
      <c r="L459" s="38"/>
      <c r="M459" s="61"/>
      <c r="N459" s="34"/>
      <c r="O459" s="35"/>
      <c r="P459" s="36"/>
      <c r="Q459" s="37"/>
      <c r="R459" s="37"/>
      <c r="S459" s="37"/>
      <c r="T459" s="37"/>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row>
    <row r="460">
      <c r="A460" s="77"/>
      <c r="B460" s="38"/>
      <c r="C460" s="38"/>
      <c r="D460" s="65"/>
      <c r="E460" s="65"/>
      <c r="F460" s="66"/>
      <c r="G460" s="77"/>
      <c r="H460" s="38"/>
      <c r="I460" s="38"/>
      <c r="J460" s="38"/>
      <c r="K460" s="38"/>
      <c r="L460" s="38"/>
      <c r="M460" s="61"/>
      <c r="N460" s="34"/>
      <c r="O460" s="35"/>
      <c r="P460" s="36"/>
      <c r="Q460" s="37"/>
      <c r="R460" s="37"/>
      <c r="S460" s="37"/>
      <c r="T460" s="37"/>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row>
    <row r="461">
      <c r="A461" s="77"/>
      <c r="B461" s="38"/>
      <c r="C461" s="38"/>
      <c r="D461" s="65"/>
      <c r="E461" s="65"/>
      <c r="F461" s="66"/>
      <c r="G461" s="77"/>
      <c r="H461" s="38"/>
      <c r="I461" s="38"/>
      <c r="J461" s="38"/>
      <c r="K461" s="38"/>
      <c r="L461" s="38"/>
      <c r="M461" s="61"/>
      <c r="N461" s="34"/>
      <c r="O461" s="35"/>
      <c r="P461" s="36"/>
      <c r="Q461" s="37"/>
      <c r="R461" s="37"/>
      <c r="S461" s="37"/>
      <c r="T461" s="37"/>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row>
    <row r="462">
      <c r="A462" s="77"/>
      <c r="B462" s="38"/>
      <c r="C462" s="38"/>
      <c r="D462" s="65"/>
      <c r="E462" s="65"/>
      <c r="F462" s="66"/>
      <c r="G462" s="77"/>
      <c r="H462" s="38"/>
      <c r="I462" s="38"/>
      <c r="J462" s="38"/>
      <c r="K462" s="38"/>
      <c r="L462" s="38"/>
      <c r="M462" s="61"/>
      <c r="N462" s="34"/>
      <c r="O462" s="35"/>
      <c r="P462" s="36"/>
      <c r="Q462" s="37"/>
      <c r="R462" s="37"/>
      <c r="S462" s="37"/>
      <c r="T462" s="37"/>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row>
    <row r="463">
      <c r="A463" s="77"/>
      <c r="B463" s="38"/>
      <c r="C463" s="38"/>
      <c r="D463" s="65"/>
      <c r="E463" s="65"/>
      <c r="F463" s="66"/>
      <c r="G463" s="77"/>
      <c r="H463" s="38"/>
      <c r="I463" s="38"/>
      <c r="J463" s="38"/>
      <c r="K463" s="38"/>
      <c r="L463" s="38"/>
      <c r="M463" s="61"/>
      <c r="N463" s="34"/>
      <c r="O463" s="35"/>
      <c r="P463" s="36"/>
      <c r="Q463" s="37"/>
      <c r="R463" s="37"/>
      <c r="S463" s="37"/>
      <c r="T463" s="37"/>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row>
    <row r="464">
      <c r="A464" s="77"/>
      <c r="B464" s="38"/>
      <c r="C464" s="38"/>
      <c r="D464" s="65"/>
      <c r="E464" s="65"/>
      <c r="F464" s="66"/>
      <c r="G464" s="77"/>
      <c r="H464" s="38"/>
      <c r="I464" s="38"/>
      <c r="J464" s="38"/>
      <c r="K464" s="38"/>
      <c r="L464" s="38"/>
      <c r="M464" s="61"/>
      <c r="N464" s="34"/>
      <c r="O464" s="35"/>
      <c r="P464" s="36"/>
      <c r="Q464" s="37"/>
      <c r="R464" s="37"/>
      <c r="S464" s="37"/>
      <c r="T464" s="37"/>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row>
    <row r="465">
      <c r="A465" s="77"/>
      <c r="B465" s="38"/>
      <c r="C465" s="38"/>
      <c r="D465" s="65"/>
      <c r="E465" s="65"/>
      <c r="F465" s="66"/>
      <c r="G465" s="77"/>
      <c r="H465" s="38"/>
      <c r="I465" s="38"/>
      <c r="J465" s="38"/>
      <c r="K465" s="38"/>
      <c r="L465" s="38"/>
      <c r="M465" s="61"/>
      <c r="N465" s="34"/>
      <c r="O465" s="35"/>
      <c r="P465" s="36"/>
      <c r="Q465" s="37"/>
      <c r="R465" s="37"/>
      <c r="S465" s="37"/>
      <c r="T465" s="37"/>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row>
    <row r="466">
      <c r="A466" s="77"/>
      <c r="B466" s="38"/>
      <c r="C466" s="38"/>
      <c r="D466" s="65"/>
      <c r="E466" s="65"/>
      <c r="F466" s="66"/>
      <c r="G466" s="77"/>
      <c r="H466" s="38"/>
      <c r="I466" s="38"/>
      <c r="J466" s="38"/>
      <c r="K466" s="38"/>
      <c r="L466" s="38"/>
      <c r="M466" s="61"/>
      <c r="N466" s="34"/>
      <c r="O466" s="35"/>
      <c r="P466" s="36"/>
      <c r="Q466" s="37"/>
      <c r="R466" s="37"/>
      <c r="S466" s="37"/>
      <c r="T466" s="37"/>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row>
    <row r="467">
      <c r="A467" s="77"/>
      <c r="B467" s="38"/>
      <c r="C467" s="38"/>
      <c r="D467" s="65"/>
      <c r="E467" s="65"/>
      <c r="F467" s="66"/>
      <c r="G467" s="77"/>
      <c r="H467" s="38"/>
      <c r="I467" s="38"/>
      <c r="J467" s="38"/>
      <c r="K467" s="38"/>
      <c r="L467" s="38"/>
      <c r="M467" s="61"/>
      <c r="N467" s="34"/>
      <c r="O467" s="35"/>
      <c r="P467" s="36"/>
      <c r="Q467" s="37"/>
      <c r="R467" s="37"/>
      <c r="S467" s="37"/>
      <c r="T467" s="37"/>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row>
    <row r="468">
      <c r="A468" s="77"/>
      <c r="B468" s="38"/>
      <c r="C468" s="38"/>
      <c r="D468" s="65"/>
      <c r="E468" s="65"/>
      <c r="F468" s="66"/>
      <c r="G468" s="77"/>
      <c r="H468" s="38"/>
      <c r="I468" s="38"/>
      <c r="J468" s="38"/>
      <c r="K468" s="38"/>
      <c r="L468" s="38"/>
      <c r="M468" s="61"/>
      <c r="N468" s="34"/>
      <c r="O468" s="35"/>
      <c r="P468" s="36"/>
      <c r="Q468" s="37"/>
      <c r="R468" s="37"/>
      <c r="S468" s="37"/>
      <c r="T468" s="37"/>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row>
    <row r="469">
      <c r="A469" s="77"/>
      <c r="B469" s="38"/>
      <c r="C469" s="38"/>
      <c r="D469" s="65"/>
      <c r="E469" s="65"/>
      <c r="F469" s="66"/>
      <c r="G469" s="77"/>
      <c r="H469" s="38"/>
      <c r="I469" s="38"/>
      <c r="J469" s="38"/>
      <c r="K469" s="38"/>
      <c r="L469" s="38"/>
      <c r="M469" s="61"/>
      <c r="N469" s="34"/>
      <c r="O469" s="35"/>
      <c r="P469" s="36"/>
      <c r="Q469" s="37"/>
      <c r="R469" s="37"/>
      <c r="S469" s="37"/>
      <c r="T469" s="37"/>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row>
    <row r="470">
      <c r="A470" s="77"/>
      <c r="B470" s="38"/>
      <c r="C470" s="38"/>
      <c r="D470" s="65"/>
      <c r="E470" s="65"/>
      <c r="F470" s="66"/>
      <c r="G470" s="77"/>
      <c r="H470" s="38"/>
      <c r="I470" s="38"/>
      <c r="J470" s="38"/>
      <c r="K470" s="38"/>
      <c r="L470" s="38"/>
      <c r="M470" s="61"/>
      <c r="N470" s="34"/>
      <c r="O470" s="35"/>
      <c r="P470" s="36"/>
      <c r="Q470" s="37"/>
      <c r="R470" s="37"/>
      <c r="S470" s="37"/>
      <c r="T470" s="37"/>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row>
    <row r="471">
      <c r="A471" s="77"/>
      <c r="B471" s="38"/>
      <c r="C471" s="38"/>
      <c r="D471" s="65"/>
      <c r="E471" s="65"/>
      <c r="F471" s="66"/>
      <c r="G471" s="77"/>
      <c r="H471" s="38"/>
      <c r="I471" s="38"/>
      <c r="J471" s="38"/>
      <c r="K471" s="38"/>
      <c r="L471" s="38"/>
      <c r="M471" s="61"/>
      <c r="N471" s="34"/>
      <c r="O471" s="35"/>
      <c r="P471" s="36"/>
      <c r="Q471" s="37"/>
      <c r="R471" s="37"/>
      <c r="S471" s="37"/>
      <c r="T471" s="37"/>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row>
    <row r="472">
      <c r="A472" s="77"/>
      <c r="B472" s="38"/>
      <c r="C472" s="38"/>
      <c r="D472" s="65"/>
      <c r="E472" s="65"/>
      <c r="F472" s="66"/>
      <c r="G472" s="77"/>
      <c r="H472" s="38"/>
      <c r="I472" s="38"/>
      <c r="J472" s="38"/>
      <c r="K472" s="38"/>
      <c r="L472" s="38"/>
      <c r="M472" s="61"/>
      <c r="N472" s="34"/>
      <c r="O472" s="35"/>
      <c r="P472" s="36"/>
      <c r="Q472" s="37"/>
      <c r="R472" s="37"/>
      <c r="S472" s="37"/>
      <c r="T472" s="37"/>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row>
    <row r="473">
      <c r="A473" s="77"/>
      <c r="B473" s="38"/>
      <c r="C473" s="38"/>
      <c r="D473" s="65"/>
      <c r="E473" s="65"/>
      <c r="F473" s="66"/>
      <c r="G473" s="77"/>
      <c r="H473" s="38"/>
      <c r="I473" s="38"/>
      <c r="J473" s="38"/>
      <c r="K473" s="38"/>
      <c r="L473" s="38"/>
      <c r="M473" s="61"/>
      <c r="N473" s="34"/>
      <c r="O473" s="35"/>
      <c r="P473" s="36"/>
      <c r="Q473" s="37"/>
      <c r="R473" s="37"/>
      <c r="S473" s="37"/>
      <c r="T473" s="37"/>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row>
    <row r="474">
      <c r="A474" s="77"/>
      <c r="B474" s="38"/>
      <c r="C474" s="38"/>
      <c r="D474" s="65"/>
      <c r="E474" s="65"/>
      <c r="F474" s="66"/>
      <c r="G474" s="77"/>
      <c r="H474" s="38"/>
      <c r="I474" s="38"/>
      <c r="J474" s="38"/>
      <c r="K474" s="38"/>
      <c r="L474" s="38"/>
      <c r="M474" s="61"/>
      <c r="N474" s="34"/>
      <c r="O474" s="35"/>
      <c r="P474" s="36"/>
      <c r="Q474" s="37"/>
      <c r="R474" s="37"/>
      <c r="S474" s="37"/>
      <c r="T474" s="37"/>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row>
    <row r="475">
      <c r="A475" s="77"/>
      <c r="B475" s="38"/>
      <c r="C475" s="38"/>
      <c r="D475" s="65"/>
      <c r="E475" s="65"/>
      <c r="F475" s="66"/>
      <c r="G475" s="77"/>
      <c r="H475" s="38"/>
      <c r="I475" s="38"/>
      <c r="J475" s="38"/>
      <c r="K475" s="38"/>
      <c r="L475" s="38"/>
      <c r="M475" s="61"/>
      <c r="N475" s="34"/>
      <c r="O475" s="35"/>
      <c r="P475" s="36"/>
      <c r="Q475" s="37"/>
      <c r="R475" s="37"/>
      <c r="S475" s="37"/>
      <c r="T475" s="37"/>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row>
    <row r="476">
      <c r="A476" s="77"/>
      <c r="B476" s="38"/>
      <c r="C476" s="38"/>
      <c r="D476" s="65"/>
      <c r="E476" s="65"/>
      <c r="F476" s="66"/>
      <c r="G476" s="77"/>
      <c r="H476" s="38"/>
      <c r="I476" s="38"/>
      <c r="J476" s="38"/>
      <c r="K476" s="38"/>
      <c r="L476" s="38"/>
      <c r="M476" s="61"/>
      <c r="N476" s="34"/>
      <c r="O476" s="35"/>
      <c r="P476" s="36"/>
      <c r="Q476" s="37"/>
      <c r="R476" s="37"/>
      <c r="S476" s="37"/>
      <c r="T476" s="37"/>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row>
    <row r="477">
      <c r="A477" s="77"/>
      <c r="B477" s="38"/>
      <c r="C477" s="38"/>
      <c r="D477" s="65"/>
      <c r="E477" s="65"/>
      <c r="F477" s="66"/>
      <c r="G477" s="77"/>
      <c r="H477" s="38"/>
      <c r="I477" s="38"/>
      <c r="J477" s="38"/>
      <c r="K477" s="38"/>
      <c r="L477" s="38"/>
      <c r="M477" s="61"/>
      <c r="N477" s="34"/>
      <c r="O477" s="35"/>
      <c r="P477" s="36"/>
      <c r="Q477" s="37"/>
      <c r="R477" s="37"/>
      <c r="S477" s="37"/>
      <c r="T477" s="37"/>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row>
    <row r="478">
      <c r="A478" s="77"/>
      <c r="B478" s="38"/>
      <c r="C478" s="38"/>
      <c r="D478" s="65"/>
      <c r="E478" s="65"/>
      <c r="F478" s="66"/>
      <c r="G478" s="77"/>
      <c r="H478" s="38"/>
      <c r="I478" s="38"/>
      <c r="J478" s="38"/>
      <c r="K478" s="38"/>
      <c r="L478" s="38"/>
      <c r="M478" s="61"/>
      <c r="N478" s="34"/>
      <c r="O478" s="35"/>
      <c r="P478" s="36"/>
      <c r="Q478" s="37"/>
      <c r="R478" s="37"/>
      <c r="S478" s="37"/>
      <c r="T478" s="37"/>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row>
    <row r="479">
      <c r="A479" s="77"/>
      <c r="B479" s="38"/>
      <c r="C479" s="38"/>
      <c r="D479" s="65"/>
      <c r="E479" s="65"/>
      <c r="F479" s="66"/>
      <c r="G479" s="77"/>
      <c r="H479" s="38"/>
      <c r="I479" s="38"/>
      <c r="J479" s="38"/>
      <c r="K479" s="38"/>
      <c r="L479" s="38"/>
      <c r="M479" s="61"/>
      <c r="N479" s="34"/>
      <c r="O479" s="35"/>
      <c r="P479" s="36"/>
      <c r="Q479" s="37"/>
      <c r="R479" s="37"/>
      <c r="S479" s="37"/>
      <c r="T479" s="37"/>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row>
    <row r="480">
      <c r="A480" s="77"/>
      <c r="B480" s="38"/>
      <c r="C480" s="38"/>
      <c r="D480" s="65"/>
      <c r="E480" s="65"/>
      <c r="F480" s="66"/>
      <c r="G480" s="77"/>
      <c r="H480" s="38"/>
      <c r="I480" s="38"/>
      <c r="J480" s="38"/>
      <c r="K480" s="38"/>
      <c r="L480" s="38"/>
      <c r="M480" s="61"/>
      <c r="N480" s="34"/>
      <c r="O480" s="35"/>
      <c r="P480" s="36"/>
      <c r="Q480" s="37"/>
      <c r="R480" s="37"/>
      <c r="S480" s="37"/>
      <c r="T480" s="37"/>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row>
    <row r="481">
      <c r="A481" s="77"/>
      <c r="B481" s="38"/>
      <c r="C481" s="38"/>
      <c r="D481" s="65"/>
      <c r="E481" s="65"/>
      <c r="F481" s="66"/>
      <c r="G481" s="77"/>
      <c r="H481" s="38"/>
      <c r="I481" s="38"/>
      <c r="J481" s="38"/>
      <c r="K481" s="38"/>
      <c r="L481" s="38"/>
      <c r="M481" s="61"/>
      <c r="N481" s="34"/>
      <c r="O481" s="35"/>
      <c r="P481" s="36"/>
      <c r="Q481" s="37"/>
      <c r="R481" s="37"/>
      <c r="S481" s="37"/>
      <c r="T481" s="37"/>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row>
    <row r="482">
      <c r="A482" s="77"/>
      <c r="B482" s="38"/>
      <c r="C482" s="38"/>
      <c r="D482" s="65"/>
      <c r="E482" s="65"/>
      <c r="F482" s="66"/>
      <c r="G482" s="77"/>
      <c r="H482" s="38"/>
      <c r="I482" s="38"/>
      <c r="J482" s="38"/>
      <c r="K482" s="38"/>
      <c r="L482" s="38"/>
      <c r="M482" s="61"/>
      <c r="N482" s="34"/>
      <c r="O482" s="35"/>
      <c r="P482" s="36"/>
      <c r="Q482" s="37"/>
      <c r="R482" s="37"/>
      <c r="S482" s="37"/>
      <c r="T482" s="37"/>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row>
    <row r="483">
      <c r="A483" s="77"/>
      <c r="B483" s="38"/>
      <c r="C483" s="38"/>
      <c r="D483" s="65"/>
      <c r="E483" s="65"/>
      <c r="F483" s="66"/>
      <c r="G483" s="77"/>
      <c r="H483" s="38"/>
      <c r="I483" s="38"/>
      <c r="J483" s="38"/>
      <c r="K483" s="38"/>
      <c r="L483" s="38"/>
      <c r="M483" s="61"/>
      <c r="N483" s="34"/>
      <c r="O483" s="35"/>
      <c r="P483" s="36"/>
      <c r="Q483" s="37"/>
      <c r="R483" s="37"/>
      <c r="S483" s="37"/>
      <c r="T483" s="37"/>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row>
    <row r="484">
      <c r="A484" s="77"/>
      <c r="B484" s="38"/>
      <c r="C484" s="38"/>
      <c r="D484" s="65"/>
      <c r="E484" s="65"/>
      <c r="F484" s="66"/>
      <c r="G484" s="77"/>
      <c r="H484" s="38"/>
      <c r="I484" s="38"/>
      <c r="J484" s="38"/>
      <c r="K484" s="38"/>
      <c r="L484" s="38"/>
      <c r="M484" s="61"/>
      <c r="N484" s="34"/>
      <c r="O484" s="35"/>
      <c r="P484" s="36"/>
      <c r="Q484" s="37"/>
      <c r="R484" s="37"/>
      <c r="S484" s="37"/>
      <c r="T484" s="37"/>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row>
    <row r="485">
      <c r="A485" s="77"/>
      <c r="B485" s="38"/>
      <c r="C485" s="38"/>
      <c r="D485" s="65"/>
      <c r="E485" s="65"/>
      <c r="F485" s="66"/>
      <c r="G485" s="77"/>
      <c r="H485" s="38"/>
      <c r="I485" s="38"/>
      <c r="J485" s="38"/>
      <c r="K485" s="38"/>
      <c r="L485" s="38"/>
      <c r="M485" s="61"/>
      <c r="N485" s="34"/>
      <c r="O485" s="35"/>
      <c r="P485" s="36"/>
      <c r="Q485" s="37"/>
      <c r="R485" s="37"/>
      <c r="S485" s="37"/>
      <c r="T485" s="37"/>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row>
    <row r="486">
      <c r="A486" s="77"/>
      <c r="B486" s="38"/>
      <c r="C486" s="38"/>
      <c r="D486" s="65"/>
      <c r="E486" s="65"/>
      <c r="F486" s="66"/>
      <c r="G486" s="77"/>
      <c r="H486" s="38"/>
      <c r="I486" s="38"/>
      <c r="J486" s="38"/>
      <c r="K486" s="38"/>
      <c r="L486" s="38"/>
      <c r="M486" s="61"/>
      <c r="N486" s="34"/>
      <c r="O486" s="35"/>
      <c r="P486" s="36"/>
      <c r="Q486" s="37"/>
      <c r="R486" s="37"/>
      <c r="S486" s="37"/>
      <c r="T486" s="37"/>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row>
    <row r="487">
      <c r="A487" s="77"/>
      <c r="B487" s="38"/>
      <c r="C487" s="38"/>
      <c r="D487" s="65"/>
      <c r="E487" s="65"/>
      <c r="F487" s="66"/>
      <c r="G487" s="77"/>
      <c r="H487" s="38"/>
      <c r="I487" s="38"/>
      <c r="J487" s="38"/>
      <c r="K487" s="38"/>
      <c r="L487" s="38"/>
      <c r="M487" s="61"/>
      <c r="N487" s="34"/>
      <c r="O487" s="35"/>
      <c r="P487" s="36"/>
      <c r="Q487" s="37"/>
      <c r="R487" s="37"/>
      <c r="S487" s="37"/>
      <c r="T487" s="37"/>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row>
    <row r="488">
      <c r="A488" s="77"/>
      <c r="B488" s="38"/>
      <c r="C488" s="38"/>
      <c r="D488" s="65"/>
      <c r="E488" s="65"/>
      <c r="F488" s="66"/>
      <c r="G488" s="77"/>
      <c r="H488" s="38"/>
      <c r="I488" s="38"/>
      <c r="J488" s="38"/>
      <c r="K488" s="38"/>
      <c r="L488" s="38"/>
      <c r="M488" s="61"/>
      <c r="N488" s="34"/>
      <c r="O488" s="35"/>
      <c r="P488" s="36"/>
      <c r="Q488" s="37"/>
      <c r="R488" s="37"/>
      <c r="S488" s="37"/>
      <c r="T488" s="37"/>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row>
    <row r="489">
      <c r="A489" s="77"/>
      <c r="B489" s="38"/>
      <c r="C489" s="38"/>
      <c r="D489" s="65"/>
      <c r="E489" s="65"/>
      <c r="F489" s="66"/>
      <c r="G489" s="77"/>
      <c r="H489" s="38"/>
      <c r="I489" s="38"/>
      <c r="J489" s="38"/>
      <c r="K489" s="38"/>
      <c r="L489" s="38"/>
      <c r="M489" s="61"/>
      <c r="N489" s="34"/>
      <c r="O489" s="35"/>
      <c r="P489" s="36"/>
      <c r="Q489" s="37"/>
      <c r="R489" s="37"/>
      <c r="S489" s="37"/>
      <c r="T489" s="37"/>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row>
    <row r="490">
      <c r="A490" s="77"/>
      <c r="B490" s="38"/>
      <c r="C490" s="38"/>
      <c r="D490" s="65"/>
      <c r="E490" s="65"/>
      <c r="F490" s="66"/>
      <c r="G490" s="77"/>
      <c r="H490" s="38"/>
      <c r="I490" s="38"/>
      <c r="J490" s="38"/>
      <c r="K490" s="38"/>
      <c r="L490" s="38"/>
      <c r="M490" s="61"/>
      <c r="N490" s="34"/>
      <c r="O490" s="35"/>
      <c r="P490" s="36"/>
      <c r="Q490" s="37"/>
      <c r="R490" s="37"/>
      <c r="S490" s="37"/>
      <c r="T490" s="37"/>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row>
    <row r="491">
      <c r="A491" s="77"/>
      <c r="B491" s="38"/>
      <c r="C491" s="38"/>
      <c r="D491" s="65"/>
      <c r="E491" s="65"/>
      <c r="F491" s="66"/>
      <c r="G491" s="77"/>
      <c r="H491" s="38"/>
      <c r="I491" s="38"/>
      <c r="J491" s="38"/>
      <c r="K491" s="38"/>
      <c r="L491" s="38"/>
      <c r="M491" s="61"/>
      <c r="N491" s="34"/>
      <c r="O491" s="35"/>
      <c r="P491" s="36"/>
      <c r="Q491" s="37"/>
      <c r="R491" s="37"/>
      <c r="S491" s="37"/>
      <c r="T491" s="37"/>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row>
    <row r="492">
      <c r="A492" s="77"/>
      <c r="B492" s="38"/>
      <c r="C492" s="38"/>
      <c r="D492" s="65"/>
      <c r="E492" s="65"/>
      <c r="F492" s="66"/>
      <c r="G492" s="77"/>
      <c r="H492" s="38"/>
      <c r="I492" s="38"/>
      <c r="J492" s="38"/>
      <c r="K492" s="38"/>
      <c r="L492" s="38"/>
      <c r="M492" s="61"/>
      <c r="N492" s="34"/>
      <c r="O492" s="35"/>
      <c r="P492" s="36"/>
      <c r="Q492" s="37"/>
      <c r="R492" s="37"/>
      <c r="S492" s="37"/>
      <c r="T492" s="37"/>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row>
    <row r="493">
      <c r="A493" s="77"/>
      <c r="B493" s="38"/>
      <c r="C493" s="38"/>
      <c r="D493" s="65"/>
      <c r="E493" s="65"/>
      <c r="F493" s="66"/>
      <c r="G493" s="77"/>
      <c r="H493" s="38"/>
      <c r="I493" s="38"/>
      <c r="J493" s="38"/>
      <c r="K493" s="38"/>
      <c r="L493" s="38"/>
      <c r="M493" s="61"/>
      <c r="N493" s="34"/>
      <c r="O493" s="35"/>
      <c r="P493" s="36"/>
      <c r="Q493" s="37"/>
      <c r="R493" s="37"/>
      <c r="S493" s="37"/>
      <c r="T493" s="37"/>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row>
    <row r="494">
      <c r="A494" s="77"/>
      <c r="B494" s="38"/>
      <c r="C494" s="38"/>
      <c r="D494" s="65"/>
      <c r="E494" s="65"/>
      <c r="F494" s="66"/>
      <c r="G494" s="77"/>
      <c r="H494" s="38"/>
      <c r="I494" s="38"/>
      <c r="J494" s="38"/>
      <c r="K494" s="38"/>
      <c r="L494" s="38"/>
      <c r="M494" s="61"/>
      <c r="N494" s="34"/>
      <c r="O494" s="35"/>
      <c r="P494" s="36"/>
      <c r="Q494" s="37"/>
      <c r="R494" s="37"/>
      <c r="S494" s="37"/>
      <c r="T494" s="37"/>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row>
    <row r="495">
      <c r="A495" s="77"/>
      <c r="B495" s="38"/>
      <c r="C495" s="38"/>
      <c r="D495" s="65"/>
      <c r="E495" s="65"/>
      <c r="F495" s="66"/>
      <c r="G495" s="77"/>
      <c r="H495" s="38"/>
      <c r="I495" s="38"/>
      <c r="J495" s="38"/>
      <c r="K495" s="38"/>
      <c r="L495" s="38"/>
      <c r="M495" s="61"/>
      <c r="N495" s="34"/>
      <c r="O495" s="35"/>
      <c r="P495" s="36"/>
      <c r="Q495" s="37"/>
      <c r="R495" s="37"/>
      <c r="S495" s="37"/>
      <c r="T495" s="37"/>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row>
    <row r="496">
      <c r="A496" s="77"/>
      <c r="B496" s="38"/>
      <c r="C496" s="38"/>
      <c r="D496" s="65"/>
      <c r="E496" s="65"/>
      <c r="F496" s="66"/>
      <c r="G496" s="77"/>
      <c r="H496" s="38"/>
      <c r="I496" s="38"/>
      <c r="J496" s="38"/>
      <c r="K496" s="38"/>
      <c r="L496" s="38"/>
      <c r="M496" s="61"/>
      <c r="N496" s="34"/>
      <c r="O496" s="35"/>
      <c r="P496" s="36"/>
      <c r="Q496" s="37"/>
      <c r="R496" s="37"/>
      <c r="S496" s="37"/>
      <c r="T496" s="37"/>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row>
    <row r="497">
      <c r="A497" s="77"/>
      <c r="B497" s="38"/>
      <c r="C497" s="38"/>
      <c r="D497" s="65"/>
      <c r="E497" s="65"/>
      <c r="F497" s="66"/>
      <c r="G497" s="77"/>
      <c r="H497" s="38"/>
      <c r="I497" s="38"/>
      <c r="J497" s="38"/>
      <c r="K497" s="38"/>
      <c r="L497" s="38"/>
      <c r="M497" s="61"/>
      <c r="N497" s="34"/>
      <c r="O497" s="35"/>
      <c r="P497" s="36"/>
      <c r="Q497" s="37"/>
      <c r="R497" s="37"/>
      <c r="S497" s="37"/>
      <c r="T497" s="37"/>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row>
    <row r="498">
      <c r="A498" s="77"/>
      <c r="B498" s="38"/>
      <c r="C498" s="38"/>
      <c r="D498" s="65"/>
      <c r="E498" s="65"/>
      <c r="F498" s="66"/>
      <c r="G498" s="77"/>
      <c r="H498" s="38"/>
      <c r="I498" s="38"/>
      <c r="J498" s="38"/>
      <c r="K498" s="38"/>
      <c r="L498" s="38"/>
      <c r="M498" s="61"/>
      <c r="N498" s="34"/>
      <c r="O498" s="35"/>
      <c r="P498" s="36"/>
      <c r="Q498" s="37"/>
      <c r="R498" s="37"/>
      <c r="S498" s="37"/>
      <c r="T498" s="37"/>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row>
    <row r="499">
      <c r="A499" s="77"/>
      <c r="B499" s="38"/>
      <c r="C499" s="38"/>
      <c r="D499" s="65"/>
      <c r="E499" s="65"/>
      <c r="F499" s="66"/>
      <c r="G499" s="77"/>
      <c r="H499" s="38"/>
      <c r="I499" s="38"/>
      <c r="J499" s="38"/>
      <c r="K499" s="38"/>
      <c r="L499" s="38"/>
      <c r="M499" s="61"/>
      <c r="N499" s="34"/>
      <c r="O499" s="35"/>
      <c r="P499" s="36"/>
      <c r="Q499" s="37"/>
      <c r="R499" s="37"/>
      <c r="S499" s="37"/>
      <c r="T499" s="37"/>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row>
    <row r="500">
      <c r="A500" s="77"/>
      <c r="B500" s="38"/>
      <c r="C500" s="38"/>
      <c r="D500" s="65"/>
      <c r="E500" s="65"/>
      <c r="F500" s="66"/>
      <c r="G500" s="77"/>
      <c r="H500" s="38"/>
      <c r="I500" s="38"/>
      <c r="J500" s="38"/>
      <c r="K500" s="38"/>
      <c r="L500" s="38"/>
      <c r="M500" s="61"/>
      <c r="N500" s="34"/>
      <c r="O500" s="35"/>
      <c r="P500" s="36"/>
      <c r="Q500" s="37"/>
      <c r="R500" s="37"/>
      <c r="S500" s="37"/>
      <c r="T500" s="37"/>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row>
    <row r="501">
      <c r="A501" s="77"/>
      <c r="B501" s="38"/>
      <c r="C501" s="38"/>
      <c r="D501" s="65"/>
      <c r="E501" s="65"/>
      <c r="F501" s="66"/>
      <c r="G501" s="77"/>
      <c r="H501" s="38"/>
      <c r="I501" s="38"/>
      <c r="J501" s="38"/>
      <c r="K501" s="38"/>
      <c r="L501" s="38"/>
      <c r="M501" s="61"/>
      <c r="N501" s="34"/>
      <c r="O501" s="35"/>
      <c r="P501" s="36"/>
      <c r="Q501" s="37"/>
      <c r="R501" s="37"/>
      <c r="S501" s="37"/>
      <c r="T501" s="37"/>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row>
    <row r="502">
      <c r="A502" s="77"/>
      <c r="B502" s="38"/>
      <c r="C502" s="38"/>
      <c r="D502" s="65"/>
      <c r="E502" s="65"/>
      <c r="F502" s="66"/>
      <c r="G502" s="77"/>
      <c r="H502" s="38"/>
      <c r="I502" s="38"/>
      <c r="J502" s="38"/>
      <c r="K502" s="38"/>
      <c r="L502" s="38"/>
      <c r="M502" s="61"/>
      <c r="N502" s="34"/>
      <c r="O502" s="35"/>
      <c r="P502" s="36"/>
      <c r="Q502" s="37"/>
      <c r="R502" s="37"/>
      <c r="S502" s="37"/>
      <c r="T502" s="37"/>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row>
    <row r="503">
      <c r="A503" s="77"/>
      <c r="B503" s="38"/>
      <c r="C503" s="38"/>
      <c r="D503" s="65"/>
      <c r="E503" s="65"/>
      <c r="F503" s="66"/>
      <c r="G503" s="77"/>
      <c r="H503" s="38"/>
      <c r="I503" s="38"/>
      <c r="J503" s="38"/>
      <c r="K503" s="38"/>
      <c r="L503" s="38"/>
      <c r="M503" s="61"/>
      <c r="N503" s="34"/>
      <c r="O503" s="35"/>
      <c r="P503" s="36"/>
      <c r="Q503" s="37"/>
      <c r="R503" s="37"/>
      <c r="S503" s="37"/>
      <c r="T503" s="37"/>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row>
    <row r="504">
      <c r="A504" s="77"/>
      <c r="B504" s="38"/>
      <c r="C504" s="38"/>
      <c r="D504" s="65"/>
      <c r="E504" s="65"/>
      <c r="F504" s="66"/>
      <c r="G504" s="77"/>
      <c r="H504" s="38"/>
      <c r="I504" s="38"/>
      <c r="J504" s="38"/>
      <c r="K504" s="38"/>
      <c r="L504" s="38"/>
      <c r="M504" s="61"/>
      <c r="N504" s="34"/>
      <c r="O504" s="35"/>
      <c r="P504" s="36"/>
      <c r="Q504" s="37"/>
      <c r="R504" s="37"/>
      <c r="S504" s="37"/>
      <c r="T504" s="37"/>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row>
    <row r="505">
      <c r="A505" s="77"/>
      <c r="B505" s="38"/>
      <c r="C505" s="38"/>
      <c r="D505" s="65"/>
      <c r="E505" s="65"/>
      <c r="F505" s="66"/>
      <c r="G505" s="77"/>
      <c r="H505" s="38"/>
      <c r="I505" s="38"/>
      <c r="J505" s="38"/>
      <c r="K505" s="38"/>
      <c r="L505" s="38"/>
      <c r="M505" s="61"/>
      <c r="N505" s="34"/>
      <c r="O505" s="35"/>
      <c r="P505" s="36"/>
      <c r="Q505" s="37"/>
      <c r="R505" s="37"/>
      <c r="S505" s="37"/>
      <c r="T505" s="37"/>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row>
    <row r="506">
      <c r="A506" s="77"/>
      <c r="B506" s="38"/>
      <c r="C506" s="38"/>
      <c r="D506" s="65"/>
      <c r="E506" s="65"/>
      <c r="F506" s="66"/>
      <c r="G506" s="77"/>
      <c r="H506" s="38"/>
      <c r="I506" s="38"/>
      <c r="J506" s="38"/>
      <c r="K506" s="38"/>
      <c r="L506" s="38"/>
      <c r="M506" s="61"/>
      <c r="N506" s="34"/>
      <c r="O506" s="35"/>
      <c r="P506" s="36"/>
      <c r="Q506" s="37"/>
      <c r="R506" s="37"/>
      <c r="S506" s="37"/>
      <c r="T506" s="37"/>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row>
    <row r="507">
      <c r="A507" s="77"/>
      <c r="B507" s="38"/>
      <c r="C507" s="38"/>
      <c r="D507" s="65"/>
      <c r="E507" s="65"/>
      <c r="F507" s="66"/>
      <c r="G507" s="77"/>
      <c r="H507" s="38"/>
      <c r="I507" s="38"/>
      <c r="J507" s="38"/>
      <c r="K507" s="38"/>
      <c r="L507" s="38"/>
      <c r="M507" s="61"/>
      <c r="N507" s="34"/>
      <c r="O507" s="35"/>
      <c r="P507" s="36"/>
      <c r="Q507" s="37"/>
      <c r="R507" s="37"/>
      <c r="S507" s="37"/>
      <c r="T507" s="37"/>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row>
    <row r="508">
      <c r="A508" s="77"/>
      <c r="B508" s="38"/>
      <c r="C508" s="38"/>
      <c r="D508" s="65"/>
      <c r="E508" s="65"/>
      <c r="F508" s="66"/>
      <c r="G508" s="77"/>
      <c r="H508" s="38"/>
      <c r="I508" s="38"/>
      <c r="J508" s="38"/>
      <c r="K508" s="38"/>
      <c r="L508" s="38"/>
      <c r="M508" s="61"/>
      <c r="N508" s="34"/>
      <c r="O508" s="35"/>
      <c r="P508" s="36"/>
      <c r="Q508" s="37"/>
      <c r="R508" s="37"/>
      <c r="S508" s="37"/>
      <c r="T508" s="37"/>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row>
    <row r="509">
      <c r="A509" s="77"/>
      <c r="B509" s="38"/>
      <c r="C509" s="38"/>
      <c r="D509" s="65"/>
      <c r="E509" s="65"/>
      <c r="F509" s="66"/>
      <c r="G509" s="77"/>
      <c r="H509" s="38"/>
      <c r="I509" s="38"/>
      <c r="J509" s="38"/>
      <c r="K509" s="38"/>
      <c r="L509" s="38"/>
      <c r="M509" s="61"/>
      <c r="N509" s="34"/>
      <c r="O509" s="35"/>
      <c r="P509" s="36"/>
      <c r="Q509" s="37"/>
      <c r="R509" s="37"/>
      <c r="S509" s="37"/>
      <c r="T509" s="37"/>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row>
    <row r="510">
      <c r="A510" s="77"/>
      <c r="B510" s="38"/>
      <c r="C510" s="38"/>
      <c r="D510" s="65"/>
      <c r="E510" s="65"/>
      <c r="F510" s="66"/>
      <c r="G510" s="77"/>
      <c r="H510" s="38"/>
      <c r="I510" s="38"/>
      <c r="J510" s="38"/>
      <c r="K510" s="38"/>
      <c r="L510" s="38"/>
      <c r="M510" s="61"/>
      <c r="N510" s="34"/>
      <c r="O510" s="35"/>
      <c r="P510" s="36"/>
      <c r="Q510" s="37"/>
      <c r="R510" s="37"/>
      <c r="S510" s="37"/>
      <c r="T510" s="37"/>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row>
    <row r="511">
      <c r="A511" s="77"/>
      <c r="B511" s="38"/>
      <c r="C511" s="38"/>
      <c r="D511" s="65"/>
      <c r="E511" s="65"/>
      <c r="F511" s="66"/>
      <c r="G511" s="77"/>
      <c r="H511" s="38"/>
      <c r="I511" s="38"/>
      <c r="J511" s="38"/>
      <c r="K511" s="38"/>
      <c r="L511" s="38"/>
      <c r="M511" s="61"/>
      <c r="N511" s="34"/>
      <c r="O511" s="35"/>
      <c r="P511" s="36"/>
      <c r="Q511" s="37"/>
      <c r="R511" s="37"/>
      <c r="S511" s="37"/>
      <c r="T511" s="37"/>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row>
    <row r="512">
      <c r="A512" s="77"/>
      <c r="B512" s="38"/>
      <c r="C512" s="38"/>
      <c r="D512" s="65"/>
      <c r="E512" s="65"/>
      <c r="F512" s="66"/>
      <c r="G512" s="77"/>
      <c r="H512" s="38"/>
      <c r="I512" s="38"/>
      <c r="J512" s="38"/>
      <c r="K512" s="38"/>
      <c r="L512" s="38"/>
      <c r="M512" s="61"/>
      <c r="N512" s="34"/>
      <c r="O512" s="35"/>
      <c r="P512" s="36"/>
      <c r="Q512" s="37"/>
      <c r="R512" s="37"/>
      <c r="S512" s="37"/>
      <c r="T512" s="37"/>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row>
    <row r="513">
      <c r="A513" s="77"/>
      <c r="B513" s="38"/>
      <c r="C513" s="38"/>
      <c r="D513" s="65"/>
      <c r="E513" s="65"/>
      <c r="F513" s="66"/>
      <c r="G513" s="77"/>
      <c r="H513" s="38"/>
      <c r="I513" s="38"/>
      <c r="J513" s="38"/>
      <c r="K513" s="38"/>
      <c r="L513" s="38"/>
      <c r="M513" s="61"/>
      <c r="N513" s="34"/>
      <c r="O513" s="35"/>
      <c r="P513" s="36"/>
      <c r="Q513" s="37"/>
      <c r="R513" s="37"/>
      <c r="S513" s="37"/>
      <c r="T513" s="37"/>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row>
    <row r="514">
      <c r="A514" s="77"/>
      <c r="B514" s="38"/>
      <c r="C514" s="38"/>
      <c r="D514" s="65"/>
      <c r="E514" s="65"/>
      <c r="F514" s="66"/>
      <c r="G514" s="77"/>
      <c r="H514" s="38"/>
      <c r="I514" s="38"/>
      <c r="J514" s="38"/>
      <c r="K514" s="38"/>
      <c r="L514" s="38"/>
      <c r="M514" s="61"/>
      <c r="N514" s="34"/>
      <c r="O514" s="35"/>
      <c r="P514" s="36"/>
      <c r="Q514" s="37"/>
      <c r="R514" s="37"/>
      <c r="S514" s="37"/>
      <c r="T514" s="37"/>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row>
    <row r="515">
      <c r="A515" s="77"/>
      <c r="B515" s="38"/>
      <c r="C515" s="38"/>
      <c r="D515" s="65"/>
      <c r="E515" s="65"/>
      <c r="F515" s="66"/>
      <c r="G515" s="77"/>
      <c r="H515" s="38"/>
      <c r="I515" s="38"/>
      <c r="J515" s="38"/>
      <c r="K515" s="38"/>
      <c r="L515" s="38"/>
      <c r="M515" s="61"/>
      <c r="N515" s="34"/>
      <c r="O515" s="35"/>
      <c r="P515" s="36"/>
      <c r="Q515" s="37"/>
      <c r="R515" s="37"/>
      <c r="S515" s="37"/>
      <c r="T515" s="37"/>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row>
    <row r="516">
      <c r="A516" s="77"/>
      <c r="B516" s="38"/>
      <c r="C516" s="38"/>
      <c r="D516" s="65"/>
      <c r="E516" s="65"/>
      <c r="F516" s="66"/>
      <c r="G516" s="77"/>
      <c r="H516" s="38"/>
      <c r="I516" s="38"/>
      <c r="J516" s="38"/>
      <c r="K516" s="38"/>
      <c r="L516" s="38"/>
      <c r="M516" s="61"/>
      <c r="N516" s="34"/>
      <c r="O516" s="35"/>
      <c r="P516" s="36"/>
      <c r="Q516" s="37"/>
      <c r="R516" s="37"/>
      <c r="S516" s="37"/>
      <c r="T516" s="37"/>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row>
    <row r="517">
      <c r="A517" s="77"/>
      <c r="B517" s="38"/>
      <c r="C517" s="38"/>
      <c r="D517" s="65"/>
      <c r="E517" s="65"/>
      <c r="F517" s="66"/>
      <c r="G517" s="77"/>
      <c r="H517" s="38"/>
      <c r="I517" s="38"/>
      <c r="J517" s="38"/>
      <c r="K517" s="38"/>
      <c r="L517" s="38"/>
      <c r="M517" s="61"/>
      <c r="N517" s="34"/>
      <c r="O517" s="35"/>
      <c r="P517" s="36"/>
      <c r="Q517" s="37"/>
      <c r="R517" s="37"/>
      <c r="S517" s="37"/>
      <c r="T517" s="37"/>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row>
    <row r="518">
      <c r="A518" s="77"/>
      <c r="B518" s="38"/>
      <c r="C518" s="38"/>
      <c r="D518" s="65"/>
      <c r="E518" s="65"/>
      <c r="F518" s="66"/>
      <c r="G518" s="77"/>
      <c r="H518" s="38"/>
      <c r="I518" s="38"/>
      <c r="J518" s="38"/>
      <c r="K518" s="38"/>
      <c r="L518" s="38"/>
      <c r="M518" s="61"/>
      <c r="N518" s="34"/>
      <c r="O518" s="35"/>
      <c r="P518" s="36"/>
      <c r="Q518" s="37"/>
      <c r="R518" s="37"/>
      <c r="S518" s="37"/>
      <c r="T518" s="37"/>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row>
    <row r="519">
      <c r="A519" s="77"/>
      <c r="B519" s="38"/>
      <c r="C519" s="38"/>
      <c r="D519" s="65"/>
      <c r="E519" s="65"/>
      <c r="F519" s="66"/>
      <c r="G519" s="77"/>
      <c r="H519" s="38"/>
      <c r="I519" s="38"/>
      <c r="J519" s="38"/>
      <c r="K519" s="38"/>
      <c r="L519" s="38"/>
      <c r="M519" s="61"/>
      <c r="N519" s="34"/>
      <c r="O519" s="35"/>
      <c r="P519" s="36"/>
      <c r="Q519" s="37"/>
      <c r="R519" s="37"/>
      <c r="S519" s="37"/>
      <c r="T519" s="37"/>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row>
    <row r="520">
      <c r="A520" s="77"/>
      <c r="B520" s="38"/>
      <c r="C520" s="38"/>
      <c r="D520" s="65"/>
      <c r="E520" s="65"/>
      <c r="F520" s="66"/>
      <c r="G520" s="77"/>
      <c r="H520" s="38"/>
      <c r="I520" s="38"/>
      <c r="J520" s="38"/>
      <c r="K520" s="38"/>
      <c r="L520" s="38"/>
      <c r="M520" s="61"/>
      <c r="N520" s="34"/>
      <c r="O520" s="35"/>
      <c r="P520" s="36"/>
      <c r="Q520" s="37"/>
      <c r="R520" s="37"/>
      <c r="S520" s="37"/>
      <c r="T520" s="37"/>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row>
    <row r="521">
      <c r="A521" s="77"/>
      <c r="B521" s="38"/>
      <c r="C521" s="38"/>
      <c r="D521" s="65"/>
      <c r="E521" s="65"/>
      <c r="F521" s="66"/>
      <c r="G521" s="77"/>
      <c r="H521" s="38"/>
      <c r="I521" s="38"/>
      <c r="J521" s="38"/>
      <c r="K521" s="38"/>
      <c r="L521" s="38"/>
      <c r="M521" s="61"/>
      <c r="N521" s="34"/>
      <c r="O521" s="35"/>
      <c r="P521" s="36"/>
      <c r="Q521" s="37"/>
      <c r="R521" s="37"/>
      <c r="S521" s="37"/>
      <c r="T521" s="37"/>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row>
    <row r="522">
      <c r="A522" s="77"/>
      <c r="B522" s="38"/>
      <c r="C522" s="38"/>
      <c r="D522" s="65"/>
      <c r="E522" s="65"/>
      <c r="F522" s="66"/>
      <c r="G522" s="77"/>
      <c r="H522" s="38"/>
      <c r="I522" s="38"/>
      <c r="J522" s="38"/>
      <c r="K522" s="38"/>
      <c r="L522" s="38"/>
      <c r="M522" s="61"/>
      <c r="N522" s="34"/>
      <c r="O522" s="35"/>
      <c r="P522" s="36"/>
      <c r="Q522" s="37"/>
      <c r="R522" s="37"/>
      <c r="S522" s="37"/>
      <c r="T522" s="37"/>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row>
    <row r="523">
      <c r="A523" s="77"/>
      <c r="B523" s="38"/>
      <c r="C523" s="38"/>
      <c r="D523" s="65"/>
      <c r="E523" s="65"/>
      <c r="F523" s="66"/>
      <c r="G523" s="77"/>
      <c r="H523" s="38"/>
      <c r="I523" s="38"/>
      <c r="J523" s="38"/>
      <c r="K523" s="38"/>
      <c r="L523" s="38"/>
      <c r="M523" s="61"/>
      <c r="N523" s="34"/>
      <c r="O523" s="35"/>
      <c r="P523" s="36"/>
      <c r="Q523" s="37"/>
      <c r="R523" s="37"/>
      <c r="S523" s="37"/>
      <c r="T523" s="37"/>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row>
    <row r="524">
      <c r="A524" s="77"/>
      <c r="B524" s="38"/>
      <c r="C524" s="38"/>
      <c r="D524" s="65"/>
      <c r="E524" s="65"/>
      <c r="F524" s="66"/>
      <c r="G524" s="77"/>
      <c r="H524" s="38"/>
      <c r="I524" s="38"/>
      <c r="J524" s="38"/>
      <c r="K524" s="38"/>
      <c r="L524" s="38"/>
      <c r="M524" s="61"/>
      <c r="N524" s="34"/>
      <c r="O524" s="35"/>
      <c r="P524" s="36"/>
      <c r="Q524" s="37"/>
      <c r="R524" s="37"/>
      <c r="S524" s="37"/>
      <c r="T524" s="37"/>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row>
    <row r="525">
      <c r="A525" s="77"/>
      <c r="B525" s="38"/>
      <c r="C525" s="38"/>
      <c r="D525" s="65"/>
      <c r="E525" s="65"/>
      <c r="F525" s="66"/>
      <c r="G525" s="77"/>
      <c r="H525" s="38"/>
      <c r="I525" s="38"/>
      <c r="J525" s="38"/>
      <c r="K525" s="38"/>
      <c r="L525" s="38"/>
      <c r="M525" s="61"/>
      <c r="N525" s="34"/>
      <c r="O525" s="35"/>
      <c r="P525" s="36"/>
      <c r="Q525" s="37"/>
      <c r="R525" s="37"/>
      <c r="S525" s="37"/>
      <c r="T525" s="37"/>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row>
    <row r="526">
      <c r="A526" s="77"/>
      <c r="B526" s="38"/>
      <c r="C526" s="38"/>
      <c r="D526" s="65"/>
      <c r="E526" s="65"/>
      <c r="F526" s="66"/>
      <c r="G526" s="77"/>
      <c r="H526" s="38"/>
      <c r="I526" s="38"/>
      <c r="J526" s="38"/>
      <c r="K526" s="38"/>
      <c r="L526" s="38"/>
      <c r="M526" s="61"/>
      <c r="N526" s="34"/>
      <c r="O526" s="35"/>
      <c r="P526" s="36"/>
      <c r="Q526" s="37"/>
      <c r="R526" s="37"/>
      <c r="S526" s="37"/>
      <c r="T526" s="37"/>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row>
    <row r="527">
      <c r="A527" s="77"/>
      <c r="B527" s="38"/>
      <c r="C527" s="38"/>
      <c r="D527" s="65"/>
      <c r="E527" s="65"/>
      <c r="F527" s="66"/>
      <c r="G527" s="77"/>
      <c r="H527" s="38"/>
      <c r="I527" s="38"/>
      <c r="J527" s="38"/>
      <c r="K527" s="38"/>
      <c r="L527" s="38"/>
      <c r="M527" s="61"/>
      <c r="N527" s="34"/>
      <c r="O527" s="35"/>
      <c r="P527" s="36"/>
      <c r="Q527" s="37"/>
      <c r="R527" s="37"/>
      <c r="S527" s="37"/>
      <c r="T527" s="37"/>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row>
    <row r="528">
      <c r="A528" s="77"/>
      <c r="B528" s="38"/>
      <c r="C528" s="38"/>
      <c r="D528" s="65"/>
      <c r="E528" s="65"/>
      <c r="F528" s="66"/>
      <c r="G528" s="77"/>
      <c r="H528" s="38"/>
      <c r="I528" s="38"/>
      <c r="J528" s="38"/>
      <c r="K528" s="38"/>
      <c r="L528" s="38"/>
      <c r="M528" s="61"/>
      <c r="N528" s="34"/>
      <c r="O528" s="35"/>
      <c r="P528" s="36"/>
      <c r="Q528" s="37"/>
      <c r="R528" s="37"/>
      <c r="S528" s="37"/>
      <c r="T528" s="37"/>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row>
    <row r="529">
      <c r="A529" s="77"/>
      <c r="B529" s="38"/>
      <c r="C529" s="38"/>
      <c r="D529" s="65"/>
      <c r="E529" s="65"/>
      <c r="F529" s="66"/>
      <c r="G529" s="77"/>
      <c r="H529" s="38"/>
      <c r="I529" s="38"/>
      <c r="J529" s="38"/>
      <c r="K529" s="38"/>
      <c r="L529" s="38"/>
      <c r="M529" s="61"/>
      <c r="N529" s="34"/>
      <c r="O529" s="35"/>
      <c r="P529" s="36"/>
      <c r="Q529" s="37"/>
      <c r="R529" s="37"/>
      <c r="S529" s="37"/>
      <c r="T529" s="37"/>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row>
    <row r="530">
      <c r="A530" s="77"/>
      <c r="B530" s="38"/>
      <c r="C530" s="38"/>
      <c r="D530" s="65"/>
      <c r="E530" s="65"/>
      <c r="F530" s="66"/>
      <c r="G530" s="77"/>
      <c r="H530" s="38"/>
      <c r="I530" s="38"/>
      <c r="J530" s="38"/>
      <c r="K530" s="38"/>
      <c r="L530" s="38"/>
      <c r="M530" s="61"/>
      <c r="N530" s="34"/>
      <c r="O530" s="35"/>
      <c r="P530" s="36"/>
      <c r="Q530" s="37"/>
      <c r="R530" s="37"/>
      <c r="S530" s="37"/>
      <c r="T530" s="37"/>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row>
    <row r="531">
      <c r="A531" s="77"/>
      <c r="B531" s="38"/>
      <c r="C531" s="38"/>
      <c r="D531" s="65"/>
      <c r="E531" s="65"/>
      <c r="F531" s="66"/>
      <c r="G531" s="77"/>
      <c r="H531" s="38"/>
      <c r="I531" s="38"/>
      <c r="J531" s="38"/>
      <c r="K531" s="38"/>
      <c r="L531" s="38"/>
      <c r="M531" s="61"/>
      <c r="N531" s="34"/>
      <c r="O531" s="35"/>
      <c r="P531" s="36"/>
      <c r="Q531" s="37"/>
      <c r="R531" s="37"/>
      <c r="S531" s="37"/>
      <c r="T531" s="37"/>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row>
    <row r="532">
      <c r="A532" s="77"/>
      <c r="B532" s="38"/>
      <c r="C532" s="38"/>
      <c r="D532" s="65"/>
      <c r="E532" s="65"/>
      <c r="F532" s="66"/>
      <c r="G532" s="77"/>
      <c r="H532" s="38"/>
      <c r="I532" s="38"/>
      <c r="J532" s="38"/>
      <c r="K532" s="38"/>
      <c r="L532" s="38"/>
      <c r="M532" s="61"/>
      <c r="N532" s="34"/>
      <c r="O532" s="35"/>
      <c r="P532" s="36"/>
      <c r="Q532" s="37"/>
      <c r="R532" s="37"/>
      <c r="S532" s="37"/>
      <c r="T532" s="37"/>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row>
    <row r="533">
      <c r="A533" s="77"/>
      <c r="B533" s="38"/>
      <c r="C533" s="38"/>
      <c r="D533" s="65"/>
      <c r="E533" s="65"/>
      <c r="F533" s="66"/>
      <c r="G533" s="77"/>
      <c r="H533" s="38"/>
      <c r="I533" s="38"/>
      <c r="J533" s="38"/>
      <c r="K533" s="38"/>
      <c r="L533" s="38"/>
      <c r="M533" s="61"/>
      <c r="N533" s="34"/>
      <c r="O533" s="35"/>
      <c r="P533" s="36"/>
      <c r="Q533" s="37"/>
      <c r="R533" s="37"/>
      <c r="S533" s="37"/>
      <c r="T533" s="37"/>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row>
    <row r="534">
      <c r="A534" s="77"/>
      <c r="B534" s="38"/>
      <c r="C534" s="38"/>
      <c r="D534" s="65"/>
      <c r="E534" s="65"/>
      <c r="F534" s="66"/>
      <c r="G534" s="77"/>
      <c r="H534" s="38"/>
      <c r="I534" s="38"/>
      <c r="J534" s="38"/>
      <c r="K534" s="38"/>
      <c r="L534" s="38"/>
      <c r="M534" s="61"/>
      <c r="N534" s="34"/>
      <c r="O534" s="35"/>
      <c r="P534" s="36"/>
      <c r="Q534" s="37"/>
      <c r="R534" s="37"/>
      <c r="S534" s="37"/>
      <c r="T534" s="37"/>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row>
    <row r="535">
      <c r="A535" s="77"/>
      <c r="B535" s="38"/>
      <c r="C535" s="38"/>
      <c r="D535" s="65"/>
      <c r="E535" s="65"/>
      <c r="F535" s="66"/>
      <c r="G535" s="77"/>
      <c r="H535" s="38"/>
      <c r="I535" s="38"/>
      <c r="J535" s="38"/>
      <c r="K535" s="38"/>
      <c r="L535" s="38"/>
      <c r="M535" s="61"/>
      <c r="N535" s="34"/>
      <c r="O535" s="35"/>
      <c r="P535" s="36"/>
      <c r="Q535" s="37"/>
      <c r="R535" s="37"/>
      <c r="S535" s="37"/>
      <c r="T535" s="37"/>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row>
    <row r="536">
      <c r="A536" s="77"/>
      <c r="B536" s="38"/>
      <c r="C536" s="38"/>
      <c r="D536" s="65"/>
      <c r="E536" s="65"/>
      <c r="F536" s="66"/>
      <c r="G536" s="77"/>
      <c r="H536" s="38"/>
      <c r="I536" s="38"/>
      <c r="J536" s="38"/>
      <c r="K536" s="38"/>
      <c r="L536" s="38"/>
      <c r="M536" s="61"/>
      <c r="N536" s="34"/>
      <c r="O536" s="35"/>
      <c r="P536" s="36"/>
      <c r="Q536" s="37"/>
      <c r="R536" s="37"/>
      <c r="S536" s="37"/>
      <c r="T536" s="37"/>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row>
    <row r="537">
      <c r="A537" s="77"/>
      <c r="B537" s="38"/>
      <c r="C537" s="38"/>
      <c r="D537" s="65"/>
      <c r="E537" s="65"/>
      <c r="F537" s="66"/>
      <c r="G537" s="77"/>
      <c r="H537" s="38"/>
      <c r="I537" s="38"/>
      <c r="J537" s="38"/>
      <c r="K537" s="38"/>
      <c r="L537" s="38"/>
      <c r="M537" s="61"/>
      <c r="N537" s="34"/>
      <c r="O537" s="35"/>
      <c r="P537" s="36"/>
      <c r="Q537" s="37"/>
      <c r="R537" s="37"/>
      <c r="S537" s="37"/>
      <c r="T537" s="37"/>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row>
    <row r="538">
      <c r="A538" s="77"/>
      <c r="B538" s="38"/>
      <c r="C538" s="38"/>
      <c r="D538" s="65"/>
      <c r="E538" s="65"/>
      <c r="F538" s="66"/>
      <c r="G538" s="77"/>
      <c r="H538" s="38"/>
      <c r="I538" s="38"/>
      <c r="J538" s="38"/>
      <c r="K538" s="38"/>
      <c r="L538" s="38"/>
      <c r="M538" s="61"/>
      <c r="N538" s="34"/>
      <c r="O538" s="35"/>
      <c r="P538" s="36"/>
      <c r="Q538" s="37"/>
      <c r="R538" s="37"/>
      <c r="S538" s="37"/>
      <c r="T538" s="37"/>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row>
    <row r="539">
      <c r="A539" s="77"/>
      <c r="B539" s="38"/>
      <c r="C539" s="38"/>
      <c r="D539" s="65"/>
      <c r="E539" s="65"/>
      <c r="F539" s="66"/>
      <c r="G539" s="77"/>
      <c r="H539" s="38"/>
      <c r="I539" s="38"/>
      <c r="J539" s="38"/>
      <c r="K539" s="38"/>
      <c r="L539" s="38"/>
      <c r="M539" s="61"/>
      <c r="N539" s="34"/>
      <c r="O539" s="35"/>
      <c r="P539" s="36"/>
      <c r="Q539" s="37"/>
      <c r="R539" s="37"/>
      <c r="S539" s="37"/>
      <c r="T539" s="37"/>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row>
    <row r="540">
      <c r="A540" s="77"/>
      <c r="B540" s="38"/>
      <c r="C540" s="38"/>
      <c r="D540" s="65"/>
      <c r="E540" s="65"/>
      <c r="F540" s="66"/>
      <c r="G540" s="77"/>
      <c r="H540" s="38"/>
      <c r="I540" s="38"/>
      <c r="J540" s="38"/>
      <c r="K540" s="38"/>
      <c r="L540" s="38"/>
      <c r="M540" s="61"/>
      <c r="N540" s="34"/>
      <c r="O540" s="35"/>
      <c r="P540" s="36"/>
      <c r="Q540" s="37"/>
      <c r="R540" s="37"/>
      <c r="S540" s="37"/>
      <c r="T540" s="37"/>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row>
    <row r="541">
      <c r="A541" s="77"/>
      <c r="B541" s="38"/>
      <c r="C541" s="38"/>
      <c r="D541" s="65"/>
      <c r="E541" s="65"/>
      <c r="F541" s="66"/>
      <c r="G541" s="77"/>
      <c r="H541" s="38"/>
      <c r="I541" s="38"/>
      <c r="J541" s="38"/>
      <c r="K541" s="38"/>
      <c r="L541" s="38"/>
      <c r="M541" s="61"/>
      <c r="N541" s="34"/>
      <c r="O541" s="35"/>
      <c r="P541" s="36"/>
      <c r="Q541" s="37"/>
      <c r="R541" s="37"/>
      <c r="S541" s="37"/>
      <c r="T541" s="37"/>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row>
    <row r="542">
      <c r="A542" s="77"/>
      <c r="B542" s="38"/>
      <c r="C542" s="38"/>
      <c r="D542" s="65"/>
      <c r="E542" s="65"/>
      <c r="F542" s="66"/>
      <c r="G542" s="77"/>
      <c r="H542" s="38"/>
      <c r="I542" s="38"/>
      <c r="J542" s="38"/>
      <c r="K542" s="38"/>
      <c r="L542" s="38"/>
      <c r="M542" s="61"/>
      <c r="N542" s="34"/>
      <c r="O542" s="35"/>
      <c r="P542" s="36"/>
      <c r="Q542" s="37"/>
      <c r="R542" s="37"/>
      <c r="S542" s="37"/>
      <c r="T542" s="37"/>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row>
    <row r="543">
      <c r="A543" s="77"/>
      <c r="B543" s="38"/>
      <c r="C543" s="38"/>
      <c r="D543" s="65"/>
      <c r="E543" s="65"/>
      <c r="F543" s="66"/>
      <c r="G543" s="77"/>
      <c r="H543" s="38"/>
      <c r="I543" s="38"/>
      <c r="J543" s="38"/>
      <c r="K543" s="38"/>
      <c r="L543" s="38"/>
      <c r="M543" s="61"/>
      <c r="N543" s="34"/>
      <c r="O543" s="35"/>
      <c r="P543" s="36"/>
      <c r="Q543" s="37"/>
      <c r="R543" s="37"/>
      <c r="S543" s="37"/>
      <c r="T543" s="37"/>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row>
    <row r="544">
      <c r="A544" s="77"/>
      <c r="B544" s="38"/>
      <c r="C544" s="38"/>
      <c r="D544" s="65"/>
      <c r="E544" s="65"/>
      <c r="F544" s="66"/>
      <c r="G544" s="77"/>
      <c r="H544" s="38"/>
      <c r="I544" s="38"/>
      <c r="J544" s="38"/>
      <c r="K544" s="38"/>
      <c r="L544" s="38"/>
      <c r="M544" s="61"/>
      <c r="N544" s="34"/>
      <c r="O544" s="35"/>
      <c r="P544" s="36"/>
      <c r="Q544" s="37"/>
      <c r="R544" s="37"/>
      <c r="S544" s="37"/>
      <c r="T544" s="37"/>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row>
    <row r="545">
      <c r="A545" s="77"/>
      <c r="B545" s="38"/>
      <c r="C545" s="38"/>
      <c r="D545" s="65"/>
      <c r="E545" s="65"/>
      <c r="F545" s="66"/>
      <c r="G545" s="77"/>
      <c r="H545" s="38"/>
      <c r="I545" s="38"/>
      <c r="J545" s="38"/>
      <c r="K545" s="38"/>
      <c r="L545" s="38"/>
      <c r="M545" s="61"/>
      <c r="N545" s="34"/>
      <c r="O545" s="35"/>
      <c r="P545" s="36"/>
      <c r="Q545" s="37"/>
      <c r="R545" s="37"/>
      <c r="S545" s="37"/>
      <c r="T545" s="37"/>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row>
    <row r="546">
      <c r="A546" s="77"/>
      <c r="B546" s="38"/>
      <c r="C546" s="38"/>
      <c r="D546" s="65"/>
      <c r="E546" s="65"/>
      <c r="F546" s="66"/>
      <c r="G546" s="77"/>
      <c r="H546" s="38"/>
      <c r="I546" s="38"/>
      <c r="J546" s="38"/>
      <c r="K546" s="38"/>
      <c r="L546" s="38"/>
      <c r="M546" s="61"/>
      <c r="N546" s="34"/>
      <c r="O546" s="35"/>
      <c r="P546" s="36"/>
      <c r="Q546" s="37"/>
      <c r="R546" s="37"/>
      <c r="S546" s="37"/>
      <c r="T546" s="37"/>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row>
    <row r="547">
      <c r="A547" s="77"/>
      <c r="B547" s="38"/>
      <c r="C547" s="38"/>
      <c r="D547" s="65"/>
      <c r="E547" s="65"/>
      <c r="F547" s="66"/>
      <c r="G547" s="77"/>
      <c r="H547" s="38"/>
      <c r="I547" s="38"/>
      <c r="J547" s="38"/>
      <c r="K547" s="38"/>
      <c r="L547" s="38"/>
      <c r="M547" s="61"/>
      <c r="N547" s="34"/>
      <c r="O547" s="35"/>
      <c r="P547" s="36"/>
      <c r="Q547" s="37"/>
      <c r="R547" s="37"/>
      <c r="S547" s="37"/>
      <c r="T547" s="37"/>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row>
    <row r="548">
      <c r="A548" s="77"/>
      <c r="B548" s="38"/>
      <c r="C548" s="38"/>
      <c r="D548" s="65"/>
      <c r="E548" s="65"/>
      <c r="F548" s="66"/>
      <c r="G548" s="77"/>
      <c r="H548" s="38"/>
      <c r="I548" s="38"/>
      <c r="J548" s="38"/>
      <c r="K548" s="38"/>
      <c r="L548" s="38"/>
      <c r="M548" s="61"/>
      <c r="N548" s="34"/>
      <c r="O548" s="35"/>
      <c r="P548" s="36"/>
      <c r="Q548" s="37"/>
      <c r="R548" s="37"/>
      <c r="S548" s="37"/>
      <c r="T548" s="37"/>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row>
    <row r="549">
      <c r="A549" s="77"/>
      <c r="B549" s="38"/>
      <c r="C549" s="38"/>
      <c r="D549" s="65"/>
      <c r="E549" s="65"/>
      <c r="F549" s="66"/>
      <c r="G549" s="77"/>
      <c r="H549" s="38"/>
      <c r="I549" s="38"/>
      <c r="J549" s="38"/>
      <c r="K549" s="38"/>
      <c r="L549" s="38"/>
      <c r="M549" s="61"/>
      <c r="N549" s="34"/>
      <c r="O549" s="35"/>
      <c r="P549" s="36"/>
      <c r="Q549" s="37"/>
      <c r="R549" s="37"/>
      <c r="S549" s="37"/>
      <c r="T549" s="37"/>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row>
    <row r="550">
      <c r="A550" s="77"/>
      <c r="B550" s="38"/>
      <c r="C550" s="38"/>
      <c r="D550" s="65"/>
      <c r="E550" s="65"/>
      <c r="F550" s="66"/>
      <c r="G550" s="77"/>
      <c r="H550" s="38"/>
      <c r="I550" s="38"/>
      <c r="J550" s="38"/>
      <c r="K550" s="38"/>
      <c r="L550" s="38"/>
      <c r="M550" s="61"/>
      <c r="N550" s="34"/>
      <c r="O550" s="35"/>
      <c r="P550" s="36"/>
      <c r="Q550" s="37"/>
      <c r="R550" s="37"/>
      <c r="S550" s="37"/>
      <c r="T550" s="37"/>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row>
    <row r="551">
      <c r="A551" s="77"/>
      <c r="B551" s="38"/>
      <c r="C551" s="38"/>
      <c r="D551" s="65"/>
      <c r="E551" s="65"/>
      <c r="F551" s="66"/>
      <c r="G551" s="77"/>
      <c r="H551" s="38"/>
      <c r="I551" s="38"/>
      <c r="J551" s="38"/>
      <c r="K551" s="38"/>
      <c r="L551" s="38"/>
      <c r="M551" s="61"/>
      <c r="N551" s="34"/>
      <c r="O551" s="35"/>
      <c r="P551" s="36"/>
      <c r="Q551" s="37"/>
      <c r="R551" s="37"/>
      <c r="S551" s="37"/>
      <c r="T551" s="37"/>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row>
    <row r="552">
      <c r="A552" s="77"/>
      <c r="B552" s="38"/>
      <c r="C552" s="38"/>
      <c r="D552" s="65"/>
      <c r="E552" s="65"/>
      <c r="F552" s="66"/>
      <c r="G552" s="77"/>
      <c r="H552" s="38"/>
      <c r="I552" s="38"/>
      <c r="J552" s="38"/>
      <c r="K552" s="38"/>
      <c r="L552" s="38"/>
      <c r="M552" s="61"/>
      <c r="N552" s="34"/>
      <c r="O552" s="35"/>
      <c r="P552" s="36"/>
      <c r="Q552" s="37"/>
      <c r="R552" s="37"/>
      <c r="S552" s="37"/>
      <c r="T552" s="37"/>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row>
    <row r="553">
      <c r="A553" s="77"/>
      <c r="B553" s="38"/>
      <c r="C553" s="38"/>
      <c r="D553" s="65"/>
      <c r="E553" s="65"/>
      <c r="F553" s="66"/>
      <c r="G553" s="77"/>
      <c r="H553" s="38"/>
      <c r="I553" s="38"/>
      <c r="J553" s="38"/>
      <c r="K553" s="38"/>
      <c r="L553" s="38"/>
      <c r="M553" s="61"/>
      <c r="N553" s="34"/>
      <c r="O553" s="35"/>
      <c r="P553" s="36"/>
      <c r="Q553" s="37"/>
      <c r="R553" s="37"/>
      <c r="S553" s="37"/>
      <c r="T553" s="37"/>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row>
    <row r="554">
      <c r="A554" s="77"/>
      <c r="B554" s="38"/>
      <c r="C554" s="38"/>
      <c r="D554" s="65"/>
      <c r="E554" s="65"/>
      <c r="F554" s="66"/>
      <c r="G554" s="77"/>
      <c r="H554" s="38"/>
      <c r="I554" s="38"/>
      <c r="J554" s="38"/>
      <c r="K554" s="38"/>
      <c r="L554" s="38"/>
      <c r="M554" s="61"/>
      <c r="N554" s="34"/>
      <c r="O554" s="35"/>
      <c r="P554" s="36"/>
      <c r="Q554" s="37"/>
      <c r="R554" s="37"/>
      <c r="S554" s="37"/>
      <c r="T554" s="37"/>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row>
    <row r="555">
      <c r="A555" s="77"/>
      <c r="B555" s="38"/>
      <c r="C555" s="38"/>
      <c r="D555" s="65"/>
      <c r="E555" s="65"/>
      <c r="F555" s="66"/>
      <c r="G555" s="77"/>
      <c r="H555" s="38"/>
      <c r="I555" s="38"/>
      <c r="J555" s="38"/>
      <c r="K555" s="38"/>
      <c r="L555" s="38"/>
      <c r="M555" s="61"/>
      <c r="N555" s="34"/>
      <c r="O555" s="35"/>
      <c r="P555" s="36"/>
      <c r="Q555" s="37"/>
      <c r="R555" s="37"/>
      <c r="S555" s="37"/>
      <c r="T555" s="37"/>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row>
    <row r="556">
      <c r="A556" s="77"/>
      <c r="B556" s="38"/>
      <c r="C556" s="38"/>
      <c r="D556" s="65"/>
      <c r="E556" s="65"/>
      <c r="F556" s="66"/>
      <c r="G556" s="77"/>
      <c r="H556" s="38"/>
      <c r="I556" s="38"/>
      <c r="J556" s="38"/>
      <c r="K556" s="38"/>
      <c r="L556" s="38"/>
      <c r="M556" s="61"/>
      <c r="N556" s="34"/>
      <c r="O556" s="35"/>
      <c r="P556" s="36"/>
      <c r="Q556" s="37"/>
      <c r="R556" s="37"/>
      <c r="S556" s="37"/>
      <c r="T556" s="37"/>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row>
    <row r="557">
      <c r="A557" s="77"/>
      <c r="B557" s="38"/>
      <c r="C557" s="38"/>
      <c r="D557" s="65"/>
      <c r="E557" s="65"/>
      <c r="F557" s="66"/>
      <c r="G557" s="77"/>
      <c r="H557" s="38"/>
      <c r="I557" s="38"/>
      <c r="J557" s="38"/>
      <c r="K557" s="38"/>
      <c r="L557" s="38"/>
      <c r="M557" s="61"/>
      <c r="N557" s="34"/>
      <c r="O557" s="35"/>
      <c r="P557" s="36"/>
      <c r="Q557" s="37"/>
      <c r="R557" s="37"/>
      <c r="S557" s="37"/>
      <c r="T557" s="37"/>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row>
    <row r="558">
      <c r="A558" s="77"/>
      <c r="B558" s="38"/>
      <c r="C558" s="38"/>
      <c r="D558" s="65"/>
      <c r="E558" s="65"/>
      <c r="F558" s="66"/>
      <c r="G558" s="77"/>
      <c r="H558" s="38"/>
      <c r="I558" s="38"/>
      <c r="J558" s="38"/>
      <c r="K558" s="38"/>
      <c r="L558" s="38"/>
      <c r="M558" s="61"/>
      <c r="N558" s="34"/>
      <c r="O558" s="35"/>
      <c r="P558" s="36"/>
      <c r="Q558" s="37"/>
      <c r="R558" s="37"/>
      <c r="S558" s="37"/>
      <c r="T558" s="37"/>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row>
    <row r="559">
      <c r="A559" s="77"/>
      <c r="B559" s="38"/>
      <c r="C559" s="38"/>
      <c r="D559" s="65"/>
      <c r="E559" s="65"/>
      <c r="F559" s="66"/>
      <c r="G559" s="77"/>
      <c r="H559" s="38"/>
      <c r="I559" s="38"/>
      <c r="J559" s="38"/>
      <c r="K559" s="38"/>
      <c r="L559" s="38"/>
      <c r="M559" s="61"/>
      <c r="N559" s="34"/>
      <c r="O559" s="35"/>
      <c r="P559" s="36"/>
      <c r="Q559" s="37"/>
      <c r="R559" s="37"/>
      <c r="S559" s="37"/>
      <c r="T559" s="37"/>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row>
    <row r="560">
      <c r="A560" s="77"/>
      <c r="B560" s="38"/>
      <c r="C560" s="38"/>
      <c r="D560" s="65"/>
      <c r="E560" s="65"/>
      <c r="F560" s="66"/>
      <c r="G560" s="77"/>
      <c r="H560" s="38"/>
      <c r="I560" s="38"/>
      <c r="J560" s="38"/>
      <c r="K560" s="38"/>
      <c r="L560" s="38"/>
      <c r="M560" s="61"/>
      <c r="N560" s="34"/>
      <c r="O560" s="35"/>
      <c r="P560" s="36"/>
      <c r="Q560" s="37"/>
      <c r="R560" s="37"/>
      <c r="S560" s="37"/>
      <c r="T560" s="37"/>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row>
    <row r="561">
      <c r="A561" s="77"/>
      <c r="B561" s="38"/>
      <c r="C561" s="38"/>
      <c r="D561" s="65"/>
      <c r="E561" s="65"/>
      <c r="F561" s="66"/>
      <c r="G561" s="77"/>
      <c r="H561" s="38"/>
      <c r="I561" s="38"/>
      <c r="J561" s="38"/>
      <c r="K561" s="38"/>
      <c r="L561" s="38"/>
      <c r="M561" s="61"/>
      <c r="N561" s="34"/>
      <c r="O561" s="35"/>
      <c r="P561" s="36"/>
      <c r="Q561" s="37"/>
      <c r="R561" s="37"/>
      <c r="S561" s="37"/>
      <c r="T561" s="37"/>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row>
    <row r="562">
      <c r="A562" s="77"/>
      <c r="B562" s="38"/>
      <c r="C562" s="38"/>
      <c r="D562" s="65"/>
      <c r="E562" s="65"/>
      <c r="F562" s="66"/>
      <c r="G562" s="77"/>
      <c r="H562" s="38"/>
      <c r="I562" s="38"/>
      <c r="J562" s="38"/>
      <c r="K562" s="38"/>
      <c r="L562" s="38"/>
      <c r="M562" s="61"/>
      <c r="N562" s="34"/>
      <c r="O562" s="35"/>
      <c r="P562" s="36"/>
      <c r="Q562" s="37"/>
      <c r="R562" s="37"/>
      <c r="S562" s="37"/>
      <c r="T562" s="37"/>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row>
    <row r="563">
      <c r="A563" s="77"/>
      <c r="B563" s="38"/>
      <c r="C563" s="38"/>
      <c r="D563" s="65"/>
      <c r="E563" s="65"/>
      <c r="F563" s="66"/>
      <c r="G563" s="77"/>
      <c r="H563" s="38"/>
      <c r="I563" s="38"/>
      <c r="J563" s="38"/>
      <c r="K563" s="38"/>
      <c r="L563" s="38"/>
      <c r="M563" s="61"/>
      <c r="N563" s="34"/>
      <c r="O563" s="35"/>
      <c r="P563" s="36"/>
      <c r="Q563" s="37"/>
      <c r="R563" s="37"/>
      <c r="S563" s="37"/>
      <c r="T563" s="37"/>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row>
    <row r="564">
      <c r="A564" s="77"/>
      <c r="B564" s="38"/>
      <c r="C564" s="38"/>
      <c r="D564" s="65"/>
      <c r="E564" s="65"/>
      <c r="F564" s="66"/>
      <c r="G564" s="77"/>
      <c r="H564" s="38"/>
      <c r="I564" s="38"/>
      <c r="J564" s="38"/>
      <c r="K564" s="38"/>
      <c r="L564" s="38"/>
      <c r="M564" s="61"/>
      <c r="N564" s="34"/>
      <c r="O564" s="35"/>
      <c r="P564" s="36"/>
      <c r="Q564" s="37"/>
      <c r="R564" s="37"/>
      <c r="S564" s="37"/>
      <c r="T564" s="37"/>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row>
    <row r="565">
      <c r="A565" s="77"/>
      <c r="B565" s="38"/>
      <c r="C565" s="38"/>
      <c r="D565" s="65"/>
      <c r="E565" s="65"/>
      <c r="F565" s="66"/>
      <c r="G565" s="77"/>
      <c r="H565" s="38"/>
      <c r="I565" s="38"/>
      <c r="J565" s="38"/>
      <c r="K565" s="38"/>
      <c r="L565" s="38"/>
      <c r="M565" s="61"/>
      <c r="N565" s="34"/>
      <c r="O565" s="35"/>
      <c r="P565" s="36"/>
      <c r="Q565" s="37"/>
      <c r="R565" s="37"/>
      <c r="S565" s="37"/>
      <c r="T565" s="37"/>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row>
    <row r="566">
      <c r="A566" s="77"/>
      <c r="B566" s="38"/>
      <c r="C566" s="38"/>
      <c r="D566" s="65"/>
      <c r="E566" s="65"/>
      <c r="F566" s="66"/>
      <c r="G566" s="77"/>
      <c r="H566" s="38"/>
      <c r="I566" s="38"/>
      <c r="J566" s="38"/>
      <c r="K566" s="38"/>
      <c r="L566" s="38"/>
      <c r="M566" s="61"/>
      <c r="N566" s="34"/>
      <c r="O566" s="35"/>
      <c r="P566" s="36"/>
      <c r="Q566" s="37"/>
      <c r="R566" s="37"/>
      <c r="S566" s="37"/>
      <c r="T566" s="37"/>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row>
    <row r="567">
      <c r="A567" s="77"/>
      <c r="B567" s="38"/>
      <c r="C567" s="38"/>
      <c r="D567" s="65"/>
      <c r="E567" s="65"/>
      <c r="F567" s="66"/>
      <c r="G567" s="77"/>
      <c r="H567" s="38"/>
      <c r="I567" s="38"/>
      <c r="J567" s="38"/>
      <c r="K567" s="38"/>
      <c r="L567" s="38"/>
      <c r="M567" s="61"/>
      <c r="N567" s="34"/>
      <c r="O567" s="35"/>
      <c r="P567" s="36"/>
      <c r="Q567" s="37"/>
      <c r="R567" s="37"/>
      <c r="S567" s="37"/>
      <c r="T567" s="37"/>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row>
    <row r="568">
      <c r="A568" s="77"/>
      <c r="B568" s="38"/>
      <c r="C568" s="38"/>
      <c r="D568" s="65"/>
      <c r="E568" s="65"/>
      <c r="F568" s="66"/>
      <c r="G568" s="77"/>
      <c r="H568" s="38"/>
      <c r="I568" s="38"/>
      <c r="J568" s="38"/>
      <c r="K568" s="38"/>
      <c r="L568" s="38"/>
      <c r="M568" s="61"/>
      <c r="N568" s="34"/>
      <c r="O568" s="35"/>
      <c r="P568" s="36"/>
      <c r="Q568" s="37"/>
      <c r="R568" s="37"/>
      <c r="S568" s="37"/>
      <c r="T568" s="37"/>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row>
    <row r="569">
      <c r="A569" s="77"/>
      <c r="B569" s="38"/>
      <c r="C569" s="38"/>
      <c r="D569" s="65"/>
      <c r="E569" s="65"/>
      <c r="F569" s="66"/>
      <c r="G569" s="77"/>
      <c r="H569" s="38"/>
      <c r="I569" s="38"/>
      <c r="J569" s="38"/>
      <c r="K569" s="38"/>
      <c r="L569" s="38"/>
      <c r="M569" s="61"/>
      <c r="N569" s="34"/>
      <c r="O569" s="35"/>
      <c r="P569" s="36"/>
      <c r="Q569" s="37"/>
      <c r="R569" s="37"/>
      <c r="S569" s="37"/>
      <c r="T569" s="37"/>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row>
    <row r="570">
      <c r="A570" s="77"/>
      <c r="B570" s="38"/>
      <c r="C570" s="38"/>
      <c r="D570" s="65"/>
      <c r="E570" s="65"/>
      <c r="F570" s="66"/>
      <c r="G570" s="77"/>
      <c r="H570" s="38"/>
      <c r="I570" s="38"/>
      <c r="J570" s="38"/>
      <c r="K570" s="38"/>
      <c r="L570" s="38"/>
      <c r="M570" s="61"/>
      <c r="N570" s="34"/>
      <c r="O570" s="35"/>
      <c r="P570" s="36"/>
      <c r="Q570" s="37"/>
      <c r="R570" s="37"/>
      <c r="S570" s="37"/>
      <c r="T570" s="37"/>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row>
    <row r="571">
      <c r="A571" s="77"/>
      <c r="B571" s="38"/>
      <c r="C571" s="38"/>
      <c r="D571" s="65"/>
      <c r="E571" s="65"/>
      <c r="F571" s="66"/>
      <c r="G571" s="77"/>
      <c r="H571" s="38"/>
      <c r="I571" s="38"/>
      <c r="J571" s="38"/>
      <c r="K571" s="38"/>
      <c r="L571" s="38"/>
      <c r="M571" s="61"/>
      <c r="N571" s="34"/>
      <c r="O571" s="35"/>
      <c r="P571" s="36"/>
      <c r="Q571" s="37"/>
      <c r="R571" s="37"/>
      <c r="S571" s="37"/>
      <c r="T571" s="37"/>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row>
    <row r="572">
      <c r="A572" s="77"/>
      <c r="B572" s="38"/>
      <c r="C572" s="38"/>
      <c r="D572" s="65"/>
      <c r="E572" s="65"/>
      <c r="F572" s="66"/>
      <c r="G572" s="77"/>
      <c r="H572" s="38"/>
      <c r="I572" s="38"/>
      <c r="J572" s="38"/>
      <c r="K572" s="38"/>
      <c r="L572" s="38"/>
      <c r="M572" s="61"/>
      <c r="N572" s="34"/>
      <c r="O572" s="35"/>
      <c r="P572" s="36"/>
      <c r="Q572" s="37"/>
      <c r="R572" s="37"/>
      <c r="S572" s="37"/>
      <c r="T572" s="37"/>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row>
    <row r="573">
      <c r="A573" s="77"/>
      <c r="B573" s="38"/>
      <c r="C573" s="38"/>
      <c r="D573" s="65"/>
      <c r="E573" s="65"/>
      <c r="F573" s="66"/>
      <c r="G573" s="77"/>
      <c r="H573" s="38"/>
      <c r="I573" s="38"/>
      <c r="J573" s="38"/>
      <c r="K573" s="38"/>
      <c r="L573" s="38"/>
      <c r="M573" s="61"/>
      <c r="N573" s="34"/>
      <c r="O573" s="35"/>
      <c r="P573" s="36"/>
      <c r="Q573" s="37"/>
      <c r="R573" s="37"/>
      <c r="S573" s="37"/>
      <c r="T573" s="37"/>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row>
    <row r="574">
      <c r="A574" s="77"/>
      <c r="B574" s="38"/>
      <c r="C574" s="38"/>
      <c r="D574" s="65"/>
      <c r="E574" s="65"/>
      <c r="F574" s="66"/>
      <c r="G574" s="77"/>
      <c r="H574" s="38"/>
      <c r="I574" s="38"/>
      <c r="J574" s="38"/>
      <c r="K574" s="38"/>
      <c r="L574" s="38"/>
      <c r="M574" s="61"/>
      <c r="N574" s="34"/>
      <c r="O574" s="35"/>
      <c r="P574" s="36"/>
      <c r="Q574" s="37"/>
      <c r="R574" s="37"/>
      <c r="S574" s="37"/>
      <c r="T574" s="37"/>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row>
    <row r="575">
      <c r="A575" s="77"/>
      <c r="B575" s="38"/>
      <c r="C575" s="38"/>
      <c r="D575" s="65"/>
      <c r="E575" s="65"/>
      <c r="F575" s="66"/>
      <c r="G575" s="77"/>
      <c r="H575" s="38"/>
      <c r="I575" s="38"/>
      <c r="J575" s="38"/>
      <c r="K575" s="38"/>
      <c r="L575" s="38"/>
      <c r="M575" s="61"/>
      <c r="N575" s="34"/>
      <c r="O575" s="35"/>
      <c r="P575" s="36"/>
      <c r="Q575" s="37"/>
      <c r="R575" s="37"/>
      <c r="S575" s="37"/>
      <c r="T575" s="37"/>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row>
    <row r="576">
      <c r="A576" s="77"/>
      <c r="B576" s="38"/>
      <c r="C576" s="38"/>
      <c r="D576" s="65"/>
      <c r="E576" s="65"/>
      <c r="F576" s="66"/>
      <c r="G576" s="77"/>
      <c r="H576" s="38"/>
      <c r="I576" s="38"/>
      <c r="J576" s="38"/>
      <c r="K576" s="38"/>
      <c r="L576" s="38"/>
      <c r="M576" s="61"/>
      <c r="N576" s="34"/>
      <c r="O576" s="35"/>
      <c r="P576" s="36"/>
      <c r="Q576" s="37"/>
      <c r="R576" s="37"/>
      <c r="S576" s="37"/>
      <c r="T576" s="37"/>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row>
    <row r="577">
      <c r="A577" s="77"/>
      <c r="B577" s="38"/>
      <c r="C577" s="38"/>
      <c r="D577" s="65"/>
      <c r="E577" s="65"/>
      <c r="F577" s="66"/>
      <c r="G577" s="77"/>
      <c r="H577" s="38"/>
      <c r="I577" s="38"/>
      <c r="J577" s="38"/>
      <c r="K577" s="38"/>
      <c r="L577" s="38"/>
      <c r="M577" s="61"/>
      <c r="N577" s="34"/>
      <c r="O577" s="35"/>
      <c r="P577" s="36"/>
      <c r="Q577" s="37"/>
      <c r="R577" s="37"/>
      <c r="S577" s="37"/>
      <c r="T577" s="37"/>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row>
    <row r="578">
      <c r="A578" s="77"/>
      <c r="B578" s="38"/>
      <c r="C578" s="38"/>
      <c r="D578" s="65"/>
      <c r="E578" s="65"/>
      <c r="F578" s="66"/>
      <c r="G578" s="77"/>
      <c r="H578" s="38"/>
      <c r="I578" s="38"/>
      <c r="J578" s="38"/>
      <c r="K578" s="38"/>
      <c r="L578" s="38"/>
      <c r="M578" s="61"/>
      <c r="N578" s="34"/>
      <c r="O578" s="35"/>
      <c r="P578" s="36"/>
      <c r="Q578" s="37"/>
      <c r="R578" s="37"/>
      <c r="S578" s="37"/>
      <c r="T578" s="37"/>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row>
    <row r="579">
      <c r="A579" s="77"/>
      <c r="B579" s="38"/>
      <c r="C579" s="38"/>
      <c r="D579" s="65"/>
      <c r="E579" s="65"/>
      <c r="F579" s="66"/>
      <c r="G579" s="77"/>
      <c r="H579" s="38"/>
      <c r="I579" s="38"/>
      <c r="J579" s="38"/>
      <c r="K579" s="38"/>
      <c r="L579" s="38"/>
      <c r="M579" s="61"/>
      <c r="N579" s="34"/>
      <c r="O579" s="35"/>
      <c r="P579" s="36"/>
      <c r="Q579" s="37"/>
      <c r="R579" s="37"/>
      <c r="S579" s="37"/>
      <c r="T579" s="37"/>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row>
    <row r="580">
      <c r="A580" s="77"/>
      <c r="B580" s="38"/>
      <c r="C580" s="38"/>
      <c r="D580" s="65"/>
      <c r="E580" s="65"/>
      <c r="F580" s="66"/>
      <c r="G580" s="77"/>
      <c r="H580" s="38"/>
      <c r="I580" s="38"/>
      <c r="J580" s="38"/>
      <c r="K580" s="38"/>
      <c r="L580" s="38"/>
      <c r="M580" s="61"/>
      <c r="N580" s="34"/>
      <c r="O580" s="35"/>
      <c r="P580" s="36"/>
      <c r="Q580" s="37"/>
      <c r="R580" s="37"/>
      <c r="S580" s="37"/>
      <c r="T580" s="37"/>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row>
    <row r="581">
      <c r="A581" s="77"/>
      <c r="B581" s="38"/>
      <c r="C581" s="38"/>
      <c r="D581" s="65"/>
      <c r="E581" s="65"/>
      <c r="F581" s="66"/>
      <c r="G581" s="77"/>
      <c r="H581" s="38"/>
      <c r="I581" s="38"/>
      <c r="J581" s="38"/>
      <c r="K581" s="38"/>
      <c r="L581" s="38"/>
      <c r="M581" s="61"/>
      <c r="N581" s="34"/>
      <c r="O581" s="35"/>
      <c r="P581" s="36"/>
      <c r="Q581" s="37"/>
      <c r="R581" s="37"/>
      <c r="S581" s="37"/>
      <c r="T581" s="37"/>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row>
    <row r="582">
      <c r="A582" s="77"/>
      <c r="B582" s="38"/>
      <c r="C582" s="38"/>
      <c r="D582" s="65"/>
      <c r="E582" s="65"/>
      <c r="F582" s="66"/>
      <c r="G582" s="77"/>
      <c r="H582" s="38"/>
      <c r="I582" s="38"/>
      <c r="J582" s="38"/>
      <c r="K582" s="38"/>
      <c r="L582" s="38"/>
      <c r="M582" s="61"/>
      <c r="N582" s="34"/>
      <c r="O582" s="35"/>
      <c r="P582" s="36"/>
      <c r="Q582" s="37"/>
      <c r="R582" s="37"/>
      <c r="S582" s="37"/>
      <c r="T582" s="37"/>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row>
    <row r="583">
      <c r="A583" s="77"/>
      <c r="B583" s="38"/>
      <c r="C583" s="38"/>
      <c r="D583" s="65"/>
      <c r="E583" s="65"/>
      <c r="F583" s="66"/>
      <c r="G583" s="77"/>
      <c r="H583" s="38"/>
      <c r="I583" s="38"/>
      <c r="J583" s="38"/>
      <c r="K583" s="38"/>
      <c r="L583" s="38"/>
      <c r="M583" s="61"/>
      <c r="N583" s="34"/>
      <c r="O583" s="35"/>
      <c r="P583" s="36"/>
      <c r="Q583" s="37"/>
      <c r="R583" s="37"/>
      <c r="S583" s="37"/>
      <c r="T583" s="37"/>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row>
    <row r="584">
      <c r="A584" s="77"/>
      <c r="B584" s="38"/>
      <c r="C584" s="38"/>
      <c r="D584" s="65"/>
      <c r="E584" s="65"/>
      <c r="F584" s="66"/>
      <c r="G584" s="77"/>
      <c r="H584" s="38"/>
      <c r="I584" s="38"/>
      <c r="J584" s="38"/>
      <c r="K584" s="38"/>
      <c r="L584" s="38"/>
      <c r="M584" s="61"/>
      <c r="N584" s="34"/>
      <c r="O584" s="35"/>
      <c r="P584" s="36"/>
      <c r="Q584" s="37"/>
      <c r="R584" s="37"/>
      <c r="S584" s="37"/>
      <c r="T584" s="37"/>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row>
    <row r="585">
      <c r="A585" s="77"/>
      <c r="B585" s="38"/>
      <c r="C585" s="38"/>
      <c r="D585" s="65"/>
      <c r="E585" s="65"/>
      <c r="F585" s="66"/>
      <c r="G585" s="77"/>
      <c r="H585" s="38"/>
      <c r="I585" s="38"/>
      <c r="J585" s="38"/>
      <c r="K585" s="38"/>
      <c r="L585" s="38"/>
      <c r="M585" s="61"/>
      <c r="N585" s="34"/>
      <c r="O585" s="35"/>
      <c r="P585" s="36"/>
      <c r="Q585" s="37"/>
      <c r="R585" s="37"/>
      <c r="S585" s="37"/>
      <c r="T585" s="37"/>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row>
    <row r="586">
      <c r="A586" s="77"/>
      <c r="B586" s="38"/>
      <c r="C586" s="38"/>
      <c r="D586" s="65"/>
      <c r="E586" s="65"/>
      <c r="F586" s="66"/>
      <c r="G586" s="77"/>
      <c r="H586" s="38"/>
      <c r="I586" s="38"/>
      <c r="J586" s="38"/>
      <c r="K586" s="38"/>
      <c r="L586" s="38"/>
      <c r="M586" s="61"/>
      <c r="N586" s="34"/>
      <c r="O586" s="35"/>
      <c r="P586" s="36"/>
      <c r="Q586" s="37"/>
      <c r="R586" s="37"/>
      <c r="S586" s="37"/>
      <c r="T586" s="37"/>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row>
    <row r="587">
      <c r="A587" s="77"/>
      <c r="B587" s="38"/>
      <c r="C587" s="38"/>
      <c r="D587" s="65"/>
      <c r="E587" s="65"/>
      <c r="F587" s="66"/>
      <c r="G587" s="77"/>
      <c r="H587" s="38"/>
      <c r="I587" s="38"/>
      <c r="J587" s="38"/>
      <c r="K587" s="38"/>
      <c r="L587" s="38"/>
      <c r="M587" s="61"/>
      <c r="N587" s="34"/>
      <c r="O587" s="35"/>
      <c r="P587" s="36"/>
      <c r="Q587" s="37"/>
      <c r="R587" s="37"/>
      <c r="S587" s="37"/>
      <c r="T587" s="37"/>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row>
    <row r="588">
      <c r="A588" s="77"/>
      <c r="B588" s="38"/>
      <c r="C588" s="38"/>
      <c r="D588" s="65"/>
      <c r="E588" s="65"/>
      <c r="F588" s="66"/>
      <c r="G588" s="77"/>
      <c r="H588" s="38"/>
      <c r="I588" s="38"/>
      <c r="J588" s="38"/>
      <c r="K588" s="38"/>
      <c r="L588" s="38"/>
      <c r="M588" s="61"/>
      <c r="N588" s="34"/>
      <c r="O588" s="35"/>
      <c r="P588" s="36"/>
      <c r="Q588" s="37"/>
      <c r="R588" s="37"/>
      <c r="S588" s="37"/>
      <c r="T588" s="37"/>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row>
    <row r="589">
      <c r="A589" s="77"/>
      <c r="B589" s="38"/>
      <c r="C589" s="38"/>
      <c r="D589" s="65"/>
      <c r="E589" s="65"/>
      <c r="F589" s="66"/>
      <c r="G589" s="77"/>
      <c r="H589" s="38"/>
      <c r="I589" s="38"/>
      <c r="J589" s="38"/>
      <c r="K589" s="38"/>
      <c r="L589" s="38"/>
      <c r="M589" s="61"/>
      <c r="N589" s="34"/>
      <c r="O589" s="35"/>
      <c r="P589" s="36"/>
      <c r="Q589" s="37"/>
      <c r="R589" s="37"/>
      <c r="S589" s="37"/>
      <c r="T589" s="37"/>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row>
    <row r="590">
      <c r="A590" s="77"/>
      <c r="B590" s="38"/>
      <c r="C590" s="38"/>
      <c r="D590" s="65"/>
      <c r="E590" s="65"/>
      <c r="F590" s="66"/>
      <c r="G590" s="77"/>
      <c r="H590" s="38"/>
      <c r="I590" s="38"/>
      <c r="J590" s="38"/>
      <c r="K590" s="38"/>
      <c r="L590" s="38"/>
      <c r="M590" s="61"/>
      <c r="N590" s="34"/>
      <c r="O590" s="35"/>
      <c r="P590" s="36"/>
      <c r="Q590" s="37"/>
      <c r="R590" s="37"/>
      <c r="S590" s="37"/>
      <c r="T590" s="37"/>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row>
    <row r="591">
      <c r="A591" s="77"/>
      <c r="B591" s="38"/>
      <c r="C591" s="38"/>
      <c r="D591" s="65"/>
      <c r="E591" s="65"/>
      <c r="F591" s="66"/>
      <c r="G591" s="77"/>
      <c r="H591" s="38"/>
      <c r="I591" s="38"/>
      <c r="J591" s="38"/>
      <c r="K591" s="38"/>
      <c r="L591" s="38"/>
      <c r="M591" s="61"/>
      <c r="N591" s="34"/>
      <c r="O591" s="35"/>
      <c r="P591" s="36"/>
      <c r="Q591" s="37"/>
      <c r="R591" s="37"/>
      <c r="S591" s="37"/>
      <c r="T591" s="37"/>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row>
    <row r="592">
      <c r="A592" s="77"/>
      <c r="B592" s="38"/>
      <c r="C592" s="38"/>
      <c r="D592" s="65"/>
      <c r="E592" s="65"/>
      <c r="F592" s="66"/>
      <c r="G592" s="77"/>
      <c r="H592" s="38"/>
      <c r="I592" s="38"/>
      <c r="J592" s="38"/>
      <c r="K592" s="38"/>
      <c r="L592" s="38"/>
      <c r="M592" s="61"/>
      <c r="N592" s="34"/>
      <c r="O592" s="35"/>
      <c r="P592" s="36"/>
      <c r="Q592" s="37"/>
      <c r="R592" s="37"/>
      <c r="S592" s="37"/>
      <c r="T592" s="37"/>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row>
    <row r="593">
      <c r="A593" s="77"/>
      <c r="B593" s="38"/>
      <c r="C593" s="38"/>
      <c r="D593" s="65"/>
      <c r="E593" s="65"/>
      <c r="F593" s="66"/>
      <c r="G593" s="77"/>
      <c r="H593" s="38"/>
      <c r="I593" s="38"/>
      <c r="J593" s="38"/>
      <c r="K593" s="38"/>
      <c r="L593" s="38"/>
      <c r="M593" s="61"/>
      <c r="N593" s="34"/>
      <c r="O593" s="35"/>
      <c r="P593" s="36"/>
      <c r="Q593" s="37"/>
      <c r="R593" s="37"/>
      <c r="S593" s="37"/>
      <c r="T593" s="37"/>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row>
    <row r="594">
      <c r="A594" s="77"/>
      <c r="B594" s="38"/>
      <c r="C594" s="38"/>
      <c r="D594" s="65"/>
      <c r="E594" s="65"/>
      <c r="F594" s="66"/>
      <c r="G594" s="77"/>
      <c r="H594" s="38"/>
      <c r="I594" s="38"/>
      <c r="J594" s="38"/>
      <c r="K594" s="38"/>
      <c r="L594" s="38"/>
      <c r="M594" s="61"/>
      <c r="N594" s="34"/>
      <c r="O594" s="35"/>
      <c r="P594" s="36"/>
      <c r="Q594" s="37"/>
      <c r="R594" s="37"/>
      <c r="S594" s="37"/>
      <c r="T594" s="37"/>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row>
    <row r="595">
      <c r="A595" s="77"/>
      <c r="B595" s="38"/>
      <c r="C595" s="38"/>
      <c r="D595" s="65"/>
      <c r="E595" s="65"/>
      <c r="F595" s="66"/>
      <c r="G595" s="77"/>
      <c r="H595" s="38"/>
      <c r="I595" s="38"/>
      <c r="J595" s="38"/>
      <c r="K595" s="38"/>
      <c r="L595" s="38"/>
      <c r="M595" s="61"/>
      <c r="N595" s="34"/>
      <c r="O595" s="35"/>
      <c r="P595" s="36"/>
      <c r="Q595" s="37"/>
      <c r="R595" s="37"/>
      <c r="S595" s="37"/>
      <c r="T595" s="37"/>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row>
    <row r="596">
      <c r="A596" s="77"/>
      <c r="B596" s="38"/>
      <c r="C596" s="38"/>
      <c r="D596" s="65"/>
      <c r="E596" s="65"/>
      <c r="F596" s="66"/>
      <c r="G596" s="77"/>
      <c r="H596" s="38"/>
      <c r="I596" s="38"/>
      <c r="J596" s="38"/>
      <c r="K596" s="38"/>
      <c r="L596" s="38"/>
      <c r="M596" s="61"/>
      <c r="N596" s="34"/>
      <c r="O596" s="35"/>
      <c r="P596" s="36"/>
      <c r="Q596" s="37"/>
      <c r="R596" s="37"/>
      <c r="S596" s="37"/>
      <c r="T596" s="37"/>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row>
    <row r="597">
      <c r="A597" s="77"/>
      <c r="B597" s="38"/>
      <c r="C597" s="38"/>
      <c r="D597" s="65"/>
      <c r="E597" s="65"/>
      <c r="F597" s="66"/>
      <c r="G597" s="77"/>
      <c r="H597" s="38"/>
      <c r="I597" s="38"/>
      <c r="J597" s="38"/>
      <c r="K597" s="38"/>
      <c r="L597" s="38"/>
      <c r="M597" s="61"/>
      <c r="N597" s="34"/>
      <c r="O597" s="35"/>
      <c r="P597" s="36"/>
      <c r="Q597" s="37"/>
      <c r="R597" s="37"/>
      <c r="S597" s="37"/>
      <c r="T597" s="37"/>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row>
    <row r="598">
      <c r="A598" s="77"/>
      <c r="B598" s="38"/>
      <c r="C598" s="38"/>
      <c r="D598" s="65"/>
      <c r="E598" s="65"/>
      <c r="F598" s="66"/>
      <c r="G598" s="77"/>
      <c r="H598" s="38"/>
      <c r="I598" s="38"/>
      <c r="J598" s="38"/>
      <c r="K598" s="38"/>
      <c r="L598" s="38"/>
      <c r="M598" s="61"/>
      <c r="N598" s="34"/>
      <c r="O598" s="35"/>
      <c r="P598" s="36"/>
      <c r="Q598" s="37"/>
      <c r="R598" s="37"/>
      <c r="S598" s="37"/>
      <c r="T598" s="37"/>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row>
    <row r="599">
      <c r="A599" s="77"/>
      <c r="B599" s="38"/>
      <c r="C599" s="38"/>
      <c r="D599" s="65"/>
      <c r="E599" s="65"/>
      <c r="F599" s="66"/>
      <c r="G599" s="77"/>
      <c r="H599" s="38"/>
      <c r="I599" s="38"/>
      <c r="J599" s="38"/>
      <c r="K599" s="38"/>
      <c r="L599" s="38"/>
      <c r="M599" s="61"/>
      <c r="N599" s="34"/>
      <c r="O599" s="35"/>
      <c r="P599" s="36"/>
      <c r="Q599" s="37"/>
      <c r="R599" s="37"/>
      <c r="S599" s="37"/>
      <c r="T599" s="37"/>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row>
    <row r="600">
      <c r="A600" s="77"/>
      <c r="B600" s="38"/>
      <c r="C600" s="38"/>
      <c r="D600" s="65"/>
      <c r="E600" s="65"/>
      <c r="F600" s="66"/>
      <c r="G600" s="77"/>
      <c r="H600" s="38"/>
      <c r="I600" s="38"/>
      <c r="J600" s="38"/>
      <c r="K600" s="38"/>
      <c r="L600" s="38"/>
      <c r="M600" s="61"/>
      <c r="N600" s="34"/>
      <c r="O600" s="35"/>
      <c r="P600" s="36"/>
      <c r="Q600" s="37"/>
      <c r="R600" s="37"/>
      <c r="S600" s="37"/>
      <c r="T600" s="37"/>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row>
    <row r="601">
      <c r="A601" s="77"/>
      <c r="B601" s="38"/>
      <c r="C601" s="38"/>
      <c r="D601" s="65"/>
      <c r="E601" s="65"/>
      <c r="F601" s="66"/>
      <c r="G601" s="77"/>
      <c r="H601" s="38"/>
      <c r="I601" s="38"/>
      <c r="J601" s="38"/>
      <c r="K601" s="38"/>
      <c r="L601" s="38"/>
      <c r="M601" s="61"/>
      <c r="N601" s="34"/>
      <c r="O601" s="35"/>
      <c r="P601" s="36"/>
      <c r="Q601" s="37"/>
      <c r="R601" s="37"/>
      <c r="S601" s="37"/>
      <c r="T601" s="37"/>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row>
    <row r="602">
      <c r="A602" s="77"/>
      <c r="B602" s="38"/>
      <c r="C602" s="38"/>
      <c r="D602" s="65"/>
      <c r="E602" s="65"/>
      <c r="F602" s="66"/>
      <c r="G602" s="77"/>
      <c r="H602" s="38"/>
      <c r="I602" s="38"/>
      <c r="J602" s="38"/>
      <c r="K602" s="38"/>
      <c r="L602" s="38"/>
      <c r="M602" s="61"/>
      <c r="N602" s="34"/>
      <c r="O602" s="35"/>
      <c r="P602" s="36"/>
      <c r="Q602" s="37"/>
      <c r="R602" s="37"/>
      <c r="S602" s="37"/>
      <c r="T602" s="37"/>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row>
    <row r="603">
      <c r="A603" s="77"/>
      <c r="B603" s="38"/>
      <c r="C603" s="38"/>
      <c r="D603" s="65"/>
      <c r="E603" s="65"/>
      <c r="F603" s="66"/>
      <c r="G603" s="77"/>
      <c r="H603" s="38"/>
      <c r="I603" s="38"/>
      <c r="J603" s="38"/>
      <c r="K603" s="38"/>
      <c r="L603" s="38"/>
      <c r="M603" s="61"/>
      <c r="N603" s="34"/>
      <c r="O603" s="35"/>
      <c r="P603" s="36"/>
      <c r="Q603" s="37"/>
      <c r="R603" s="37"/>
      <c r="S603" s="37"/>
      <c r="T603" s="37"/>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row>
    <row r="604">
      <c r="A604" s="77"/>
      <c r="B604" s="38"/>
      <c r="C604" s="38"/>
      <c r="D604" s="65"/>
      <c r="E604" s="65"/>
      <c r="F604" s="66"/>
      <c r="G604" s="77"/>
      <c r="H604" s="38"/>
      <c r="I604" s="38"/>
      <c r="J604" s="38"/>
      <c r="K604" s="38"/>
      <c r="L604" s="38"/>
      <c r="M604" s="61"/>
      <c r="N604" s="34"/>
      <c r="O604" s="35"/>
      <c r="P604" s="36"/>
      <c r="Q604" s="37"/>
      <c r="R604" s="37"/>
      <c r="S604" s="37"/>
      <c r="T604" s="37"/>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row>
    <row r="605">
      <c r="A605" s="77"/>
      <c r="B605" s="38"/>
      <c r="C605" s="38"/>
      <c r="D605" s="65"/>
      <c r="E605" s="65"/>
      <c r="F605" s="66"/>
      <c r="G605" s="77"/>
      <c r="H605" s="38"/>
      <c r="I605" s="38"/>
      <c r="J605" s="38"/>
      <c r="K605" s="38"/>
      <c r="L605" s="38"/>
      <c r="M605" s="61"/>
      <c r="N605" s="34"/>
      <c r="O605" s="35"/>
      <c r="P605" s="36"/>
      <c r="Q605" s="37"/>
      <c r="R605" s="37"/>
      <c r="S605" s="37"/>
      <c r="T605" s="37"/>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row>
    <row r="606">
      <c r="A606" s="77"/>
      <c r="B606" s="38"/>
      <c r="C606" s="38"/>
      <c r="D606" s="65"/>
      <c r="E606" s="65"/>
      <c r="F606" s="66"/>
      <c r="G606" s="77"/>
      <c r="H606" s="38"/>
      <c r="I606" s="38"/>
      <c r="J606" s="38"/>
      <c r="K606" s="38"/>
      <c r="L606" s="38"/>
      <c r="M606" s="61"/>
      <c r="N606" s="34"/>
      <c r="O606" s="35"/>
      <c r="P606" s="36"/>
      <c r="Q606" s="37"/>
      <c r="R606" s="37"/>
      <c r="S606" s="37"/>
      <c r="T606" s="37"/>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row>
    <row r="607">
      <c r="A607" s="77"/>
      <c r="B607" s="38"/>
      <c r="C607" s="38"/>
      <c r="D607" s="65"/>
      <c r="E607" s="65"/>
      <c r="F607" s="66"/>
      <c r="G607" s="77"/>
      <c r="H607" s="38"/>
      <c r="I607" s="38"/>
      <c r="J607" s="38"/>
      <c r="K607" s="38"/>
      <c r="L607" s="38"/>
      <c r="M607" s="61"/>
      <c r="N607" s="34"/>
      <c r="O607" s="35"/>
      <c r="P607" s="36"/>
      <c r="Q607" s="37"/>
      <c r="R607" s="37"/>
      <c r="S607" s="37"/>
      <c r="T607" s="37"/>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row>
    <row r="608">
      <c r="A608" s="77"/>
      <c r="B608" s="38"/>
      <c r="C608" s="38"/>
      <c r="D608" s="65"/>
      <c r="E608" s="65"/>
      <c r="F608" s="66"/>
      <c r="G608" s="77"/>
      <c r="H608" s="38"/>
      <c r="I608" s="38"/>
      <c r="J608" s="38"/>
      <c r="K608" s="38"/>
      <c r="L608" s="38"/>
      <c r="M608" s="61"/>
      <c r="N608" s="34"/>
      <c r="O608" s="35"/>
      <c r="P608" s="36"/>
      <c r="Q608" s="37"/>
      <c r="R608" s="37"/>
      <c r="S608" s="37"/>
      <c r="T608" s="37"/>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row>
    <row r="609">
      <c r="A609" s="77"/>
      <c r="B609" s="38"/>
      <c r="C609" s="38"/>
      <c r="D609" s="65"/>
      <c r="E609" s="65"/>
      <c r="F609" s="66"/>
      <c r="G609" s="77"/>
      <c r="H609" s="38"/>
      <c r="I609" s="38"/>
      <c r="J609" s="38"/>
      <c r="K609" s="38"/>
      <c r="L609" s="38"/>
      <c r="M609" s="61"/>
      <c r="N609" s="34"/>
      <c r="O609" s="35"/>
      <c r="P609" s="36"/>
      <c r="Q609" s="37"/>
      <c r="R609" s="37"/>
      <c r="S609" s="37"/>
      <c r="T609" s="37"/>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row>
    <row r="610">
      <c r="A610" s="77"/>
      <c r="B610" s="38"/>
      <c r="C610" s="38"/>
      <c r="D610" s="65"/>
      <c r="E610" s="65"/>
      <c r="F610" s="66"/>
      <c r="G610" s="77"/>
      <c r="H610" s="38"/>
      <c r="I610" s="38"/>
      <c r="J610" s="38"/>
      <c r="K610" s="38"/>
      <c r="L610" s="38"/>
      <c r="M610" s="61"/>
      <c r="N610" s="34"/>
      <c r="O610" s="35"/>
      <c r="P610" s="36"/>
      <c r="Q610" s="37"/>
      <c r="R610" s="37"/>
      <c r="S610" s="37"/>
      <c r="T610" s="37"/>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row>
    <row r="611">
      <c r="A611" s="77"/>
      <c r="B611" s="38"/>
      <c r="C611" s="38"/>
      <c r="D611" s="65"/>
      <c r="E611" s="65"/>
      <c r="F611" s="66"/>
      <c r="G611" s="77"/>
      <c r="H611" s="38"/>
      <c r="I611" s="38"/>
      <c r="J611" s="38"/>
      <c r="K611" s="38"/>
      <c r="L611" s="38"/>
      <c r="M611" s="61"/>
      <c r="N611" s="34"/>
      <c r="O611" s="35"/>
      <c r="P611" s="36"/>
      <c r="Q611" s="37"/>
      <c r="R611" s="37"/>
      <c r="S611" s="37"/>
      <c r="T611" s="37"/>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row>
    <row r="612">
      <c r="A612" s="77"/>
      <c r="B612" s="38"/>
      <c r="C612" s="38"/>
      <c r="D612" s="65"/>
      <c r="E612" s="65"/>
      <c r="F612" s="66"/>
      <c r="G612" s="77"/>
      <c r="H612" s="38"/>
      <c r="I612" s="38"/>
      <c r="J612" s="38"/>
      <c r="K612" s="38"/>
      <c r="L612" s="38"/>
      <c r="M612" s="61"/>
      <c r="N612" s="34"/>
      <c r="O612" s="35"/>
      <c r="P612" s="36"/>
      <c r="Q612" s="37"/>
      <c r="R612" s="37"/>
      <c r="S612" s="37"/>
      <c r="T612" s="37"/>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row>
    <row r="613">
      <c r="A613" s="77"/>
      <c r="B613" s="38"/>
      <c r="C613" s="38"/>
      <c r="D613" s="65"/>
      <c r="E613" s="65"/>
      <c r="F613" s="66"/>
      <c r="G613" s="77"/>
      <c r="H613" s="38"/>
      <c r="I613" s="38"/>
      <c r="J613" s="38"/>
      <c r="K613" s="38"/>
      <c r="L613" s="38"/>
      <c r="M613" s="61"/>
      <c r="N613" s="34"/>
      <c r="O613" s="35"/>
      <c r="P613" s="36"/>
      <c r="Q613" s="37"/>
      <c r="R613" s="37"/>
      <c r="S613" s="37"/>
      <c r="T613" s="37"/>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row>
    <row r="614">
      <c r="A614" s="77"/>
      <c r="B614" s="38"/>
      <c r="C614" s="38"/>
      <c r="D614" s="65"/>
      <c r="E614" s="65"/>
      <c r="F614" s="66"/>
      <c r="G614" s="77"/>
      <c r="H614" s="38"/>
      <c r="I614" s="38"/>
      <c r="J614" s="38"/>
      <c r="K614" s="38"/>
      <c r="L614" s="38"/>
      <c r="M614" s="61"/>
      <c r="N614" s="34"/>
      <c r="O614" s="35"/>
      <c r="P614" s="36"/>
      <c r="Q614" s="37"/>
      <c r="R614" s="37"/>
      <c r="S614" s="37"/>
      <c r="T614" s="37"/>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row>
    <row r="615">
      <c r="A615" s="77"/>
      <c r="B615" s="38"/>
      <c r="C615" s="38"/>
      <c r="D615" s="65"/>
      <c r="E615" s="65"/>
      <c r="F615" s="66"/>
      <c r="G615" s="77"/>
      <c r="H615" s="38"/>
      <c r="I615" s="38"/>
      <c r="J615" s="38"/>
      <c r="K615" s="38"/>
      <c r="L615" s="38"/>
      <c r="M615" s="61"/>
      <c r="N615" s="34"/>
      <c r="O615" s="35"/>
      <c r="P615" s="36"/>
      <c r="Q615" s="37"/>
      <c r="R615" s="37"/>
      <c r="S615" s="37"/>
      <c r="T615" s="37"/>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row>
    <row r="616">
      <c r="A616" s="77"/>
      <c r="B616" s="38"/>
      <c r="C616" s="38"/>
      <c r="D616" s="65"/>
      <c r="E616" s="65"/>
      <c r="F616" s="66"/>
      <c r="G616" s="77"/>
      <c r="H616" s="38"/>
      <c r="I616" s="38"/>
      <c r="J616" s="38"/>
      <c r="K616" s="38"/>
      <c r="L616" s="38"/>
      <c r="M616" s="61"/>
      <c r="N616" s="34"/>
      <c r="O616" s="35"/>
      <c r="P616" s="36"/>
      <c r="Q616" s="37"/>
      <c r="R616" s="37"/>
      <c r="S616" s="37"/>
      <c r="T616" s="37"/>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row>
    <row r="617">
      <c r="A617" s="77"/>
      <c r="B617" s="38"/>
      <c r="C617" s="38"/>
      <c r="D617" s="65"/>
      <c r="E617" s="65"/>
      <c r="F617" s="66"/>
      <c r="G617" s="77"/>
      <c r="H617" s="38"/>
      <c r="I617" s="38"/>
      <c r="J617" s="38"/>
      <c r="K617" s="38"/>
      <c r="L617" s="38"/>
      <c r="M617" s="61"/>
      <c r="N617" s="34"/>
      <c r="O617" s="35"/>
      <c r="P617" s="36"/>
      <c r="Q617" s="37"/>
      <c r="R617" s="37"/>
      <c r="S617" s="37"/>
      <c r="T617" s="37"/>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row>
    <row r="618">
      <c r="A618" s="77"/>
      <c r="B618" s="38"/>
      <c r="C618" s="38"/>
      <c r="D618" s="65"/>
      <c r="E618" s="65"/>
      <c r="F618" s="66"/>
      <c r="G618" s="77"/>
      <c r="H618" s="38"/>
      <c r="I618" s="38"/>
      <c r="J618" s="38"/>
      <c r="K618" s="38"/>
      <c r="L618" s="38"/>
      <c r="M618" s="61"/>
      <c r="N618" s="34"/>
      <c r="O618" s="35"/>
      <c r="P618" s="36"/>
      <c r="Q618" s="37"/>
      <c r="R618" s="37"/>
      <c r="S618" s="37"/>
      <c r="T618" s="37"/>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row>
    <row r="619">
      <c r="A619" s="77"/>
      <c r="B619" s="38"/>
      <c r="C619" s="38"/>
      <c r="D619" s="65"/>
      <c r="E619" s="65"/>
      <c r="F619" s="66"/>
      <c r="G619" s="77"/>
      <c r="H619" s="38"/>
      <c r="I619" s="38"/>
      <c r="J619" s="38"/>
      <c r="K619" s="38"/>
      <c r="L619" s="38"/>
      <c r="M619" s="61"/>
      <c r="N619" s="34"/>
      <c r="O619" s="35"/>
      <c r="P619" s="36"/>
      <c r="Q619" s="37"/>
      <c r="R619" s="37"/>
      <c r="S619" s="37"/>
      <c r="T619" s="37"/>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row>
    <row r="620">
      <c r="A620" s="77"/>
      <c r="B620" s="38"/>
      <c r="C620" s="38"/>
      <c r="D620" s="65"/>
      <c r="E620" s="65"/>
      <c r="F620" s="66"/>
      <c r="G620" s="77"/>
      <c r="H620" s="38"/>
      <c r="I620" s="38"/>
      <c r="J620" s="38"/>
      <c r="K620" s="38"/>
      <c r="L620" s="38"/>
      <c r="M620" s="61"/>
      <c r="N620" s="34"/>
      <c r="O620" s="35"/>
      <c r="P620" s="36"/>
      <c r="Q620" s="37"/>
      <c r="R620" s="37"/>
      <c r="S620" s="37"/>
      <c r="T620" s="37"/>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row>
    <row r="621">
      <c r="A621" s="77"/>
      <c r="B621" s="38"/>
      <c r="C621" s="38"/>
      <c r="D621" s="65"/>
      <c r="E621" s="65"/>
      <c r="F621" s="66"/>
      <c r="G621" s="77"/>
      <c r="H621" s="38"/>
      <c r="I621" s="38"/>
      <c r="J621" s="38"/>
      <c r="K621" s="38"/>
      <c r="L621" s="38"/>
      <c r="M621" s="61"/>
      <c r="N621" s="34"/>
      <c r="O621" s="35"/>
      <c r="P621" s="36"/>
      <c r="Q621" s="37"/>
      <c r="R621" s="37"/>
      <c r="S621" s="37"/>
      <c r="T621" s="37"/>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row>
    <row r="622">
      <c r="A622" s="77"/>
      <c r="B622" s="38"/>
      <c r="C622" s="38"/>
      <c r="D622" s="65"/>
      <c r="E622" s="65"/>
      <c r="F622" s="66"/>
      <c r="G622" s="77"/>
      <c r="H622" s="38"/>
      <c r="I622" s="38"/>
      <c r="J622" s="38"/>
      <c r="K622" s="38"/>
      <c r="L622" s="38"/>
      <c r="M622" s="61"/>
      <c r="N622" s="34"/>
      <c r="O622" s="35"/>
      <c r="P622" s="36"/>
      <c r="Q622" s="37"/>
      <c r="R622" s="37"/>
      <c r="S622" s="37"/>
      <c r="T622" s="37"/>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row>
    <row r="623">
      <c r="A623" s="77"/>
      <c r="B623" s="38"/>
      <c r="C623" s="38"/>
      <c r="D623" s="65"/>
      <c r="E623" s="65"/>
      <c r="F623" s="66"/>
      <c r="G623" s="77"/>
      <c r="H623" s="38"/>
      <c r="I623" s="38"/>
      <c r="J623" s="38"/>
      <c r="K623" s="38"/>
      <c r="L623" s="38"/>
      <c r="M623" s="61"/>
      <c r="N623" s="34"/>
      <c r="O623" s="35"/>
      <c r="P623" s="36"/>
      <c r="Q623" s="37"/>
      <c r="R623" s="37"/>
      <c r="S623" s="37"/>
      <c r="T623" s="37"/>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row>
    <row r="624">
      <c r="A624" s="77"/>
      <c r="B624" s="38"/>
      <c r="C624" s="38"/>
      <c r="D624" s="65"/>
      <c r="E624" s="65"/>
      <c r="F624" s="66"/>
      <c r="G624" s="77"/>
      <c r="H624" s="38"/>
      <c r="I624" s="38"/>
      <c r="J624" s="38"/>
      <c r="K624" s="38"/>
      <c r="L624" s="38"/>
      <c r="M624" s="61"/>
      <c r="N624" s="34"/>
      <c r="O624" s="35"/>
      <c r="P624" s="36"/>
      <c r="Q624" s="37"/>
      <c r="R624" s="37"/>
      <c r="S624" s="37"/>
      <c r="T624" s="37"/>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row>
    <row r="625">
      <c r="A625" s="77"/>
      <c r="B625" s="38"/>
      <c r="C625" s="38"/>
      <c r="D625" s="65"/>
      <c r="E625" s="65"/>
      <c r="F625" s="66"/>
      <c r="G625" s="77"/>
      <c r="H625" s="38"/>
      <c r="I625" s="38"/>
      <c r="J625" s="38"/>
      <c r="K625" s="38"/>
      <c r="L625" s="38"/>
      <c r="M625" s="61"/>
      <c r="N625" s="34"/>
      <c r="O625" s="35"/>
      <c r="P625" s="36"/>
      <c r="Q625" s="37"/>
      <c r="R625" s="37"/>
      <c r="S625" s="37"/>
      <c r="T625" s="37"/>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row>
    <row r="626">
      <c r="A626" s="77"/>
      <c r="B626" s="38"/>
      <c r="C626" s="38"/>
      <c r="D626" s="65"/>
      <c r="E626" s="65"/>
      <c r="F626" s="66"/>
      <c r="G626" s="77"/>
      <c r="H626" s="38"/>
      <c r="I626" s="38"/>
      <c r="J626" s="38"/>
      <c r="K626" s="38"/>
      <c r="L626" s="38"/>
      <c r="M626" s="61"/>
      <c r="N626" s="34"/>
      <c r="O626" s="35"/>
      <c r="P626" s="36"/>
      <c r="Q626" s="37"/>
      <c r="R626" s="37"/>
      <c r="S626" s="37"/>
      <c r="T626" s="37"/>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row>
    <row r="627">
      <c r="A627" s="77"/>
      <c r="B627" s="38"/>
      <c r="C627" s="38"/>
      <c r="D627" s="65"/>
      <c r="E627" s="65"/>
      <c r="F627" s="66"/>
      <c r="G627" s="77"/>
      <c r="H627" s="38"/>
      <c r="I627" s="38"/>
      <c r="J627" s="38"/>
      <c r="K627" s="38"/>
      <c r="L627" s="38"/>
      <c r="M627" s="61"/>
      <c r="N627" s="34"/>
      <c r="O627" s="35"/>
      <c r="P627" s="36"/>
      <c r="Q627" s="37"/>
      <c r="R627" s="37"/>
      <c r="S627" s="37"/>
      <c r="T627" s="37"/>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row>
    <row r="628">
      <c r="A628" s="77"/>
      <c r="B628" s="38"/>
      <c r="C628" s="38"/>
      <c r="D628" s="65"/>
      <c r="E628" s="65"/>
      <c r="F628" s="66"/>
      <c r="G628" s="77"/>
      <c r="H628" s="38"/>
      <c r="I628" s="38"/>
      <c r="J628" s="38"/>
      <c r="K628" s="38"/>
      <c r="L628" s="38"/>
      <c r="M628" s="61"/>
      <c r="N628" s="34"/>
      <c r="O628" s="35"/>
      <c r="P628" s="36"/>
      <c r="Q628" s="37"/>
      <c r="R628" s="37"/>
      <c r="S628" s="37"/>
      <c r="T628" s="37"/>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row>
    <row r="629">
      <c r="A629" s="77"/>
      <c r="B629" s="38"/>
      <c r="C629" s="38"/>
      <c r="D629" s="65"/>
      <c r="E629" s="65"/>
      <c r="F629" s="66"/>
      <c r="G629" s="77"/>
      <c r="H629" s="38"/>
      <c r="I629" s="38"/>
      <c r="J629" s="38"/>
      <c r="K629" s="38"/>
      <c r="L629" s="38"/>
      <c r="M629" s="61"/>
      <c r="N629" s="34"/>
      <c r="O629" s="35"/>
      <c r="P629" s="36"/>
      <c r="Q629" s="37"/>
      <c r="R629" s="37"/>
      <c r="S629" s="37"/>
      <c r="T629" s="37"/>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row>
    <row r="630">
      <c r="A630" s="77"/>
      <c r="B630" s="38"/>
      <c r="C630" s="38"/>
      <c r="D630" s="65"/>
      <c r="E630" s="65"/>
      <c r="F630" s="66"/>
      <c r="G630" s="77"/>
      <c r="H630" s="38"/>
      <c r="I630" s="38"/>
      <c r="J630" s="38"/>
      <c r="K630" s="38"/>
      <c r="L630" s="38"/>
      <c r="M630" s="61"/>
      <c r="N630" s="34"/>
      <c r="O630" s="35"/>
      <c r="P630" s="36"/>
      <c r="Q630" s="37"/>
      <c r="R630" s="37"/>
      <c r="S630" s="37"/>
      <c r="T630" s="37"/>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row>
    <row r="631">
      <c r="A631" s="77"/>
      <c r="B631" s="38"/>
      <c r="C631" s="38"/>
      <c r="D631" s="65"/>
      <c r="E631" s="65"/>
      <c r="F631" s="66"/>
      <c r="G631" s="77"/>
      <c r="H631" s="38"/>
      <c r="I631" s="38"/>
      <c r="J631" s="38"/>
      <c r="K631" s="38"/>
      <c r="L631" s="38"/>
      <c r="M631" s="61"/>
      <c r="N631" s="34"/>
      <c r="O631" s="35"/>
      <c r="P631" s="36"/>
      <c r="Q631" s="37"/>
      <c r="R631" s="37"/>
      <c r="S631" s="37"/>
      <c r="T631" s="37"/>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row>
    <row r="632">
      <c r="A632" s="77"/>
      <c r="B632" s="38"/>
      <c r="C632" s="38"/>
      <c r="D632" s="65"/>
      <c r="E632" s="65"/>
      <c r="F632" s="66"/>
      <c r="G632" s="77"/>
      <c r="H632" s="38"/>
      <c r="I632" s="38"/>
      <c r="J632" s="38"/>
      <c r="K632" s="38"/>
      <c r="L632" s="38"/>
      <c r="M632" s="61"/>
      <c r="N632" s="34"/>
      <c r="O632" s="35"/>
      <c r="P632" s="36"/>
      <c r="Q632" s="37"/>
      <c r="R632" s="37"/>
      <c r="S632" s="37"/>
      <c r="T632" s="37"/>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row>
    <row r="633">
      <c r="A633" s="77"/>
      <c r="B633" s="38"/>
      <c r="C633" s="38"/>
      <c r="D633" s="65"/>
      <c r="E633" s="65"/>
      <c r="F633" s="66"/>
      <c r="G633" s="77"/>
      <c r="H633" s="38"/>
      <c r="I633" s="38"/>
      <c r="J633" s="38"/>
      <c r="K633" s="38"/>
      <c r="L633" s="38"/>
      <c r="M633" s="61"/>
      <c r="N633" s="34"/>
      <c r="O633" s="35"/>
      <c r="P633" s="36"/>
      <c r="Q633" s="37"/>
      <c r="R633" s="37"/>
      <c r="S633" s="37"/>
      <c r="T633" s="37"/>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row>
    <row r="634">
      <c r="A634" s="77"/>
      <c r="B634" s="38"/>
      <c r="C634" s="38"/>
      <c r="D634" s="65"/>
      <c r="E634" s="65"/>
      <c r="F634" s="66"/>
      <c r="G634" s="77"/>
      <c r="H634" s="38"/>
      <c r="I634" s="38"/>
      <c r="J634" s="38"/>
      <c r="K634" s="38"/>
      <c r="L634" s="38"/>
      <c r="M634" s="61"/>
      <c r="N634" s="34"/>
      <c r="O634" s="35"/>
      <c r="P634" s="36"/>
      <c r="Q634" s="37"/>
      <c r="R634" s="37"/>
      <c r="S634" s="37"/>
      <c r="T634" s="37"/>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row>
    <row r="635">
      <c r="A635" s="77"/>
      <c r="B635" s="38"/>
      <c r="C635" s="38"/>
      <c r="D635" s="65"/>
      <c r="E635" s="65"/>
      <c r="F635" s="66"/>
      <c r="G635" s="77"/>
      <c r="H635" s="38"/>
      <c r="I635" s="38"/>
      <c r="J635" s="38"/>
      <c r="K635" s="38"/>
      <c r="L635" s="38"/>
      <c r="M635" s="61"/>
      <c r="N635" s="34"/>
      <c r="O635" s="35"/>
      <c r="P635" s="36"/>
      <c r="Q635" s="37"/>
      <c r="R635" s="37"/>
      <c r="S635" s="37"/>
      <c r="T635" s="37"/>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row>
    <row r="636">
      <c r="A636" s="77"/>
      <c r="B636" s="38"/>
      <c r="C636" s="38"/>
      <c r="D636" s="65"/>
      <c r="E636" s="65"/>
      <c r="F636" s="66"/>
      <c r="G636" s="77"/>
      <c r="H636" s="38"/>
      <c r="I636" s="38"/>
      <c r="J636" s="38"/>
      <c r="K636" s="38"/>
      <c r="L636" s="38"/>
      <c r="M636" s="61"/>
      <c r="N636" s="34"/>
      <c r="O636" s="35"/>
      <c r="P636" s="36"/>
      <c r="Q636" s="37"/>
      <c r="R636" s="37"/>
      <c r="S636" s="37"/>
      <c r="T636" s="37"/>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row>
    <row r="637">
      <c r="A637" s="77"/>
      <c r="B637" s="38"/>
      <c r="C637" s="38"/>
      <c r="D637" s="65"/>
      <c r="E637" s="65"/>
      <c r="F637" s="66"/>
      <c r="G637" s="77"/>
      <c r="H637" s="38"/>
      <c r="I637" s="38"/>
      <c r="J637" s="38"/>
      <c r="K637" s="38"/>
      <c r="L637" s="38"/>
      <c r="M637" s="61"/>
      <c r="N637" s="34"/>
      <c r="O637" s="35"/>
      <c r="P637" s="36"/>
      <c r="Q637" s="37"/>
      <c r="R637" s="37"/>
      <c r="S637" s="37"/>
      <c r="T637" s="37"/>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row>
    <row r="638">
      <c r="A638" s="77"/>
      <c r="B638" s="38"/>
      <c r="C638" s="38"/>
      <c r="D638" s="65"/>
      <c r="E638" s="65"/>
      <c r="F638" s="66"/>
      <c r="G638" s="77"/>
      <c r="H638" s="38"/>
      <c r="I638" s="38"/>
      <c r="J638" s="38"/>
      <c r="K638" s="38"/>
      <c r="L638" s="38"/>
      <c r="M638" s="61"/>
      <c r="N638" s="34"/>
      <c r="O638" s="35"/>
      <c r="P638" s="36"/>
      <c r="Q638" s="37"/>
      <c r="R638" s="37"/>
      <c r="S638" s="37"/>
      <c r="T638" s="37"/>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row>
    <row r="639">
      <c r="A639" s="77"/>
      <c r="B639" s="38"/>
      <c r="C639" s="38"/>
      <c r="D639" s="65"/>
      <c r="E639" s="65"/>
      <c r="F639" s="66"/>
      <c r="G639" s="77"/>
      <c r="H639" s="38"/>
      <c r="I639" s="38"/>
      <c r="J639" s="38"/>
      <c r="K639" s="38"/>
      <c r="L639" s="38"/>
      <c r="M639" s="61"/>
      <c r="N639" s="34"/>
      <c r="O639" s="35"/>
      <c r="P639" s="36"/>
      <c r="Q639" s="37"/>
      <c r="R639" s="37"/>
      <c r="S639" s="37"/>
      <c r="T639" s="37"/>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row>
    <row r="640">
      <c r="A640" s="77"/>
      <c r="B640" s="38"/>
      <c r="C640" s="38"/>
      <c r="D640" s="65"/>
      <c r="E640" s="65"/>
      <c r="F640" s="66"/>
      <c r="G640" s="77"/>
      <c r="H640" s="38"/>
      <c r="I640" s="38"/>
      <c r="J640" s="38"/>
      <c r="K640" s="38"/>
      <c r="L640" s="38"/>
      <c r="M640" s="61"/>
      <c r="N640" s="34"/>
      <c r="O640" s="35"/>
      <c r="P640" s="36"/>
      <c r="Q640" s="37"/>
      <c r="R640" s="37"/>
      <c r="S640" s="37"/>
      <c r="T640" s="37"/>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row>
    <row r="641">
      <c r="A641" s="77"/>
      <c r="B641" s="38"/>
      <c r="C641" s="38"/>
      <c r="D641" s="65"/>
      <c r="E641" s="65"/>
      <c r="F641" s="66"/>
      <c r="G641" s="77"/>
      <c r="H641" s="38"/>
      <c r="I641" s="38"/>
      <c r="J641" s="38"/>
      <c r="K641" s="38"/>
      <c r="L641" s="38"/>
      <c r="M641" s="61"/>
      <c r="N641" s="34"/>
      <c r="O641" s="35"/>
      <c r="P641" s="36"/>
      <c r="Q641" s="37"/>
      <c r="R641" s="37"/>
      <c r="S641" s="37"/>
      <c r="T641" s="37"/>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row>
    <row r="642">
      <c r="A642" s="77"/>
      <c r="B642" s="38"/>
      <c r="C642" s="38"/>
      <c r="D642" s="65"/>
      <c r="E642" s="65"/>
      <c r="F642" s="66"/>
      <c r="G642" s="77"/>
      <c r="H642" s="38"/>
      <c r="I642" s="38"/>
      <c r="J642" s="38"/>
      <c r="K642" s="38"/>
      <c r="L642" s="38"/>
      <c r="M642" s="61"/>
      <c r="N642" s="34"/>
      <c r="O642" s="35"/>
      <c r="P642" s="36"/>
      <c r="Q642" s="37"/>
      <c r="R642" s="37"/>
      <c r="S642" s="37"/>
      <c r="T642" s="37"/>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row>
    <row r="643">
      <c r="A643" s="77"/>
      <c r="B643" s="38"/>
      <c r="C643" s="38"/>
      <c r="D643" s="65"/>
      <c r="E643" s="65"/>
      <c r="F643" s="66"/>
      <c r="G643" s="77"/>
      <c r="H643" s="38"/>
      <c r="I643" s="38"/>
      <c r="J643" s="38"/>
      <c r="K643" s="38"/>
      <c r="L643" s="38"/>
      <c r="M643" s="61"/>
      <c r="N643" s="34"/>
      <c r="O643" s="35"/>
      <c r="P643" s="36"/>
      <c r="Q643" s="37"/>
      <c r="R643" s="37"/>
      <c r="S643" s="37"/>
      <c r="T643" s="37"/>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row>
    <row r="644">
      <c r="A644" s="77"/>
      <c r="B644" s="38"/>
      <c r="C644" s="38"/>
      <c r="D644" s="65"/>
      <c r="E644" s="65"/>
      <c r="F644" s="66"/>
      <c r="G644" s="77"/>
      <c r="H644" s="38"/>
      <c r="I644" s="38"/>
      <c r="J644" s="38"/>
      <c r="K644" s="38"/>
      <c r="L644" s="38"/>
      <c r="M644" s="61"/>
      <c r="N644" s="34"/>
      <c r="O644" s="35"/>
      <c r="P644" s="36"/>
      <c r="Q644" s="37"/>
      <c r="R644" s="37"/>
      <c r="S644" s="37"/>
      <c r="T644" s="37"/>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row>
    <row r="645">
      <c r="A645" s="77"/>
      <c r="B645" s="38"/>
      <c r="C645" s="38"/>
      <c r="D645" s="65"/>
      <c r="E645" s="65"/>
      <c r="F645" s="66"/>
      <c r="G645" s="77"/>
      <c r="H645" s="38"/>
      <c r="I645" s="38"/>
      <c r="J645" s="38"/>
      <c r="K645" s="38"/>
      <c r="L645" s="38"/>
      <c r="M645" s="61"/>
      <c r="N645" s="34"/>
      <c r="O645" s="35"/>
      <c r="P645" s="36"/>
      <c r="Q645" s="37"/>
      <c r="R645" s="37"/>
      <c r="S645" s="37"/>
      <c r="T645" s="37"/>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row>
    <row r="646">
      <c r="A646" s="77"/>
      <c r="B646" s="38"/>
      <c r="C646" s="38"/>
      <c r="D646" s="65"/>
      <c r="E646" s="65"/>
      <c r="F646" s="66"/>
      <c r="G646" s="77"/>
      <c r="H646" s="38"/>
      <c r="I646" s="38"/>
      <c r="J646" s="38"/>
      <c r="K646" s="38"/>
      <c r="L646" s="38"/>
      <c r="M646" s="61"/>
      <c r="N646" s="34"/>
      <c r="O646" s="35"/>
      <c r="P646" s="36"/>
      <c r="Q646" s="37"/>
      <c r="R646" s="37"/>
      <c r="S646" s="37"/>
      <c r="T646" s="37"/>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row>
    <row r="647">
      <c r="A647" s="77"/>
      <c r="B647" s="38"/>
      <c r="C647" s="38"/>
      <c r="D647" s="65"/>
      <c r="E647" s="65"/>
      <c r="F647" s="66"/>
      <c r="G647" s="77"/>
      <c r="H647" s="38"/>
      <c r="I647" s="38"/>
      <c r="J647" s="38"/>
      <c r="K647" s="38"/>
      <c r="L647" s="38"/>
      <c r="M647" s="61"/>
      <c r="N647" s="34"/>
      <c r="O647" s="35"/>
      <c r="P647" s="36"/>
      <c r="Q647" s="37"/>
      <c r="R647" s="37"/>
      <c r="S647" s="37"/>
      <c r="T647" s="37"/>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row>
    <row r="648">
      <c r="A648" s="77"/>
      <c r="B648" s="38"/>
      <c r="C648" s="38"/>
      <c r="D648" s="65"/>
      <c r="E648" s="65"/>
      <c r="F648" s="66"/>
      <c r="G648" s="77"/>
      <c r="H648" s="38"/>
      <c r="I648" s="38"/>
      <c r="J648" s="38"/>
      <c r="K648" s="38"/>
      <c r="L648" s="38"/>
      <c r="M648" s="61"/>
      <c r="N648" s="34"/>
      <c r="O648" s="35"/>
      <c r="P648" s="36"/>
      <c r="Q648" s="37"/>
      <c r="R648" s="37"/>
      <c r="S648" s="37"/>
      <c r="T648" s="37"/>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row>
    <row r="649">
      <c r="A649" s="77"/>
      <c r="B649" s="38"/>
      <c r="C649" s="38"/>
      <c r="D649" s="65"/>
      <c r="E649" s="65"/>
      <c r="F649" s="66"/>
      <c r="G649" s="77"/>
      <c r="H649" s="38"/>
      <c r="I649" s="38"/>
      <c r="J649" s="38"/>
      <c r="K649" s="38"/>
      <c r="L649" s="38"/>
      <c r="M649" s="61"/>
      <c r="N649" s="34"/>
      <c r="O649" s="35"/>
      <c r="P649" s="36"/>
      <c r="Q649" s="37"/>
      <c r="R649" s="37"/>
      <c r="S649" s="37"/>
      <c r="T649" s="37"/>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row>
    <row r="650">
      <c r="A650" s="77"/>
      <c r="B650" s="38"/>
      <c r="C650" s="38"/>
      <c r="D650" s="65"/>
      <c r="E650" s="65"/>
      <c r="F650" s="66"/>
      <c r="G650" s="77"/>
      <c r="H650" s="38"/>
      <c r="I650" s="38"/>
      <c r="J650" s="38"/>
      <c r="K650" s="38"/>
      <c r="L650" s="38"/>
      <c r="M650" s="61"/>
      <c r="N650" s="34"/>
      <c r="O650" s="35"/>
      <c r="P650" s="36"/>
      <c r="Q650" s="37"/>
      <c r="R650" s="37"/>
      <c r="S650" s="37"/>
      <c r="T650" s="37"/>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row>
    <row r="651">
      <c r="A651" s="77"/>
      <c r="B651" s="38"/>
      <c r="C651" s="38"/>
      <c r="D651" s="65"/>
      <c r="E651" s="65"/>
      <c r="F651" s="66"/>
      <c r="G651" s="77"/>
      <c r="H651" s="38"/>
      <c r="I651" s="38"/>
      <c r="J651" s="38"/>
      <c r="K651" s="38"/>
      <c r="L651" s="38"/>
      <c r="M651" s="61"/>
      <c r="N651" s="34"/>
      <c r="O651" s="35"/>
      <c r="P651" s="36"/>
      <c r="Q651" s="37"/>
      <c r="R651" s="37"/>
      <c r="S651" s="37"/>
      <c r="T651" s="37"/>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row>
    <row r="652">
      <c r="A652" s="77"/>
      <c r="B652" s="38"/>
      <c r="C652" s="38"/>
      <c r="D652" s="65"/>
      <c r="E652" s="65"/>
      <c r="F652" s="66"/>
      <c r="G652" s="77"/>
      <c r="H652" s="38"/>
      <c r="I652" s="38"/>
      <c r="J652" s="38"/>
      <c r="K652" s="38"/>
      <c r="L652" s="38"/>
      <c r="M652" s="61"/>
      <c r="N652" s="34"/>
      <c r="O652" s="35"/>
      <c r="P652" s="36"/>
      <c r="Q652" s="37"/>
      <c r="R652" s="37"/>
      <c r="S652" s="37"/>
      <c r="T652" s="37"/>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row>
    <row r="653">
      <c r="A653" s="77"/>
      <c r="B653" s="38"/>
      <c r="C653" s="38"/>
      <c r="D653" s="65"/>
      <c r="E653" s="65"/>
      <c r="F653" s="66"/>
      <c r="G653" s="77"/>
      <c r="H653" s="38"/>
      <c r="I653" s="38"/>
      <c r="J653" s="38"/>
      <c r="K653" s="38"/>
      <c r="L653" s="38"/>
      <c r="M653" s="61"/>
      <c r="N653" s="34"/>
      <c r="O653" s="35"/>
      <c r="P653" s="36"/>
      <c r="Q653" s="37"/>
      <c r="R653" s="37"/>
      <c r="S653" s="37"/>
      <c r="T653" s="37"/>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row>
    <row r="654">
      <c r="A654" s="77"/>
      <c r="B654" s="38"/>
      <c r="C654" s="38"/>
      <c r="D654" s="65"/>
      <c r="E654" s="65"/>
      <c r="F654" s="66"/>
      <c r="G654" s="77"/>
      <c r="H654" s="38"/>
      <c r="I654" s="38"/>
      <c r="J654" s="38"/>
      <c r="K654" s="38"/>
      <c r="L654" s="38"/>
      <c r="M654" s="61"/>
      <c r="N654" s="34"/>
      <c r="O654" s="35"/>
      <c r="P654" s="36"/>
      <c r="Q654" s="37"/>
      <c r="R654" s="37"/>
      <c r="S654" s="37"/>
      <c r="T654" s="37"/>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row>
    <row r="655">
      <c r="A655" s="77"/>
      <c r="B655" s="38"/>
      <c r="C655" s="38"/>
      <c r="D655" s="65"/>
      <c r="E655" s="65"/>
      <c r="F655" s="66"/>
      <c r="G655" s="77"/>
      <c r="H655" s="38"/>
      <c r="I655" s="38"/>
      <c r="J655" s="38"/>
      <c r="K655" s="38"/>
      <c r="L655" s="38"/>
      <c r="M655" s="61"/>
      <c r="N655" s="34"/>
      <c r="O655" s="35"/>
      <c r="P655" s="36"/>
      <c r="Q655" s="37"/>
      <c r="R655" s="37"/>
      <c r="S655" s="37"/>
      <c r="T655" s="37"/>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row>
    <row r="656">
      <c r="A656" s="77"/>
      <c r="B656" s="38"/>
      <c r="C656" s="38"/>
      <c r="D656" s="65"/>
      <c r="E656" s="65"/>
      <c r="F656" s="66"/>
      <c r="G656" s="77"/>
      <c r="H656" s="38"/>
      <c r="I656" s="38"/>
      <c r="J656" s="38"/>
      <c r="K656" s="38"/>
      <c r="L656" s="38"/>
      <c r="M656" s="61"/>
      <c r="N656" s="34"/>
      <c r="O656" s="35"/>
      <c r="P656" s="36"/>
      <c r="Q656" s="37"/>
      <c r="R656" s="37"/>
      <c r="S656" s="37"/>
      <c r="T656" s="37"/>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row>
    <row r="657">
      <c r="A657" s="77"/>
      <c r="B657" s="38"/>
      <c r="C657" s="38"/>
      <c r="D657" s="65"/>
      <c r="E657" s="65"/>
      <c r="F657" s="66"/>
      <c r="G657" s="77"/>
      <c r="H657" s="38"/>
      <c r="I657" s="38"/>
      <c r="J657" s="38"/>
      <c r="K657" s="38"/>
      <c r="L657" s="38"/>
      <c r="M657" s="61"/>
      <c r="N657" s="34"/>
      <c r="O657" s="35"/>
      <c r="P657" s="36"/>
      <c r="Q657" s="37"/>
      <c r="R657" s="37"/>
      <c r="S657" s="37"/>
      <c r="T657" s="37"/>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row>
    <row r="658">
      <c r="A658" s="77"/>
      <c r="B658" s="38"/>
      <c r="C658" s="38"/>
      <c r="D658" s="65"/>
      <c r="E658" s="65"/>
      <c r="F658" s="66"/>
      <c r="G658" s="77"/>
      <c r="H658" s="38"/>
      <c r="I658" s="38"/>
      <c r="J658" s="38"/>
      <c r="K658" s="38"/>
      <c r="L658" s="38"/>
      <c r="M658" s="61"/>
      <c r="N658" s="34"/>
      <c r="O658" s="35"/>
      <c r="P658" s="36"/>
      <c r="Q658" s="37"/>
      <c r="R658" s="37"/>
      <c r="S658" s="37"/>
      <c r="T658" s="37"/>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row>
    <row r="659">
      <c r="A659" s="77"/>
      <c r="B659" s="38"/>
      <c r="C659" s="38"/>
      <c r="D659" s="65"/>
      <c r="E659" s="65"/>
      <c r="F659" s="66"/>
      <c r="G659" s="77"/>
      <c r="H659" s="38"/>
      <c r="I659" s="38"/>
      <c r="J659" s="38"/>
      <c r="K659" s="38"/>
      <c r="L659" s="38"/>
      <c r="M659" s="61"/>
      <c r="N659" s="34"/>
      <c r="O659" s="35"/>
      <c r="P659" s="36"/>
      <c r="Q659" s="37"/>
      <c r="R659" s="37"/>
      <c r="S659" s="37"/>
      <c r="T659" s="37"/>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row>
    <row r="660">
      <c r="A660" s="77"/>
      <c r="B660" s="38"/>
      <c r="C660" s="38"/>
      <c r="D660" s="65"/>
      <c r="E660" s="65"/>
      <c r="F660" s="66"/>
      <c r="G660" s="77"/>
      <c r="H660" s="38"/>
      <c r="I660" s="38"/>
      <c r="J660" s="38"/>
      <c r="K660" s="38"/>
      <c r="L660" s="38"/>
      <c r="M660" s="61"/>
      <c r="N660" s="34"/>
      <c r="O660" s="35"/>
      <c r="P660" s="36"/>
      <c r="Q660" s="37"/>
      <c r="R660" s="37"/>
      <c r="S660" s="37"/>
      <c r="T660" s="37"/>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row>
    <row r="661">
      <c r="A661" s="77"/>
      <c r="B661" s="38"/>
      <c r="C661" s="38"/>
      <c r="D661" s="65"/>
      <c r="E661" s="65"/>
      <c r="F661" s="66"/>
      <c r="G661" s="77"/>
      <c r="H661" s="38"/>
      <c r="I661" s="38"/>
      <c r="J661" s="38"/>
      <c r="K661" s="38"/>
      <c r="L661" s="38"/>
      <c r="M661" s="61"/>
      <c r="N661" s="34"/>
      <c r="O661" s="35"/>
      <c r="P661" s="36"/>
      <c r="Q661" s="37"/>
      <c r="R661" s="37"/>
      <c r="S661" s="37"/>
      <c r="T661" s="37"/>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row>
    <row r="662">
      <c r="A662" s="77"/>
      <c r="B662" s="38"/>
      <c r="C662" s="38"/>
      <c r="D662" s="65"/>
      <c r="E662" s="65"/>
      <c r="F662" s="66"/>
      <c r="G662" s="77"/>
      <c r="H662" s="38"/>
      <c r="I662" s="38"/>
      <c r="J662" s="38"/>
      <c r="K662" s="38"/>
      <c r="L662" s="38"/>
      <c r="M662" s="61"/>
      <c r="N662" s="34"/>
      <c r="O662" s="35"/>
      <c r="P662" s="36"/>
      <c r="Q662" s="37"/>
      <c r="R662" s="37"/>
      <c r="S662" s="37"/>
      <c r="T662" s="37"/>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row>
    <row r="663">
      <c r="A663" s="77"/>
      <c r="B663" s="38"/>
      <c r="C663" s="38"/>
      <c r="D663" s="65"/>
      <c r="E663" s="65"/>
      <c r="F663" s="66"/>
      <c r="G663" s="77"/>
      <c r="H663" s="38"/>
      <c r="I663" s="38"/>
      <c r="J663" s="38"/>
      <c r="K663" s="38"/>
      <c r="L663" s="38"/>
      <c r="M663" s="61"/>
      <c r="N663" s="34"/>
      <c r="O663" s="35"/>
      <c r="P663" s="36"/>
      <c r="Q663" s="37"/>
      <c r="R663" s="37"/>
      <c r="S663" s="37"/>
      <c r="T663" s="37"/>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row>
    <row r="664">
      <c r="A664" s="77"/>
      <c r="B664" s="38"/>
      <c r="C664" s="38"/>
      <c r="D664" s="65"/>
      <c r="E664" s="65"/>
      <c r="F664" s="66"/>
      <c r="G664" s="77"/>
      <c r="H664" s="38"/>
      <c r="I664" s="38"/>
      <c r="J664" s="38"/>
      <c r="K664" s="38"/>
      <c r="L664" s="38"/>
      <c r="M664" s="61"/>
      <c r="N664" s="34"/>
      <c r="O664" s="35"/>
      <c r="P664" s="36"/>
      <c r="Q664" s="37"/>
      <c r="R664" s="37"/>
      <c r="S664" s="37"/>
      <c r="T664" s="37"/>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row>
    <row r="665">
      <c r="A665" s="77"/>
      <c r="B665" s="38"/>
      <c r="C665" s="38"/>
      <c r="D665" s="65"/>
      <c r="E665" s="65"/>
      <c r="F665" s="66"/>
      <c r="G665" s="77"/>
      <c r="H665" s="38"/>
      <c r="I665" s="38"/>
      <c r="J665" s="38"/>
      <c r="K665" s="38"/>
      <c r="L665" s="38"/>
      <c r="M665" s="61"/>
      <c r="N665" s="34"/>
      <c r="O665" s="35"/>
      <c r="P665" s="36"/>
      <c r="Q665" s="37"/>
      <c r="R665" s="37"/>
      <c r="S665" s="37"/>
      <c r="T665" s="37"/>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row>
    <row r="666">
      <c r="A666" s="77"/>
      <c r="B666" s="38"/>
      <c r="C666" s="38"/>
      <c r="D666" s="65"/>
      <c r="E666" s="65"/>
      <c r="F666" s="66"/>
      <c r="G666" s="77"/>
      <c r="H666" s="38"/>
      <c r="I666" s="38"/>
      <c r="J666" s="38"/>
      <c r="K666" s="38"/>
      <c r="L666" s="38"/>
      <c r="M666" s="61"/>
      <c r="N666" s="34"/>
      <c r="O666" s="35"/>
      <c r="P666" s="36"/>
      <c r="Q666" s="37"/>
      <c r="R666" s="37"/>
      <c r="S666" s="37"/>
      <c r="T666" s="37"/>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row>
    <row r="667">
      <c r="A667" s="77"/>
      <c r="B667" s="38"/>
      <c r="C667" s="38"/>
      <c r="D667" s="65"/>
      <c r="E667" s="65"/>
      <c r="F667" s="66"/>
      <c r="G667" s="77"/>
      <c r="H667" s="38"/>
      <c r="I667" s="38"/>
      <c r="J667" s="38"/>
      <c r="K667" s="38"/>
      <c r="L667" s="38"/>
      <c r="M667" s="61"/>
      <c r="N667" s="34"/>
      <c r="O667" s="35"/>
      <c r="P667" s="36"/>
      <c r="Q667" s="37"/>
      <c r="R667" s="37"/>
      <c r="S667" s="37"/>
      <c r="T667" s="37"/>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row>
    <row r="668">
      <c r="A668" s="77"/>
      <c r="B668" s="38"/>
      <c r="C668" s="38"/>
      <c r="D668" s="65"/>
      <c r="E668" s="65"/>
      <c r="F668" s="66"/>
      <c r="G668" s="77"/>
      <c r="H668" s="38"/>
      <c r="I668" s="38"/>
      <c r="J668" s="38"/>
      <c r="K668" s="38"/>
      <c r="L668" s="38"/>
      <c r="M668" s="61"/>
      <c r="N668" s="34"/>
      <c r="O668" s="35"/>
      <c r="P668" s="36"/>
      <c r="Q668" s="37"/>
      <c r="R668" s="37"/>
      <c r="S668" s="37"/>
      <c r="T668" s="37"/>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row>
    <row r="669">
      <c r="A669" s="77"/>
      <c r="B669" s="38"/>
      <c r="C669" s="38"/>
      <c r="D669" s="65"/>
      <c r="E669" s="65"/>
      <c r="F669" s="66"/>
      <c r="G669" s="77"/>
      <c r="H669" s="38"/>
      <c r="I669" s="38"/>
      <c r="J669" s="38"/>
      <c r="K669" s="38"/>
      <c r="L669" s="38"/>
      <c r="M669" s="61"/>
      <c r="N669" s="34"/>
      <c r="O669" s="35"/>
      <c r="P669" s="36"/>
      <c r="Q669" s="37"/>
      <c r="R669" s="37"/>
      <c r="S669" s="37"/>
      <c r="T669" s="37"/>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row>
    <row r="670">
      <c r="A670" s="77"/>
      <c r="B670" s="38"/>
      <c r="C670" s="38"/>
      <c r="D670" s="65"/>
      <c r="E670" s="65"/>
      <c r="F670" s="66"/>
      <c r="G670" s="77"/>
      <c r="H670" s="38"/>
      <c r="I670" s="38"/>
      <c r="J670" s="38"/>
      <c r="K670" s="38"/>
      <c r="L670" s="38"/>
      <c r="M670" s="61"/>
      <c r="N670" s="34"/>
      <c r="O670" s="35"/>
      <c r="P670" s="36"/>
      <c r="Q670" s="37"/>
      <c r="R670" s="37"/>
      <c r="S670" s="37"/>
      <c r="T670" s="37"/>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row>
    <row r="671">
      <c r="A671" s="77"/>
      <c r="B671" s="38"/>
      <c r="C671" s="38"/>
      <c r="D671" s="65"/>
      <c r="E671" s="65"/>
      <c r="F671" s="66"/>
      <c r="G671" s="77"/>
      <c r="H671" s="38"/>
      <c r="I671" s="38"/>
      <c r="J671" s="38"/>
      <c r="K671" s="38"/>
      <c r="L671" s="38"/>
      <c r="M671" s="61"/>
      <c r="N671" s="34"/>
      <c r="O671" s="35"/>
      <c r="P671" s="36"/>
      <c r="Q671" s="37"/>
      <c r="R671" s="37"/>
      <c r="S671" s="37"/>
      <c r="T671" s="37"/>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row>
    <row r="672">
      <c r="A672" s="77"/>
      <c r="B672" s="38"/>
      <c r="C672" s="38"/>
      <c r="D672" s="65"/>
      <c r="E672" s="65"/>
      <c r="F672" s="66"/>
      <c r="G672" s="77"/>
      <c r="H672" s="38"/>
      <c r="I672" s="38"/>
      <c r="J672" s="38"/>
      <c r="K672" s="38"/>
      <c r="L672" s="38"/>
      <c r="M672" s="61"/>
      <c r="N672" s="34"/>
      <c r="O672" s="35"/>
      <c r="P672" s="36"/>
      <c r="Q672" s="37"/>
      <c r="R672" s="37"/>
      <c r="S672" s="37"/>
      <c r="T672" s="37"/>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row>
    <row r="673">
      <c r="A673" s="77"/>
      <c r="B673" s="38"/>
      <c r="C673" s="38"/>
      <c r="D673" s="65"/>
      <c r="E673" s="65"/>
      <c r="F673" s="66"/>
      <c r="G673" s="77"/>
      <c r="H673" s="38"/>
      <c r="I673" s="38"/>
      <c r="J673" s="38"/>
      <c r="K673" s="38"/>
      <c r="L673" s="38"/>
      <c r="M673" s="61"/>
      <c r="N673" s="34"/>
      <c r="O673" s="35"/>
      <c r="P673" s="36"/>
      <c r="Q673" s="37"/>
      <c r="R673" s="37"/>
      <c r="S673" s="37"/>
      <c r="T673" s="37"/>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row>
    <row r="674">
      <c r="A674" s="77"/>
      <c r="B674" s="38"/>
      <c r="C674" s="38"/>
      <c r="D674" s="65"/>
      <c r="E674" s="65"/>
      <c r="F674" s="66"/>
      <c r="G674" s="77"/>
      <c r="H674" s="38"/>
      <c r="I674" s="38"/>
      <c r="J674" s="38"/>
      <c r="K674" s="38"/>
      <c r="L674" s="38"/>
      <c r="M674" s="61"/>
      <c r="N674" s="34"/>
      <c r="O674" s="35"/>
      <c r="P674" s="36"/>
      <c r="Q674" s="37"/>
      <c r="R674" s="37"/>
      <c r="S674" s="37"/>
      <c r="T674" s="37"/>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row>
    <row r="675">
      <c r="A675" s="77"/>
      <c r="B675" s="38"/>
      <c r="C675" s="38"/>
      <c r="D675" s="65"/>
      <c r="E675" s="65"/>
      <c r="F675" s="66"/>
      <c r="G675" s="77"/>
      <c r="H675" s="38"/>
      <c r="I675" s="38"/>
      <c r="J675" s="38"/>
      <c r="K675" s="38"/>
      <c r="L675" s="38"/>
      <c r="M675" s="61"/>
      <c r="N675" s="34"/>
      <c r="O675" s="35"/>
      <c r="P675" s="36"/>
      <c r="Q675" s="37"/>
      <c r="R675" s="37"/>
      <c r="S675" s="37"/>
      <c r="T675" s="37"/>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row>
    <row r="676">
      <c r="A676" s="77"/>
      <c r="B676" s="38"/>
      <c r="C676" s="38"/>
      <c r="D676" s="65"/>
      <c r="E676" s="65"/>
      <c r="F676" s="66"/>
      <c r="G676" s="77"/>
      <c r="H676" s="38"/>
      <c r="I676" s="38"/>
      <c r="J676" s="38"/>
      <c r="K676" s="38"/>
      <c r="L676" s="38"/>
      <c r="M676" s="61"/>
      <c r="N676" s="34"/>
      <c r="O676" s="35"/>
      <c r="P676" s="36"/>
      <c r="Q676" s="37"/>
      <c r="R676" s="37"/>
      <c r="S676" s="37"/>
      <c r="T676" s="37"/>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row>
    <row r="677">
      <c r="A677" s="77"/>
      <c r="B677" s="38"/>
      <c r="C677" s="38"/>
      <c r="D677" s="65"/>
      <c r="E677" s="65"/>
      <c r="F677" s="66"/>
      <c r="G677" s="77"/>
      <c r="H677" s="38"/>
      <c r="I677" s="38"/>
      <c r="J677" s="38"/>
      <c r="K677" s="38"/>
      <c r="L677" s="38"/>
      <c r="M677" s="61"/>
      <c r="N677" s="34"/>
      <c r="O677" s="35"/>
      <c r="P677" s="36"/>
      <c r="Q677" s="37"/>
      <c r="R677" s="37"/>
      <c r="S677" s="37"/>
      <c r="T677" s="37"/>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row>
    <row r="678">
      <c r="A678" s="77"/>
      <c r="B678" s="38"/>
      <c r="C678" s="38"/>
      <c r="D678" s="65"/>
      <c r="E678" s="65"/>
      <c r="F678" s="66"/>
      <c r="G678" s="77"/>
      <c r="H678" s="38"/>
      <c r="I678" s="38"/>
      <c r="J678" s="38"/>
      <c r="K678" s="38"/>
      <c r="L678" s="38"/>
      <c r="M678" s="61"/>
      <c r="N678" s="34"/>
      <c r="O678" s="35"/>
      <c r="P678" s="36"/>
      <c r="Q678" s="37"/>
      <c r="R678" s="37"/>
      <c r="S678" s="37"/>
      <c r="T678" s="37"/>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row>
    <row r="679">
      <c r="A679" s="77"/>
      <c r="B679" s="38"/>
      <c r="C679" s="38"/>
      <c r="D679" s="65"/>
      <c r="E679" s="65"/>
      <c r="F679" s="66"/>
      <c r="G679" s="77"/>
      <c r="H679" s="38"/>
      <c r="I679" s="38"/>
      <c r="J679" s="38"/>
      <c r="K679" s="38"/>
      <c r="L679" s="38"/>
      <c r="M679" s="61"/>
      <c r="N679" s="34"/>
      <c r="O679" s="35"/>
      <c r="P679" s="36"/>
      <c r="Q679" s="37"/>
      <c r="R679" s="37"/>
      <c r="S679" s="37"/>
      <c r="T679" s="37"/>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row>
    <row r="680">
      <c r="A680" s="77"/>
      <c r="B680" s="38"/>
      <c r="C680" s="38"/>
      <c r="D680" s="65"/>
      <c r="E680" s="65"/>
      <c r="F680" s="66"/>
      <c r="G680" s="77"/>
      <c r="H680" s="38"/>
      <c r="I680" s="38"/>
      <c r="J680" s="38"/>
      <c r="K680" s="38"/>
      <c r="L680" s="38"/>
      <c r="M680" s="61"/>
      <c r="N680" s="34"/>
      <c r="O680" s="35"/>
      <c r="P680" s="36"/>
      <c r="Q680" s="37"/>
      <c r="R680" s="37"/>
      <c r="S680" s="37"/>
      <c r="T680" s="37"/>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row>
    <row r="681">
      <c r="A681" s="77"/>
      <c r="B681" s="38"/>
      <c r="C681" s="38"/>
      <c r="D681" s="65"/>
      <c r="E681" s="65"/>
      <c r="F681" s="66"/>
      <c r="G681" s="77"/>
      <c r="H681" s="38"/>
      <c r="I681" s="38"/>
      <c r="J681" s="38"/>
      <c r="K681" s="38"/>
      <c r="L681" s="38"/>
      <c r="M681" s="61"/>
      <c r="N681" s="34"/>
      <c r="O681" s="35"/>
      <c r="P681" s="36"/>
      <c r="Q681" s="37"/>
      <c r="R681" s="37"/>
      <c r="S681" s="37"/>
      <c r="T681" s="37"/>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row>
    <row r="682">
      <c r="A682" s="77"/>
      <c r="B682" s="38"/>
      <c r="C682" s="38"/>
      <c r="D682" s="65"/>
      <c r="E682" s="65"/>
      <c r="F682" s="66"/>
      <c r="G682" s="77"/>
      <c r="H682" s="38"/>
      <c r="I682" s="38"/>
      <c r="J682" s="38"/>
      <c r="K682" s="38"/>
      <c r="L682" s="38"/>
      <c r="M682" s="61"/>
      <c r="N682" s="34"/>
      <c r="O682" s="35"/>
      <c r="P682" s="36"/>
      <c r="Q682" s="37"/>
      <c r="R682" s="37"/>
      <c r="S682" s="37"/>
      <c r="T682" s="37"/>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row>
    <row r="683">
      <c r="A683" s="77"/>
      <c r="B683" s="38"/>
      <c r="C683" s="38"/>
      <c r="D683" s="65"/>
      <c r="E683" s="65"/>
      <c r="F683" s="66"/>
      <c r="G683" s="77"/>
      <c r="H683" s="38"/>
      <c r="I683" s="38"/>
      <c r="J683" s="38"/>
      <c r="K683" s="38"/>
      <c r="L683" s="38"/>
      <c r="M683" s="61"/>
      <c r="N683" s="34"/>
      <c r="O683" s="35"/>
      <c r="P683" s="36"/>
      <c r="Q683" s="37"/>
      <c r="R683" s="37"/>
      <c r="S683" s="37"/>
      <c r="T683" s="37"/>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row>
    <row r="684">
      <c r="A684" s="77"/>
      <c r="B684" s="38"/>
      <c r="C684" s="38"/>
      <c r="D684" s="65"/>
      <c r="E684" s="65"/>
      <c r="F684" s="66"/>
      <c r="G684" s="77"/>
      <c r="H684" s="38"/>
      <c r="I684" s="38"/>
      <c r="J684" s="38"/>
      <c r="K684" s="38"/>
      <c r="L684" s="38"/>
      <c r="M684" s="61"/>
      <c r="N684" s="34"/>
      <c r="O684" s="35"/>
      <c r="P684" s="36"/>
      <c r="Q684" s="37"/>
      <c r="R684" s="37"/>
      <c r="S684" s="37"/>
      <c r="T684" s="37"/>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row>
    <row r="685">
      <c r="A685" s="77"/>
      <c r="B685" s="38"/>
      <c r="C685" s="38"/>
      <c r="D685" s="65"/>
      <c r="E685" s="65"/>
      <c r="F685" s="66"/>
      <c r="G685" s="77"/>
      <c r="H685" s="38"/>
      <c r="I685" s="38"/>
      <c r="J685" s="38"/>
      <c r="K685" s="38"/>
      <c r="L685" s="38"/>
      <c r="M685" s="61"/>
      <c r="N685" s="34"/>
      <c r="O685" s="35"/>
      <c r="P685" s="36"/>
      <c r="Q685" s="37"/>
      <c r="R685" s="37"/>
      <c r="S685" s="37"/>
      <c r="T685" s="37"/>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row>
    <row r="686">
      <c r="A686" s="77"/>
      <c r="B686" s="38"/>
      <c r="C686" s="38"/>
      <c r="D686" s="65"/>
      <c r="E686" s="65"/>
      <c r="F686" s="66"/>
      <c r="G686" s="77"/>
      <c r="H686" s="38"/>
      <c r="I686" s="38"/>
      <c r="J686" s="38"/>
      <c r="K686" s="38"/>
      <c r="L686" s="38"/>
      <c r="M686" s="61"/>
      <c r="N686" s="34"/>
      <c r="O686" s="35"/>
      <c r="P686" s="36"/>
      <c r="Q686" s="37"/>
      <c r="R686" s="37"/>
      <c r="S686" s="37"/>
      <c r="T686" s="37"/>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row>
    <row r="687">
      <c r="A687" s="77"/>
      <c r="B687" s="38"/>
      <c r="C687" s="38"/>
      <c r="D687" s="65"/>
      <c r="E687" s="65"/>
      <c r="F687" s="66"/>
      <c r="G687" s="77"/>
      <c r="H687" s="38"/>
      <c r="I687" s="38"/>
      <c r="J687" s="38"/>
      <c r="K687" s="38"/>
      <c r="L687" s="38"/>
      <c r="M687" s="61"/>
      <c r="N687" s="34"/>
      <c r="O687" s="35"/>
      <c r="P687" s="36"/>
      <c r="Q687" s="37"/>
      <c r="R687" s="37"/>
      <c r="S687" s="37"/>
      <c r="T687" s="37"/>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row>
    <row r="688">
      <c r="A688" s="77"/>
      <c r="B688" s="38"/>
      <c r="C688" s="38"/>
      <c r="D688" s="65"/>
      <c r="E688" s="65"/>
      <c r="F688" s="66"/>
      <c r="G688" s="77"/>
      <c r="H688" s="38"/>
      <c r="I688" s="38"/>
      <c r="J688" s="38"/>
      <c r="K688" s="38"/>
      <c r="L688" s="38"/>
      <c r="M688" s="61"/>
      <c r="N688" s="34"/>
      <c r="O688" s="35"/>
      <c r="P688" s="36"/>
      <c r="Q688" s="37"/>
      <c r="R688" s="37"/>
      <c r="S688" s="37"/>
      <c r="T688" s="37"/>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row>
    <row r="689">
      <c r="A689" s="77"/>
      <c r="B689" s="38"/>
      <c r="C689" s="38"/>
      <c r="D689" s="65"/>
      <c r="E689" s="65"/>
      <c r="F689" s="66"/>
      <c r="G689" s="77"/>
      <c r="H689" s="38"/>
      <c r="I689" s="38"/>
      <c r="J689" s="38"/>
      <c r="K689" s="38"/>
      <c r="L689" s="38"/>
      <c r="M689" s="61"/>
      <c r="N689" s="34"/>
      <c r="O689" s="35"/>
      <c r="P689" s="36"/>
      <c r="Q689" s="37"/>
      <c r="R689" s="37"/>
      <c r="S689" s="37"/>
      <c r="T689" s="37"/>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row>
    <row r="690">
      <c r="A690" s="77"/>
      <c r="B690" s="38"/>
      <c r="C690" s="38"/>
      <c r="D690" s="65"/>
      <c r="E690" s="65"/>
      <c r="F690" s="66"/>
      <c r="G690" s="77"/>
      <c r="H690" s="38"/>
      <c r="I690" s="38"/>
      <c r="J690" s="38"/>
      <c r="K690" s="38"/>
      <c r="L690" s="38"/>
      <c r="M690" s="61"/>
      <c r="N690" s="34"/>
      <c r="O690" s="35"/>
      <c r="P690" s="36"/>
      <c r="Q690" s="37"/>
      <c r="R690" s="37"/>
      <c r="S690" s="37"/>
      <c r="T690" s="37"/>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row>
    <row r="691">
      <c r="A691" s="77"/>
      <c r="B691" s="38"/>
      <c r="C691" s="38"/>
      <c r="D691" s="65"/>
      <c r="E691" s="65"/>
      <c r="F691" s="66"/>
      <c r="G691" s="77"/>
      <c r="H691" s="38"/>
      <c r="I691" s="38"/>
      <c r="J691" s="38"/>
      <c r="K691" s="38"/>
      <c r="L691" s="38"/>
      <c r="M691" s="61"/>
      <c r="N691" s="34"/>
      <c r="O691" s="35"/>
      <c r="P691" s="36"/>
      <c r="Q691" s="37"/>
      <c r="R691" s="37"/>
      <c r="S691" s="37"/>
      <c r="T691" s="37"/>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row>
    <row r="692">
      <c r="A692" s="77"/>
      <c r="B692" s="38"/>
      <c r="C692" s="38"/>
      <c r="D692" s="65"/>
      <c r="E692" s="65"/>
      <c r="F692" s="66"/>
      <c r="G692" s="77"/>
      <c r="H692" s="38"/>
      <c r="I692" s="38"/>
      <c r="J692" s="38"/>
      <c r="K692" s="38"/>
      <c r="L692" s="38"/>
      <c r="M692" s="61"/>
      <c r="N692" s="34"/>
      <c r="O692" s="35"/>
      <c r="P692" s="36"/>
      <c r="Q692" s="37"/>
      <c r="R692" s="37"/>
      <c r="S692" s="37"/>
      <c r="T692" s="37"/>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row>
    <row r="693">
      <c r="A693" s="77"/>
      <c r="B693" s="38"/>
      <c r="C693" s="38"/>
      <c r="D693" s="65"/>
      <c r="E693" s="65"/>
      <c r="F693" s="66"/>
      <c r="G693" s="77"/>
      <c r="H693" s="38"/>
      <c r="I693" s="38"/>
      <c r="J693" s="38"/>
      <c r="K693" s="38"/>
      <c r="L693" s="38"/>
      <c r="M693" s="61"/>
      <c r="N693" s="34"/>
      <c r="O693" s="35"/>
      <c r="P693" s="36"/>
      <c r="Q693" s="37"/>
      <c r="R693" s="37"/>
      <c r="S693" s="37"/>
      <c r="T693" s="37"/>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row>
    <row r="694">
      <c r="A694" s="77"/>
      <c r="B694" s="38"/>
      <c r="C694" s="38"/>
      <c r="D694" s="65"/>
      <c r="E694" s="65"/>
      <c r="F694" s="66"/>
      <c r="G694" s="77"/>
      <c r="H694" s="38"/>
      <c r="I694" s="38"/>
      <c r="J694" s="38"/>
      <c r="K694" s="38"/>
      <c r="L694" s="38"/>
      <c r="M694" s="61"/>
      <c r="N694" s="34"/>
      <c r="O694" s="35"/>
      <c r="P694" s="36"/>
      <c r="Q694" s="37"/>
      <c r="R694" s="37"/>
      <c r="S694" s="37"/>
      <c r="T694" s="37"/>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row>
    <row r="695">
      <c r="A695" s="77"/>
      <c r="B695" s="38"/>
      <c r="C695" s="38"/>
      <c r="D695" s="65"/>
      <c r="E695" s="65"/>
      <c r="F695" s="66"/>
      <c r="G695" s="77"/>
      <c r="H695" s="38"/>
      <c r="I695" s="38"/>
      <c r="J695" s="38"/>
      <c r="K695" s="38"/>
      <c r="L695" s="38"/>
      <c r="M695" s="61"/>
      <c r="N695" s="34"/>
      <c r="O695" s="35"/>
      <c r="P695" s="36"/>
      <c r="Q695" s="37"/>
      <c r="R695" s="37"/>
      <c r="S695" s="37"/>
      <c r="T695" s="37"/>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row>
    <row r="696">
      <c r="A696" s="77"/>
      <c r="B696" s="38"/>
      <c r="C696" s="38"/>
      <c r="D696" s="65"/>
      <c r="E696" s="65"/>
      <c r="F696" s="66"/>
      <c r="G696" s="77"/>
      <c r="H696" s="38"/>
      <c r="I696" s="38"/>
      <c r="J696" s="38"/>
      <c r="K696" s="38"/>
      <c r="L696" s="38"/>
      <c r="M696" s="61"/>
      <c r="N696" s="34"/>
      <c r="O696" s="35"/>
      <c r="P696" s="36"/>
      <c r="Q696" s="37"/>
      <c r="R696" s="37"/>
      <c r="S696" s="37"/>
      <c r="T696" s="37"/>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row>
    <row r="697">
      <c r="A697" s="77"/>
      <c r="B697" s="38"/>
      <c r="C697" s="38"/>
      <c r="D697" s="65"/>
      <c r="E697" s="65"/>
      <c r="F697" s="66"/>
      <c r="G697" s="77"/>
      <c r="H697" s="38"/>
      <c r="I697" s="38"/>
      <c r="J697" s="38"/>
      <c r="K697" s="38"/>
      <c r="L697" s="38"/>
      <c r="M697" s="61"/>
      <c r="N697" s="34"/>
      <c r="O697" s="35"/>
      <c r="P697" s="36"/>
      <c r="Q697" s="37"/>
      <c r="R697" s="37"/>
      <c r="S697" s="37"/>
      <c r="T697" s="37"/>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row>
    <row r="698">
      <c r="A698" s="77"/>
      <c r="B698" s="38"/>
      <c r="C698" s="38"/>
      <c r="D698" s="65"/>
      <c r="E698" s="65"/>
      <c r="F698" s="66"/>
      <c r="G698" s="77"/>
      <c r="H698" s="38"/>
      <c r="I698" s="38"/>
      <c r="J698" s="38"/>
      <c r="K698" s="38"/>
      <c r="L698" s="38"/>
      <c r="M698" s="61"/>
      <c r="N698" s="34"/>
      <c r="O698" s="35"/>
      <c r="P698" s="36"/>
      <c r="Q698" s="37"/>
      <c r="R698" s="37"/>
      <c r="S698" s="37"/>
      <c r="T698" s="37"/>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row>
    <row r="699">
      <c r="A699" s="77"/>
      <c r="B699" s="38"/>
      <c r="C699" s="38"/>
      <c r="D699" s="65"/>
      <c r="E699" s="65"/>
      <c r="F699" s="66"/>
      <c r="G699" s="77"/>
      <c r="H699" s="38"/>
      <c r="I699" s="38"/>
      <c r="J699" s="38"/>
      <c r="K699" s="38"/>
      <c r="L699" s="38"/>
      <c r="M699" s="61"/>
      <c r="N699" s="34"/>
      <c r="O699" s="35"/>
      <c r="P699" s="36"/>
      <c r="Q699" s="37"/>
      <c r="R699" s="37"/>
      <c r="S699" s="37"/>
      <c r="T699" s="37"/>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row>
    <row r="700">
      <c r="A700" s="77"/>
      <c r="B700" s="38"/>
      <c r="C700" s="38"/>
      <c r="D700" s="65"/>
      <c r="E700" s="65"/>
      <c r="F700" s="66"/>
      <c r="G700" s="77"/>
      <c r="H700" s="38"/>
      <c r="I700" s="38"/>
      <c r="J700" s="38"/>
      <c r="K700" s="38"/>
      <c r="L700" s="38"/>
      <c r="M700" s="61"/>
      <c r="N700" s="34"/>
      <c r="O700" s="35"/>
      <c r="P700" s="36"/>
      <c r="Q700" s="37"/>
      <c r="R700" s="37"/>
      <c r="S700" s="37"/>
      <c r="T700" s="37"/>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row>
    <row r="701">
      <c r="A701" s="77"/>
      <c r="B701" s="38"/>
      <c r="C701" s="38"/>
      <c r="D701" s="65"/>
      <c r="E701" s="65"/>
      <c r="F701" s="66"/>
      <c r="G701" s="77"/>
      <c r="H701" s="38"/>
      <c r="I701" s="38"/>
      <c r="J701" s="38"/>
      <c r="K701" s="38"/>
      <c r="L701" s="38"/>
      <c r="M701" s="61"/>
      <c r="N701" s="34"/>
      <c r="O701" s="35"/>
      <c r="P701" s="36"/>
      <c r="Q701" s="37"/>
      <c r="R701" s="37"/>
      <c r="S701" s="37"/>
      <c r="T701" s="37"/>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row>
    <row r="702">
      <c r="A702" s="77"/>
      <c r="B702" s="38"/>
      <c r="C702" s="38"/>
      <c r="D702" s="65"/>
      <c r="E702" s="65"/>
      <c r="F702" s="66"/>
      <c r="G702" s="77"/>
      <c r="H702" s="38"/>
      <c r="I702" s="38"/>
      <c r="J702" s="38"/>
      <c r="K702" s="38"/>
      <c r="L702" s="38"/>
      <c r="M702" s="61"/>
      <c r="N702" s="34"/>
      <c r="O702" s="35"/>
      <c r="P702" s="36"/>
      <c r="Q702" s="37"/>
      <c r="R702" s="37"/>
      <c r="S702" s="37"/>
      <c r="T702" s="37"/>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row>
    <row r="703">
      <c r="A703" s="77"/>
      <c r="B703" s="38"/>
      <c r="C703" s="38"/>
      <c r="D703" s="65"/>
      <c r="E703" s="65"/>
      <c r="F703" s="66"/>
      <c r="G703" s="77"/>
      <c r="H703" s="38"/>
      <c r="I703" s="38"/>
      <c r="J703" s="38"/>
      <c r="K703" s="38"/>
      <c r="L703" s="38"/>
      <c r="M703" s="61"/>
      <c r="N703" s="34"/>
      <c r="O703" s="35"/>
      <c r="P703" s="36"/>
      <c r="Q703" s="37"/>
      <c r="R703" s="37"/>
      <c r="S703" s="37"/>
      <c r="T703" s="37"/>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row>
    <row r="704">
      <c r="A704" s="77"/>
      <c r="B704" s="38"/>
      <c r="C704" s="38"/>
      <c r="D704" s="65"/>
      <c r="E704" s="65"/>
      <c r="F704" s="66"/>
      <c r="G704" s="77"/>
      <c r="H704" s="38"/>
      <c r="I704" s="38"/>
      <c r="J704" s="38"/>
      <c r="K704" s="38"/>
      <c r="L704" s="38"/>
      <c r="M704" s="61"/>
      <c r="N704" s="34"/>
      <c r="O704" s="35"/>
      <c r="P704" s="36"/>
      <c r="Q704" s="37"/>
      <c r="R704" s="37"/>
      <c r="S704" s="37"/>
      <c r="T704" s="37"/>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row>
    <row r="705">
      <c r="A705" s="77"/>
      <c r="B705" s="38"/>
      <c r="C705" s="38"/>
      <c r="D705" s="65"/>
      <c r="E705" s="65"/>
      <c r="F705" s="66"/>
      <c r="G705" s="77"/>
      <c r="H705" s="38"/>
      <c r="I705" s="38"/>
      <c r="J705" s="38"/>
      <c r="K705" s="38"/>
      <c r="L705" s="38"/>
      <c r="M705" s="61"/>
      <c r="N705" s="34"/>
      <c r="O705" s="35"/>
      <c r="P705" s="36"/>
      <c r="Q705" s="37"/>
      <c r="R705" s="37"/>
      <c r="S705" s="37"/>
      <c r="T705" s="37"/>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row>
    <row r="706">
      <c r="A706" s="77"/>
      <c r="B706" s="38"/>
      <c r="C706" s="38"/>
      <c r="D706" s="65"/>
      <c r="E706" s="65"/>
      <c r="F706" s="66"/>
      <c r="G706" s="77"/>
      <c r="H706" s="38"/>
      <c r="I706" s="38"/>
      <c r="J706" s="38"/>
      <c r="K706" s="38"/>
      <c r="L706" s="38"/>
      <c r="M706" s="61"/>
      <c r="N706" s="34"/>
      <c r="O706" s="35"/>
      <c r="P706" s="36"/>
      <c r="Q706" s="37"/>
      <c r="R706" s="37"/>
      <c r="S706" s="37"/>
      <c r="T706" s="37"/>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row>
    <row r="707">
      <c r="A707" s="77"/>
      <c r="B707" s="38"/>
      <c r="C707" s="38"/>
      <c r="D707" s="65"/>
      <c r="E707" s="65"/>
      <c r="F707" s="66"/>
      <c r="G707" s="77"/>
      <c r="H707" s="38"/>
      <c r="I707" s="38"/>
      <c r="J707" s="38"/>
      <c r="K707" s="38"/>
      <c r="L707" s="38"/>
      <c r="M707" s="61"/>
      <c r="N707" s="34"/>
      <c r="O707" s="35"/>
      <c r="P707" s="36"/>
      <c r="Q707" s="37"/>
      <c r="R707" s="37"/>
      <c r="S707" s="37"/>
      <c r="T707" s="37"/>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row>
    <row r="708">
      <c r="A708" s="77"/>
      <c r="B708" s="38"/>
      <c r="C708" s="38"/>
      <c r="D708" s="65"/>
      <c r="E708" s="65"/>
      <c r="F708" s="66"/>
      <c r="G708" s="77"/>
      <c r="H708" s="38"/>
      <c r="I708" s="38"/>
      <c r="J708" s="38"/>
      <c r="K708" s="38"/>
      <c r="L708" s="38"/>
      <c r="M708" s="61"/>
      <c r="N708" s="34"/>
      <c r="O708" s="35"/>
      <c r="P708" s="36"/>
      <c r="Q708" s="37"/>
      <c r="R708" s="37"/>
      <c r="S708" s="37"/>
      <c r="T708" s="37"/>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row>
    <row r="709">
      <c r="A709" s="77"/>
      <c r="B709" s="38"/>
      <c r="C709" s="38"/>
      <c r="D709" s="65"/>
      <c r="E709" s="65"/>
      <c r="F709" s="66"/>
      <c r="G709" s="77"/>
      <c r="H709" s="38"/>
      <c r="I709" s="38"/>
      <c r="J709" s="38"/>
      <c r="K709" s="38"/>
      <c r="L709" s="38"/>
      <c r="M709" s="61"/>
      <c r="N709" s="34"/>
      <c r="O709" s="35"/>
      <c r="P709" s="36"/>
      <c r="Q709" s="37"/>
      <c r="R709" s="37"/>
      <c r="S709" s="37"/>
      <c r="T709" s="37"/>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row>
    <row r="710">
      <c r="A710" s="77"/>
      <c r="B710" s="38"/>
      <c r="C710" s="38"/>
      <c r="D710" s="65"/>
      <c r="E710" s="65"/>
      <c r="F710" s="66"/>
      <c r="G710" s="77"/>
      <c r="H710" s="38"/>
      <c r="I710" s="38"/>
      <c r="J710" s="38"/>
      <c r="K710" s="38"/>
      <c r="L710" s="38"/>
      <c r="M710" s="61"/>
      <c r="N710" s="34"/>
      <c r="O710" s="35"/>
      <c r="P710" s="36"/>
      <c r="Q710" s="37"/>
      <c r="R710" s="37"/>
      <c r="S710" s="37"/>
      <c r="T710" s="37"/>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row>
    <row r="711">
      <c r="A711" s="77"/>
      <c r="B711" s="38"/>
      <c r="C711" s="38"/>
      <c r="D711" s="65"/>
      <c r="E711" s="65"/>
      <c r="F711" s="66"/>
      <c r="G711" s="77"/>
      <c r="H711" s="38"/>
      <c r="I711" s="38"/>
      <c r="J711" s="38"/>
      <c r="K711" s="38"/>
      <c r="L711" s="38"/>
      <c r="M711" s="61"/>
      <c r="N711" s="34"/>
      <c r="O711" s="35"/>
      <c r="P711" s="36"/>
      <c r="Q711" s="37"/>
      <c r="R711" s="37"/>
      <c r="S711" s="37"/>
      <c r="T711" s="37"/>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row>
    <row r="712">
      <c r="A712" s="77"/>
      <c r="B712" s="38"/>
      <c r="C712" s="38"/>
      <c r="D712" s="65"/>
      <c r="E712" s="65"/>
      <c r="F712" s="66"/>
      <c r="G712" s="77"/>
      <c r="H712" s="38"/>
      <c r="I712" s="38"/>
      <c r="J712" s="38"/>
      <c r="K712" s="38"/>
      <c r="L712" s="38"/>
      <c r="M712" s="61"/>
      <c r="N712" s="34"/>
      <c r="O712" s="35"/>
      <c r="P712" s="36"/>
      <c r="Q712" s="37"/>
      <c r="R712" s="37"/>
      <c r="S712" s="37"/>
      <c r="T712" s="37"/>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row>
    <row r="713">
      <c r="A713" s="77"/>
      <c r="B713" s="38"/>
      <c r="C713" s="38"/>
      <c r="D713" s="65"/>
      <c r="E713" s="65"/>
      <c r="F713" s="66"/>
      <c r="G713" s="77"/>
      <c r="H713" s="38"/>
      <c r="I713" s="38"/>
      <c r="J713" s="38"/>
      <c r="K713" s="38"/>
      <c r="L713" s="38"/>
      <c r="M713" s="61"/>
      <c r="N713" s="34"/>
      <c r="O713" s="35"/>
      <c r="P713" s="36"/>
      <c r="Q713" s="37"/>
      <c r="R713" s="37"/>
      <c r="S713" s="37"/>
      <c r="T713" s="37"/>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row>
    <row r="714">
      <c r="A714" s="77"/>
      <c r="B714" s="38"/>
      <c r="C714" s="38"/>
      <c r="D714" s="65"/>
      <c r="E714" s="65"/>
      <c r="F714" s="66"/>
      <c r="G714" s="77"/>
      <c r="H714" s="38"/>
      <c r="I714" s="38"/>
      <c r="J714" s="38"/>
      <c r="K714" s="38"/>
      <c r="L714" s="38"/>
      <c r="M714" s="61"/>
      <c r="N714" s="34"/>
      <c r="O714" s="35"/>
      <c r="P714" s="36"/>
      <c r="Q714" s="37"/>
      <c r="R714" s="37"/>
      <c r="S714" s="37"/>
      <c r="T714" s="37"/>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row>
    <row r="715">
      <c r="A715" s="77"/>
      <c r="B715" s="38"/>
      <c r="C715" s="38"/>
      <c r="D715" s="65"/>
      <c r="E715" s="65"/>
      <c r="F715" s="66"/>
      <c r="G715" s="77"/>
      <c r="H715" s="38"/>
      <c r="I715" s="38"/>
      <c r="J715" s="38"/>
      <c r="K715" s="38"/>
      <c r="L715" s="38"/>
      <c r="M715" s="61"/>
      <c r="N715" s="34"/>
      <c r="O715" s="35"/>
      <c r="P715" s="36"/>
      <c r="Q715" s="37"/>
      <c r="R715" s="37"/>
      <c r="S715" s="37"/>
      <c r="T715" s="37"/>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row>
    <row r="716">
      <c r="A716" s="77"/>
      <c r="B716" s="38"/>
      <c r="C716" s="38"/>
      <c r="D716" s="65"/>
      <c r="E716" s="65"/>
      <c r="F716" s="66"/>
      <c r="G716" s="77"/>
      <c r="H716" s="38"/>
      <c r="I716" s="38"/>
      <c r="J716" s="38"/>
      <c r="K716" s="38"/>
      <c r="L716" s="38"/>
      <c r="M716" s="61"/>
      <c r="N716" s="34"/>
      <c r="O716" s="35"/>
      <c r="P716" s="36"/>
      <c r="Q716" s="37"/>
      <c r="R716" s="37"/>
      <c r="S716" s="37"/>
      <c r="T716" s="37"/>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row>
    <row r="717">
      <c r="A717" s="77"/>
      <c r="B717" s="38"/>
      <c r="C717" s="38"/>
      <c r="D717" s="65"/>
      <c r="E717" s="65"/>
      <c r="F717" s="66"/>
      <c r="G717" s="77"/>
      <c r="H717" s="38"/>
      <c r="I717" s="38"/>
      <c r="J717" s="38"/>
      <c r="K717" s="38"/>
      <c r="L717" s="38"/>
      <c r="M717" s="61"/>
      <c r="N717" s="34"/>
      <c r="O717" s="35"/>
      <c r="P717" s="36"/>
      <c r="Q717" s="37"/>
      <c r="R717" s="37"/>
      <c r="S717" s="37"/>
      <c r="T717" s="37"/>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row>
    <row r="718">
      <c r="A718" s="77"/>
      <c r="B718" s="38"/>
      <c r="C718" s="38"/>
      <c r="D718" s="65"/>
      <c r="E718" s="65"/>
      <c r="F718" s="66"/>
      <c r="G718" s="77"/>
      <c r="H718" s="38"/>
      <c r="I718" s="38"/>
      <c r="J718" s="38"/>
      <c r="K718" s="38"/>
      <c r="L718" s="38"/>
      <c r="M718" s="61"/>
      <c r="N718" s="34"/>
      <c r="O718" s="35"/>
      <c r="P718" s="36"/>
      <c r="Q718" s="37"/>
      <c r="R718" s="37"/>
      <c r="S718" s="37"/>
      <c r="T718" s="37"/>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row>
    <row r="719">
      <c r="A719" s="77"/>
      <c r="B719" s="38"/>
      <c r="C719" s="38"/>
      <c r="D719" s="65"/>
      <c r="E719" s="65"/>
      <c r="F719" s="66"/>
      <c r="G719" s="77"/>
      <c r="H719" s="38"/>
      <c r="I719" s="38"/>
      <c r="J719" s="38"/>
      <c r="K719" s="38"/>
      <c r="L719" s="38"/>
      <c r="M719" s="61"/>
      <c r="N719" s="34"/>
      <c r="O719" s="35"/>
      <c r="P719" s="36"/>
      <c r="Q719" s="37"/>
      <c r="R719" s="37"/>
      <c r="S719" s="37"/>
      <c r="T719" s="37"/>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row>
    <row r="720">
      <c r="A720" s="77"/>
      <c r="B720" s="38"/>
      <c r="C720" s="38"/>
      <c r="D720" s="65"/>
      <c r="E720" s="65"/>
      <c r="F720" s="66"/>
      <c r="G720" s="77"/>
      <c r="H720" s="38"/>
      <c r="I720" s="38"/>
      <c r="J720" s="38"/>
      <c r="K720" s="38"/>
      <c r="L720" s="38"/>
      <c r="M720" s="61"/>
      <c r="N720" s="34"/>
      <c r="O720" s="35"/>
      <c r="P720" s="36"/>
      <c r="Q720" s="37"/>
      <c r="R720" s="37"/>
      <c r="S720" s="37"/>
      <c r="T720" s="37"/>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row>
    <row r="721">
      <c r="A721" s="77"/>
      <c r="B721" s="38"/>
      <c r="C721" s="38"/>
      <c r="D721" s="65"/>
      <c r="E721" s="65"/>
      <c r="F721" s="66"/>
      <c r="G721" s="77"/>
      <c r="H721" s="38"/>
      <c r="I721" s="38"/>
      <c r="J721" s="38"/>
      <c r="K721" s="38"/>
      <c r="L721" s="38"/>
      <c r="M721" s="61"/>
      <c r="N721" s="34"/>
      <c r="O721" s="35"/>
      <c r="P721" s="36"/>
      <c r="Q721" s="37"/>
      <c r="R721" s="37"/>
      <c r="S721" s="37"/>
      <c r="T721" s="37"/>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row>
    <row r="722">
      <c r="A722" s="77"/>
      <c r="B722" s="38"/>
      <c r="C722" s="38"/>
      <c r="D722" s="65"/>
      <c r="E722" s="65"/>
      <c r="F722" s="66"/>
      <c r="G722" s="77"/>
      <c r="H722" s="38"/>
      <c r="I722" s="38"/>
      <c r="J722" s="38"/>
      <c r="K722" s="38"/>
      <c r="L722" s="38"/>
      <c r="M722" s="61"/>
      <c r="N722" s="34"/>
      <c r="O722" s="35"/>
      <c r="P722" s="36"/>
      <c r="Q722" s="37"/>
      <c r="R722" s="37"/>
      <c r="S722" s="37"/>
      <c r="T722" s="37"/>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row>
    <row r="723">
      <c r="A723" s="77"/>
      <c r="B723" s="38"/>
      <c r="C723" s="38"/>
      <c r="D723" s="65"/>
      <c r="E723" s="65"/>
      <c r="F723" s="66"/>
      <c r="G723" s="77"/>
      <c r="H723" s="38"/>
      <c r="I723" s="38"/>
      <c r="J723" s="38"/>
      <c r="K723" s="38"/>
      <c r="L723" s="38"/>
      <c r="M723" s="61"/>
      <c r="N723" s="34"/>
      <c r="O723" s="35"/>
      <c r="P723" s="36"/>
      <c r="Q723" s="37"/>
      <c r="R723" s="37"/>
      <c r="S723" s="37"/>
      <c r="T723" s="37"/>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row>
    <row r="724">
      <c r="A724" s="77"/>
      <c r="B724" s="38"/>
      <c r="C724" s="38"/>
      <c r="D724" s="65"/>
      <c r="E724" s="65"/>
      <c r="F724" s="66"/>
      <c r="G724" s="77"/>
      <c r="H724" s="38"/>
      <c r="I724" s="38"/>
      <c r="J724" s="38"/>
      <c r="K724" s="38"/>
      <c r="L724" s="38"/>
      <c r="M724" s="61"/>
      <c r="N724" s="34"/>
      <c r="O724" s="35"/>
      <c r="P724" s="36"/>
      <c r="Q724" s="37"/>
      <c r="R724" s="37"/>
      <c r="S724" s="37"/>
      <c r="T724" s="37"/>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row>
    <row r="725">
      <c r="A725" s="77"/>
      <c r="B725" s="38"/>
      <c r="C725" s="38"/>
      <c r="D725" s="65"/>
      <c r="E725" s="65"/>
      <c r="F725" s="66"/>
      <c r="G725" s="77"/>
      <c r="H725" s="38"/>
      <c r="I725" s="38"/>
      <c r="J725" s="38"/>
      <c r="K725" s="38"/>
      <c r="L725" s="38"/>
      <c r="M725" s="61"/>
      <c r="N725" s="34"/>
      <c r="O725" s="35"/>
      <c r="P725" s="36"/>
      <c r="Q725" s="37"/>
      <c r="R725" s="37"/>
      <c r="S725" s="37"/>
      <c r="T725" s="37"/>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row>
    <row r="726">
      <c r="A726" s="77"/>
      <c r="B726" s="38"/>
      <c r="C726" s="38"/>
      <c r="D726" s="65"/>
      <c r="E726" s="65"/>
      <c r="F726" s="66"/>
      <c r="G726" s="77"/>
      <c r="H726" s="38"/>
      <c r="I726" s="38"/>
      <c r="J726" s="38"/>
      <c r="K726" s="38"/>
      <c r="L726" s="38"/>
      <c r="M726" s="61"/>
      <c r="N726" s="34"/>
      <c r="O726" s="35"/>
      <c r="P726" s="36"/>
      <c r="Q726" s="37"/>
      <c r="R726" s="37"/>
      <c r="S726" s="37"/>
      <c r="T726" s="37"/>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row>
    <row r="727">
      <c r="A727" s="77"/>
      <c r="B727" s="38"/>
      <c r="C727" s="38"/>
      <c r="D727" s="65"/>
      <c r="E727" s="65"/>
      <c r="F727" s="66"/>
      <c r="G727" s="77"/>
      <c r="H727" s="38"/>
      <c r="I727" s="38"/>
      <c r="J727" s="38"/>
      <c r="K727" s="38"/>
      <c r="L727" s="38"/>
      <c r="M727" s="61"/>
      <c r="N727" s="34"/>
      <c r="O727" s="35"/>
      <c r="P727" s="36"/>
      <c r="Q727" s="37"/>
      <c r="R727" s="37"/>
      <c r="S727" s="37"/>
      <c r="T727" s="37"/>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row>
    <row r="728">
      <c r="A728" s="77"/>
      <c r="B728" s="38"/>
      <c r="C728" s="38"/>
      <c r="D728" s="65"/>
      <c r="E728" s="65"/>
      <c r="F728" s="66"/>
      <c r="G728" s="77"/>
      <c r="H728" s="38"/>
      <c r="I728" s="38"/>
      <c r="J728" s="38"/>
      <c r="K728" s="38"/>
      <c r="L728" s="38"/>
      <c r="M728" s="61"/>
      <c r="N728" s="34"/>
      <c r="O728" s="35"/>
      <c r="P728" s="36"/>
      <c r="Q728" s="37"/>
      <c r="R728" s="37"/>
      <c r="S728" s="37"/>
      <c r="T728" s="37"/>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row>
    <row r="729">
      <c r="A729" s="77"/>
      <c r="B729" s="38"/>
      <c r="C729" s="38"/>
      <c r="D729" s="65"/>
      <c r="E729" s="65"/>
      <c r="F729" s="66"/>
      <c r="G729" s="77"/>
      <c r="H729" s="38"/>
      <c r="I729" s="38"/>
      <c r="J729" s="38"/>
      <c r="K729" s="38"/>
      <c r="L729" s="38"/>
      <c r="M729" s="61"/>
      <c r="N729" s="34"/>
      <c r="O729" s="35"/>
      <c r="P729" s="36"/>
      <c r="Q729" s="37"/>
      <c r="R729" s="37"/>
      <c r="S729" s="37"/>
      <c r="T729" s="37"/>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row>
    <row r="730">
      <c r="A730" s="77"/>
      <c r="B730" s="38"/>
      <c r="C730" s="38"/>
      <c r="D730" s="65"/>
      <c r="E730" s="65"/>
      <c r="F730" s="66"/>
      <c r="G730" s="77"/>
      <c r="H730" s="38"/>
      <c r="I730" s="38"/>
      <c r="J730" s="38"/>
      <c r="K730" s="38"/>
      <c r="L730" s="38"/>
      <c r="M730" s="61"/>
      <c r="N730" s="34"/>
      <c r="O730" s="35"/>
      <c r="P730" s="36"/>
      <c r="Q730" s="37"/>
      <c r="R730" s="37"/>
      <c r="S730" s="37"/>
      <c r="T730" s="37"/>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row>
    <row r="731">
      <c r="A731" s="77"/>
      <c r="B731" s="38"/>
      <c r="C731" s="38"/>
      <c r="D731" s="65"/>
      <c r="E731" s="65"/>
      <c r="F731" s="66"/>
      <c r="G731" s="77"/>
      <c r="H731" s="38"/>
      <c r="I731" s="38"/>
      <c r="J731" s="38"/>
      <c r="K731" s="38"/>
      <c r="L731" s="38"/>
      <c r="M731" s="61"/>
      <c r="N731" s="34"/>
      <c r="O731" s="35"/>
      <c r="P731" s="36"/>
      <c r="Q731" s="37"/>
      <c r="R731" s="37"/>
      <c r="S731" s="37"/>
      <c r="T731" s="37"/>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row>
    <row r="732">
      <c r="A732" s="77"/>
      <c r="B732" s="38"/>
      <c r="C732" s="38"/>
      <c r="D732" s="65"/>
      <c r="E732" s="65"/>
      <c r="F732" s="66"/>
      <c r="G732" s="77"/>
      <c r="H732" s="38"/>
      <c r="I732" s="38"/>
      <c r="J732" s="38"/>
      <c r="K732" s="38"/>
      <c r="L732" s="38"/>
      <c r="M732" s="61"/>
      <c r="N732" s="34"/>
      <c r="O732" s="35"/>
      <c r="P732" s="36"/>
      <c r="Q732" s="37"/>
      <c r="R732" s="37"/>
      <c r="S732" s="37"/>
      <c r="T732" s="37"/>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row>
    <row r="733">
      <c r="A733" s="77"/>
      <c r="B733" s="38"/>
      <c r="C733" s="38"/>
      <c r="D733" s="65"/>
      <c r="E733" s="65"/>
      <c r="F733" s="66"/>
      <c r="G733" s="77"/>
      <c r="H733" s="38"/>
      <c r="I733" s="38"/>
      <c r="J733" s="38"/>
      <c r="K733" s="38"/>
      <c r="L733" s="38"/>
      <c r="M733" s="61"/>
      <c r="N733" s="34"/>
      <c r="O733" s="35"/>
      <c r="P733" s="36"/>
      <c r="Q733" s="37"/>
      <c r="R733" s="37"/>
      <c r="S733" s="37"/>
      <c r="T733" s="37"/>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row>
    <row r="734">
      <c r="A734" s="77"/>
      <c r="B734" s="38"/>
      <c r="C734" s="38"/>
      <c r="D734" s="65"/>
      <c r="E734" s="65"/>
      <c r="F734" s="66"/>
      <c r="G734" s="77"/>
      <c r="H734" s="38"/>
      <c r="I734" s="38"/>
      <c r="J734" s="38"/>
      <c r="K734" s="38"/>
      <c r="L734" s="38"/>
      <c r="M734" s="61"/>
      <c r="N734" s="34"/>
      <c r="O734" s="35"/>
      <c r="P734" s="36"/>
      <c r="Q734" s="37"/>
      <c r="R734" s="37"/>
      <c r="S734" s="37"/>
      <c r="T734" s="37"/>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row>
    <row r="735">
      <c r="A735" s="77"/>
      <c r="B735" s="38"/>
      <c r="C735" s="38"/>
      <c r="D735" s="65"/>
      <c r="E735" s="65"/>
      <c r="F735" s="66"/>
      <c r="G735" s="77"/>
      <c r="H735" s="38"/>
      <c r="I735" s="38"/>
      <c r="J735" s="38"/>
      <c r="K735" s="38"/>
      <c r="L735" s="38"/>
      <c r="M735" s="61"/>
      <c r="N735" s="34"/>
      <c r="O735" s="35"/>
      <c r="P735" s="36"/>
      <c r="Q735" s="37"/>
      <c r="R735" s="37"/>
      <c r="S735" s="37"/>
      <c r="T735" s="37"/>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row>
    <row r="736">
      <c r="A736" s="77"/>
      <c r="B736" s="38"/>
      <c r="C736" s="38"/>
      <c r="D736" s="65"/>
      <c r="E736" s="65"/>
      <c r="F736" s="66"/>
      <c r="G736" s="77"/>
      <c r="H736" s="38"/>
      <c r="I736" s="38"/>
      <c r="J736" s="38"/>
      <c r="K736" s="38"/>
      <c r="L736" s="38"/>
      <c r="M736" s="61"/>
      <c r="N736" s="34"/>
      <c r="O736" s="35"/>
      <c r="P736" s="36"/>
      <c r="Q736" s="37"/>
      <c r="R736" s="37"/>
      <c r="S736" s="37"/>
      <c r="T736" s="37"/>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row>
    <row r="737">
      <c r="A737" s="77"/>
      <c r="B737" s="38"/>
      <c r="C737" s="38"/>
      <c r="D737" s="65"/>
      <c r="E737" s="65"/>
      <c r="F737" s="66"/>
      <c r="G737" s="77"/>
      <c r="H737" s="38"/>
      <c r="I737" s="38"/>
      <c r="J737" s="38"/>
      <c r="K737" s="38"/>
      <c r="L737" s="38"/>
      <c r="M737" s="61"/>
      <c r="N737" s="34"/>
      <c r="O737" s="35"/>
      <c r="P737" s="36"/>
      <c r="Q737" s="37"/>
      <c r="R737" s="37"/>
      <c r="S737" s="37"/>
      <c r="T737" s="37"/>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row>
    <row r="738">
      <c r="A738" s="77"/>
      <c r="B738" s="38"/>
      <c r="C738" s="38"/>
      <c r="D738" s="65"/>
      <c r="E738" s="65"/>
      <c r="F738" s="66"/>
      <c r="G738" s="77"/>
      <c r="H738" s="38"/>
      <c r="I738" s="38"/>
      <c r="J738" s="38"/>
      <c r="K738" s="38"/>
      <c r="L738" s="38"/>
      <c r="M738" s="61"/>
      <c r="N738" s="34"/>
      <c r="O738" s="35"/>
      <c r="P738" s="36"/>
      <c r="Q738" s="37"/>
      <c r="R738" s="37"/>
      <c r="S738" s="37"/>
      <c r="T738" s="37"/>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row>
    <row r="739">
      <c r="A739" s="77"/>
      <c r="B739" s="38"/>
      <c r="C739" s="38"/>
      <c r="D739" s="65"/>
      <c r="E739" s="65"/>
      <c r="F739" s="66"/>
      <c r="G739" s="77"/>
      <c r="H739" s="38"/>
      <c r="I739" s="38"/>
      <c r="J739" s="38"/>
      <c r="K739" s="38"/>
      <c r="L739" s="38"/>
      <c r="M739" s="61"/>
      <c r="N739" s="34"/>
      <c r="O739" s="35"/>
      <c r="P739" s="36"/>
      <c r="Q739" s="37"/>
      <c r="R739" s="37"/>
      <c r="S739" s="37"/>
      <c r="T739" s="37"/>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row>
    <row r="740">
      <c r="A740" s="77"/>
      <c r="B740" s="38"/>
      <c r="C740" s="38"/>
      <c r="D740" s="65"/>
      <c r="E740" s="65"/>
      <c r="F740" s="66"/>
      <c r="G740" s="77"/>
      <c r="H740" s="38"/>
      <c r="I740" s="38"/>
      <c r="J740" s="38"/>
      <c r="K740" s="38"/>
      <c r="L740" s="38"/>
      <c r="M740" s="61"/>
      <c r="N740" s="34"/>
      <c r="O740" s="35"/>
      <c r="P740" s="36"/>
      <c r="Q740" s="37"/>
      <c r="R740" s="37"/>
      <c r="S740" s="37"/>
      <c r="T740" s="37"/>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row>
    <row r="741">
      <c r="A741" s="77"/>
      <c r="B741" s="38"/>
      <c r="C741" s="38"/>
      <c r="D741" s="65"/>
      <c r="E741" s="65"/>
      <c r="F741" s="66"/>
      <c r="G741" s="77"/>
      <c r="H741" s="38"/>
      <c r="I741" s="38"/>
      <c r="J741" s="38"/>
      <c r="K741" s="38"/>
      <c r="L741" s="38"/>
      <c r="M741" s="61"/>
      <c r="N741" s="34"/>
      <c r="O741" s="35"/>
      <c r="P741" s="36"/>
      <c r="Q741" s="37"/>
      <c r="R741" s="37"/>
      <c r="S741" s="37"/>
      <c r="T741" s="37"/>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row>
    <row r="742">
      <c r="A742" s="77"/>
      <c r="B742" s="38"/>
      <c r="C742" s="38"/>
      <c r="D742" s="65"/>
      <c r="E742" s="65"/>
      <c r="F742" s="66"/>
      <c r="G742" s="77"/>
      <c r="H742" s="38"/>
      <c r="I742" s="38"/>
      <c r="J742" s="38"/>
      <c r="K742" s="38"/>
      <c r="L742" s="38"/>
      <c r="M742" s="61"/>
      <c r="N742" s="34"/>
      <c r="O742" s="35"/>
      <c r="P742" s="36"/>
      <c r="Q742" s="37"/>
      <c r="R742" s="37"/>
      <c r="S742" s="37"/>
      <c r="T742" s="37"/>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row>
    <row r="743">
      <c r="A743" s="77"/>
      <c r="B743" s="38"/>
      <c r="C743" s="38"/>
      <c r="D743" s="65"/>
      <c r="E743" s="65"/>
      <c r="F743" s="66"/>
      <c r="G743" s="77"/>
      <c r="H743" s="38"/>
      <c r="I743" s="38"/>
      <c r="J743" s="38"/>
      <c r="K743" s="38"/>
      <c r="L743" s="38"/>
      <c r="M743" s="61"/>
      <c r="N743" s="34"/>
      <c r="O743" s="35"/>
      <c r="P743" s="36"/>
      <c r="Q743" s="37"/>
      <c r="R743" s="37"/>
      <c r="S743" s="37"/>
      <c r="T743" s="37"/>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row>
    <row r="744">
      <c r="A744" s="77"/>
      <c r="B744" s="38"/>
      <c r="C744" s="38"/>
      <c r="D744" s="65"/>
      <c r="E744" s="65"/>
      <c r="F744" s="66"/>
      <c r="G744" s="77"/>
      <c r="H744" s="38"/>
      <c r="I744" s="38"/>
      <c r="J744" s="38"/>
      <c r="K744" s="38"/>
      <c r="L744" s="38"/>
      <c r="M744" s="61"/>
      <c r="N744" s="34"/>
      <c r="O744" s="35"/>
      <c r="P744" s="36"/>
      <c r="Q744" s="37"/>
      <c r="R744" s="37"/>
      <c r="S744" s="37"/>
      <c r="T744" s="37"/>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row>
    <row r="745">
      <c r="A745" s="77"/>
      <c r="B745" s="38"/>
      <c r="C745" s="38"/>
      <c r="D745" s="65"/>
      <c r="E745" s="65"/>
      <c r="F745" s="66"/>
      <c r="G745" s="77"/>
      <c r="H745" s="38"/>
      <c r="I745" s="38"/>
      <c r="J745" s="38"/>
      <c r="K745" s="38"/>
      <c r="L745" s="38"/>
      <c r="M745" s="61"/>
      <c r="N745" s="34"/>
      <c r="O745" s="35"/>
      <c r="P745" s="36"/>
      <c r="Q745" s="37"/>
      <c r="R745" s="37"/>
      <c r="S745" s="37"/>
      <c r="T745" s="37"/>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row>
    <row r="746">
      <c r="A746" s="77"/>
      <c r="B746" s="38"/>
      <c r="C746" s="38"/>
      <c r="D746" s="65"/>
      <c r="E746" s="65"/>
      <c r="F746" s="66"/>
      <c r="G746" s="77"/>
      <c r="H746" s="38"/>
      <c r="I746" s="38"/>
      <c r="J746" s="38"/>
      <c r="K746" s="38"/>
      <c r="L746" s="38"/>
      <c r="M746" s="61"/>
      <c r="N746" s="34"/>
      <c r="O746" s="35"/>
      <c r="P746" s="36"/>
      <c r="Q746" s="37"/>
      <c r="R746" s="37"/>
      <c r="S746" s="37"/>
      <c r="T746" s="37"/>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row>
    <row r="747">
      <c r="A747" s="77"/>
      <c r="B747" s="38"/>
      <c r="C747" s="38"/>
      <c r="D747" s="65"/>
      <c r="E747" s="65"/>
      <c r="F747" s="66"/>
      <c r="G747" s="77"/>
      <c r="H747" s="38"/>
      <c r="I747" s="38"/>
      <c r="J747" s="38"/>
      <c r="K747" s="38"/>
      <c r="L747" s="38"/>
      <c r="M747" s="61"/>
      <c r="N747" s="34"/>
      <c r="O747" s="35"/>
      <c r="P747" s="36"/>
      <c r="Q747" s="37"/>
      <c r="R747" s="37"/>
      <c r="S747" s="37"/>
      <c r="T747" s="37"/>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row>
    <row r="748">
      <c r="A748" s="77"/>
      <c r="B748" s="38"/>
      <c r="C748" s="38"/>
      <c r="D748" s="65"/>
      <c r="E748" s="65"/>
      <c r="F748" s="66"/>
      <c r="G748" s="77"/>
      <c r="H748" s="38"/>
      <c r="I748" s="38"/>
      <c r="J748" s="38"/>
      <c r="K748" s="38"/>
      <c r="L748" s="38"/>
      <c r="M748" s="61"/>
      <c r="N748" s="34"/>
      <c r="O748" s="35"/>
      <c r="P748" s="36"/>
      <c r="Q748" s="37"/>
      <c r="R748" s="37"/>
      <c r="S748" s="37"/>
      <c r="T748" s="37"/>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row>
    <row r="749">
      <c r="A749" s="77"/>
      <c r="B749" s="38"/>
      <c r="C749" s="38"/>
      <c r="D749" s="65"/>
      <c r="E749" s="65"/>
      <c r="F749" s="66"/>
      <c r="G749" s="77"/>
      <c r="H749" s="38"/>
      <c r="I749" s="38"/>
      <c r="J749" s="38"/>
      <c r="K749" s="38"/>
      <c r="L749" s="38"/>
      <c r="M749" s="61"/>
      <c r="N749" s="34"/>
      <c r="O749" s="35"/>
      <c r="P749" s="36"/>
      <c r="Q749" s="37"/>
      <c r="R749" s="37"/>
      <c r="S749" s="37"/>
      <c r="T749" s="37"/>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row>
    <row r="750">
      <c r="A750" s="77"/>
      <c r="B750" s="38"/>
      <c r="C750" s="38"/>
      <c r="D750" s="65"/>
      <c r="E750" s="65"/>
      <c r="F750" s="66"/>
      <c r="G750" s="77"/>
      <c r="H750" s="38"/>
      <c r="I750" s="38"/>
      <c r="J750" s="38"/>
      <c r="K750" s="38"/>
      <c r="L750" s="38"/>
      <c r="M750" s="61"/>
      <c r="N750" s="34"/>
      <c r="O750" s="35"/>
      <c r="P750" s="36"/>
      <c r="Q750" s="37"/>
      <c r="R750" s="37"/>
      <c r="S750" s="37"/>
      <c r="T750" s="37"/>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row>
    <row r="751">
      <c r="A751" s="77"/>
      <c r="B751" s="38"/>
      <c r="C751" s="38"/>
      <c r="D751" s="65"/>
      <c r="E751" s="65"/>
      <c r="F751" s="66"/>
      <c r="G751" s="77"/>
      <c r="H751" s="38"/>
      <c r="I751" s="38"/>
      <c r="J751" s="38"/>
      <c r="K751" s="38"/>
      <c r="L751" s="38"/>
      <c r="M751" s="61"/>
      <c r="N751" s="34"/>
      <c r="O751" s="35"/>
      <c r="P751" s="36"/>
      <c r="Q751" s="37"/>
      <c r="R751" s="37"/>
      <c r="S751" s="37"/>
      <c r="T751" s="37"/>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row>
    <row r="752">
      <c r="A752" s="77"/>
      <c r="B752" s="38"/>
      <c r="C752" s="38"/>
      <c r="D752" s="65"/>
      <c r="E752" s="65"/>
      <c r="F752" s="66"/>
      <c r="G752" s="77"/>
      <c r="H752" s="38"/>
      <c r="I752" s="38"/>
      <c r="J752" s="38"/>
      <c r="K752" s="38"/>
      <c r="L752" s="38"/>
      <c r="M752" s="61"/>
      <c r="N752" s="34"/>
      <c r="O752" s="35"/>
      <c r="P752" s="36"/>
      <c r="Q752" s="37"/>
      <c r="R752" s="37"/>
      <c r="S752" s="37"/>
      <c r="T752" s="37"/>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row>
    <row r="753">
      <c r="A753" s="77"/>
      <c r="B753" s="38"/>
      <c r="C753" s="38"/>
      <c r="D753" s="65"/>
      <c r="E753" s="65"/>
      <c r="F753" s="66"/>
      <c r="G753" s="77"/>
      <c r="H753" s="38"/>
      <c r="I753" s="38"/>
      <c r="J753" s="38"/>
      <c r="K753" s="38"/>
      <c r="L753" s="38"/>
      <c r="M753" s="61"/>
      <c r="N753" s="34"/>
      <c r="O753" s="35"/>
      <c r="P753" s="36"/>
      <c r="Q753" s="37"/>
      <c r="R753" s="37"/>
      <c r="S753" s="37"/>
      <c r="T753" s="37"/>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row>
    <row r="754">
      <c r="A754" s="77"/>
      <c r="B754" s="38"/>
      <c r="C754" s="38"/>
      <c r="D754" s="65"/>
      <c r="E754" s="65"/>
      <c r="F754" s="66"/>
      <c r="G754" s="77"/>
      <c r="H754" s="38"/>
      <c r="I754" s="38"/>
      <c r="J754" s="38"/>
      <c r="K754" s="38"/>
      <c r="L754" s="38"/>
      <c r="M754" s="61"/>
      <c r="N754" s="34"/>
      <c r="O754" s="35"/>
      <c r="P754" s="36"/>
      <c r="Q754" s="37"/>
      <c r="R754" s="37"/>
      <c r="S754" s="37"/>
      <c r="T754" s="37"/>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row>
    <row r="755">
      <c r="A755" s="77"/>
      <c r="B755" s="38"/>
      <c r="C755" s="38"/>
      <c r="D755" s="65"/>
      <c r="E755" s="65"/>
      <c r="F755" s="66"/>
      <c r="G755" s="77"/>
      <c r="H755" s="38"/>
      <c r="I755" s="38"/>
      <c r="J755" s="38"/>
      <c r="K755" s="38"/>
      <c r="L755" s="38"/>
      <c r="M755" s="61"/>
      <c r="N755" s="34"/>
      <c r="O755" s="35"/>
      <c r="P755" s="36"/>
      <c r="Q755" s="37"/>
      <c r="R755" s="37"/>
      <c r="S755" s="37"/>
      <c r="T755" s="37"/>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row>
    <row r="756">
      <c r="A756" s="77"/>
      <c r="B756" s="38"/>
      <c r="C756" s="38"/>
      <c r="D756" s="65"/>
      <c r="E756" s="65"/>
      <c r="F756" s="66"/>
      <c r="G756" s="77"/>
      <c r="H756" s="38"/>
      <c r="I756" s="38"/>
      <c r="J756" s="38"/>
      <c r="K756" s="38"/>
      <c r="L756" s="38"/>
      <c r="M756" s="61"/>
      <c r="N756" s="34"/>
      <c r="O756" s="35"/>
      <c r="P756" s="36"/>
      <c r="Q756" s="37"/>
      <c r="R756" s="37"/>
      <c r="S756" s="37"/>
      <c r="T756" s="37"/>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row>
    <row r="757">
      <c r="A757" s="77"/>
      <c r="B757" s="38"/>
      <c r="C757" s="38"/>
      <c r="D757" s="65"/>
      <c r="E757" s="65"/>
      <c r="F757" s="66"/>
      <c r="G757" s="77"/>
      <c r="H757" s="38"/>
      <c r="I757" s="38"/>
      <c r="J757" s="38"/>
      <c r="K757" s="38"/>
      <c r="L757" s="38"/>
      <c r="M757" s="61"/>
      <c r="N757" s="34"/>
      <c r="O757" s="35"/>
      <c r="P757" s="36"/>
      <c r="Q757" s="37"/>
      <c r="R757" s="37"/>
      <c r="S757" s="37"/>
      <c r="T757" s="37"/>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row>
    <row r="758">
      <c r="A758" s="77"/>
      <c r="B758" s="38"/>
      <c r="C758" s="38"/>
      <c r="D758" s="65"/>
      <c r="E758" s="65"/>
      <c r="F758" s="66"/>
      <c r="G758" s="77"/>
      <c r="H758" s="38"/>
      <c r="I758" s="38"/>
      <c r="J758" s="38"/>
      <c r="K758" s="38"/>
      <c r="L758" s="38"/>
      <c r="M758" s="61"/>
      <c r="N758" s="34"/>
      <c r="O758" s="35"/>
      <c r="P758" s="36"/>
      <c r="Q758" s="37"/>
      <c r="R758" s="37"/>
      <c r="S758" s="37"/>
      <c r="T758" s="37"/>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row>
    <row r="759">
      <c r="A759" s="77"/>
      <c r="B759" s="38"/>
      <c r="C759" s="38"/>
      <c r="D759" s="65"/>
      <c r="E759" s="65"/>
      <c r="F759" s="66"/>
      <c r="G759" s="77"/>
      <c r="H759" s="38"/>
      <c r="I759" s="38"/>
      <c r="J759" s="38"/>
      <c r="K759" s="38"/>
      <c r="L759" s="38"/>
      <c r="M759" s="61"/>
      <c r="N759" s="34"/>
      <c r="O759" s="35"/>
      <c r="P759" s="36"/>
      <c r="Q759" s="37"/>
      <c r="R759" s="37"/>
      <c r="S759" s="37"/>
      <c r="T759" s="37"/>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row>
    <row r="760">
      <c r="A760" s="77"/>
      <c r="B760" s="38"/>
      <c r="C760" s="38"/>
      <c r="D760" s="65"/>
      <c r="E760" s="65"/>
      <c r="F760" s="66"/>
      <c r="G760" s="77"/>
      <c r="H760" s="38"/>
      <c r="I760" s="38"/>
      <c r="J760" s="38"/>
      <c r="K760" s="38"/>
      <c r="L760" s="38"/>
      <c r="M760" s="61"/>
      <c r="N760" s="34"/>
      <c r="O760" s="35"/>
      <c r="P760" s="36"/>
      <c r="Q760" s="37"/>
      <c r="R760" s="37"/>
      <c r="S760" s="37"/>
      <c r="T760" s="37"/>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row>
    <row r="761">
      <c r="A761" s="77"/>
      <c r="B761" s="38"/>
      <c r="C761" s="38"/>
      <c r="D761" s="65"/>
      <c r="E761" s="65"/>
      <c r="F761" s="66"/>
      <c r="G761" s="77"/>
      <c r="H761" s="38"/>
      <c r="I761" s="38"/>
      <c r="J761" s="38"/>
      <c r="K761" s="38"/>
      <c r="L761" s="38"/>
      <c r="M761" s="61"/>
      <c r="N761" s="34"/>
      <c r="O761" s="35"/>
      <c r="P761" s="36"/>
      <c r="Q761" s="37"/>
      <c r="R761" s="37"/>
      <c r="S761" s="37"/>
      <c r="T761" s="37"/>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row>
    <row r="762">
      <c r="A762" s="77"/>
      <c r="B762" s="38"/>
      <c r="C762" s="38"/>
      <c r="D762" s="65"/>
      <c r="E762" s="65"/>
      <c r="F762" s="66"/>
      <c r="G762" s="77"/>
      <c r="H762" s="38"/>
      <c r="I762" s="38"/>
      <c r="J762" s="38"/>
      <c r="K762" s="38"/>
      <c r="L762" s="38"/>
      <c r="M762" s="61"/>
      <c r="N762" s="34"/>
      <c r="O762" s="35"/>
      <c r="P762" s="36"/>
      <c r="Q762" s="37"/>
      <c r="R762" s="37"/>
      <c r="S762" s="37"/>
      <c r="T762" s="37"/>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row>
    <row r="763">
      <c r="A763" s="77"/>
      <c r="B763" s="38"/>
      <c r="C763" s="38"/>
      <c r="D763" s="65"/>
      <c r="E763" s="65"/>
      <c r="F763" s="66"/>
      <c r="G763" s="77"/>
      <c r="H763" s="38"/>
      <c r="I763" s="38"/>
      <c r="J763" s="38"/>
      <c r="K763" s="38"/>
      <c r="L763" s="38"/>
      <c r="M763" s="61"/>
      <c r="N763" s="34"/>
      <c r="O763" s="35"/>
      <c r="P763" s="36"/>
      <c r="Q763" s="37"/>
      <c r="R763" s="37"/>
      <c r="S763" s="37"/>
      <c r="T763" s="37"/>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row>
    <row r="764">
      <c r="A764" s="77"/>
      <c r="B764" s="38"/>
      <c r="C764" s="38"/>
      <c r="D764" s="65"/>
      <c r="E764" s="65"/>
      <c r="F764" s="66"/>
      <c r="G764" s="77"/>
      <c r="H764" s="38"/>
      <c r="I764" s="38"/>
      <c r="J764" s="38"/>
      <c r="K764" s="38"/>
      <c r="L764" s="38"/>
      <c r="M764" s="61"/>
      <c r="N764" s="34"/>
      <c r="O764" s="35"/>
      <c r="P764" s="36"/>
      <c r="Q764" s="37"/>
      <c r="R764" s="37"/>
      <c r="S764" s="37"/>
      <c r="T764" s="37"/>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row>
    <row r="765">
      <c r="A765" s="77"/>
      <c r="B765" s="38"/>
      <c r="C765" s="38"/>
      <c r="D765" s="65"/>
      <c r="E765" s="65"/>
      <c r="F765" s="66"/>
      <c r="G765" s="77"/>
      <c r="H765" s="38"/>
      <c r="I765" s="38"/>
      <c r="J765" s="38"/>
      <c r="K765" s="38"/>
      <c r="L765" s="38"/>
      <c r="M765" s="61"/>
      <c r="N765" s="34"/>
      <c r="O765" s="35"/>
      <c r="P765" s="36"/>
      <c r="Q765" s="37"/>
      <c r="R765" s="37"/>
      <c r="S765" s="37"/>
      <c r="T765" s="37"/>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row>
    <row r="766">
      <c r="A766" s="77"/>
      <c r="B766" s="38"/>
      <c r="C766" s="38"/>
      <c r="D766" s="65"/>
      <c r="E766" s="65"/>
      <c r="F766" s="66"/>
      <c r="G766" s="77"/>
      <c r="H766" s="38"/>
      <c r="I766" s="38"/>
      <c r="J766" s="38"/>
      <c r="K766" s="38"/>
      <c r="L766" s="38"/>
      <c r="M766" s="61"/>
      <c r="N766" s="34"/>
      <c r="O766" s="35"/>
      <c r="P766" s="36"/>
      <c r="Q766" s="37"/>
      <c r="R766" s="37"/>
      <c r="S766" s="37"/>
      <c r="T766" s="37"/>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row>
    <row r="767">
      <c r="A767" s="77"/>
      <c r="B767" s="38"/>
      <c r="C767" s="38"/>
      <c r="D767" s="65"/>
      <c r="E767" s="65"/>
      <c r="F767" s="66"/>
      <c r="G767" s="77"/>
      <c r="H767" s="38"/>
      <c r="I767" s="38"/>
      <c r="J767" s="38"/>
      <c r="K767" s="38"/>
      <c r="L767" s="38"/>
      <c r="M767" s="61"/>
      <c r="N767" s="34"/>
      <c r="O767" s="35"/>
      <c r="P767" s="36"/>
      <c r="Q767" s="37"/>
      <c r="R767" s="37"/>
      <c r="S767" s="37"/>
      <c r="T767" s="37"/>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row>
    <row r="768">
      <c r="A768" s="77"/>
      <c r="B768" s="38"/>
      <c r="C768" s="38"/>
      <c r="D768" s="65"/>
      <c r="E768" s="65"/>
      <c r="F768" s="66"/>
      <c r="G768" s="77"/>
      <c r="H768" s="38"/>
      <c r="I768" s="38"/>
      <c r="J768" s="38"/>
      <c r="K768" s="38"/>
      <c r="L768" s="38"/>
      <c r="M768" s="61"/>
      <c r="N768" s="34"/>
      <c r="O768" s="35"/>
      <c r="P768" s="36"/>
      <c r="Q768" s="37"/>
      <c r="R768" s="37"/>
      <c r="S768" s="37"/>
      <c r="T768" s="37"/>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row>
    <row r="769">
      <c r="A769" s="77"/>
      <c r="B769" s="38"/>
      <c r="C769" s="38"/>
      <c r="D769" s="65"/>
      <c r="E769" s="65"/>
      <c r="F769" s="66"/>
      <c r="G769" s="77"/>
      <c r="H769" s="38"/>
      <c r="I769" s="38"/>
      <c r="J769" s="38"/>
      <c r="K769" s="38"/>
      <c r="L769" s="38"/>
      <c r="M769" s="61"/>
      <c r="N769" s="34"/>
      <c r="O769" s="35"/>
      <c r="P769" s="36"/>
      <c r="Q769" s="37"/>
      <c r="R769" s="37"/>
      <c r="S769" s="37"/>
      <c r="T769" s="37"/>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row>
    <row r="770">
      <c r="A770" s="77"/>
      <c r="B770" s="38"/>
      <c r="C770" s="38"/>
      <c r="D770" s="65"/>
      <c r="E770" s="65"/>
      <c r="F770" s="66"/>
      <c r="G770" s="77"/>
      <c r="H770" s="38"/>
      <c r="I770" s="38"/>
      <c r="J770" s="38"/>
      <c r="K770" s="38"/>
      <c r="L770" s="38"/>
      <c r="M770" s="61"/>
      <c r="N770" s="34"/>
      <c r="O770" s="35"/>
      <c r="P770" s="36"/>
      <c r="Q770" s="37"/>
      <c r="R770" s="37"/>
      <c r="S770" s="37"/>
      <c r="T770" s="37"/>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row>
    <row r="771">
      <c r="A771" s="77"/>
      <c r="B771" s="38"/>
      <c r="C771" s="38"/>
      <c r="D771" s="65"/>
      <c r="E771" s="65"/>
      <c r="F771" s="66"/>
      <c r="G771" s="77"/>
      <c r="H771" s="38"/>
      <c r="I771" s="38"/>
      <c r="J771" s="38"/>
      <c r="K771" s="38"/>
      <c r="L771" s="38"/>
      <c r="M771" s="61"/>
      <c r="N771" s="34"/>
      <c r="O771" s="35"/>
      <c r="P771" s="36"/>
      <c r="Q771" s="37"/>
      <c r="R771" s="37"/>
      <c r="S771" s="37"/>
      <c r="T771" s="37"/>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row>
    <row r="772">
      <c r="A772" s="77"/>
      <c r="B772" s="38"/>
      <c r="C772" s="38"/>
      <c r="D772" s="65"/>
      <c r="E772" s="65"/>
      <c r="F772" s="66"/>
      <c r="G772" s="77"/>
      <c r="H772" s="38"/>
      <c r="I772" s="38"/>
      <c r="J772" s="38"/>
      <c r="K772" s="38"/>
      <c r="L772" s="38"/>
      <c r="M772" s="61"/>
      <c r="N772" s="34"/>
      <c r="O772" s="35"/>
      <c r="P772" s="36"/>
      <c r="Q772" s="37"/>
      <c r="R772" s="37"/>
      <c r="S772" s="37"/>
      <c r="T772" s="37"/>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row>
    <row r="773">
      <c r="A773" s="77"/>
      <c r="B773" s="38"/>
      <c r="C773" s="38"/>
      <c r="D773" s="65"/>
      <c r="E773" s="65"/>
      <c r="F773" s="66"/>
      <c r="G773" s="77"/>
      <c r="H773" s="38"/>
      <c r="I773" s="38"/>
      <c r="J773" s="38"/>
      <c r="K773" s="38"/>
      <c r="L773" s="38"/>
      <c r="M773" s="61"/>
      <c r="N773" s="34"/>
      <c r="O773" s="35"/>
      <c r="P773" s="36"/>
      <c r="Q773" s="37"/>
      <c r="R773" s="37"/>
      <c r="S773" s="37"/>
      <c r="T773" s="37"/>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row>
    <row r="774">
      <c r="A774" s="77"/>
      <c r="B774" s="38"/>
      <c r="C774" s="38"/>
      <c r="D774" s="65"/>
      <c r="E774" s="65"/>
      <c r="F774" s="66"/>
      <c r="G774" s="77"/>
      <c r="H774" s="38"/>
      <c r="I774" s="38"/>
      <c r="J774" s="38"/>
      <c r="K774" s="38"/>
      <c r="L774" s="38"/>
      <c r="M774" s="61"/>
      <c r="N774" s="34"/>
      <c r="O774" s="35"/>
      <c r="P774" s="36"/>
      <c r="Q774" s="37"/>
      <c r="R774" s="37"/>
      <c r="S774" s="37"/>
      <c r="T774" s="37"/>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row>
    <row r="775">
      <c r="A775" s="77"/>
      <c r="B775" s="38"/>
      <c r="C775" s="38"/>
      <c r="D775" s="65"/>
      <c r="E775" s="65"/>
      <c r="F775" s="66"/>
      <c r="G775" s="77"/>
      <c r="H775" s="38"/>
      <c r="I775" s="38"/>
      <c r="J775" s="38"/>
      <c r="K775" s="38"/>
      <c r="L775" s="38"/>
      <c r="M775" s="61"/>
      <c r="N775" s="34"/>
      <c r="O775" s="35"/>
      <c r="P775" s="36"/>
      <c r="Q775" s="37"/>
      <c r="R775" s="37"/>
      <c r="S775" s="37"/>
      <c r="T775" s="37"/>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row>
    <row r="776">
      <c r="A776" s="77"/>
      <c r="B776" s="38"/>
      <c r="C776" s="38"/>
      <c r="D776" s="65"/>
      <c r="E776" s="65"/>
      <c r="F776" s="66"/>
      <c r="G776" s="77"/>
      <c r="H776" s="38"/>
      <c r="I776" s="38"/>
      <c r="J776" s="38"/>
      <c r="K776" s="38"/>
      <c r="L776" s="38"/>
      <c r="M776" s="61"/>
      <c r="N776" s="34"/>
      <c r="O776" s="35"/>
      <c r="P776" s="36"/>
      <c r="Q776" s="37"/>
      <c r="R776" s="37"/>
      <c r="S776" s="37"/>
      <c r="T776" s="37"/>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row>
    <row r="777">
      <c r="A777" s="77"/>
      <c r="B777" s="38"/>
      <c r="C777" s="38"/>
      <c r="D777" s="65"/>
      <c r="E777" s="65"/>
      <c r="F777" s="66"/>
      <c r="G777" s="77"/>
      <c r="H777" s="38"/>
      <c r="I777" s="38"/>
      <c r="J777" s="38"/>
      <c r="K777" s="38"/>
      <c r="L777" s="38"/>
      <c r="M777" s="61"/>
      <c r="N777" s="34"/>
      <c r="O777" s="35"/>
      <c r="P777" s="36"/>
      <c r="Q777" s="37"/>
      <c r="R777" s="37"/>
      <c r="S777" s="37"/>
      <c r="T777" s="37"/>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row>
    <row r="778">
      <c r="A778" s="77"/>
      <c r="B778" s="38"/>
      <c r="C778" s="38"/>
      <c r="D778" s="65"/>
      <c r="E778" s="65"/>
      <c r="F778" s="66"/>
      <c r="G778" s="77"/>
      <c r="H778" s="38"/>
      <c r="I778" s="38"/>
      <c r="J778" s="38"/>
      <c r="K778" s="38"/>
      <c r="L778" s="38"/>
      <c r="M778" s="61"/>
      <c r="N778" s="34"/>
      <c r="O778" s="35"/>
      <c r="P778" s="36"/>
      <c r="Q778" s="37"/>
      <c r="R778" s="37"/>
      <c r="S778" s="37"/>
      <c r="T778" s="37"/>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c r="AQ778" s="38"/>
      <c r="AR778" s="38"/>
    </row>
    <row r="779">
      <c r="A779" s="77"/>
      <c r="B779" s="38"/>
      <c r="C779" s="38"/>
      <c r="D779" s="65"/>
      <c r="E779" s="65"/>
      <c r="F779" s="66"/>
      <c r="G779" s="77"/>
      <c r="H779" s="38"/>
      <c r="I779" s="38"/>
      <c r="J779" s="38"/>
      <c r="K779" s="38"/>
      <c r="L779" s="38"/>
      <c r="M779" s="61"/>
      <c r="N779" s="34"/>
      <c r="O779" s="35"/>
      <c r="P779" s="36"/>
      <c r="Q779" s="37"/>
      <c r="R779" s="37"/>
      <c r="S779" s="37"/>
      <c r="T779" s="37"/>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c r="AR779" s="38"/>
    </row>
    <row r="780">
      <c r="A780" s="77"/>
      <c r="B780" s="38"/>
      <c r="C780" s="38"/>
      <c r="D780" s="65"/>
      <c r="E780" s="65"/>
      <c r="F780" s="66"/>
      <c r="G780" s="77"/>
      <c r="H780" s="38"/>
      <c r="I780" s="38"/>
      <c r="J780" s="38"/>
      <c r="K780" s="38"/>
      <c r="L780" s="38"/>
      <c r="M780" s="61"/>
      <c r="N780" s="34"/>
      <c r="O780" s="35"/>
      <c r="P780" s="36"/>
      <c r="Q780" s="37"/>
      <c r="R780" s="37"/>
      <c r="S780" s="37"/>
      <c r="T780" s="37"/>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c r="AQ780" s="38"/>
      <c r="AR780" s="38"/>
    </row>
    <row r="781">
      <c r="A781" s="77"/>
      <c r="B781" s="38"/>
      <c r="C781" s="38"/>
      <c r="D781" s="65"/>
      <c r="E781" s="65"/>
      <c r="F781" s="66"/>
      <c r="G781" s="77"/>
      <c r="H781" s="38"/>
      <c r="I781" s="38"/>
      <c r="J781" s="38"/>
      <c r="K781" s="38"/>
      <c r="L781" s="38"/>
      <c r="M781" s="61"/>
      <c r="N781" s="34"/>
      <c r="O781" s="35"/>
      <c r="P781" s="36"/>
      <c r="Q781" s="37"/>
      <c r="R781" s="37"/>
      <c r="S781" s="37"/>
      <c r="T781" s="37"/>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c r="AR781" s="38"/>
    </row>
    <row r="782">
      <c r="A782" s="77"/>
      <c r="B782" s="38"/>
      <c r="C782" s="38"/>
      <c r="D782" s="65"/>
      <c r="E782" s="65"/>
      <c r="F782" s="66"/>
      <c r="G782" s="77"/>
      <c r="H782" s="38"/>
      <c r="I782" s="38"/>
      <c r="J782" s="38"/>
      <c r="K782" s="38"/>
      <c r="L782" s="38"/>
      <c r="M782" s="61"/>
      <c r="N782" s="34"/>
      <c r="O782" s="35"/>
      <c r="P782" s="36"/>
      <c r="Q782" s="37"/>
      <c r="R782" s="37"/>
      <c r="S782" s="37"/>
      <c r="T782" s="37"/>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row>
    <row r="783">
      <c r="A783" s="77"/>
      <c r="B783" s="38"/>
      <c r="C783" s="38"/>
      <c r="D783" s="65"/>
      <c r="E783" s="65"/>
      <c r="F783" s="66"/>
      <c r="G783" s="77"/>
      <c r="H783" s="38"/>
      <c r="I783" s="38"/>
      <c r="J783" s="38"/>
      <c r="K783" s="38"/>
      <c r="L783" s="38"/>
      <c r="M783" s="61"/>
      <c r="N783" s="34"/>
      <c r="O783" s="35"/>
      <c r="P783" s="36"/>
      <c r="Q783" s="37"/>
      <c r="R783" s="37"/>
      <c r="S783" s="37"/>
      <c r="T783" s="37"/>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c r="AR783" s="38"/>
    </row>
    <row r="784">
      <c r="A784" s="77"/>
      <c r="B784" s="38"/>
      <c r="C784" s="38"/>
      <c r="D784" s="65"/>
      <c r="E784" s="65"/>
      <c r="F784" s="66"/>
      <c r="G784" s="77"/>
      <c r="H784" s="38"/>
      <c r="I784" s="38"/>
      <c r="J784" s="38"/>
      <c r="K784" s="38"/>
      <c r="L784" s="38"/>
      <c r="M784" s="61"/>
      <c r="N784" s="34"/>
      <c r="O784" s="35"/>
      <c r="P784" s="36"/>
      <c r="Q784" s="37"/>
      <c r="R784" s="37"/>
      <c r="S784" s="37"/>
      <c r="T784" s="37"/>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c r="AQ784" s="38"/>
      <c r="AR784" s="38"/>
    </row>
    <row r="785">
      <c r="A785" s="77"/>
      <c r="B785" s="38"/>
      <c r="C785" s="38"/>
      <c r="D785" s="65"/>
      <c r="E785" s="65"/>
      <c r="F785" s="66"/>
      <c r="G785" s="77"/>
      <c r="H785" s="38"/>
      <c r="I785" s="38"/>
      <c r="J785" s="38"/>
      <c r="K785" s="38"/>
      <c r="L785" s="38"/>
      <c r="M785" s="61"/>
      <c r="N785" s="34"/>
      <c r="O785" s="35"/>
      <c r="P785" s="36"/>
      <c r="Q785" s="37"/>
      <c r="R785" s="37"/>
      <c r="S785" s="37"/>
      <c r="T785" s="37"/>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c r="AR785" s="38"/>
    </row>
    <row r="786">
      <c r="A786" s="77"/>
      <c r="B786" s="38"/>
      <c r="C786" s="38"/>
      <c r="D786" s="65"/>
      <c r="E786" s="65"/>
      <c r="F786" s="66"/>
      <c r="G786" s="77"/>
      <c r="H786" s="38"/>
      <c r="I786" s="38"/>
      <c r="J786" s="38"/>
      <c r="K786" s="38"/>
      <c r="L786" s="38"/>
      <c r="M786" s="61"/>
      <c r="N786" s="34"/>
      <c r="O786" s="35"/>
      <c r="P786" s="36"/>
      <c r="Q786" s="37"/>
      <c r="R786" s="37"/>
      <c r="S786" s="37"/>
      <c r="T786" s="37"/>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c r="AQ786" s="38"/>
      <c r="AR786" s="38"/>
    </row>
    <row r="787">
      <c r="A787" s="77"/>
      <c r="B787" s="38"/>
      <c r="C787" s="38"/>
      <c r="D787" s="65"/>
      <c r="E787" s="65"/>
      <c r="F787" s="66"/>
      <c r="G787" s="77"/>
      <c r="H787" s="38"/>
      <c r="I787" s="38"/>
      <c r="J787" s="38"/>
      <c r="K787" s="38"/>
      <c r="L787" s="38"/>
      <c r="M787" s="61"/>
      <c r="N787" s="34"/>
      <c r="O787" s="35"/>
      <c r="P787" s="36"/>
      <c r="Q787" s="37"/>
      <c r="R787" s="37"/>
      <c r="S787" s="37"/>
      <c r="T787" s="37"/>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c r="AR787" s="38"/>
    </row>
    <row r="788">
      <c r="A788" s="77"/>
      <c r="B788" s="38"/>
      <c r="C788" s="38"/>
      <c r="D788" s="65"/>
      <c r="E788" s="65"/>
      <c r="F788" s="66"/>
      <c r="G788" s="77"/>
      <c r="H788" s="38"/>
      <c r="I788" s="38"/>
      <c r="J788" s="38"/>
      <c r="K788" s="38"/>
      <c r="L788" s="38"/>
      <c r="M788" s="61"/>
      <c r="N788" s="34"/>
      <c r="O788" s="35"/>
      <c r="P788" s="36"/>
      <c r="Q788" s="37"/>
      <c r="R788" s="37"/>
      <c r="S788" s="37"/>
      <c r="T788" s="37"/>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c r="AQ788" s="38"/>
      <c r="AR788" s="38"/>
    </row>
    <row r="789">
      <c r="A789" s="77"/>
      <c r="B789" s="38"/>
      <c r="C789" s="38"/>
      <c r="D789" s="65"/>
      <c r="E789" s="65"/>
      <c r="F789" s="66"/>
      <c r="G789" s="77"/>
      <c r="H789" s="38"/>
      <c r="I789" s="38"/>
      <c r="J789" s="38"/>
      <c r="K789" s="38"/>
      <c r="L789" s="38"/>
      <c r="M789" s="61"/>
      <c r="N789" s="34"/>
      <c r="O789" s="35"/>
      <c r="P789" s="36"/>
      <c r="Q789" s="37"/>
      <c r="R789" s="37"/>
      <c r="S789" s="37"/>
      <c r="T789" s="37"/>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row>
    <row r="790">
      <c r="A790" s="77"/>
      <c r="B790" s="38"/>
      <c r="C790" s="38"/>
      <c r="D790" s="65"/>
      <c r="E790" s="65"/>
      <c r="F790" s="66"/>
      <c r="G790" s="77"/>
      <c r="H790" s="38"/>
      <c r="I790" s="38"/>
      <c r="J790" s="38"/>
      <c r="K790" s="38"/>
      <c r="L790" s="38"/>
      <c r="M790" s="61"/>
      <c r="N790" s="34"/>
      <c r="O790" s="35"/>
      <c r="P790" s="36"/>
      <c r="Q790" s="37"/>
      <c r="R790" s="37"/>
      <c r="S790" s="37"/>
      <c r="T790" s="37"/>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c r="AQ790" s="38"/>
      <c r="AR790" s="38"/>
    </row>
    <row r="791">
      <c r="A791" s="77"/>
      <c r="B791" s="38"/>
      <c r="C791" s="38"/>
      <c r="D791" s="65"/>
      <c r="E791" s="65"/>
      <c r="F791" s="66"/>
      <c r="G791" s="77"/>
      <c r="H791" s="38"/>
      <c r="I791" s="38"/>
      <c r="J791" s="38"/>
      <c r="K791" s="38"/>
      <c r="L791" s="38"/>
      <c r="M791" s="61"/>
      <c r="N791" s="34"/>
      <c r="O791" s="35"/>
      <c r="P791" s="36"/>
      <c r="Q791" s="37"/>
      <c r="R791" s="37"/>
      <c r="S791" s="37"/>
      <c r="T791" s="37"/>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c r="AR791" s="38"/>
    </row>
    <row r="792">
      <c r="A792" s="77"/>
      <c r="B792" s="38"/>
      <c r="C792" s="38"/>
      <c r="D792" s="65"/>
      <c r="E792" s="65"/>
      <c r="F792" s="66"/>
      <c r="G792" s="77"/>
      <c r="H792" s="38"/>
      <c r="I792" s="38"/>
      <c r="J792" s="38"/>
      <c r="K792" s="38"/>
      <c r="L792" s="38"/>
      <c r="M792" s="61"/>
      <c r="N792" s="34"/>
      <c r="O792" s="35"/>
      <c r="P792" s="36"/>
      <c r="Q792" s="37"/>
      <c r="R792" s="37"/>
      <c r="S792" s="37"/>
      <c r="T792" s="37"/>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c r="AQ792" s="38"/>
      <c r="AR792" s="38"/>
    </row>
    <row r="793">
      <c r="A793" s="77"/>
      <c r="B793" s="38"/>
      <c r="C793" s="38"/>
      <c r="D793" s="65"/>
      <c r="E793" s="65"/>
      <c r="F793" s="66"/>
      <c r="G793" s="77"/>
      <c r="H793" s="38"/>
      <c r="I793" s="38"/>
      <c r="J793" s="38"/>
      <c r="K793" s="38"/>
      <c r="L793" s="38"/>
      <c r="M793" s="61"/>
      <c r="N793" s="34"/>
      <c r="O793" s="35"/>
      <c r="P793" s="36"/>
      <c r="Q793" s="37"/>
      <c r="R793" s="37"/>
      <c r="S793" s="37"/>
      <c r="T793" s="37"/>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c r="AR793" s="38"/>
    </row>
    <row r="794">
      <c r="A794" s="77"/>
      <c r="B794" s="38"/>
      <c r="C794" s="38"/>
      <c r="D794" s="65"/>
      <c r="E794" s="65"/>
      <c r="F794" s="66"/>
      <c r="G794" s="77"/>
      <c r="H794" s="38"/>
      <c r="I794" s="38"/>
      <c r="J794" s="38"/>
      <c r="K794" s="38"/>
      <c r="L794" s="38"/>
      <c r="M794" s="61"/>
      <c r="N794" s="34"/>
      <c r="O794" s="35"/>
      <c r="P794" s="36"/>
      <c r="Q794" s="37"/>
      <c r="R794" s="37"/>
      <c r="S794" s="37"/>
      <c r="T794" s="37"/>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c r="AQ794" s="38"/>
      <c r="AR794" s="38"/>
    </row>
    <row r="795">
      <c r="A795" s="77"/>
      <c r="B795" s="38"/>
      <c r="C795" s="38"/>
      <c r="D795" s="65"/>
      <c r="E795" s="65"/>
      <c r="F795" s="66"/>
      <c r="G795" s="77"/>
      <c r="H795" s="38"/>
      <c r="I795" s="38"/>
      <c r="J795" s="38"/>
      <c r="K795" s="38"/>
      <c r="L795" s="38"/>
      <c r="M795" s="61"/>
      <c r="N795" s="34"/>
      <c r="O795" s="35"/>
      <c r="P795" s="36"/>
      <c r="Q795" s="37"/>
      <c r="R795" s="37"/>
      <c r="S795" s="37"/>
      <c r="T795" s="37"/>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c r="AR795" s="38"/>
    </row>
    <row r="796">
      <c r="A796" s="77"/>
      <c r="B796" s="38"/>
      <c r="C796" s="38"/>
      <c r="D796" s="65"/>
      <c r="E796" s="65"/>
      <c r="F796" s="66"/>
      <c r="G796" s="77"/>
      <c r="H796" s="38"/>
      <c r="I796" s="38"/>
      <c r="J796" s="38"/>
      <c r="K796" s="38"/>
      <c r="L796" s="38"/>
      <c r="M796" s="61"/>
      <c r="N796" s="34"/>
      <c r="O796" s="35"/>
      <c r="P796" s="36"/>
      <c r="Q796" s="37"/>
      <c r="R796" s="37"/>
      <c r="S796" s="37"/>
      <c r="T796" s="37"/>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row>
    <row r="797">
      <c r="A797" s="77"/>
      <c r="B797" s="38"/>
      <c r="C797" s="38"/>
      <c r="D797" s="65"/>
      <c r="E797" s="65"/>
      <c r="F797" s="66"/>
      <c r="G797" s="77"/>
      <c r="H797" s="38"/>
      <c r="I797" s="38"/>
      <c r="J797" s="38"/>
      <c r="K797" s="38"/>
      <c r="L797" s="38"/>
      <c r="M797" s="61"/>
      <c r="N797" s="34"/>
      <c r="O797" s="35"/>
      <c r="P797" s="36"/>
      <c r="Q797" s="37"/>
      <c r="R797" s="37"/>
      <c r="S797" s="37"/>
      <c r="T797" s="37"/>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c r="AR797" s="38"/>
    </row>
    <row r="798">
      <c r="A798" s="77"/>
      <c r="B798" s="38"/>
      <c r="C798" s="38"/>
      <c r="D798" s="65"/>
      <c r="E798" s="65"/>
      <c r="F798" s="66"/>
      <c r="G798" s="77"/>
      <c r="H798" s="38"/>
      <c r="I798" s="38"/>
      <c r="J798" s="38"/>
      <c r="K798" s="38"/>
      <c r="L798" s="38"/>
      <c r="M798" s="61"/>
      <c r="N798" s="34"/>
      <c r="O798" s="35"/>
      <c r="P798" s="36"/>
      <c r="Q798" s="37"/>
      <c r="R798" s="37"/>
      <c r="S798" s="37"/>
      <c r="T798" s="37"/>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c r="AQ798" s="38"/>
      <c r="AR798" s="38"/>
    </row>
    <row r="799">
      <c r="A799" s="77"/>
      <c r="B799" s="38"/>
      <c r="C799" s="38"/>
      <c r="D799" s="65"/>
      <c r="E799" s="65"/>
      <c r="F799" s="66"/>
      <c r="G799" s="77"/>
      <c r="H799" s="38"/>
      <c r="I799" s="38"/>
      <c r="J799" s="38"/>
      <c r="K799" s="38"/>
      <c r="L799" s="38"/>
      <c r="M799" s="61"/>
      <c r="N799" s="34"/>
      <c r="O799" s="35"/>
      <c r="P799" s="36"/>
      <c r="Q799" s="37"/>
      <c r="R799" s="37"/>
      <c r="S799" s="37"/>
      <c r="T799" s="37"/>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c r="AR799" s="38"/>
    </row>
    <row r="800">
      <c r="A800" s="77"/>
      <c r="B800" s="38"/>
      <c r="C800" s="38"/>
      <c r="D800" s="65"/>
      <c r="E800" s="65"/>
      <c r="F800" s="66"/>
      <c r="G800" s="77"/>
      <c r="H800" s="38"/>
      <c r="I800" s="38"/>
      <c r="J800" s="38"/>
      <c r="K800" s="38"/>
      <c r="L800" s="38"/>
      <c r="M800" s="61"/>
      <c r="N800" s="34"/>
      <c r="O800" s="35"/>
      <c r="P800" s="36"/>
      <c r="Q800" s="37"/>
      <c r="R800" s="37"/>
      <c r="S800" s="37"/>
      <c r="T800" s="37"/>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c r="AQ800" s="38"/>
      <c r="AR800" s="38"/>
    </row>
    <row r="801">
      <c r="A801" s="77"/>
      <c r="B801" s="38"/>
      <c r="C801" s="38"/>
      <c r="D801" s="65"/>
      <c r="E801" s="65"/>
      <c r="F801" s="66"/>
      <c r="G801" s="77"/>
      <c r="H801" s="38"/>
      <c r="I801" s="38"/>
      <c r="J801" s="38"/>
      <c r="K801" s="38"/>
      <c r="L801" s="38"/>
      <c r="M801" s="61"/>
      <c r="N801" s="34"/>
      <c r="O801" s="35"/>
      <c r="P801" s="36"/>
      <c r="Q801" s="37"/>
      <c r="R801" s="37"/>
      <c r="S801" s="37"/>
      <c r="T801" s="37"/>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c r="AR801" s="38"/>
    </row>
    <row r="802">
      <c r="A802" s="77"/>
      <c r="B802" s="38"/>
      <c r="C802" s="38"/>
      <c r="D802" s="65"/>
      <c r="E802" s="65"/>
      <c r="F802" s="66"/>
      <c r="G802" s="77"/>
      <c r="H802" s="38"/>
      <c r="I802" s="38"/>
      <c r="J802" s="38"/>
      <c r="K802" s="38"/>
      <c r="L802" s="38"/>
      <c r="M802" s="61"/>
      <c r="N802" s="34"/>
      <c r="O802" s="35"/>
      <c r="P802" s="36"/>
      <c r="Q802" s="37"/>
      <c r="R802" s="37"/>
      <c r="S802" s="37"/>
      <c r="T802" s="37"/>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c r="AQ802" s="38"/>
      <c r="AR802" s="38"/>
    </row>
    <row r="803">
      <c r="A803" s="77"/>
      <c r="B803" s="38"/>
      <c r="C803" s="38"/>
      <c r="D803" s="65"/>
      <c r="E803" s="65"/>
      <c r="F803" s="66"/>
      <c r="G803" s="77"/>
      <c r="H803" s="38"/>
      <c r="I803" s="38"/>
      <c r="J803" s="38"/>
      <c r="K803" s="38"/>
      <c r="L803" s="38"/>
      <c r="M803" s="61"/>
      <c r="N803" s="34"/>
      <c r="O803" s="35"/>
      <c r="P803" s="36"/>
      <c r="Q803" s="37"/>
      <c r="R803" s="37"/>
      <c r="S803" s="37"/>
      <c r="T803" s="37"/>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c r="AR803" s="38"/>
    </row>
    <row r="804">
      <c r="A804" s="77"/>
      <c r="B804" s="38"/>
      <c r="C804" s="38"/>
      <c r="D804" s="65"/>
      <c r="E804" s="65"/>
      <c r="F804" s="66"/>
      <c r="G804" s="77"/>
      <c r="H804" s="38"/>
      <c r="I804" s="38"/>
      <c r="J804" s="38"/>
      <c r="K804" s="38"/>
      <c r="L804" s="38"/>
      <c r="M804" s="61"/>
      <c r="N804" s="34"/>
      <c r="O804" s="35"/>
      <c r="P804" s="36"/>
      <c r="Q804" s="37"/>
      <c r="R804" s="37"/>
      <c r="S804" s="37"/>
      <c r="T804" s="37"/>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c r="AQ804" s="38"/>
      <c r="AR804" s="38"/>
    </row>
    <row r="805">
      <c r="A805" s="77"/>
      <c r="B805" s="38"/>
      <c r="C805" s="38"/>
      <c r="D805" s="65"/>
      <c r="E805" s="65"/>
      <c r="F805" s="66"/>
      <c r="G805" s="77"/>
      <c r="H805" s="38"/>
      <c r="I805" s="38"/>
      <c r="J805" s="38"/>
      <c r="K805" s="38"/>
      <c r="L805" s="38"/>
      <c r="M805" s="61"/>
      <c r="N805" s="34"/>
      <c r="O805" s="35"/>
      <c r="P805" s="36"/>
      <c r="Q805" s="37"/>
      <c r="R805" s="37"/>
      <c r="S805" s="37"/>
      <c r="T805" s="37"/>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c r="AR805" s="38"/>
    </row>
    <row r="806">
      <c r="A806" s="77"/>
      <c r="B806" s="38"/>
      <c r="C806" s="38"/>
      <c r="D806" s="65"/>
      <c r="E806" s="65"/>
      <c r="F806" s="66"/>
      <c r="G806" s="77"/>
      <c r="H806" s="38"/>
      <c r="I806" s="38"/>
      <c r="J806" s="38"/>
      <c r="K806" s="38"/>
      <c r="L806" s="38"/>
      <c r="M806" s="61"/>
      <c r="N806" s="34"/>
      <c r="O806" s="35"/>
      <c r="P806" s="36"/>
      <c r="Q806" s="37"/>
      <c r="R806" s="37"/>
      <c r="S806" s="37"/>
      <c r="T806" s="37"/>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c r="AQ806" s="38"/>
      <c r="AR806" s="38"/>
    </row>
    <row r="807">
      <c r="A807" s="77"/>
      <c r="B807" s="38"/>
      <c r="C807" s="38"/>
      <c r="D807" s="65"/>
      <c r="E807" s="65"/>
      <c r="F807" s="66"/>
      <c r="G807" s="77"/>
      <c r="H807" s="38"/>
      <c r="I807" s="38"/>
      <c r="J807" s="38"/>
      <c r="K807" s="38"/>
      <c r="L807" s="38"/>
      <c r="M807" s="61"/>
      <c r="N807" s="34"/>
      <c r="O807" s="35"/>
      <c r="P807" s="36"/>
      <c r="Q807" s="37"/>
      <c r="R807" s="37"/>
      <c r="S807" s="37"/>
      <c r="T807" s="37"/>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c r="AR807" s="38"/>
    </row>
    <row r="808">
      <c r="A808" s="77"/>
      <c r="B808" s="38"/>
      <c r="C808" s="38"/>
      <c r="D808" s="65"/>
      <c r="E808" s="65"/>
      <c r="F808" s="66"/>
      <c r="G808" s="77"/>
      <c r="H808" s="38"/>
      <c r="I808" s="38"/>
      <c r="J808" s="38"/>
      <c r="K808" s="38"/>
      <c r="L808" s="38"/>
      <c r="M808" s="61"/>
      <c r="N808" s="34"/>
      <c r="O808" s="35"/>
      <c r="P808" s="36"/>
      <c r="Q808" s="37"/>
      <c r="R808" s="37"/>
      <c r="S808" s="37"/>
      <c r="T808" s="37"/>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c r="AQ808" s="38"/>
      <c r="AR808" s="38"/>
    </row>
    <row r="809">
      <c r="A809" s="77"/>
      <c r="B809" s="38"/>
      <c r="C809" s="38"/>
      <c r="D809" s="65"/>
      <c r="E809" s="65"/>
      <c r="F809" s="66"/>
      <c r="G809" s="77"/>
      <c r="H809" s="38"/>
      <c r="I809" s="38"/>
      <c r="J809" s="38"/>
      <c r="K809" s="38"/>
      <c r="L809" s="38"/>
      <c r="M809" s="61"/>
      <c r="N809" s="34"/>
      <c r="O809" s="35"/>
      <c r="P809" s="36"/>
      <c r="Q809" s="37"/>
      <c r="R809" s="37"/>
      <c r="S809" s="37"/>
      <c r="T809" s="37"/>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row>
    <row r="810">
      <c r="A810" s="77"/>
      <c r="B810" s="38"/>
      <c r="C810" s="38"/>
      <c r="D810" s="65"/>
      <c r="E810" s="65"/>
      <c r="F810" s="66"/>
      <c r="G810" s="77"/>
      <c r="H810" s="38"/>
      <c r="I810" s="38"/>
      <c r="J810" s="38"/>
      <c r="K810" s="38"/>
      <c r="L810" s="38"/>
      <c r="M810" s="61"/>
      <c r="N810" s="34"/>
      <c r="O810" s="35"/>
      <c r="P810" s="36"/>
      <c r="Q810" s="37"/>
      <c r="R810" s="37"/>
      <c r="S810" s="37"/>
      <c r="T810" s="37"/>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row>
    <row r="811">
      <c r="A811" s="77"/>
      <c r="B811" s="38"/>
      <c r="C811" s="38"/>
      <c r="D811" s="65"/>
      <c r="E811" s="65"/>
      <c r="F811" s="66"/>
      <c r="G811" s="77"/>
      <c r="H811" s="38"/>
      <c r="I811" s="38"/>
      <c r="J811" s="38"/>
      <c r="K811" s="38"/>
      <c r="L811" s="38"/>
      <c r="M811" s="61"/>
      <c r="N811" s="34"/>
      <c r="O811" s="35"/>
      <c r="P811" s="36"/>
      <c r="Q811" s="37"/>
      <c r="R811" s="37"/>
      <c r="S811" s="37"/>
      <c r="T811" s="37"/>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c r="AR811" s="38"/>
    </row>
    <row r="812">
      <c r="A812" s="77"/>
      <c r="B812" s="38"/>
      <c r="C812" s="38"/>
      <c r="D812" s="65"/>
      <c r="E812" s="65"/>
      <c r="F812" s="66"/>
      <c r="G812" s="77"/>
      <c r="H812" s="38"/>
      <c r="I812" s="38"/>
      <c r="J812" s="38"/>
      <c r="K812" s="38"/>
      <c r="L812" s="38"/>
      <c r="M812" s="61"/>
      <c r="N812" s="34"/>
      <c r="O812" s="35"/>
      <c r="P812" s="36"/>
      <c r="Q812" s="37"/>
      <c r="R812" s="37"/>
      <c r="S812" s="37"/>
      <c r="T812" s="37"/>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c r="AQ812" s="38"/>
      <c r="AR812" s="38"/>
    </row>
    <row r="813">
      <c r="A813" s="77"/>
      <c r="B813" s="38"/>
      <c r="C813" s="38"/>
      <c r="D813" s="65"/>
      <c r="E813" s="65"/>
      <c r="F813" s="66"/>
      <c r="G813" s="77"/>
      <c r="H813" s="38"/>
      <c r="I813" s="38"/>
      <c r="J813" s="38"/>
      <c r="K813" s="38"/>
      <c r="L813" s="38"/>
      <c r="M813" s="61"/>
      <c r="N813" s="34"/>
      <c r="O813" s="35"/>
      <c r="P813" s="36"/>
      <c r="Q813" s="37"/>
      <c r="R813" s="37"/>
      <c r="S813" s="37"/>
      <c r="T813" s="37"/>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c r="AQ813" s="38"/>
      <c r="AR813" s="38"/>
    </row>
    <row r="814">
      <c r="A814" s="77"/>
      <c r="B814" s="38"/>
      <c r="C814" s="38"/>
      <c r="D814" s="65"/>
      <c r="E814" s="65"/>
      <c r="F814" s="66"/>
      <c r="G814" s="77"/>
      <c r="H814" s="38"/>
      <c r="I814" s="38"/>
      <c r="J814" s="38"/>
      <c r="K814" s="38"/>
      <c r="L814" s="38"/>
      <c r="M814" s="61"/>
      <c r="N814" s="34"/>
      <c r="O814" s="35"/>
      <c r="P814" s="36"/>
      <c r="Q814" s="37"/>
      <c r="R814" s="37"/>
      <c r="S814" s="37"/>
      <c r="T814" s="37"/>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c r="AQ814" s="38"/>
      <c r="AR814" s="38"/>
    </row>
    <row r="815">
      <c r="A815" s="77"/>
      <c r="B815" s="38"/>
      <c r="C815" s="38"/>
      <c r="D815" s="65"/>
      <c r="E815" s="65"/>
      <c r="F815" s="66"/>
      <c r="G815" s="77"/>
      <c r="H815" s="38"/>
      <c r="I815" s="38"/>
      <c r="J815" s="38"/>
      <c r="K815" s="38"/>
      <c r="L815" s="38"/>
      <c r="M815" s="61"/>
      <c r="N815" s="34"/>
      <c r="O815" s="35"/>
      <c r="P815" s="36"/>
      <c r="Q815" s="37"/>
      <c r="R815" s="37"/>
      <c r="S815" s="37"/>
      <c r="T815" s="37"/>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row>
    <row r="816">
      <c r="A816" s="77"/>
      <c r="B816" s="38"/>
      <c r="C816" s="38"/>
      <c r="D816" s="65"/>
      <c r="E816" s="65"/>
      <c r="F816" s="66"/>
      <c r="G816" s="77"/>
      <c r="H816" s="38"/>
      <c r="I816" s="38"/>
      <c r="J816" s="38"/>
      <c r="K816" s="38"/>
      <c r="L816" s="38"/>
      <c r="M816" s="61"/>
      <c r="N816" s="34"/>
      <c r="O816" s="35"/>
      <c r="P816" s="36"/>
      <c r="Q816" s="37"/>
      <c r="R816" s="37"/>
      <c r="S816" s="37"/>
      <c r="T816" s="37"/>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c r="AQ816" s="38"/>
      <c r="AR816" s="38"/>
    </row>
    <row r="817">
      <c r="A817" s="77"/>
      <c r="B817" s="38"/>
      <c r="C817" s="38"/>
      <c r="D817" s="65"/>
      <c r="E817" s="65"/>
      <c r="F817" s="66"/>
      <c r="G817" s="77"/>
      <c r="H817" s="38"/>
      <c r="I817" s="38"/>
      <c r="J817" s="38"/>
      <c r="K817" s="38"/>
      <c r="L817" s="38"/>
      <c r="M817" s="61"/>
      <c r="N817" s="34"/>
      <c r="O817" s="35"/>
      <c r="P817" s="36"/>
      <c r="Q817" s="37"/>
      <c r="R817" s="37"/>
      <c r="S817" s="37"/>
      <c r="T817" s="37"/>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c r="AQ817" s="38"/>
      <c r="AR817" s="38"/>
    </row>
    <row r="818">
      <c r="A818" s="77"/>
      <c r="B818" s="38"/>
      <c r="C818" s="38"/>
      <c r="D818" s="65"/>
      <c r="E818" s="65"/>
      <c r="F818" s="66"/>
      <c r="G818" s="77"/>
      <c r="H818" s="38"/>
      <c r="I818" s="38"/>
      <c r="J818" s="38"/>
      <c r="K818" s="38"/>
      <c r="L818" s="38"/>
      <c r="M818" s="61"/>
      <c r="N818" s="34"/>
      <c r="O818" s="35"/>
      <c r="P818" s="36"/>
      <c r="Q818" s="37"/>
      <c r="R818" s="37"/>
      <c r="S818" s="37"/>
      <c r="T818" s="37"/>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c r="AQ818" s="38"/>
      <c r="AR818" s="38"/>
    </row>
    <row r="819">
      <c r="A819" s="77"/>
      <c r="B819" s="38"/>
      <c r="C819" s="38"/>
      <c r="D819" s="65"/>
      <c r="E819" s="65"/>
      <c r="F819" s="66"/>
      <c r="G819" s="77"/>
      <c r="H819" s="38"/>
      <c r="I819" s="38"/>
      <c r="J819" s="38"/>
      <c r="K819" s="38"/>
      <c r="L819" s="38"/>
      <c r="M819" s="61"/>
      <c r="N819" s="34"/>
      <c r="O819" s="35"/>
      <c r="P819" s="36"/>
      <c r="Q819" s="37"/>
      <c r="R819" s="37"/>
      <c r="S819" s="37"/>
      <c r="T819" s="37"/>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row>
    <row r="820">
      <c r="A820" s="77"/>
      <c r="B820" s="38"/>
      <c r="C820" s="38"/>
      <c r="D820" s="65"/>
      <c r="E820" s="65"/>
      <c r="F820" s="66"/>
      <c r="G820" s="77"/>
      <c r="H820" s="38"/>
      <c r="I820" s="38"/>
      <c r="J820" s="38"/>
      <c r="K820" s="38"/>
      <c r="L820" s="38"/>
      <c r="M820" s="61"/>
      <c r="N820" s="34"/>
      <c r="O820" s="35"/>
      <c r="P820" s="36"/>
      <c r="Q820" s="37"/>
      <c r="R820" s="37"/>
      <c r="S820" s="37"/>
      <c r="T820" s="37"/>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c r="AQ820" s="38"/>
      <c r="AR820" s="38"/>
    </row>
    <row r="821">
      <c r="A821" s="77"/>
      <c r="B821" s="38"/>
      <c r="C821" s="38"/>
      <c r="D821" s="65"/>
      <c r="E821" s="65"/>
      <c r="F821" s="66"/>
      <c r="G821" s="77"/>
      <c r="H821" s="38"/>
      <c r="I821" s="38"/>
      <c r="J821" s="38"/>
      <c r="K821" s="38"/>
      <c r="L821" s="38"/>
      <c r="M821" s="61"/>
      <c r="N821" s="34"/>
      <c r="O821" s="35"/>
      <c r="P821" s="36"/>
      <c r="Q821" s="37"/>
      <c r="R821" s="37"/>
      <c r="S821" s="37"/>
      <c r="T821" s="37"/>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c r="AR821" s="38"/>
    </row>
    <row r="822">
      <c r="A822" s="77"/>
      <c r="B822" s="38"/>
      <c r="C822" s="38"/>
      <c r="D822" s="65"/>
      <c r="E822" s="65"/>
      <c r="F822" s="66"/>
      <c r="G822" s="77"/>
      <c r="H822" s="38"/>
      <c r="I822" s="38"/>
      <c r="J822" s="38"/>
      <c r="K822" s="38"/>
      <c r="L822" s="38"/>
      <c r="M822" s="61"/>
      <c r="N822" s="34"/>
      <c r="O822" s="35"/>
      <c r="P822" s="36"/>
      <c r="Q822" s="37"/>
      <c r="R822" s="37"/>
      <c r="S822" s="37"/>
      <c r="T822" s="37"/>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c r="AQ822" s="38"/>
      <c r="AR822" s="38"/>
    </row>
    <row r="823">
      <c r="A823" s="77"/>
      <c r="B823" s="38"/>
      <c r="C823" s="38"/>
      <c r="D823" s="65"/>
      <c r="E823" s="65"/>
      <c r="F823" s="66"/>
      <c r="G823" s="77"/>
      <c r="H823" s="38"/>
      <c r="I823" s="38"/>
      <c r="J823" s="38"/>
      <c r="K823" s="38"/>
      <c r="L823" s="38"/>
      <c r="M823" s="61"/>
      <c r="N823" s="34"/>
      <c r="O823" s="35"/>
      <c r="P823" s="36"/>
      <c r="Q823" s="37"/>
      <c r="R823" s="37"/>
      <c r="S823" s="37"/>
      <c r="T823" s="37"/>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row>
    <row r="824">
      <c r="A824" s="77"/>
      <c r="B824" s="38"/>
      <c r="C824" s="38"/>
      <c r="D824" s="65"/>
      <c r="E824" s="65"/>
      <c r="F824" s="66"/>
      <c r="G824" s="77"/>
      <c r="H824" s="38"/>
      <c r="I824" s="38"/>
      <c r="J824" s="38"/>
      <c r="K824" s="38"/>
      <c r="L824" s="38"/>
      <c r="M824" s="61"/>
      <c r="N824" s="34"/>
      <c r="O824" s="35"/>
      <c r="P824" s="36"/>
      <c r="Q824" s="37"/>
      <c r="R824" s="37"/>
      <c r="S824" s="37"/>
      <c r="T824" s="37"/>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row>
    <row r="825">
      <c r="A825" s="77"/>
      <c r="B825" s="38"/>
      <c r="C825" s="38"/>
      <c r="D825" s="65"/>
      <c r="E825" s="65"/>
      <c r="F825" s="66"/>
      <c r="G825" s="77"/>
      <c r="H825" s="38"/>
      <c r="I825" s="38"/>
      <c r="J825" s="38"/>
      <c r="K825" s="38"/>
      <c r="L825" s="38"/>
      <c r="M825" s="61"/>
      <c r="N825" s="34"/>
      <c r="O825" s="35"/>
      <c r="P825" s="36"/>
      <c r="Q825" s="37"/>
      <c r="R825" s="37"/>
      <c r="S825" s="37"/>
      <c r="T825" s="37"/>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row>
    <row r="826">
      <c r="A826" s="77"/>
      <c r="B826" s="38"/>
      <c r="C826" s="38"/>
      <c r="D826" s="65"/>
      <c r="E826" s="65"/>
      <c r="F826" s="66"/>
      <c r="G826" s="77"/>
      <c r="H826" s="38"/>
      <c r="I826" s="38"/>
      <c r="J826" s="38"/>
      <c r="K826" s="38"/>
      <c r="L826" s="38"/>
      <c r="M826" s="61"/>
      <c r="N826" s="34"/>
      <c r="O826" s="35"/>
      <c r="P826" s="36"/>
      <c r="Q826" s="37"/>
      <c r="R826" s="37"/>
      <c r="S826" s="37"/>
      <c r="T826" s="37"/>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c r="AQ826" s="38"/>
      <c r="AR826" s="38"/>
    </row>
    <row r="827">
      <c r="A827" s="77"/>
      <c r="B827" s="38"/>
      <c r="C827" s="38"/>
      <c r="D827" s="65"/>
      <c r="E827" s="65"/>
      <c r="F827" s="66"/>
      <c r="G827" s="77"/>
      <c r="H827" s="38"/>
      <c r="I827" s="38"/>
      <c r="J827" s="38"/>
      <c r="K827" s="38"/>
      <c r="L827" s="38"/>
      <c r="M827" s="61"/>
      <c r="N827" s="34"/>
      <c r="O827" s="35"/>
      <c r="P827" s="36"/>
      <c r="Q827" s="37"/>
      <c r="R827" s="37"/>
      <c r="S827" s="37"/>
      <c r="T827" s="37"/>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c r="AR827" s="38"/>
    </row>
    <row r="828">
      <c r="A828" s="77"/>
      <c r="B828" s="38"/>
      <c r="C828" s="38"/>
      <c r="D828" s="65"/>
      <c r="E828" s="65"/>
      <c r="F828" s="66"/>
      <c r="G828" s="77"/>
      <c r="H828" s="38"/>
      <c r="I828" s="38"/>
      <c r="J828" s="38"/>
      <c r="K828" s="38"/>
      <c r="L828" s="38"/>
      <c r="M828" s="61"/>
      <c r="N828" s="34"/>
      <c r="O828" s="35"/>
      <c r="P828" s="36"/>
      <c r="Q828" s="37"/>
      <c r="R828" s="37"/>
      <c r="S828" s="37"/>
      <c r="T828" s="37"/>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row>
    <row r="829">
      <c r="A829" s="77"/>
      <c r="B829" s="38"/>
      <c r="C829" s="38"/>
      <c r="D829" s="65"/>
      <c r="E829" s="65"/>
      <c r="F829" s="66"/>
      <c r="G829" s="77"/>
      <c r="H829" s="38"/>
      <c r="I829" s="38"/>
      <c r="J829" s="38"/>
      <c r="K829" s="38"/>
      <c r="L829" s="38"/>
      <c r="M829" s="61"/>
      <c r="N829" s="34"/>
      <c r="O829" s="35"/>
      <c r="P829" s="36"/>
      <c r="Q829" s="37"/>
      <c r="R829" s="37"/>
      <c r="S829" s="37"/>
      <c r="T829" s="37"/>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c r="AR829" s="38"/>
    </row>
    <row r="830">
      <c r="A830" s="77"/>
      <c r="B830" s="38"/>
      <c r="C830" s="38"/>
      <c r="D830" s="65"/>
      <c r="E830" s="65"/>
      <c r="F830" s="66"/>
      <c r="G830" s="77"/>
      <c r="H830" s="38"/>
      <c r="I830" s="38"/>
      <c r="J830" s="38"/>
      <c r="K830" s="38"/>
      <c r="L830" s="38"/>
      <c r="M830" s="61"/>
      <c r="N830" s="34"/>
      <c r="O830" s="35"/>
      <c r="P830" s="36"/>
      <c r="Q830" s="37"/>
      <c r="R830" s="37"/>
      <c r="S830" s="37"/>
      <c r="T830" s="37"/>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row>
    <row r="831">
      <c r="A831" s="77"/>
      <c r="B831" s="38"/>
      <c r="C831" s="38"/>
      <c r="D831" s="65"/>
      <c r="E831" s="65"/>
      <c r="F831" s="66"/>
      <c r="G831" s="77"/>
      <c r="H831" s="38"/>
      <c r="I831" s="38"/>
      <c r="J831" s="38"/>
      <c r="K831" s="38"/>
      <c r="L831" s="38"/>
      <c r="M831" s="61"/>
      <c r="N831" s="34"/>
      <c r="O831" s="35"/>
      <c r="P831" s="36"/>
      <c r="Q831" s="37"/>
      <c r="R831" s="37"/>
      <c r="S831" s="37"/>
      <c r="T831" s="37"/>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row>
    <row r="832">
      <c r="A832" s="77"/>
      <c r="B832" s="38"/>
      <c r="C832" s="38"/>
      <c r="D832" s="65"/>
      <c r="E832" s="65"/>
      <c r="F832" s="66"/>
      <c r="G832" s="77"/>
      <c r="H832" s="38"/>
      <c r="I832" s="38"/>
      <c r="J832" s="38"/>
      <c r="K832" s="38"/>
      <c r="L832" s="38"/>
      <c r="M832" s="61"/>
      <c r="N832" s="34"/>
      <c r="O832" s="35"/>
      <c r="P832" s="36"/>
      <c r="Q832" s="37"/>
      <c r="R832" s="37"/>
      <c r="S832" s="37"/>
      <c r="T832" s="37"/>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row>
    <row r="833">
      <c r="A833" s="77"/>
      <c r="B833" s="38"/>
      <c r="C833" s="38"/>
      <c r="D833" s="65"/>
      <c r="E833" s="65"/>
      <c r="F833" s="66"/>
      <c r="G833" s="77"/>
      <c r="H833" s="38"/>
      <c r="I833" s="38"/>
      <c r="J833" s="38"/>
      <c r="K833" s="38"/>
      <c r="L833" s="38"/>
      <c r="M833" s="61"/>
      <c r="N833" s="34"/>
      <c r="O833" s="35"/>
      <c r="P833" s="36"/>
      <c r="Q833" s="37"/>
      <c r="R833" s="37"/>
      <c r="S833" s="37"/>
      <c r="T833" s="37"/>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row>
    <row r="834">
      <c r="A834" s="77"/>
      <c r="B834" s="38"/>
      <c r="C834" s="38"/>
      <c r="D834" s="65"/>
      <c r="E834" s="65"/>
      <c r="F834" s="66"/>
      <c r="G834" s="77"/>
      <c r="H834" s="38"/>
      <c r="I834" s="38"/>
      <c r="J834" s="38"/>
      <c r="K834" s="38"/>
      <c r="L834" s="38"/>
      <c r="M834" s="61"/>
      <c r="N834" s="34"/>
      <c r="O834" s="35"/>
      <c r="P834" s="36"/>
      <c r="Q834" s="37"/>
      <c r="R834" s="37"/>
      <c r="S834" s="37"/>
      <c r="T834" s="37"/>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row>
    <row r="835">
      <c r="A835" s="77"/>
      <c r="B835" s="38"/>
      <c r="C835" s="38"/>
      <c r="D835" s="65"/>
      <c r="E835" s="65"/>
      <c r="F835" s="66"/>
      <c r="G835" s="77"/>
      <c r="H835" s="38"/>
      <c r="I835" s="38"/>
      <c r="J835" s="38"/>
      <c r="K835" s="38"/>
      <c r="L835" s="38"/>
      <c r="M835" s="61"/>
      <c r="N835" s="34"/>
      <c r="O835" s="35"/>
      <c r="P835" s="36"/>
      <c r="Q835" s="37"/>
      <c r="R835" s="37"/>
      <c r="S835" s="37"/>
      <c r="T835" s="37"/>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c r="AR835" s="38"/>
    </row>
    <row r="836">
      <c r="A836" s="77"/>
      <c r="B836" s="38"/>
      <c r="C836" s="38"/>
      <c r="D836" s="65"/>
      <c r="E836" s="65"/>
      <c r="F836" s="66"/>
      <c r="G836" s="77"/>
      <c r="H836" s="38"/>
      <c r="I836" s="38"/>
      <c r="J836" s="38"/>
      <c r="K836" s="38"/>
      <c r="L836" s="38"/>
      <c r="M836" s="61"/>
      <c r="N836" s="34"/>
      <c r="O836" s="35"/>
      <c r="P836" s="36"/>
      <c r="Q836" s="37"/>
      <c r="R836" s="37"/>
      <c r="S836" s="37"/>
      <c r="T836" s="37"/>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c r="AQ836" s="38"/>
      <c r="AR836" s="38"/>
    </row>
    <row r="837">
      <c r="A837" s="77"/>
      <c r="B837" s="38"/>
      <c r="C837" s="38"/>
      <c r="D837" s="65"/>
      <c r="E837" s="65"/>
      <c r="F837" s="66"/>
      <c r="G837" s="77"/>
      <c r="H837" s="38"/>
      <c r="I837" s="38"/>
      <c r="J837" s="38"/>
      <c r="K837" s="38"/>
      <c r="L837" s="38"/>
      <c r="M837" s="61"/>
      <c r="N837" s="34"/>
      <c r="O837" s="35"/>
      <c r="P837" s="36"/>
      <c r="Q837" s="37"/>
      <c r="R837" s="37"/>
      <c r="S837" s="37"/>
      <c r="T837" s="37"/>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c r="AR837" s="38"/>
    </row>
    <row r="838">
      <c r="A838" s="77"/>
      <c r="B838" s="38"/>
      <c r="C838" s="38"/>
      <c r="D838" s="65"/>
      <c r="E838" s="65"/>
      <c r="F838" s="66"/>
      <c r="G838" s="77"/>
      <c r="H838" s="38"/>
      <c r="I838" s="38"/>
      <c r="J838" s="38"/>
      <c r="K838" s="38"/>
      <c r="L838" s="38"/>
      <c r="M838" s="61"/>
      <c r="N838" s="34"/>
      <c r="O838" s="35"/>
      <c r="P838" s="36"/>
      <c r="Q838" s="37"/>
      <c r="R838" s="37"/>
      <c r="S838" s="37"/>
      <c r="T838" s="37"/>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c r="AQ838" s="38"/>
      <c r="AR838" s="38"/>
    </row>
    <row r="839">
      <c r="A839" s="77"/>
      <c r="B839" s="38"/>
      <c r="C839" s="38"/>
      <c r="D839" s="65"/>
      <c r="E839" s="65"/>
      <c r="F839" s="66"/>
      <c r="G839" s="77"/>
      <c r="H839" s="38"/>
      <c r="I839" s="38"/>
      <c r="J839" s="38"/>
      <c r="K839" s="38"/>
      <c r="L839" s="38"/>
      <c r="M839" s="61"/>
      <c r="N839" s="34"/>
      <c r="O839" s="35"/>
      <c r="P839" s="36"/>
      <c r="Q839" s="37"/>
      <c r="R839" s="37"/>
      <c r="S839" s="37"/>
      <c r="T839" s="37"/>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c r="AR839" s="38"/>
    </row>
    <row r="840">
      <c r="A840" s="77"/>
      <c r="B840" s="38"/>
      <c r="C840" s="38"/>
      <c r="D840" s="65"/>
      <c r="E840" s="65"/>
      <c r="F840" s="66"/>
      <c r="G840" s="77"/>
      <c r="H840" s="38"/>
      <c r="I840" s="38"/>
      <c r="J840" s="38"/>
      <c r="K840" s="38"/>
      <c r="L840" s="38"/>
      <c r="M840" s="61"/>
      <c r="N840" s="34"/>
      <c r="O840" s="35"/>
      <c r="P840" s="36"/>
      <c r="Q840" s="37"/>
      <c r="R840" s="37"/>
      <c r="S840" s="37"/>
      <c r="T840" s="37"/>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row>
    <row r="841">
      <c r="A841" s="77"/>
      <c r="B841" s="38"/>
      <c r="C841" s="38"/>
      <c r="D841" s="65"/>
      <c r="E841" s="65"/>
      <c r="F841" s="66"/>
      <c r="G841" s="77"/>
      <c r="H841" s="38"/>
      <c r="I841" s="38"/>
      <c r="J841" s="38"/>
      <c r="K841" s="38"/>
      <c r="L841" s="38"/>
      <c r="M841" s="61"/>
      <c r="N841" s="34"/>
      <c r="O841" s="35"/>
      <c r="P841" s="36"/>
      <c r="Q841" s="37"/>
      <c r="R841" s="37"/>
      <c r="S841" s="37"/>
      <c r="T841" s="37"/>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c r="AR841" s="38"/>
    </row>
    <row r="842">
      <c r="A842" s="77"/>
      <c r="B842" s="38"/>
      <c r="C842" s="38"/>
      <c r="D842" s="65"/>
      <c r="E842" s="65"/>
      <c r="F842" s="66"/>
      <c r="G842" s="77"/>
      <c r="H842" s="38"/>
      <c r="I842" s="38"/>
      <c r="J842" s="38"/>
      <c r="K842" s="38"/>
      <c r="L842" s="38"/>
      <c r="M842" s="61"/>
      <c r="N842" s="34"/>
      <c r="O842" s="35"/>
      <c r="P842" s="36"/>
      <c r="Q842" s="37"/>
      <c r="R842" s="37"/>
      <c r="S842" s="37"/>
      <c r="T842" s="37"/>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row>
    <row r="843">
      <c r="A843" s="77"/>
      <c r="B843" s="38"/>
      <c r="C843" s="38"/>
      <c r="D843" s="65"/>
      <c r="E843" s="65"/>
      <c r="F843" s="66"/>
      <c r="G843" s="77"/>
      <c r="H843" s="38"/>
      <c r="I843" s="38"/>
      <c r="J843" s="38"/>
      <c r="K843" s="38"/>
      <c r="L843" s="38"/>
      <c r="M843" s="61"/>
      <c r="N843" s="34"/>
      <c r="O843" s="35"/>
      <c r="P843" s="36"/>
      <c r="Q843" s="37"/>
      <c r="R843" s="37"/>
      <c r="S843" s="37"/>
      <c r="T843" s="37"/>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c r="AR843" s="38"/>
    </row>
    <row r="844">
      <c r="A844" s="77"/>
      <c r="B844" s="38"/>
      <c r="C844" s="38"/>
      <c r="D844" s="65"/>
      <c r="E844" s="65"/>
      <c r="F844" s="66"/>
      <c r="G844" s="77"/>
      <c r="H844" s="38"/>
      <c r="I844" s="38"/>
      <c r="J844" s="38"/>
      <c r="K844" s="38"/>
      <c r="L844" s="38"/>
      <c r="M844" s="61"/>
      <c r="N844" s="34"/>
      <c r="O844" s="35"/>
      <c r="P844" s="36"/>
      <c r="Q844" s="37"/>
      <c r="R844" s="37"/>
      <c r="S844" s="37"/>
      <c r="T844" s="37"/>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c r="AQ844" s="38"/>
      <c r="AR844" s="38"/>
    </row>
    <row r="845">
      <c r="A845" s="77"/>
      <c r="B845" s="38"/>
      <c r="C845" s="38"/>
      <c r="D845" s="65"/>
      <c r="E845" s="65"/>
      <c r="F845" s="66"/>
      <c r="G845" s="77"/>
      <c r="H845" s="38"/>
      <c r="I845" s="38"/>
      <c r="J845" s="38"/>
      <c r="K845" s="38"/>
      <c r="L845" s="38"/>
      <c r="M845" s="61"/>
      <c r="N845" s="34"/>
      <c r="O845" s="35"/>
      <c r="P845" s="36"/>
      <c r="Q845" s="37"/>
      <c r="R845" s="37"/>
      <c r="S845" s="37"/>
      <c r="T845" s="37"/>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row>
    <row r="846">
      <c r="A846" s="77"/>
      <c r="B846" s="38"/>
      <c r="C846" s="38"/>
      <c r="D846" s="65"/>
      <c r="E846" s="65"/>
      <c r="F846" s="66"/>
      <c r="G846" s="77"/>
      <c r="H846" s="38"/>
      <c r="I846" s="38"/>
      <c r="J846" s="38"/>
      <c r="K846" s="38"/>
      <c r="L846" s="38"/>
      <c r="M846" s="61"/>
      <c r="N846" s="34"/>
      <c r="O846" s="35"/>
      <c r="P846" s="36"/>
      <c r="Q846" s="37"/>
      <c r="R846" s="37"/>
      <c r="S846" s="37"/>
      <c r="T846" s="37"/>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c r="AQ846" s="38"/>
      <c r="AR846" s="38"/>
    </row>
    <row r="847">
      <c r="A847" s="77"/>
      <c r="B847" s="38"/>
      <c r="C847" s="38"/>
      <c r="D847" s="65"/>
      <c r="E847" s="65"/>
      <c r="F847" s="66"/>
      <c r="G847" s="77"/>
      <c r="H847" s="38"/>
      <c r="I847" s="38"/>
      <c r="J847" s="38"/>
      <c r="K847" s="38"/>
      <c r="L847" s="38"/>
      <c r="M847" s="61"/>
      <c r="N847" s="34"/>
      <c r="O847" s="35"/>
      <c r="P847" s="36"/>
      <c r="Q847" s="37"/>
      <c r="R847" s="37"/>
      <c r="S847" s="37"/>
      <c r="T847" s="37"/>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c r="AR847" s="38"/>
    </row>
    <row r="848">
      <c r="A848" s="77"/>
      <c r="B848" s="38"/>
      <c r="C848" s="38"/>
      <c r="D848" s="65"/>
      <c r="E848" s="65"/>
      <c r="F848" s="66"/>
      <c r="G848" s="77"/>
      <c r="H848" s="38"/>
      <c r="I848" s="38"/>
      <c r="J848" s="38"/>
      <c r="K848" s="38"/>
      <c r="L848" s="38"/>
      <c r="M848" s="61"/>
      <c r="N848" s="34"/>
      <c r="O848" s="35"/>
      <c r="P848" s="36"/>
      <c r="Q848" s="37"/>
      <c r="R848" s="37"/>
      <c r="S848" s="37"/>
      <c r="T848" s="37"/>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c r="AQ848" s="38"/>
      <c r="AR848" s="38"/>
    </row>
    <row r="849">
      <c r="A849" s="77"/>
      <c r="B849" s="38"/>
      <c r="C849" s="38"/>
      <c r="D849" s="65"/>
      <c r="E849" s="65"/>
      <c r="F849" s="66"/>
      <c r="G849" s="77"/>
      <c r="H849" s="38"/>
      <c r="I849" s="38"/>
      <c r="J849" s="38"/>
      <c r="K849" s="38"/>
      <c r="L849" s="38"/>
      <c r="M849" s="61"/>
      <c r="N849" s="34"/>
      <c r="O849" s="35"/>
      <c r="P849" s="36"/>
      <c r="Q849" s="37"/>
      <c r="R849" s="37"/>
      <c r="S849" s="37"/>
      <c r="T849" s="37"/>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c r="AR849" s="38"/>
    </row>
    <row r="850">
      <c r="A850" s="77"/>
      <c r="B850" s="38"/>
      <c r="C850" s="38"/>
      <c r="D850" s="65"/>
      <c r="E850" s="65"/>
      <c r="F850" s="66"/>
      <c r="G850" s="77"/>
      <c r="H850" s="38"/>
      <c r="I850" s="38"/>
      <c r="J850" s="38"/>
      <c r="K850" s="38"/>
      <c r="L850" s="38"/>
      <c r="M850" s="61"/>
      <c r="N850" s="34"/>
      <c r="O850" s="35"/>
      <c r="P850" s="36"/>
      <c r="Q850" s="37"/>
      <c r="R850" s="37"/>
      <c r="S850" s="37"/>
      <c r="T850" s="37"/>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c r="AQ850" s="38"/>
      <c r="AR850" s="38"/>
    </row>
    <row r="851">
      <c r="A851" s="77"/>
      <c r="B851" s="38"/>
      <c r="C851" s="38"/>
      <c r="D851" s="65"/>
      <c r="E851" s="65"/>
      <c r="F851" s="66"/>
      <c r="G851" s="77"/>
      <c r="H851" s="38"/>
      <c r="I851" s="38"/>
      <c r="J851" s="38"/>
      <c r="K851" s="38"/>
      <c r="L851" s="38"/>
      <c r="M851" s="61"/>
      <c r="N851" s="34"/>
      <c r="O851" s="35"/>
      <c r="P851" s="36"/>
      <c r="Q851" s="37"/>
      <c r="R851" s="37"/>
      <c r="S851" s="37"/>
      <c r="T851" s="37"/>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c r="AR851" s="38"/>
    </row>
    <row r="852">
      <c r="A852" s="77"/>
      <c r="B852" s="38"/>
      <c r="C852" s="38"/>
      <c r="D852" s="65"/>
      <c r="E852" s="65"/>
      <c r="F852" s="66"/>
      <c r="G852" s="77"/>
      <c r="H852" s="38"/>
      <c r="I852" s="38"/>
      <c r="J852" s="38"/>
      <c r="K852" s="38"/>
      <c r="L852" s="38"/>
      <c r="M852" s="61"/>
      <c r="N852" s="34"/>
      <c r="O852" s="35"/>
      <c r="P852" s="36"/>
      <c r="Q852" s="37"/>
      <c r="R852" s="37"/>
      <c r="S852" s="37"/>
      <c r="T852" s="37"/>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c r="AQ852" s="38"/>
      <c r="AR852" s="38"/>
    </row>
    <row r="853">
      <c r="A853" s="77"/>
      <c r="B853" s="38"/>
      <c r="C853" s="38"/>
      <c r="D853" s="65"/>
      <c r="E853" s="65"/>
      <c r="F853" s="66"/>
      <c r="G853" s="77"/>
      <c r="H853" s="38"/>
      <c r="I853" s="38"/>
      <c r="J853" s="38"/>
      <c r="K853" s="38"/>
      <c r="L853" s="38"/>
      <c r="M853" s="61"/>
      <c r="N853" s="34"/>
      <c r="O853" s="35"/>
      <c r="P853" s="36"/>
      <c r="Q853" s="37"/>
      <c r="R853" s="37"/>
      <c r="S853" s="37"/>
      <c r="T853" s="37"/>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c r="AR853" s="38"/>
    </row>
    <row r="854">
      <c r="A854" s="77"/>
      <c r="B854" s="38"/>
      <c r="C854" s="38"/>
      <c r="D854" s="65"/>
      <c r="E854" s="65"/>
      <c r="F854" s="66"/>
      <c r="G854" s="77"/>
      <c r="H854" s="38"/>
      <c r="I854" s="38"/>
      <c r="J854" s="38"/>
      <c r="K854" s="38"/>
      <c r="L854" s="38"/>
      <c r="M854" s="61"/>
      <c r="N854" s="34"/>
      <c r="O854" s="35"/>
      <c r="P854" s="36"/>
      <c r="Q854" s="37"/>
      <c r="R854" s="37"/>
      <c r="S854" s="37"/>
      <c r="T854" s="37"/>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c r="AQ854" s="38"/>
      <c r="AR854" s="38"/>
    </row>
    <row r="855">
      <c r="A855" s="77"/>
      <c r="B855" s="38"/>
      <c r="C855" s="38"/>
      <c r="D855" s="65"/>
      <c r="E855" s="65"/>
      <c r="F855" s="66"/>
      <c r="G855" s="77"/>
      <c r="H855" s="38"/>
      <c r="I855" s="38"/>
      <c r="J855" s="38"/>
      <c r="K855" s="38"/>
      <c r="L855" s="38"/>
      <c r="M855" s="61"/>
      <c r="N855" s="34"/>
      <c r="O855" s="35"/>
      <c r="P855" s="36"/>
      <c r="Q855" s="37"/>
      <c r="R855" s="37"/>
      <c r="S855" s="37"/>
      <c r="T855" s="37"/>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c r="AR855" s="38"/>
    </row>
    <row r="856">
      <c r="A856" s="77"/>
      <c r="B856" s="38"/>
      <c r="C856" s="38"/>
      <c r="D856" s="65"/>
      <c r="E856" s="65"/>
      <c r="F856" s="66"/>
      <c r="G856" s="77"/>
      <c r="H856" s="38"/>
      <c r="I856" s="38"/>
      <c r="J856" s="38"/>
      <c r="K856" s="38"/>
      <c r="L856" s="38"/>
      <c r="M856" s="61"/>
      <c r="N856" s="34"/>
      <c r="O856" s="35"/>
      <c r="P856" s="36"/>
      <c r="Q856" s="37"/>
      <c r="R856" s="37"/>
      <c r="S856" s="37"/>
      <c r="T856" s="37"/>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c r="AQ856" s="38"/>
      <c r="AR856" s="38"/>
    </row>
    <row r="857">
      <c r="A857" s="77"/>
      <c r="B857" s="38"/>
      <c r="C857" s="38"/>
      <c r="D857" s="65"/>
      <c r="E857" s="65"/>
      <c r="F857" s="66"/>
      <c r="G857" s="77"/>
      <c r="H857" s="38"/>
      <c r="I857" s="38"/>
      <c r="J857" s="38"/>
      <c r="K857" s="38"/>
      <c r="L857" s="38"/>
      <c r="M857" s="61"/>
      <c r="N857" s="34"/>
      <c r="O857" s="35"/>
      <c r="P857" s="36"/>
      <c r="Q857" s="37"/>
      <c r="R857" s="37"/>
      <c r="S857" s="37"/>
      <c r="T857" s="37"/>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c r="AR857" s="38"/>
    </row>
    <row r="858">
      <c r="A858" s="77"/>
      <c r="B858" s="38"/>
      <c r="C858" s="38"/>
      <c r="D858" s="65"/>
      <c r="E858" s="65"/>
      <c r="F858" s="66"/>
      <c r="G858" s="77"/>
      <c r="H858" s="38"/>
      <c r="I858" s="38"/>
      <c r="J858" s="38"/>
      <c r="K858" s="38"/>
      <c r="L858" s="38"/>
      <c r="M858" s="61"/>
      <c r="N858" s="34"/>
      <c r="O858" s="35"/>
      <c r="P858" s="36"/>
      <c r="Q858" s="37"/>
      <c r="R858" s="37"/>
      <c r="S858" s="37"/>
      <c r="T858" s="37"/>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c r="AQ858" s="38"/>
      <c r="AR858" s="38"/>
    </row>
    <row r="859">
      <c r="A859" s="77"/>
      <c r="B859" s="38"/>
      <c r="C859" s="38"/>
      <c r="D859" s="65"/>
      <c r="E859" s="65"/>
      <c r="F859" s="66"/>
      <c r="G859" s="77"/>
      <c r="H859" s="38"/>
      <c r="I859" s="38"/>
      <c r="J859" s="38"/>
      <c r="K859" s="38"/>
      <c r="L859" s="38"/>
      <c r="M859" s="61"/>
      <c r="N859" s="34"/>
      <c r="O859" s="35"/>
      <c r="P859" s="36"/>
      <c r="Q859" s="37"/>
      <c r="R859" s="37"/>
      <c r="S859" s="37"/>
      <c r="T859" s="37"/>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c r="AR859" s="38"/>
    </row>
    <row r="860">
      <c r="A860" s="77"/>
      <c r="B860" s="38"/>
      <c r="C860" s="38"/>
      <c r="D860" s="65"/>
      <c r="E860" s="65"/>
      <c r="F860" s="66"/>
      <c r="G860" s="77"/>
      <c r="H860" s="38"/>
      <c r="I860" s="38"/>
      <c r="J860" s="38"/>
      <c r="K860" s="38"/>
      <c r="L860" s="38"/>
      <c r="M860" s="61"/>
      <c r="N860" s="34"/>
      <c r="O860" s="35"/>
      <c r="P860" s="36"/>
      <c r="Q860" s="37"/>
      <c r="R860" s="37"/>
      <c r="S860" s="37"/>
      <c r="T860" s="37"/>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c r="AQ860" s="38"/>
      <c r="AR860" s="38"/>
    </row>
    <row r="861">
      <c r="A861" s="77"/>
      <c r="B861" s="38"/>
      <c r="C861" s="38"/>
      <c r="D861" s="65"/>
      <c r="E861" s="65"/>
      <c r="F861" s="66"/>
      <c r="G861" s="77"/>
      <c r="H861" s="38"/>
      <c r="I861" s="38"/>
      <c r="J861" s="38"/>
      <c r="K861" s="38"/>
      <c r="L861" s="38"/>
      <c r="M861" s="61"/>
      <c r="N861" s="34"/>
      <c r="O861" s="35"/>
      <c r="P861" s="36"/>
      <c r="Q861" s="37"/>
      <c r="R861" s="37"/>
      <c r="S861" s="37"/>
      <c r="T861" s="37"/>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c r="AR861" s="38"/>
    </row>
    <row r="862">
      <c r="A862" s="77"/>
      <c r="B862" s="38"/>
      <c r="C862" s="38"/>
      <c r="D862" s="65"/>
      <c r="E862" s="65"/>
      <c r="F862" s="66"/>
      <c r="G862" s="77"/>
      <c r="H862" s="38"/>
      <c r="I862" s="38"/>
      <c r="J862" s="38"/>
      <c r="K862" s="38"/>
      <c r="L862" s="38"/>
      <c r="M862" s="61"/>
      <c r="N862" s="34"/>
      <c r="O862" s="35"/>
      <c r="P862" s="36"/>
      <c r="Q862" s="37"/>
      <c r="R862" s="37"/>
      <c r="S862" s="37"/>
      <c r="T862" s="37"/>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c r="AQ862" s="38"/>
      <c r="AR862" s="38"/>
    </row>
    <row r="863">
      <c r="A863" s="77"/>
      <c r="B863" s="38"/>
      <c r="C863" s="38"/>
      <c r="D863" s="65"/>
      <c r="E863" s="65"/>
      <c r="F863" s="66"/>
      <c r="G863" s="77"/>
      <c r="H863" s="38"/>
      <c r="I863" s="38"/>
      <c r="J863" s="38"/>
      <c r="K863" s="38"/>
      <c r="L863" s="38"/>
      <c r="M863" s="61"/>
      <c r="N863" s="34"/>
      <c r="O863" s="35"/>
      <c r="P863" s="36"/>
      <c r="Q863" s="37"/>
      <c r="R863" s="37"/>
      <c r="S863" s="37"/>
      <c r="T863" s="37"/>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c r="AR863" s="38"/>
    </row>
    <row r="864">
      <c r="A864" s="77"/>
      <c r="B864" s="38"/>
      <c r="C864" s="38"/>
      <c r="D864" s="65"/>
      <c r="E864" s="65"/>
      <c r="F864" s="66"/>
      <c r="G864" s="77"/>
      <c r="H864" s="38"/>
      <c r="I864" s="38"/>
      <c r="J864" s="38"/>
      <c r="K864" s="38"/>
      <c r="L864" s="38"/>
      <c r="M864" s="61"/>
      <c r="N864" s="34"/>
      <c r="O864" s="35"/>
      <c r="P864" s="36"/>
      <c r="Q864" s="37"/>
      <c r="R864" s="37"/>
      <c r="S864" s="37"/>
      <c r="T864" s="37"/>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c r="AQ864" s="38"/>
      <c r="AR864" s="38"/>
    </row>
    <row r="865">
      <c r="A865" s="77"/>
      <c r="B865" s="38"/>
      <c r="C865" s="38"/>
      <c r="D865" s="65"/>
      <c r="E865" s="65"/>
      <c r="F865" s="66"/>
      <c r="G865" s="77"/>
      <c r="H865" s="38"/>
      <c r="I865" s="38"/>
      <c r="J865" s="38"/>
      <c r="K865" s="38"/>
      <c r="L865" s="38"/>
      <c r="M865" s="61"/>
      <c r="N865" s="34"/>
      <c r="O865" s="35"/>
      <c r="P865" s="36"/>
      <c r="Q865" s="37"/>
      <c r="R865" s="37"/>
      <c r="S865" s="37"/>
      <c r="T865" s="37"/>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c r="AR865" s="38"/>
    </row>
    <row r="866">
      <c r="A866" s="77"/>
      <c r="B866" s="38"/>
      <c r="C866" s="38"/>
      <c r="D866" s="65"/>
      <c r="E866" s="65"/>
      <c r="F866" s="66"/>
      <c r="G866" s="77"/>
      <c r="H866" s="38"/>
      <c r="I866" s="38"/>
      <c r="J866" s="38"/>
      <c r="K866" s="38"/>
      <c r="L866" s="38"/>
      <c r="M866" s="61"/>
      <c r="N866" s="34"/>
      <c r="O866" s="35"/>
      <c r="P866" s="36"/>
      <c r="Q866" s="37"/>
      <c r="R866" s="37"/>
      <c r="S866" s="37"/>
      <c r="T866" s="37"/>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c r="AQ866" s="38"/>
      <c r="AR866" s="38"/>
    </row>
    <row r="867">
      <c r="A867" s="77"/>
      <c r="B867" s="38"/>
      <c r="C867" s="38"/>
      <c r="D867" s="65"/>
      <c r="E867" s="65"/>
      <c r="F867" s="66"/>
      <c r="G867" s="77"/>
      <c r="H867" s="38"/>
      <c r="I867" s="38"/>
      <c r="J867" s="38"/>
      <c r="K867" s="38"/>
      <c r="L867" s="38"/>
      <c r="M867" s="61"/>
      <c r="N867" s="34"/>
      <c r="O867" s="35"/>
      <c r="P867" s="36"/>
      <c r="Q867" s="37"/>
      <c r="R867" s="37"/>
      <c r="S867" s="37"/>
      <c r="T867" s="37"/>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c r="AR867" s="38"/>
    </row>
    <row r="868">
      <c r="A868" s="77"/>
      <c r="B868" s="38"/>
      <c r="C868" s="38"/>
      <c r="D868" s="65"/>
      <c r="E868" s="65"/>
      <c r="F868" s="66"/>
      <c r="G868" s="77"/>
      <c r="H868" s="38"/>
      <c r="I868" s="38"/>
      <c r="J868" s="38"/>
      <c r="K868" s="38"/>
      <c r="L868" s="38"/>
      <c r="M868" s="61"/>
      <c r="N868" s="34"/>
      <c r="O868" s="35"/>
      <c r="P868" s="36"/>
      <c r="Q868" s="37"/>
      <c r="R868" s="37"/>
      <c r="S868" s="37"/>
      <c r="T868" s="37"/>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c r="AQ868" s="38"/>
      <c r="AR868" s="38"/>
    </row>
    <row r="869">
      <c r="A869" s="77"/>
      <c r="B869" s="38"/>
      <c r="C869" s="38"/>
      <c r="D869" s="65"/>
      <c r="E869" s="65"/>
      <c r="F869" s="66"/>
      <c r="G869" s="77"/>
      <c r="H869" s="38"/>
      <c r="I869" s="38"/>
      <c r="J869" s="38"/>
      <c r="K869" s="38"/>
      <c r="L869" s="38"/>
      <c r="M869" s="61"/>
      <c r="N869" s="34"/>
      <c r="O869" s="35"/>
      <c r="P869" s="36"/>
      <c r="Q869" s="37"/>
      <c r="R869" s="37"/>
      <c r="S869" s="37"/>
      <c r="T869" s="37"/>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c r="AR869" s="38"/>
    </row>
    <row r="870">
      <c r="A870" s="77"/>
      <c r="B870" s="38"/>
      <c r="C870" s="38"/>
      <c r="D870" s="65"/>
      <c r="E870" s="65"/>
      <c r="F870" s="66"/>
      <c r="G870" s="77"/>
      <c r="H870" s="38"/>
      <c r="I870" s="38"/>
      <c r="J870" s="38"/>
      <c r="K870" s="38"/>
      <c r="L870" s="38"/>
      <c r="M870" s="61"/>
      <c r="N870" s="34"/>
      <c r="O870" s="35"/>
      <c r="P870" s="36"/>
      <c r="Q870" s="37"/>
      <c r="R870" s="37"/>
      <c r="S870" s="37"/>
      <c r="T870" s="37"/>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c r="AQ870" s="38"/>
      <c r="AR870" s="38"/>
    </row>
    <row r="871">
      <c r="A871" s="77"/>
      <c r="B871" s="38"/>
      <c r="C871" s="38"/>
      <c r="D871" s="65"/>
      <c r="E871" s="65"/>
      <c r="F871" s="66"/>
      <c r="G871" s="77"/>
      <c r="H871" s="38"/>
      <c r="I871" s="38"/>
      <c r="J871" s="38"/>
      <c r="K871" s="38"/>
      <c r="L871" s="38"/>
      <c r="M871" s="61"/>
      <c r="N871" s="34"/>
      <c r="O871" s="35"/>
      <c r="P871" s="36"/>
      <c r="Q871" s="37"/>
      <c r="R871" s="37"/>
      <c r="S871" s="37"/>
      <c r="T871" s="37"/>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c r="AR871" s="38"/>
    </row>
    <row r="872">
      <c r="A872" s="77"/>
      <c r="B872" s="38"/>
      <c r="C872" s="38"/>
      <c r="D872" s="65"/>
      <c r="E872" s="65"/>
      <c r="F872" s="66"/>
      <c r="G872" s="77"/>
      <c r="H872" s="38"/>
      <c r="I872" s="38"/>
      <c r="J872" s="38"/>
      <c r="K872" s="38"/>
      <c r="L872" s="38"/>
      <c r="M872" s="61"/>
      <c r="N872" s="34"/>
      <c r="O872" s="35"/>
      <c r="P872" s="36"/>
      <c r="Q872" s="37"/>
      <c r="R872" s="37"/>
      <c r="S872" s="37"/>
      <c r="T872" s="37"/>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c r="AQ872" s="38"/>
      <c r="AR872" s="38"/>
    </row>
    <row r="873">
      <c r="A873" s="77"/>
      <c r="B873" s="38"/>
      <c r="C873" s="38"/>
      <c r="D873" s="65"/>
      <c r="E873" s="65"/>
      <c r="F873" s="66"/>
      <c r="G873" s="77"/>
      <c r="H873" s="38"/>
      <c r="I873" s="38"/>
      <c r="J873" s="38"/>
      <c r="K873" s="38"/>
      <c r="L873" s="38"/>
      <c r="M873" s="61"/>
      <c r="N873" s="34"/>
      <c r="O873" s="35"/>
      <c r="P873" s="36"/>
      <c r="Q873" s="37"/>
      <c r="R873" s="37"/>
      <c r="S873" s="37"/>
      <c r="T873" s="37"/>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c r="AR873" s="38"/>
    </row>
    <row r="874">
      <c r="A874" s="77"/>
      <c r="B874" s="38"/>
      <c r="C874" s="38"/>
      <c r="D874" s="65"/>
      <c r="E874" s="65"/>
      <c r="F874" s="66"/>
      <c r="G874" s="77"/>
      <c r="H874" s="38"/>
      <c r="I874" s="38"/>
      <c r="J874" s="38"/>
      <c r="K874" s="38"/>
      <c r="L874" s="38"/>
      <c r="M874" s="61"/>
      <c r="N874" s="34"/>
      <c r="O874" s="35"/>
      <c r="P874" s="36"/>
      <c r="Q874" s="37"/>
      <c r="R874" s="37"/>
      <c r="S874" s="37"/>
      <c r="T874" s="37"/>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c r="AQ874" s="38"/>
      <c r="AR874" s="38"/>
    </row>
    <row r="875">
      <c r="A875" s="77"/>
      <c r="B875" s="38"/>
      <c r="C875" s="38"/>
      <c r="D875" s="65"/>
      <c r="E875" s="65"/>
      <c r="F875" s="66"/>
      <c r="G875" s="77"/>
      <c r="H875" s="38"/>
      <c r="I875" s="38"/>
      <c r="J875" s="38"/>
      <c r="K875" s="38"/>
      <c r="L875" s="38"/>
      <c r="M875" s="61"/>
      <c r="N875" s="34"/>
      <c r="O875" s="35"/>
      <c r="P875" s="36"/>
      <c r="Q875" s="37"/>
      <c r="R875" s="37"/>
      <c r="S875" s="37"/>
      <c r="T875" s="37"/>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c r="AR875" s="38"/>
    </row>
    <row r="876">
      <c r="A876" s="77"/>
      <c r="B876" s="38"/>
      <c r="C876" s="38"/>
      <c r="D876" s="65"/>
      <c r="E876" s="65"/>
      <c r="F876" s="66"/>
      <c r="G876" s="77"/>
      <c r="H876" s="38"/>
      <c r="I876" s="38"/>
      <c r="J876" s="38"/>
      <c r="K876" s="38"/>
      <c r="L876" s="38"/>
      <c r="M876" s="61"/>
      <c r="N876" s="34"/>
      <c r="O876" s="35"/>
      <c r="P876" s="36"/>
      <c r="Q876" s="37"/>
      <c r="R876" s="37"/>
      <c r="S876" s="37"/>
      <c r="T876" s="37"/>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c r="AQ876" s="38"/>
      <c r="AR876" s="38"/>
    </row>
    <row r="877">
      <c r="A877" s="77"/>
      <c r="B877" s="38"/>
      <c r="C877" s="38"/>
      <c r="D877" s="65"/>
      <c r="E877" s="65"/>
      <c r="F877" s="66"/>
      <c r="G877" s="77"/>
      <c r="H877" s="38"/>
      <c r="I877" s="38"/>
      <c r="J877" s="38"/>
      <c r="K877" s="38"/>
      <c r="L877" s="38"/>
      <c r="M877" s="61"/>
      <c r="N877" s="34"/>
      <c r="O877" s="35"/>
      <c r="P877" s="36"/>
      <c r="Q877" s="37"/>
      <c r="R877" s="37"/>
      <c r="S877" s="37"/>
      <c r="T877" s="37"/>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c r="AR877" s="38"/>
    </row>
    <row r="878">
      <c r="A878" s="77"/>
      <c r="B878" s="38"/>
      <c r="C878" s="38"/>
      <c r="D878" s="65"/>
      <c r="E878" s="65"/>
      <c r="F878" s="66"/>
      <c r="G878" s="77"/>
      <c r="H878" s="38"/>
      <c r="I878" s="38"/>
      <c r="J878" s="38"/>
      <c r="K878" s="38"/>
      <c r="L878" s="38"/>
      <c r="M878" s="61"/>
      <c r="N878" s="34"/>
      <c r="O878" s="35"/>
      <c r="P878" s="36"/>
      <c r="Q878" s="37"/>
      <c r="R878" s="37"/>
      <c r="S878" s="37"/>
      <c r="T878" s="37"/>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c r="AQ878" s="38"/>
      <c r="AR878" s="38"/>
    </row>
    <row r="879">
      <c r="A879" s="77"/>
      <c r="B879" s="38"/>
      <c r="C879" s="38"/>
      <c r="D879" s="65"/>
      <c r="E879" s="65"/>
      <c r="F879" s="66"/>
      <c r="G879" s="77"/>
      <c r="H879" s="38"/>
      <c r="I879" s="38"/>
      <c r="J879" s="38"/>
      <c r="K879" s="38"/>
      <c r="L879" s="38"/>
      <c r="M879" s="61"/>
      <c r="N879" s="34"/>
      <c r="O879" s="35"/>
      <c r="P879" s="36"/>
      <c r="Q879" s="37"/>
      <c r="R879" s="37"/>
      <c r="S879" s="37"/>
      <c r="T879" s="37"/>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c r="AR879" s="38"/>
    </row>
    <row r="880">
      <c r="A880" s="77"/>
      <c r="B880" s="38"/>
      <c r="C880" s="38"/>
      <c r="D880" s="65"/>
      <c r="E880" s="65"/>
      <c r="F880" s="66"/>
      <c r="G880" s="77"/>
      <c r="H880" s="38"/>
      <c r="I880" s="38"/>
      <c r="J880" s="38"/>
      <c r="K880" s="38"/>
      <c r="L880" s="38"/>
      <c r="M880" s="61"/>
      <c r="N880" s="34"/>
      <c r="O880" s="35"/>
      <c r="P880" s="36"/>
      <c r="Q880" s="37"/>
      <c r="R880" s="37"/>
      <c r="S880" s="37"/>
      <c r="T880" s="37"/>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c r="AQ880" s="38"/>
      <c r="AR880" s="38"/>
    </row>
    <row r="881">
      <c r="A881" s="77"/>
      <c r="B881" s="38"/>
      <c r="C881" s="38"/>
      <c r="D881" s="65"/>
      <c r="E881" s="65"/>
      <c r="F881" s="66"/>
      <c r="G881" s="77"/>
      <c r="H881" s="38"/>
      <c r="I881" s="38"/>
      <c r="J881" s="38"/>
      <c r="K881" s="38"/>
      <c r="L881" s="38"/>
      <c r="M881" s="61"/>
      <c r="N881" s="34"/>
      <c r="O881" s="35"/>
      <c r="P881" s="36"/>
      <c r="Q881" s="37"/>
      <c r="R881" s="37"/>
      <c r="S881" s="37"/>
      <c r="T881" s="37"/>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row>
    <row r="882">
      <c r="A882" s="77"/>
      <c r="B882" s="38"/>
      <c r="C882" s="38"/>
      <c r="D882" s="65"/>
      <c r="E882" s="65"/>
      <c r="F882" s="66"/>
      <c r="G882" s="77"/>
      <c r="H882" s="38"/>
      <c r="I882" s="38"/>
      <c r="J882" s="38"/>
      <c r="K882" s="38"/>
      <c r="L882" s="38"/>
      <c r="M882" s="61"/>
      <c r="N882" s="34"/>
      <c r="O882" s="35"/>
      <c r="P882" s="36"/>
      <c r="Q882" s="37"/>
      <c r="R882" s="37"/>
      <c r="S882" s="37"/>
      <c r="T882" s="37"/>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c r="AQ882" s="38"/>
      <c r="AR882" s="38"/>
    </row>
    <row r="883">
      <c r="A883" s="77"/>
      <c r="B883" s="38"/>
      <c r="C883" s="38"/>
      <c r="D883" s="65"/>
      <c r="E883" s="65"/>
      <c r="F883" s="66"/>
      <c r="G883" s="77"/>
      <c r="H883" s="38"/>
      <c r="I883" s="38"/>
      <c r="J883" s="38"/>
      <c r="K883" s="38"/>
      <c r="L883" s="38"/>
      <c r="M883" s="61"/>
      <c r="N883" s="34"/>
      <c r="O883" s="35"/>
      <c r="P883" s="36"/>
      <c r="Q883" s="37"/>
      <c r="R883" s="37"/>
      <c r="S883" s="37"/>
      <c r="T883" s="37"/>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c r="AR883" s="38"/>
    </row>
    <row r="884">
      <c r="A884" s="77"/>
      <c r="B884" s="38"/>
      <c r="C884" s="38"/>
      <c r="D884" s="65"/>
      <c r="E884" s="65"/>
      <c r="F884" s="66"/>
      <c r="G884" s="77"/>
      <c r="H884" s="38"/>
      <c r="I884" s="38"/>
      <c r="J884" s="38"/>
      <c r="K884" s="38"/>
      <c r="L884" s="38"/>
      <c r="M884" s="61"/>
      <c r="N884" s="34"/>
      <c r="O884" s="35"/>
      <c r="P884" s="36"/>
      <c r="Q884" s="37"/>
      <c r="R884" s="37"/>
      <c r="S884" s="37"/>
      <c r="T884" s="37"/>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row>
    <row r="885">
      <c r="A885" s="77"/>
      <c r="B885" s="38"/>
      <c r="C885" s="38"/>
      <c r="D885" s="65"/>
      <c r="E885" s="65"/>
      <c r="F885" s="66"/>
      <c r="G885" s="77"/>
      <c r="H885" s="38"/>
      <c r="I885" s="38"/>
      <c r="J885" s="38"/>
      <c r="K885" s="38"/>
      <c r="L885" s="38"/>
      <c r="M885" s="61"/>
      <c r="N885" s="34"/>
      <c r="O885" s="35"/>
      <c r="P885" s="36"/>
      <c r="Q885" s="37"/>
      <c r="R885" s="37"/>
      <c r="S885" s="37"/>
      <c r="T885" s="37"/>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c r="AR885" s="38"/>
    </row>
    <row r="886">
      <c r="A886" s="77"/>
      <c r="B886" s="38"/>
      <c r="C886" s="38"/>
      <c r="D886" s="65"/>
      <c r="E886" s="65"/>
      <c r="F886" s="66"/>
      <c r="G886" s="77"/>
      <c r="H886" s="38"/>
      <c r="I886" s="38"/>
      <c r="J886" s="38"/>
      <c r="K886" s="38"/>
      <c r="L886" s="38"/>
      <c r="M886" s="61"/>
      <c r="N886" s="34"/>
      <c r="O886" s="35"/>
      <c r="P886" s="36"/>
      <c r="Q886" s="37"/>
      <c r="R886" s="37"/>
      <c r="S886" s="37"/>
      <c r="T886" s="37"/>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c r="AQ886" s="38"/>
      <c r="AR886" s="38"/>
    </row>
    <row r="887">
      <c r="A887" s="77"/>
      <c r="B887" s="38"/>
      <c r="C887" s="38"/>
      <c r="D887" s="65"/>
      <c r="E887" s="65"/>
      <c r="F887" s="66"/>
      <c r="G887" s="77"/>
      <c r="H887" s="38"/>
      <c r="I887" s="38"/>
      <c r="J887" s="38"/>
      <c r="K887" s="38"/>
      <c r="L887" s="38"/>
      <c r="M887" s="61"/>
      <c r="N887" s="34"/>
      <c r="O887" s="35"/>
      <c r="P887" s="36"/>
      <c r="Q887" s="37"/>
      <c r="R887" s="37"/>
      <c r="S887" s="37"/>
      <c r="T887" s="37"/>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c r="AR887" s="38"/>
    </row>
    <row r="888">
      <c r="A888" s="77"/>
      <c r="B888" s="38"/>
      <c r="C888" s="38"/>
      <c r="D888" s="65"/>
      <c r="E888" s="65"/>
      <c r="F888" s="66"/>
      <c r="G888" s="77"/>
      <c r="H888" s="38"/>
      <c r="I888" s="38"/>
      <c r="J888" s="38"/>
      <c r="K888" s="38"/>
      <c r="L888" s="38"/>
      <c r="M888" s="61"/>
      <c r="N888" s="34"/>
      <c r="O888" s="35"/>
      <c r="P888" s="36"/>
      <c r="Q888" s="37"/>
      <c r="R888" s="37"/>
      <c r="S888" s="37"/>
      <c r="T888" s="37"/>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row>
    <row r="889">
      <c r="A889" s="77"/>
      <c r="B889" s="38"/>
      <c r="C889" s="38"/>
      <c r="D889" s="65"/>
      <c r="E889" s="65"/>
      <c r="F889" s="66"/>
      <c r="G889" s="77"/>
      <c r="H889" s="38"/>
      <c r="I889" s="38"/>
      <c r="J889" s="38"/>
      <c r="K889" s="38"/>
      <c r="L889" s="38"/>
      <c r="M889" s="61"/>
      <c r="N889" s="34"/>
      <c r="O889" s="35"/>
      <c r="P889" s="36"/>
      <c r="Q889" s="37"/>
      <c r="R889" s="37"/>
      <c r="S889" s="37"/>
      <c r="T889" s="37"/>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c r="AR889" s="38"/>
    </row>
    <row r="890">
      <c r="A890" s="77"/>
      <c r="B890" s="38"/>
      <c r="C890" s="38"/>
      <c r="D890" s="65"/>
      <c r="E890" s="65"/>
      <c r="F890" s="66"/>
      <c r="G890" s="77"/>
      <c r="H890" s="38"/>
      <c r="I890" s="38"/>
      <c r="J890" s="38"/>
      <c r="K890" s="38"/>
      <c r="L890" s="38"/>
      <c r="M890" s="61"/>
      <c r="N890" s="34"/>
      <c r="O890" s="35"/>
      <c r="P890" s="36"/>
      <c r="Q890" s="37"/>
      <c r="R890" s="37"/>
      <c r="S890" s="37"/>
      <c r="T890" s="37"/>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row>
    <row r="891">
      <c r="A891" s="77"/>
      <c r="B891" s="38"/>
      <c r="C891" s="38"/>
      <c r="D891" s="65"/>
      <c r="E891" s="65"/>
      <c r="F891" s="66"/>
      <c r="G891" s="77"/>
      <c r="H891" s="38"/>
      <c r="I891" s="38"/>
      <c r="J891" s="38"/>
      <c r="K891" s="38"/>
      <c r="L891" s="38"/>
      <c r="M891" s="61"/>
      <c r="N891" s="34"/>
      <c r="O891" s="35"/>
      <c r="P891" s="36"/>
      <c r="Q891" s="37"/>
      <c r="R891" s="37"/>
      <c r="S891" s="37"/>
      <c r="T891" s="37"/>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c r="AR891" s="38"/>
    </row>
    <row r="892">
      <c r="A892" s="77"/>
      <c r="B892" s="38"/>
      <c r="C892" s="38"/>
      <c r="D892" s="65"/>
      <c r="E892" s="65"/>
      <c r="F892" s="66"/>
      <c r="G892" s="77"/>
      <c r="H892" s="38"/>
      <c r="I892" s="38"/>
      <c r="J892" s="38"/>
      <c r="K892" s="38"/>
      <c r="L892" s="38"/>
      <c r="M892" s="61"/>
      <c r="N892" s="34"/>
      <c r="O892" s="35"/>
      <c r="P892" s="36"/>
      <c r="Q892" s="37"/>
      <c r="R892" s="37"/>
      <c r="S892" s="37"/>
      <c r="T892" s="37"/>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c r="AQ892" s="38"/>
      <c r="AR892" s="38"/>
    </row>
    <row r="893">
      <c r="A893" s="77"/>
      <c r="B893" s="38"/>
      <c r="C893" s="38"/>
      <c r="D893" s="65"/>
      <c r="E893" s="65"/>
      <c r="F893" s="66"/>
      <c r="G893" s="77"/>
      <c r="H893" s="38"/>
      <c r="I893" s="38"/>
      <c r="J893" s="38"/>
      <c r="K893" s="38"/>
      <c r="L893" s="38"/>
      <c r="M893" s="61"/>
      <c r="N893" s="34"/>
      <c r="O893" s="35"/>
      <c r="P893" s="36"/>
      <c r="Q893" s="37"/>
      <c r="R893" s="37"/>
      <c r="S893" s="37"/>
      <c r="T893" s="37"/>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c r="AR893" s="38"/>
    </row>
    <row r="894">
      <c r="A894" s="77"/>
      <c r="B894" s="38"/>
      <c r="C894" s="38"/>
      <c r="D894" s="65"/>
      <c r="E894" s="65"/>
      <c r="F894" s="66"/>
      <c r="G894" s="77"/>
      <c r="H894" s="38"/>
      <c r="I894" s="38"/>
      <c r="J894" s="38"/>
      <c r="K894" s="38"/>
      <c r="L894" s="38"/>
      <c r="M894" s="61"/>
      <c r="N894" s="34"/>
      <c r="O894" s="35"/>
      <c r="P894" s="36"/>
      <c r="Q894" s="37"/>
      <c r="R894" s="37"/>
      <c r="S894" s="37"/>
      <c r="T894" s="37"/>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c r="AQ894" s="38"/>
      <c r="AR894" s="38"/>
    </row>
    <row r="895">
      <c r="A895" s="77"/>
      <c r="B895" s="38"/>
      <c r="C895" s="38"/>
      <c r="D895" s="65"/>
      <c r="E895" s="65"/>
      <c r="F895" s="66"/>
      <c r="G895" s="77"/>
      <c r="H895" s="38"/>
      <c r="I895" s="38"/>
      <c r="J895" s="38"/>
      <c r="K895" s="38"/>
      <c r="L895" s="38"/>
      <c r="M895" s="61"/>
      <c r="N895" s="34"/>
      <c r="O895" s="35"/>
      <c r="P895" s="36"/>
      <c r="Q895" s="37"/>
      <c r="R895" s="37"/>
      <c r="S895" s="37"/>
      <c r="T895" s="37"/>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c r="AR895" s="38"/>
    </row>
    <row r="896">
      <c r="A896" s="77"/>
      <c r="B896" s="38"/>
      <c r="C896" s="38"/>
      <c r="D896" s="65"/>
      <c r="E896" s="65"/>
      <c r="F896" s="66"/>
      <c r="G896" s="77"/>
      <c r="H896" s="38"/>
      <c r="I896" s="38"/>
      <c r="J896" s="38"/>
      <c r="K896" s="38"/>
      <c r="L896" s="38"/>
      <c r="M896" s="61"/>
      <c r="N896" s="34"/>
      <c r="O896" s="35"/>
      <c r="P896" s="36"/>
      <c r="Q896" s="37"/>
      <c r="R896" s="37"/>
      <c r="S896" s="37"/>
      <c r="T896" s="37"/>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c r="AQ896" s="38"/>
      <c r="AR896" s="38"/>
    </row>
    <row r="897">
      <c r="A897" s="77"/>
      <c r="B897" s="38"/>
      <c r="C897" s="38"/>
      <c r="D897" s="65"/>
      <c r="E897" s="65"/>
      <c r="F897" s="66"/>
      <c r="G897" s="77"/>
      <c r="H897" s="38"/>
      <c r="I897" s="38"/>
      <c r="J897" s="38"/>
      <c r="K897" s="38"/>
      <c r="L897" s="38"/>
      <c r="M897" s="61"/>
      <c r="N897" s="34"/>
      <c r="O897" s="35"/>
      <c r="P897" s="36"/>
      <c r="Q897" s="37"/>
      <c r="R897" s="37"/>
      <c r="S897" s="37"/>
      <c r="T897" s="37"/>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c r="AR897" s="38"/>
    </row>
    <row r="898">
      <c r="A898" s="77"/>
      <c r="B898" s="38"/>
      <c r="C898" s="38"/>
      <c r="D898" s="65"/>
      <c r="E898" s="65"/>
      <c r="F898" s="66"/>
      <c r="G898" s="77"/>
      <c r="H898" s="38"/>
      <c r="I898" s="38"/>
      <c r="J898" s="38"/>
      <c r="K898" s="38"/>
      <c r="L898" s="38"/>
      <c r="M898" s="61"/>
      <c r="N898" s="34"/>
      <c r="O898" s="35"/>
      <c r="P898" s="36"/>
      <c r="Q898" s="37"/>
      <c r="R898" s="37"/>
      <c r="S898" s="37"/>
      <c r="T898" s="37"/>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c r="AQ898" s="38"/>
      <c r="AR898" s="38"/>
    </row>
    <row r="899">
      <c r="A899" s="77"/>
      <c r="B899" s="38"/>
      <c r="C899" s="38"/>
      <c r="D899" s="65"/>
      <c r="E899" s="65"/>
      <c r="F899" s="66"/>
      <c r="G899" s="77"/>
      <c r="H899" s="38"/>
      <c r="I899" s="38"/>
      <c r="J899" s="38"/>
      <c r="K899" s="38"/>
      <c r="L899" s="38"/>
      <c r="M899" s="61"/>
      <c r="N899" s="34"/>
      <c r="O899" s="35"/>
      <c r="P899" s="36"/>
      <c r="Q899" s="37"/>
      <c r="R899" s="37"/>
      <c r="S899" s="37"/>
      <c r="T899" s="37"/>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c r="AR899" s="38"/>
    </row>
    <row r="900">
      <c r="A900" s="77"/>
      <c r="B900" s="38"/>
      <c r="C900" s="38"/>
      <c r="D900" s="65"/>
      <c r="E900" s="65"/>
      <c r="F900" s="66"/>
      <c r="G900" s="77"/>
      <c r="H900" s="38"/>
      <c r="I900" s="38"/>
      <c r="J900" s="38"/>
      <c r="K900" s="38"/>
      <c r="L900" s="38"/>
      <c r="M900" s="61"/>
      <c r="N900" s="34"/>
      <c r="O900" s="35"/>
      <c r="P900" s="36"/>
      <c r="Q900" s="37"/>
      <c r="R900" s="37"/>
      <c r="S900" s="37"/>
      <c r="T900" s="37"/>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c r="AQ900" s="38"/>
      <c r="AR900" s="38"/>
    </row>
    <row r="901">
      <c r="A901" s="77"/>
      <c r="B901" s="38"/>
      <c r="C901" s="38"/>
      <c r="D901" s="65"/>
      <c r="E901" s="65"/>
      <c r="F901" s="66"/>
      <c r="G901" s="77"/>
      <c r="H901" s="38"/>
      <c r="I901" s="38"/>
      <c r="J901" s="38"/>
      <c r="K901" s="38"/>
      <c r="L901" s="38"/>
      <c r="M901" s="61"/>
      <c r="N901" s="34"/>
      <c r="O901" s="35"/>
      <c r="P901" s="36"/>
      <c r="Q901" s="37"/>
      <c r="R901" s="37"/>
      <c r="S901" s="37"/>
      <c r="T901" s="37"/>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c r="AR901" s="38"/>
    </row>
    <row r="902">
      <c r="A902" s="77"/>
      <c r="B902" s="38"/>
      <c r="C902" s="38"/>
      <c r="D902" s="65"/>
      <c r="E902" s="65"/>
      <c r="F902" s="66"/>
      <c r="G902" s="77"/>
      <c r="H902" s="38"/>
      <c r="I902" s="38"/>
      <c r="J902" s="38"/>
      <c r="K902" s="38"/>
      <c r="L902" s="38"/>
      <c r="M902" s="61"/>
      <c r="N902" s="34"/>
      <c r="O902" s="35"/>
      <c r="P902" s="36"/>
      <c r="Q902" s="37"/>
      <c r="R902" s="37"/>
      <c r="S902" s="37"/>
      <c r="T902" s="37"/>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c r="AQ902" s="38"/>
      <c r="AR902" s="38"/>
    </row>
    <row r="903">
      <c r="A903" s="77"/>
      <c r="B903" s="38"/>
      <c r="C903" s="38"/>
      <c r="D903" s="65"/>
      <c r="E903" s="65"/>
      <c r="F903" s="66"/>
      <c r="G903" s="77"/>
      <c r="H903" s="38"/>
      <c r="I903" s="38"/>
      <c r="J903" s="38"/>
      <c r="K903" s="38"/>
      <c r="L903" s="38"/>
      <c r="M903" s="61"/>
      <c r="N903" s="34"/>
      <c r="O903" s="35"/>
      <c r="P903" s="36"/>
      <c r="Q903" s="37"/>
      <c r="R903" s="37"/>
      <c r="S903" s="37"/>
      <c r="T903" s="37"/>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c r="AR903" s="38"/>
    </row>
    <row r="904">
      <c r="A904" s="77"/>
      <c r="B904" s="38"/>
      <c r="C904" s="38"/>
      <c r="D904" s="65"/>
      <c r="E904" s="65"/>
      <c r="F904" s="66"/>
      <c r="G904" s="77"/>
      <c r="H904" s="38"/>
      <c r="I904" s="38"/>
      <c r="J904" s="38"/>
      <c r="K904" s="38"/>
      <c r="L904" s="38"/>
      <c r="M904" s="61"/>
      <c r="N904" s="34"/>
      <c r="O904" s="35"/>
      <c r="P904" s="36"/>
      <c r="Q904" s="37"/>
      <c r="R904" s="37"/>
      <c r="S904" s="37"/>
      <c r="T904" s="37"/>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row>
    <row r="905">
      <c r="A905" s="77"/>
      <c r="B905" s="38"/>
      <c r="C905" s="38"/>
      <c r="D905" s="65"/>
      <c r="E905" s="65"/>
      <c r="F905" s="66"/>
      <c r="G905" s="77"/>
      <c r="H905" s="38"/>
      <c r="I905" s="38"/>
      <c r="J905" s="38"/>
      <c r="K905" s="38"/>
      <c r="L905" s="38"/>
      <c r="M905" s="61"/>
      <c r="N905" s="34"/>
      <c r="O905" s="35"/>
      <c r="P905" s="36"/>
      <c r="Q905" s="37"/>
      <c r="R905" s="37"/>
      <c r="S905" s="37"/>
      <c r="T905" s="37"/>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c r="AR905" s="38"/>
    </row>
    <row r="906">
      <c r="A906" s="77"/>
      <c r="B906" s="38"/>
      <c r="C906" s="38"/>
      <c r="D906" s="65"/>
      <c r="E906" s="65"/>
      <c r="F906" s="66"/>
      <c r="G906" s="77"/>
      <c r="H906" s="38"/>
      <c r="I906" s="38"/>
      <c r="J906" s="38"/>
      <c r="K906" s="38"/>
      <c r="L906" s="38"/>
      <c r="M906" s="61"/>
      <c r="N906" s="34"/>
      <c r="O906" s="35"/>
      <c r="P906" s="36"/>
      <c r="Q906" s="37"/>
      <c r="R906" s="37"/>
      <c r="S906" s="37"/>
      <c r="T906" s="37"/>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c r="AQ906" s="38"/>
      <c r="AR906" s="38"/>
    </row>
    <row r="907">
      <c r="A907" s="77"/>
      <c r="B907" s="38"/>
      <c r="C907" s="38"/>
      <c r="D907" s="65"/>
      <c r="E907" s="65"/>
      <c r="F907" s="66"/>
      <c r="G907" s="77"/>
      <c r="H907" s="38"/>
      <c r="I907" s="38"/>
      <c r="J907" s="38"/>
      <c r="K907" s="38"/>
      <c r="L907" s="38"/>
      <c r="M907" s="61"/>
      <c r="N907" s="34"/>
      <c r="O907" s="35"/>
      <c r="P907" s="36"/>
      <c r="Q907" s="37"/>
      <c r="R907" s="37"/>
      <c r="S907" s="37"/>
      <c r="T907" s="37"/>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c r="AR907" s="38"/>
    </row>
    <row r="908">
      <c r="A908" s="77"/>
      <c r="B908" s="38"/>
      <c r="C908" s="38"/>
      <c r="D908" s="65"/>
      <c r="E908" s="65"/>
      <c r="F908" s="66"/>
      <c r="G908" s="77"/>
      <c r="H908" s="38"/>
      <c r="I908" s="38"/>
      <c r="J908" s="38"/>
      <c r="K908" s="38"/>
      <c r="L908" s="38"/>
      <c r="M908" s="61"/>
      <c r="N908" s="34"/>
      <c r="O908" s="35"/>
      <c r="P908" s="36"/>
      <c r="Q908" s="37"/>
      <c r="R908" s="37"/>
      <c r="S908" s="37"/>
      <c r="T908" s="37"/>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c r="AQ908" s="38"/>
      <c r="AR908" s="38"/>
    </row>
    <row r="909">
      <c r="A909" s="77"/>
      <c r="B909" s="38"/>
      <c r="C909" s="38"/>
      <c r="D909" s="65"/>
      <c r="E909" s="65"/>
      <c r="F909" s="66"/>
      <c r="G909" s="77"/>
      <c r="H909" s="38"/>
      <c r="I909" s="38"/>
      <c r="J909" s="38"/>
      <c r="K909" s="38"/>
      <c r="L909" s="38"/>
      <c r="M909" s="61"/>
      <c r="N909" s="34"/>
      <c r="O909" s="35"/>
      <c r="P909" s="36"/>
      <c r="Q909" s="37"/>
      <c r="R909" s="37"/>
      <c r="S909" s="37"/>
      <c r="T909" s="37"/>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c r="AR909" s="38"/>
    </row>
    <row r="910">
      <c r="A910" s="77"/>
      <c r="B910" s="38"/>
      <c r="C910" s="38"/>
      <c r="D910" s="65"/>
      <c r="E910" s="65"/>
      <c r="F910" s="66"/>
      <c r="G910" s="77"/>
      <c r="H910" s="38"/>
      <c r="I910" s="38"/>
      <c r="J910" s="38"/>
      <c r="K910" s="38"/>
      <c r="L910" s="38"/>
      <c r="M910" s="61"/>
      <c r="N910" s="34"/>
      <c r="O910" s="35"/>
      <c r="P910" s="36"/>
      <c r="Q910" s="37"/>
      <c r="R910" s="37"/>
      <c r="S910" s="37"/>
      <c r="T910" s="37"/>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row>
    <row r="911">
      <c r="A911" s="77"/>
      <c r="B911" s="38"/>
      <c r="C911" s="38"/>
      <c r="D911" s="65"/>
      <c r="E911" s="65"/>
      <c r="F911" s="66"/>
      <c r="G911" s="77"/>
      <c r="H911" s="38"/>
      <c r="I911" s="38"/>
      <c r="J911" s="38"/>
      <c r="K911" s="38"/>
      <c r="L911" s="38"/>
      <c r="M911" s="61"/>
      <c r="N911" s="34"/>
      <c r="O911" s="35"/>
      <c r="P911" s="36"/>
      <c r="Q911" s="37"/>
      <c r="R911" s="37"/>
      <c r="S911" s="37"/>
      <c r="T911" s="37"/>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c r="AR911" s="38"/>
    </row>
    <row r="912">
      <c r="A912" s="77"/>
      <c r="B912" s="38"/>
      <c r="C912" s="38"/>
      <c r="D912" s="65"/>
      <c r="E912" s="65"/>
      <c r="F912" s="66"/>
      <c r="G912" s="77"/>
      <c r="H912" s="38"/>
      <c r="I912" s="38"/>
      <c r="J912" s="38"/>
      <c r="K912" s="38"/>
      <c r="L912" s="38"/>
      <c r="M912" s="61"/>
      <c r="N912" s="34"/>
      <c r="O912" s="35"/>
      <c r="P912" s="36"/>
      <c r="Q912" s="37"/>
      <c r="R912" s="37"/>
      <c r="S912" s="37"/>
      <c r="T912" s="37"/>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c r="AQ912" s="38"/>
      <c r="AR912" s="38"/>
    </row>
    <row r="913">
      <c r="A913" s="77"/>
      <c r="B913" s="38"/>
      <c r="C913" s="38"/>
      <c r="D913" s="65"/>
      <c r="E913" s="65"/>
      <c r="F913" s="66"/>
      <c r="G913" s="77"/>
      <c r="H913" s="38"/>
      <c r="I913" s="38"/>
      <c r="J913" s="38"/>
      <c r="K913" s="38"/>
      <c r="L913" s="38"/>
      <c r="M913" s="61"/>
      <c r="N913" s="34"/>
      <c r="O913" s="35"/>
      <c r="P913" s="36"/>
      <c r="Q913" s="37"/>
      <c r="R913" s="37"/>
      <c r="S913" s="37"/>
      <c r="T913" s="37"/>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c r="AR913" s="38"/>
    </row>
    <row r="914">
      <c r="A914" s="77"/>
      <c r="B914" s="38"/>
      <c r="C914" s="38"/>
      <c r="D914" s="65"/>
      <c r="E914" s="65"/>
      <c r="F914" s="66"/>
      <c r="G914" s="77"/>
      <c r="H914" s="38"/>
      <c r="I914" s="38"/>
      <c r="J914" s="38"/>
      <c r="K914" s="38"/>
      <c r="L914" s="38"/>
      <c r="M914" s="61"/>
      <c r="N914" s="34"/>
      <c r="O914" s="35"/>
      <c r="P914" s="36"/>
      <c r="Q914" s="37"/>
      <c r="R914" s="37"/>
      <c r="S914" s="37"/>
      <c r="T914" s="37"/>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c r="AQ914" s="38"/>
      <c r="AR914" s="38"/>
    </row>
    <row r="915">
      <c r="A915" s="77"/>
      <c r="B915" s="38"/>
      <c r="C915" s="38"/>
      <c r="D915" s="65"/>
      <c r="E915" s="65"/>
      <c r="F915" s="66"/>
      <c r="G915" s="77"/>
      <c r="H915" s="38"/>
      <c r="I915" s="38"/>
      <c r="J915" s="38"/>
      <c r="K915" s="38"/>
      <c r="L915" s="38"/>
      <c r="M915" s="61"/>
      <c r="N915" s="34"/>
      <c r="O915" s="35"/>
      <c r="P915" s="36"/>
      <c r="Q915" s="37"/>
      <c r="R915" s="37"/>
      <c r="S915" s="37"/>
      <c r="T915" s="37"/>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c r="AR915" s="38"/>
    </row>
    <row r="916">
      <c r="A916" s="77"/>
      <c r="B916" s="38"/>
      <c r="C916" s="38"/>
      <c r="D916" s="65"/>
      <c r="E916" s="65"/>
      <c r="F916" s="66"/>
      <c r="G916" s="77"/>
      <c r="H916" s="38"/>
      <c r="I916" s="38"/>
      <c r="J916" s="38"/>
      <c r="K916" s="38"/>
      <c r="L916" s="38"/>
      <c r="M916" s="61"/>
      <c r="N916" s="34"/>
      <c r="O916" s="35"/>
      <c r="P916" s="36"/>
      <c r="Q916" s="37"/>
      <c r="R916" s="37"/>
      <c r="S916" s="37"/>
      <c r="T916" s="37"/>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c r="AQ916" s="38"/>
      <c r="AR916" s="38"/>
    </row>
    <row r="917">
      <c r="A917" s="77"/>
      <c r="B917" s="38"/>
      <c r="C917" s="38"/>
      <c r="D917" s="65"/>
      <c r="E917" s="65"/>
      <c r="F917" s="66"/>
      <c r="G917" s="77"/>
      <c r="H917" s="38"/>
      <c r="I917" s="38"/>
      <c r="J917" s="38"/>
      <c r="K917" s="38"/>
      <c r="L917" s="38"/>
      <c r="M917" s="61"/>
      <c r="N917" s="34"/>
      <c r="O917" s="35"/>
      <c r="P917" s="36"/>
      <c r="Q917" s="37"/>
      <c r="R917" s="37"/>
      <c r="S917" s="37"/>
      <c r="T917" s="37"/>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row>
    <row r="918">
      <c r="A918" s="77"/>
      <c r="B918" s="38"/>
      <c r="C918" s="38"/>
      <c r="D918" s="65"/>
      <c r="E918" s="65"/>
      <c r="F918" s="66"/>
      <c r="G918" s="77"/>
      <c r="H918" s="38"/>
      <c r="I918" s="38"/>
      <c r="J918" s="38"/>
      <c r="K918" s="38"/>
      <c r="L918" s="38"/>
      <c r="M918" s="61"/>
      <c r="N918" s="34"/>
      <c r="O918" s="35"/>
      <c r="P918" s="36"/>
      <c r="Q918" s="37"/>
      <c r="R918" s="37"/>
      <c r="S918" s="37"/>
      <c r="T918" s="37"/>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c r="AQ918" s="38"/>
      <c r="AR918" s="38"/>
    </row>
    <row r="919">
      <c r="A919" s="77"/>
      <c r="B919" s="38"/>
      <c r="C919" s="38"/>
      <c r="D919" s="65"/>
      <c r="E919" s="65"/>
      <c r="F919" s="66"/>
      <c r="G919" s="77"/>
      <c r="H919" s="38"/>
      <c r="I919" s="38"/>
      <c r="J919" s="38"/>
      <c r="K919" s="38"/>
      <c r="L919" s="38"/>
      <c r="M919" s="61"/>
      <c r="N919" s="34"/>
      <c r="O919" s="35"/>
      <c r="P919" s="36"/>
      <c r="Q919" s="37"/>
      <c r="R919" s="37"/>
      <c r="S919" s="37"/>
      <c r="T919" s="37"/>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c r="AR919" s="38"/>
    </row>
    <row r="920">
      <c r="A920" s="77"/>
      <c r="B920" s="38"/>
      <c r="C920" s="38"/>
      <c r="D920" s="65"/>
      <c r="E920" s="65"/>
      <c r="F920" s="66"/>
      <c r="G920" s="77"/>
      <c r="H920" s="38"/>
      <c r="I920" s="38"/>
      <c r="J920" s="38"/>
      <c r="K920" s="38"/>
      <c r="L920" s="38"/>
      <c r="M920" s="61"/>
      <c r="N920" s="34"/>
      <c r="O920" s="35"/>
      <c r="P920" s="36"/>
      <c r="Q920" s="37"/>
      <c r="R920" s="37"/>
      <c r="S920" s="37"/>
      <c r="T920" s="37"/>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c r="AQ920" s="38"/>
      <c r="AR920" s="38"/>
    </row>
    <row r="921">
      <c r="A921" s="77"/>
      <c r="B921" s="38"/>
      <c r="C921" s="38"/>
      <c r="D921" s="65"/>
      <c r="E921" s="65"/>
      <c r="F921" s="66"/>
      <c r="G921" s="77"/>
      <c r="H921" s="38"/>
      <c r="I921" s="38"/>
      <c r="J921" s="38"/>
      <c r="K921" s="38"/>
      <c r="L921" s="38"/>
      <c r="M921" s="61"/>
      <c r="N921" s="34"/>
      <c r="O921" s="35"/>
      <c r="P921" s="36"/>
      <c r="Q921" s="37"/>
      <c r="R921" s="37"/>
      <c r="S921" s="37"/>
      <c r="T921" s="37"/>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c r="AR921" s="38"/>
    </row>
    <row r="922">
      <c r="A922" s="77"/>
      <c r="B922" s="38"/>
      <c r="C922" s="38"/>
      <c r="D922" s="65"/>
      <c r="E922" s="65"/>
      <c r="F922" s="66"/>
      <c r="G922" s="77"/>
      <c r="H922" s="38"/>
      <c r="I922" s="38"/>
      <c r="J922" s="38"/>
      <c r="K922" s="38"/>
      <c r="L922" s="38"/>
      <c r="M922" s="61"/>
      <c r="N922" s="34"/>
      <c r="O922" s="35"/>
      <c r="P922" s="36"/>
      <c r="Q922" s="37"/>
      <c r="R922" s="37"/>
      <c r="S922" s="37"/>
      <c r="T922" s="37"/>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c r="AQ922" s="38"/>
      <c r="AR922" s="38"/>
    </row>
    <row r="923">
      <c r="A923" s="77"/>
      <c r="B923" s="38"/>
      <c r="C923" s="38"/>
      <c r="D923" s="65"/>
      <c r="E923" s="65"/>
      <c r="F923" s="66"/>
      <c r="G923" s="77"/>
      <c r="H923" s="38"/>
      <c r="I923" s="38"/>
      <c r="J923" s="38"/>
      <c r="K923" s="38"/>
      <c r="L923" s="38"/>
      <c r="M923" s="61"/>
      <c r="N923" s="34"/>
      <c r="O923" s="35"/>
      <c r="P923" s="36"/>
      <c r="Q923" s="37"/>
      <c r="R923" s="37"/>
      <c r="S923" s="37"/>
      <c r="T923" s="37"/>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c r="AR923" s="38"/>
    </row>
    <row r="924">
      <c r="A924" s="77"/>
      <c r="B924" s="38"/>
      <c r="C924" s="38"/>
      <c r="D924" s="65"/>
      <c r="E924" s="65"/>
      <c r="F924" s="66"/>
      <c r="G924" s="77"/>
      <c r="H924" s="38"/>
      <c r="I924" s="38"/>
      <c r="J924" s="38"/>
      <c r="K924" s="38"/>
      <c r="L924" s="38"/>
      <c r="M924" s="61"/>
      <c r="N924" s="34"/>
      <c r="O924" s="35"/>
      <c r="P924" s="36"/>
      <c r="Q924" s="37"/>
      <c r="R924" s="37"/>
      <c r="S924" s="37"/>
      <c r="T924" s="37"/>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row>
    <row r="925">
      <c r="A925" s="77"/>
      <c r="B925" s="38"/>
      <c r="C925" s="38"/>
      <c r="D925" s="65"/>
      <c r="E925" s="65"/>
      <c r="F925" s="66"/>
      <c r="G925" s="77"/>
      <c r="H925" s="38"/>
      <c r="I925" s="38"/>
      <c r="J925" s="38"/>
      <c r="K925" s="38"/>
      <c r="L925" s="38"/>
      <c r="M925" s="61"/>
      <c r="N925" s="34"/>
      <c r="O925" s="35"/>
      <c r="P925" s="36"/>
      <c r="Q925" s="37"/>
      <c r="R925" s="37"/>
      <c r="S925" s="37"/>
      <c r="T925" s="37"/>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c r="AR925" s="38"/>
    </row>
    <row r="926">
      <c r="A926" s="77"/>
      <c r="B926" s="38"/>
      <c r="C926" s="38"/>
      <c r="D926" s="65"/>
      <c r="E926" s="65"/>
      <c r="F926" s="66"/>
      <c r="G926" s="77"/>
      <c r="H926" s="38"/>
      <c r="I926" s="38"/>
      <c r="J926" s="38"/>
      <c r="K926" s="38"/>
      <c r="L926" s="38"/>
      <c r="M926" s="61"/>
      <c r="N926" s="34"/>
      <c r="O926" s="35"/>
      <c r="P926" s="36"/>
      <c r="Q926" s="37"/>
      <c r="R926" s="37"/>
      <c r="S926" s="37"/>
      <c r="T926" s="37"/>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c r="AQ926" s="38"/>
      <c r="AR926" s="38"/>
    </row>
    <row r="927">
      <c r="A927" s="77"/>
      <c r="B927" s="38"/>
      <c r="C927" s="38"/>
      <c r="D927" s="65"/>
      <c r="E927" s="65"/>
      <c r="F927" s="66"/>
      <c r="G927" s="77"/>
      <c r="H927" s="38"/>
      <c r="I927" s="38"/>
      <c r="J927" s="38"/>
      <c r="K927" s="38"/>
      <c r="L927" s="38"/>
      <c r="M927" s="61"/>
      <c r="N927" s="34"/>
      <c r="O927" s="35"/>
      <c r="P927" s="36"/>
      <c r="Q927" s="37"/>
      <c r="R927" s="37"/>
      <c r="S927" s="37"/>
      <c r="T927" s="37"/>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c r="AR927" s="38"/>
    </row>
    <row r="928">
      <c r="A928" s="77"/>
      <c r="B928" s="38"/>
      <c r="C928" s="38"/>
      <c r="D928" s="65"/>
      <c r="E928" s="65"/>
      <c r="F928" s="66"/>
      <c r="G928" s="77"/>
      <c r="H928" s="38"/>
      <c r="I928" s="38"/>
      <c r="J928" s="38"/>
      <c r="K928" s="38"/>
      <c r="L928" s="38"/>
      <c r="M928" s="61"/>
      <c r="N928" s="34"/>
      <c r="O928" s="35"/>
      <c r="P928" s="36"/>
      <c r="Q928" s="37"/>
      <c r="R928" s="37"/>
      <c r="S928" s="37"/>
      <c r="T928" s="37"/>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row>
    <row r="929">
      <c r="A929" s="77"/>
      <c r="B929" s="38"/>
      <c r="C929" s="38"/>
      <c r="D929" s="65"/>
      <c r="E929" s="65"/>
      <c r="F929" s="66"/>
      <c r="G929" s="77"/>
      <c r="H929" s="38"/>
      <c r="I929" s="38"/>
      <c r="J929" s="38"/>
      <c r="K929" s="38"/>
      <c r="L929" s="38"/>
      <c r="M929" s="61"/>
      <c r="N929" s="34"/>
      <c r="O929" s="35"/>
      <c r="P929" s="36"/>
      <c r="Q929" s="37"/>
      <c r="R929" s="37"/>
      <c r="S929" s="37"/>
      <c r="T929" s="37"/>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c r="AR929" s="38"/>
    </row>
    <row r="930">
      <c r="A930" s="77"/>
      <c r="B930" s="38"/>
      <c r="C930" s="38"/>
      <c r="D930" s="65"/>
      <c r="E930" s="65"/>
      <c r="F930" s="66"/>
      <c r="G930" s="77"/>
      <c r="H930" s="38"/>
      <c r="I930" s="38"/>
      <c r="J930" s="38"/>
      <c r="K930" s="38"/>
      <c r="L930" s="38"/>
      <c r="M930" s="61"/>
      <c r="N930" s="34"/>
      <c r="O930" s="35"/>
      <c r="P930" s="36"/>
      <c r="Q930" s="37"/>
      <c r="R930" s="37"/>
      <c r="S930" s="37"/>
      <c r="T930" s="37"/>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row>
    <row r="931">
      <c r="A931" s="77"/>
      <c r="B931" s="38"/>
      <c r="C931" s="38"/>
      <c r="D931" s="65"/>
      <c r="E931" s="65"/>
      <c r="F931" s="66"/>
      <c r="G931" s="77"/>
      <c r="H931" s="38"/>
      <c r="I931" s="38"/>
      <c r="J931" s="38"/>
      <c r="K931" s="38"/>
      <c r="L931" s="38"/>
      <c r="M931" s="61"/>
      <c r="N931" s="34"/>
      <c r="O931" s="35"/>
      <c r="P931" s="36"/>
      <c r="Q931" s="37"/>
      <c r="R931" s="37"/>
      <c r="S931" s="37"/>
      <c r="T931" s="37"/>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c r="AR931" s="38"/>
    </row>
    <row r="932">
      <c r="A932" s="77"/>
      <c r="B932" s="38"/>
      <c r="C932" s="38"/>
      <c r="D932" s="65"/>
      <c r="E932" s="65"/>
      <c r="F932" s="66"/>
      <c r="G932" s="77"/>
      <c r="H932" s="38"/>
      <c r="I932" s="38"/>
      <c r="J932" s="38"/>
      <c r="K932" s="38"/>
      <c r="L932" s="38"/>
      <c r="M932" s="61"/>
      <c r="N932" s="34"/>
      <c r="O932" s="35"/>
      <c r="P932" s="36"/>
      <c r="Q932" s="37"/>
      <c r="R932" s="37"/>
      <c r="S932" s="37"/>
      <c r="T932" s="37"/>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c r="AQ932" s="38"/>
      <c r="AR932" s="38"/>
    </row>
    <row r="933">
      <c r="A933" s="77"/>
      <c r="B933" s="38"/>
      <c r="C933" s="38"/>
      <c r="D933" s="65"/>
      <c r="E933" s="65"/>
      <c r="F933" s="66"/>
      <c r="G933" s="77"/>
      <c r="H933" s="38"/>
      <c r="I933" s="38"/>
      <c r="J933" s="38"/>
      <c r="K933" s="38"/>
      <c r="L933" s="38"/>
      <c r="M933" s="61"/>
      <c r="N933" s="34"/>
      <c r="O933" s="35"/>
      <c r="P933" s="36"/>
      <c r="Q933" s="37"/>
      <c r="R933" s="37"/>
      <c r="S933" s="37"/>
      <c r="T933" s="37"/>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c r="AR933" s="38"/>
    </row>
    <row r="934">
      <c r="A934" s="77"/>
      <c r="B934" s="38"/>
      <c r="C934" s="38"/>
      <c r="D934" s="65"/>
      <c r="E934" s="65"/>
      <c r="F934" s="66"/>
      <c r="G934" s="77"/>
      <c r="H934" s="38"/>
      <c r="I934" s="38"/>
      <c r="J934" s="38"/>
      <c r="K934" s="38"/>
      <c r="L934" s="38"/>
      <c r="M934" s="61"/>
      <c r="N934" s="34"/>
      <c r="O934" s="35"/>
      <c r="P934" s="36"/>
      <c r="Q934" s="37"/>
      <c r="R934" s="37"/>
      <c r="S934" s="37"/>
      <c r="T934" s="37"/>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c r="AQ934" s="38"/>
      <c r="AR934" s="38"/>
    </row>
    <row r="935">
      <c r="A935" s="77"/>
      <c r="B935" s="38"/>
      <c r="C935" s="38"/>
      <c r="D935" s="65"/>
      <c r="E935" s="65"/>
      <c r="F935" s="66"/>
      <c r="G935" s="77"/>
      <c r="H935" s="38"/>
      <c r="I935" s="38"/>
      <c r="J935" s="38"/>
      <c r="K935" s="38"/>
      <c r="L935" s="38"/>
      <c r="M935" s="61"/>
      <c r="N935" s="34"/>
      <c r="O935" s="35"/>
      <c r="P935" s="36"/>
      <c r="Q935" s="37"/>
      <c r="R935" s="37"/>
      <c r="S935" s="37"/>
      <c r="T935" s="37"/>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c r="AR935" s="38"/>
    </row>
    <row r="936">
      <c r="A936" s="77"/>
      <c r="B936" s="38"/>
      <c r="C936" s="38"/>
      <c r="D936" s="65"/>
      <c r="E936" s="65"/>
      <c r="F936" s="66"/>
      <c r="G936" s="77"/>
      <c r="H936" s="38"/>
      <c r="I936" s="38"/>
      <c r="J936" s="38"/>
      <c r="K936" s="38"/>
      <c r="L936" s="38"/>
      <c r="M936" s="61"/>
      <c r="N936" s="34"/>
      <c r="O936" s="35"/>
      <c r="P936" s="36"/>
      <c r="Q936" s="37"/>
      <c r="R936" s="37"/>
      <c r="S936" s="37"/>
      <c r="T936" s="37"/>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row>
    <row r="937">
      <c r="A937" s="77"/>
      <c r="B937" s="38"/>
      <c r="C937" s="38"/>
      <c r="D937" s="65"/>
      <c r="E937" s="65"/>
      <c r="F937" s="66"/>
      <c r="G937" s="77"/>
      <c r="H937" s="38"/>
      <c r="I937" s="38"/>
      <c r="J937" s="38"/>
      <c r="K937" s="38"/>
      <c r="L937" s="38"/>
      <c r="M937" s="61"/>
      <c r="N937" s="34"/>
      <c r="O937" s="35"/>
      <c r="P937" s="36"/>
      <c r="Q937" s="37"/>
      <c r="R937" s="37"/>
      <c r="S937" s="37"/>
      <c r="T937" s="37"/>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c r="AR937" s="38"/>
    </row>
    <row r="938">
      <c r="A938" s="77"/>
      <c r="B938" s="38"/>
      <c r="C938" s="38"/>
      <c r="D938" s="65"/>
      <c r="E938" s="65"/>
      <c r="F938" s="66"/>
      <c r="G938" s="77"/>
      <c r="H938" s="38"/>
      <c r="I938" s="38"/>
      <c r="J938" s="38"/>
      <c r="K938" s="38"/>
      <c r="L938" s="38"/>
      <c r="M938" s="61"/>
      <c r="N938" s="34"/>
      <c r="O938" s="35"/>
      <c r="P938" s="36"/>
      <c r="Q938" s="37"/>
      <c r="R938" s="37"/>
      <c r="S938" s="37"/>
      <c r="T938" s="37"/>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c r="AQ938" s="38"/>
      <c r="AR938" s="38"/>
    </row>
    <row r="939">
      <c r="A939" s="77"/>
      <c r="B939" s="38"/>
      <c r="C939" s="38"/>
      <c r="D939" s="65"/>
      <c r="E939" s="65"/>
      <c r="F939" s="66"/>
      <c r="G939" s="77"/>
      <c r="H939" s="38"/>
      <c r="I939" s="38"/>
      <c r="J939" s="38"/>
      <c r="K939" s="38"/>
      <c r="L939" s="38"/>
      <c r="M939" s="61"/>
      <c r="N939" s="34"/>
      <c r="O939" s="35"/>
      <c r="P939" s="36"/>
      <c r="Q939" s="37"/>
      <c r="R939" s="37"/>
      <c r="S939" s="37"/>
      <c r="T939" s="37"/>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c r="AR939" s="38"/>
    </row>
    <row r="940">
      <c r="A940" s="77"/>
      <c r="B940" s="38"/>
      <c r="C940" s="38"/>
      <c r="D940" s="65"/>
      <c r="E940" s="65"/>
      <c r="F940" s="66"/>
      <c r="G940" s="77"/>
      <c r="H940" s="38"/>
      <c r="I940" s="38"/>
      <c r="J940" s="38"/>
      <c r="K940" s="38"/>
      <c r="L940" s="38"/>
      <c r="M940" s="61"/>
      <c r="N940" s="34"/>
      <c r="O940" s="35"/>
      <c r="P940" s="36"/>
      <c r="Q940" s="37"/>
      <c r="R940" s="37"/>
      <c r="S940" s="37"/>
      <c r="T940" s="37"/>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c r="AQ940" s="38"/>
      <c r="AR940" s="38"/>
    </row>
    <row r="941">
      <c r="A941" s="77"/>
      <c r="B941" s="38"/>
      <c r="C941" s="38"/>
      <c r="D941" s="65"/>
      <c r="E941" s="65"/>
      <c r="F941" s="66"/>
      <c r="G941" s="77"/>
      <c r="H941" s="38"/>
      <c r="I941" s="38"/>
      <c r="J941" s="38"/>
      <c r="K941" s="38"/>
      <c r="L941" s="38"/>
      <c r="M941" s="61"/>
      <c r="N941" s="34"/>
      <c r="O941" s="35"/>
      <c r="P941" s="36"/>
      <c r="Q941" s="37"/>
      <c r="R941" s="37"/>
      <c r="S941" s="37"/>
      <c r="T941" s="37"/>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c r="AR941" s="38"/>
    </row>
    <row r="942">
      <c r="A942" s="77"/>
      <c r="B942" s="38"/>
      <c r="C942" s="38"/>
      <c r="D942" s="65"/>
      <c r="E942" s="65"/>
      <c r="F942" s="66"/>
      <c r="G942" s="77"/>
      <c r="H942" s="38"/>
      <c r="I942" s="38"/>
      <c r="J942" s="38"/>
      <c r="K942" s="38"/>
      <c r="L942" s="38"/>
      <c r="M942" s="61"/>
      <c r="N942" s="34"/>
      <c r="O942" s="35"/>
      <c r="P942" s="36"/>
      <c r="Q942" s="37"/>
      <c r="R942" s="37"/>
      <c r="S942" s="37"/>
      <c r="T942" s="37"/>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c r="AQ942" s="38"/>
      <c r="AR942" s="38"/>
    </row>
    <row r="943">
      <c r="A943" s="77"/>
      <c r="B943" s="38"/>
      <c r="C943" s="38"/>
      <c r="D943" s="65"/>
      <c r="E943" s="65"/>
      <c r="F943" s="66"/>
      <c r="G943" s="77"/>
      <c r="H943" s="38"/>
      <c r="I943" s="38"/>
      <c r="J943" s="38"/>
      <c r="K943" s="38"/>
      <c r="L943" s="38"/>
      <c r="M943" s="61"/>
      <c r="N943" s="34"/>
      <c r="O943" s="35"/>
      <c r="P943" s="36"/>
      <c r="Q943" s="37"/>
      <c r="R943" s="37"/>
      <c r="S943" s="37"/>
      <c r="T943" s="37"/>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c r="AR943" s="38"/>
    </row>
    <row r="944">
      <c r="A944" s="77"/>
      <c r="B944" s="38"/>
      <c r="C944" s="38"/>
      <c r="D944" s="65"/>
      <c r="E944" s="65"/>
      <c r="F944" s="66"/>
      <c r="G944" s="77"/>
      <c r="H944" s="38"/>
      <c r="I944" s="38"/>
      <c r="J944" s="38"/>
      <c r="K944" s="38"/>
      <c r="L944" s="38"/>
      <c r="M944" s="61"/>
      <c r="N944" s="34"/>
      <c r="O944" s="35"/>
      <c r="P944" s="36"/>
      <c r="Q944" s="37"/>
      <c r="R944" s="37"/>
      <c r="S944" s="37"/>
      <c r="T944" s="37"/>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c r="AQ944" s="38"/>
      <c r="AR944" s="38"/>
    </row>
    <row r="945">
      <c r="A945" s="77"/>
      <c r="B945" s="38"/>
      <c r="C945" s="38"/>
      <c r="D945" s="65"/>
      <c r="E945" s="65"/>
      <c r="F945" s="66"/>
      <c r="G945" s="77"/>
      <c r="H945" s="38"/>
      <c r="I945" s="38"/>
      <c r="J945" s="38"/>
      <c r="K945" s="38"/>
      <c r="L945" s="38"/>
      <c r="M945" s="61"/>
      <c r="N945" s="34"/>
      <c r="O945" s="35"/>
      <c r="P945" s="36"/>
      <c r="Q945" s="37"/>
      <c r="R945" s="37"/>
      <c r="S945" s="37"/>
      <c r="T945" s="37"/>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c r="AR945" s="38"/>
    </row>
    <row r="946">
      <c r="A946" s="77"/>
      <c r="B946" s="38"/>
      <c r="C946" s="38"/>
      <c r="D946" s="65"/>
      <c r="E946" s="65"/>
      <c r="F946" s="66"/>
      <c r="G946" s="77"/>
      <c r="H946" s="38"/>
      <c r="I946" s="38"/>
      <c r="J946" s="38"/>
      <c r="K946" s="38"/>
      <c r="L946" s="38"/>
      <c r="M946" s="61"/>
      <c r="N946" s="34"/>
      <c r="O946" s="35"/>
      <c r="P946" s="36"/>
      <c r="Q946" s="37"/>
      <c r="R946" s="37"/>
      <c r="S946" s="37"/>
      <c r="T946" s="37"/>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c r="AQ946" s="38"/>
      <c r="AR946" s="38"/>
    </row>
    <row r="947">
      <c r="A947" s="77"/>
      <c r="B947" s="38"/>
      <c r="C947" s="38"/>
      <c r="D947" s="65"/>
      <c r="E947" s="65"/>
      <c r="F947" s="66"/>
      <c r="G947" s="77"/>
      <c r="H947" s="38"/>
      <c r="I947" s="38"/>
      <c r="J947" s="38"/>
      <c r="K947" s="38"/>
      <c r="L947" s="38"/>
      <c r="M947" s="61"/>
      <c r="N947" s="34"/>
      <c r="O947" s="35"/>
      <c r="P947" s="36"/>
      <c r="Q947" s="37"/>
      <c r="R947" s="37"/>
      <c r="S947" s="37"/>
      <c r="T947" s="37"/>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c r="AR947" s="38"/>
    </row>
    <row r="948">
      <c r="A948" s="77"/>
      <c r="B948" s="38"/>
      <c r="C948" s="38"/>
      <c r="D948" s="65"/>
      <c r="E948" s="65"/>
      <c r="F948" s="66"/>
      <c r="G948" s="77"/>
      <c r="H948" s="38"/>
      <c r="I948" s="38"/>
      <c r="J948" s="38"/>
      <c r="K948" s="38"/>
      <c r="L948" s="38"/>
      <c r="M948" s="61"/>
      <c r="N948" s="34"/>
      <c r="O948" s="35"/>
      <c r="P948" s="36"/>
      <c r="Q948" s="37"/>
      <c r="R948" s="37"/>
      <c r="S948" s="37"/>
      <c r="T948" s="37"/>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c r="AQ948" s="38"/>
      <c r="AR948" s="38"/>
    </row>
    <row r="949">
      <c r="A949" s="77"/>
      <c r="B949" s="38"/>
      <c r="C949" s="38"/>
      <c r="D949" s="65"/>
      <c r="E949" s="65"/>
      <c r="F949" s="66"/>
      <c r="G949" s="77"/>
      <c r="H949" s="38"/>
      <c r="I949" s="38"/>
      <c r="J949" s="38"/>
      <c r="K949" s="38"/>
      <c r="L949" s="38"/>
      <c r="M949" s="61"/>
      <c r="N949" s="34"/>
      <c r="O949" s="35"/>
      <c r="P949" s="36"/>
      <c r="Q949" s="37"/>
      <c r="R949" s="37"/>
      <c r="S949" s="37"/>
      <c r="T949" s="37"/>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c r="AR949" s="38"/>
    </row>
    <row r="950">
      <c r="A950" s="77"/>
      <c r="B950" s="38"/>
      <c r="C950" s="38"/>
      <c r="D950" s="65"/>
      <c r="E950" s="65"/>
      <c r="F950" s="66"/>
      <c r="G950" s="77"/>
      <c r="H950" s="38"/>
      <c r="I950" s="38"/>
      <c r="J950" s="38"/>
      <c r="K950" s="38"/>
      <c r="L950" s="38"/>
      <c r="M950" s="61"/>
      <c r="N950" s="34"/>
      <c r="O950" s="35"/>
      <c r="P950" s="36"/>
      <c r="Q950" s="37"/>
      <c r="R950" s="37"/>
      <c r="S950" s="37"/>
      <c r="T950" s="37"/>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c r="AQ950" s="38"/>
      <c r="AR950" s="38"/>
    </row>
    <row r="951">
      <c r="A951" s="77"/>
      <c r="B951" s="38"/>
      <c r="C951" s="38"/>
      <c r="D951" s="65"/>
      <c r="E951" s="65"/>
      <c r="F951" s="66"/>
      <c r="G951" s="77"/>
      <c r="H951" s="38"/>
      <c r="I951" s="38"/>
      <c r="J951" s="38"/>
      <c r="K951" s="38"/>
      <c r="L951" s="38"/>
      <c r="M951" s="61"/>
      <c r="N951" s="34"/>
      <c r="O951" s="35"/>
      <c r="P951" s="36"/>
      <c r="Q951" s="37"/>
      <c r="R951" s="37"/>
      <c r="S951" s="37"/>
      <c r="T951" s="37"/>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c r="AR951" s="38"/>
    </row>
    <row r="952">
      <c r="A952" s="77"/>
      <c r="B952" s="38"/>
      <c r="C952" s="38"/>
      <c r="D952" s="65"/>
      <c r="E952" s="65"/>
      <c r="F952" s="66"/>
      <c r="G952" s="77"/>
      <c r="H952" s="38"/>
      <c r="I952" s="38"/>
      <c r="J952" s="38"/>
      <c r="K952" s="38"/>
      <c r="L952" s="38"/>
      <c r="M952" s="61"/>
      <c r="N952" s="34"/>
      <c r="O952" s="35"/>
      <c r="P952" s="36"/>
      <c r="Q952" s="37"/>
      <c r="R952" s="37"/>
      <c r="S952" s="37"/>
      <c r="T952" s="37"/>
      <c r="U952" s="38"/>
      <c r="V952" s="38"/>
      <c r="W952" s="38"/>
      <c r="X952" s="38"/>
      <c r="Y952" s="38"/>
      <c r="Z952" s="38"/>
      <c r="AA952" s="38"/>
      <c r="AB952" s="38"/>
      <c r="AC952" s="38"/>
      <c r="AD952" s="38"/>
      <c r="AE952" s="38"/>
      <c r="AF952" s="38"/>
      <c r="AG952" s="38"/>
      <c r="AH952" s="38"/>
      <c r="AI952" s="38"/>
      <c r="AJ952" s="38"/>
      <c r="AK952" s="38"/>
      <c r="AL952" s="38"/>
      <c r="AM952" s="38"/>
      <c r="AN952" s="38"/>
      <c r="AO952" s="38"/>
      <c r="AP952" s="38"/>
      <c r="AQ952" s="38"/>
      <c r="AR952" s="38"/>
    </row>
    <row r="953">
      <c r="A953" s="77"/>
      <c r="B953" s="38"/>
      <c r="C953" s="38"/>
      <c r="D953" s="65"/>
      <c r="E953" s="65"/>
      <c r="F953" s="66"/>
      <c r="G953" s="77"/>
      <c r="H953" s="38"/>
      <c r="I953" s="38"/>
      <c r="J953" s="38"/>
      <c r="K953" s="38"/>
      <c r="L953" s="38"/>
      <c r="M953" s="61"/>
      <c r="N953" s="34"/>
      <c r="O953" s="35"/>
      <c r="P953" s="36"/>
      <c r="Q953" s="37"/>
      <c r="R953" s="37"/>
      <c r="S953" s="37"/>
      <c r="T953" s="37"/>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c r="AQ953" s="38"/>
      <c r="AR953" s="38"/>
    </row>
    <row r="954">
      <c r="A954" s="77"/>
      <c r="B954" s="38"/>
      <c r="C954" s="38"/>
      <c r="D954" s="65"/>
      <c r="E954" s="65"/>
      <c r="F954" s="66"/>
      <c r="G954" s="77"/>
      <c r="H954" s="38"/>
      <c r="I954" s="38"/>
      <c r="J954" s="38"/>
      <c r="K954" s="38"/>
      <c r="L954" s="38"/>
      <c r="M954" s="61"/>
      <c r="N954" s="34"/>
      <c r="O954" s="35"/>
      <c r="P954" s="36"/>
      <c r="Q954" s="37"/>
      <c r="R954" s="37"/>
      <c r="S954" s="37"/>
      <c r="T954" s="37"/>
      <c r="U954" s="38"/>
      <c r="V954" s="38"/>
      <c r="W954" s="38"/>
      <c r="X954" s="38"/>
      <c r="Y954" s="38"/>
      <c r="Z954" s="38"/>
      <c r="AA954" s="38"/>
      <c r="AB954" s="38"/>
      <c r="AC954" s="38"/>
      <c r="AD954" s="38"/>
      <c r="AE954" s="38"/>
      <c r="AF954" s="38"/>
      <c r="AG954" s="38"/>
      <c r="AH954" s="38"/>
      <c r="AI954" s="38"/>
      <c r="AJ954" s="38"/>
      <c r="AK954" s="38"/>
      <c r="AL954" s="38"/>
      <c r="AM954" s="38"/>
      <c r="AN954" s="38"/>
      <c r="AO954" s="38"/>
      <c r="AP954" s="38"/>
      <c r="AQ954" s="38"/>
      <c r="AR954" s="38"/>
    </row>
    <row r="955">
      <c r="A955" s="77"/>
      <c r="B955" s="38"/>
      <c r="C955" s="38"/>
      <c r="D955" s="65"/>
      <c r="E955" s="65"/>
      <c r="F955" s="66"/>
      <c r="G955" s="77"/>
      <c r="H955" s="38"/>
      <c r="I955" s="38"/>
      <c r="J955" s="38"/>
      <c r="K955" s="38"/>
      <c r="L955" s="38"/>
      <c r="M955" s="61"/>
      <c r="N955" s="34"/>
      <c r="O955" s="35"/>
      <c r="P955" s="36"/>
      <c r="Q955" s="37"/>
      <c r="R955" s="37"/>
      <c r="S955" s="37"/>
      <c r="T955" s="37"/>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c r="AQ955" s="38"/>
      <c r="AR955" s="38"/>
    </row>
    <row r="956">
      <c r="A956" s="77"/>
      <c r="B956" s="38"/>
      <c r="C956" s="38"/>
      <c r="D956" s="65"/>
      <c r="E956" s="65"/>
      <c r="F956" s="66"/>
      <c r="G956" s="77"/>
      <c r="H956" s="38"/>
      <c r="I956" s="38"/>
      <c r="J956" s="38"/>
      <c r="K956" s="38"/>
      <c r="L956" s="38"/>
      <c r="M956" s="61"/>
      <c r="N956" s="34"/>
      <c r="O956" s="35"/>
      <c r="P956" s="36"/>
      <c r="Q956" s="37"/>
      <c r="R956" s="37"/>
      <c r="S956" s="37"/>
      <c r="T956" s="37"/>
      <c r="U956" s="38"/>
      <c r="V956" s="38"/>
      <c r="W956" s="38"/>
      <c r="X956" s="38"/>
      <c r="Y956" s="38"/>
      <c r="Z956" s="38"/>
      <c r="AA956" s="38"/>
      <c r="AB956" s="38"/>
      <c r="AC956" s="38"/>
      <c r="AD956" s="38"/>
      <c r="AE956" s="38"/>
      <c r="AF956" s="38"/>
      <c r="AG956" s="38"/>
      <c r="AH956" s="38"/>
      <c r="AI956" s="38"/>
      <c r="AJ956" s="38"/>
      <c r="AK956" s="38"/>
      <c r="AL956" s="38"/>
      <c r="AM956" s="38"/>
      <c r="AN956" s="38"/>
      <c r="AO956" s="38"/>
      <c r="AP956" s="38"/>
      <c r="AQ956" s="38"/>
      <c r="AR956" s="38"/>
    </row>
    <row r="957">
      <c r="A957" s="77"/>
      <c r="B957" s="38"/>
      <c r="C957" s="38"/>
      <c r="D957" s="65"/>
      <c r="E957" s="65"/>
      <c r="F957" s="66"/>
      <c r="G957" s="77"/>
      <c r="H957" s="38"/>
      <c r="I957" s="38"/>
      <c r="J957" s="38"/>
      <c r="K957" s="38"/>
      <c r="L957" s="38"/>
      <c r="M957" s="61"/>
      <c r="N957" s="34"/>
      <c r="O957" s="35"/>
      <c r="P957" s="36"/>
      <c r="Q957" s="37"/>
      <c r="R957" s="37"/>
      <c r="S957" s="37"/>
      <c r="T957" s="37"/>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c r="AQ957" s="38"/>
      <c r="AR957" s="38"/>
    </row>
    <row r="958">
      <c r="A958" s="77"/>
      <c r="B958" s="38"/>
      <c r="C958" s="38"/>
      <c r="D958" s="65"/>
      <c r="E958" s="65"/>
      <c r="F958" s="66"/>
      <c r="G958" s="77"/>
      <c r="H958" s="38"/>
      <c r="I958" s="38"/>
      <c r="J958" s="38"/>
      <c r="K958" s="38"/>
      <c r="L958" s="38"/>
      <c r="M958" s="61"/>
      <c r="N958" s="34"/>
      <c r="O958" s="35"/>
      <c r="P958" s="36"/>
      <c r="Q958" s="37"/>
      <c r="R958" s="37"/>
      <c r="S958" s="37"/>
      <c r="T958" s="37"/>
      <c r="U958" s="38"/>
      <c r="V958" s="38"/>
      <c r="W958" s="38"/>
      <c r="X958" s="38"/>
      <c r="Y958" s="38"/>
      <c r="Z958" s="38"/>
      <c r="AA958" s="38"/>
      <c r="AB958" s="38"/>
      <c r="AC958" s="38"/>
      <c r="AD958" s="38"/>
      <c r="AE958" s="38"/>
      <c r="AF958" s="38"/>
      <c r="AG958" s="38"/>
      <c r="AH958" s="38"/>
      <c r="AI958" s="38"/>
      <c r="AJ958" s="38"/>
      <c r="AK958" s="38"/>
      <c r="AL958" s="38"/>
      <c r="AM958" s="38"/>
      <c r="AN958" s="38"/>
      <c r="AO958" s="38"/>
      <c r="AP958" s="38"/>
      <c r="AQ958" s="38"/>
      <c r="AR958" s="38"/>
    </row>
    <row r="959">
      <c r="A959" s="77"/>
      <c r="B959" s="38"/>
      <c r="C959" s="38"/>
      <c r="D959" s="65"/>
      <c r="E959" s="65"/>
      <c r="F959" s="66"/>
      <c r="G959" s="77"/>
      <c r="H959" s="38"/>
      <c r="I959" s="38"/>
      <c r="J959" s="38"/>
      <c r="K959" s="38"/>
      <c r="L959" s="38"/>
      <c r="M959" s="61"/>
      <c r="N959" s="34"/>
      <c r="O959" s="35"/>
      <c r="P959" s="36"/>
      <c r="Q959" s="37"/>
      <c r="R959" s="37"/>
      <c r="S959" s="37"/>
      <c r="T959" s="37"/>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c r="AQ959" s="38"/>
      <c r="AR959" s="38"/>
    </row>
    <row r="960">
      <c r="A960" s="77"/>
      <c r="B960" s="38"/>
      <c r="C960" s="38"/>
      <c r="D960" s="65"/>
      <c r="E960" s="65"/>
      <c r="F960" s="66"/>
      <c r="G960" s="77"/>
      <c r="H960" s="38"/>
      <c r="I960" s="38"/>
      <c r="J960" s="38"/>
      <c r="K960" s="38"/>
      <c r="L960" s="38"/>
      <c r="M960" s="61"/>
      <c r="N960" s="34"/>
      <c r="O960" s="35"/>
      <c r="P960" s="36"/>
      <c r="Q960" s="37"/>
      <c r="R960" s="37"/>
      <c r="S960" s="37"/>
      <c r="T960" s="37"/>
      <c r="U960" s="38"/>
      <c r="V960" s="38"/>
      <c r="W960" s="38"/>
      <c r="X960" s="38"/>
      <c r="Y960" s="38"/>
      <c r="Z960" s="38"/>
      <c r="AA960" s="38"/>
      <c r="AB960" s="38"/>
      <c r="AC960" s="38"/>
      <c r="AD960" s="38"/>
      <c r="AE960" s="38"/>
      <c r="AF960" s="38"/>
      <c r="AG960" s="38"/>
      <c r="AH960" s="38"/>
      <c r="AI960" s="38"/>
      <c r="AJ960" s="38"/>
      <c r="AK960" s="38"/>
      <c r="AL960" s="38"/>
      <c r="AM960" s="38"/>
      <c r="AN960" s="38"/>
      <c r="AO960" s="38"/>
      <c r="AP960" s="38"/>
      <c r="AQ960" s="38"/>
      <c r="AR960" s="38"/>
    </row>
    <row r="961">
      <c r="A961" s="77"/>
      <c r="B961" s="38"/>
      <c r="C961" s="38"/>
      <c r="D961" s="65"/>
      <c r="E961" s="65"/>
      <c r="F961" s="66"/>
      <c r="G961" s="77"/>
      <c r="H961" s="38"/>
      <c r="I961" s="38"/>
      <c r="J961" s="38"/>
      <c r="K961" s="38"/>
      <c r="L961" s="38"/>
      <c r="M961" s="61"/>
      <c r="N961" s="34"/>
      <c r="O961" s="35"/>
      <c r="P961" s="36"/>
      <c r="Q961" s="37"/>
      <c r="R961" s="37"/>
      <c r="S961" s="37"/>
      <c r="T961" s="37"/>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c r="AQ961" s="38"/>
      <c r="AR961" s="38"/>
    </row>
    <row r="962">
      <c r="A962" s="77"/>
      <c r="B962" s="38"/>
      <c r="C962" s="38"/>
      <c r="D962" s="65"/>
      <c r="E962" s="65"/>
      <c r="F962" s="66"/>
      <c r="G962" s="77"/>
      <c r="H962" s="38"/>
      <c r="I962" s="38"/>
      <c r="J962" s="38"/>
      <c r="K962" s="38"/>
      <c r="L962" s="38"/>
      <c r="M962" s="61"/>
      <c r="N962" s="34"/>
      <c r="O962" s="35"/>
      <c r="P962" s="36"/>
      <c r="Q962" s="37"/>
      <c r="R962" s="37"/>
      <c r="S962" s="37"/>
      <c r="T962" s="37"/>
      <c r="U962" s="38"/>
      <c r="V962" s="38"/>
      <c r="W962" s="38"/>
      <c r="X962" s="38"/>
      <c r="Y962" s="38"/>
      <c r="Z962" s="38"/>
      <c r="AA962" s="38"/>
      <c r="AB962" s="38"/>
      <c r="AC962" s="38"/>
      <c r="AD962" s="38"/>
      <c r="AE962" s="38"/>
      <c r="AF962" s="38"/>
      <c r="AG962" s="38"/>
      <c r="AH962" s="38"/>
      <c r="AI962" s="38"/>
      <c r="AJ962" s="38"/>
      <c r="AK962" s="38"/>
      <c r="AL962" s="38"/>
      <c r="AM962" s="38"/>
      <c r="AN962" s="38"/>
      <c r="AO962" s="38"/>
      <c r="AP962" s="38"/>
      <c r="AQ962" s="38"/>
      <c r="AR962" s="38"/>
    </row>
    <row r="963">
      <c r="A963" s="77"/>
      <c r="B963" s="38"/>
      <c r="C963" s="38"/>
      <c r="D963" s="65"/>
      <c r="E963" s="65"/>
      <c r="F963" s="66"/>
      <c r="G963" s="77"/>
      <c r="H963" s="38"/>
      <c r="I963" s="38"/>
      <c r="J963" s="38"/>
      <c r="K963" s="38"/>
      <c r="L963" s="38"/>
      <c r="M963" s="61"/>
      <c r="N963" s="34"/>
      <c r="O963" s="35"/>
      <c r="P963" s="36"/>
      <c r="Q963" s="37"/>
      <c r="R963" s="37"/>
      <c r="S963" s="37"/>
      <c r="T963" s="37"/>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c r="AQ963" s="38"/>
      <c r="AR963" s="38"/>
    </row>
    <row r="964">
      <c r="A964" s="77"/>
      <c r="B964" s="38"/>
      <c r="C964" s="38"/>
      <c r="D964" s="65"/>
      <c r="E964" s="65"/>
      <c r="F964" s="66"/>
      <c r="G964" s="77"/>
      <c r="H964" s="38"/>
      <c r="I964" s="38"/>
      <c r="J964" s="38"/>
      <c r="K964" s="38"/>
      <c r="L964" s="38"/>
      <c r="M964" s="61"/>
      <c r="N964" s="34"/>
      <c r="O964" s="35"/>
      <c r="P964" s="36"/>
      <c r="Q964" s="37"/>
      <c r="R964" s="37"/>
      <c r="S964" s="37"/>
      <c r="T964" s="37"/>
      <c r="U964" s="38"/>
      <c r="V964" s="38"/>
      <c r="W964" s="38"/>
      <c r="X964" s="38"/>
      <c r="Y964" s="38"/>
      <c r="Z964" s="38"/>
      <c r="AA964" s="38"/>
      <c r="AB964" s="38"/>
      <c r="AC964" s="38"/>
      <c r="AD964" s="38"/>
      <c r="AE964" s="38"/>
      <c r="AF964" s="38"/>
      <c r="AG964" s="38"/>
      <c r="AH964" s="38"/>
      <c r="AI964" s="38"/>
      <c r="AJ964" s="38"/>
      <c r="AK964" s="38"/>
      <c r="AL964" s="38"/>
      <c r="AM964" s="38"/>
      <c r="AN964" s="38"/>
      <c r="AO964" s="38"/>
      <c r="AP964" s="38"/>
      <c r="AQ964" s="38"/>
      <c r="AR964" s="38"/>
    </row>
    <row r="965">
      <c r="A965" s="77"/>
      <c r="B965" s="38"/>
      <c r="C965" s="38"/>
      <c r="D965" s="65"/>
      <c r="E965" s="65"/>
      <c r="F965" s="66"/>
      <c r="G965" s="77"/>
      <c r="H965" s="38"/>
      <c r="I965" s="38"/>
      <c r="J965" s="38"/>
      <c r="K965" s="38"/>
      <c r="L965" s="38"/>
      <c r="M965" s="61"/>
      <c r="N965" s="34"/>
      <c r="O965" s="35"/>
      <c r="P965" s="36"/>
      <c r="Q965" s="37"/>
      <c r="R965" s="37"/>
      <c r="S965" s="37"/>
      <c r="T965" s="37"/>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c r="AQ965" s="38"/>
      <c r="AR965" s="38"/>
    </row>
    <row r="966">
      <c r="A966" s="77"/>
      <c r="B966" s="38"/>
      <c r="C966" s="38"/>
      <c r="D966" s="65"/>
      <c r="E966" s="65"/>
      <c r="F966" s="66"/>
      <c r="G966" s="77"/>
      <c r="H966" s="38"/>
      <c r="I966" s="38"/>
      <c r="J966" s="38"/>
      <c r="K966" s="38"/>
      <c r="L966" s="38"/>
      <c r="M966" s="61"/>
      <c r="N966" s="34"/>
      <c r="O966" s="35"/>
      <c r="P966" s="36"/>
      <c r="Q966" s="37"/>
      <c r="R966" s="37"/>
      <c r="S966" s="37"/>
      <c r="T966" s="37"/>
      <c r="U966" s="38"/>
      <c r="V966" s="38"/>
      <c r="W966" s="38"/>
      <c r="X966" s="38"/>
      <c r="Y966" s="38"/>
      <c r="Z966" s="38"/>
      <c r="AA966" s="38"/>
      <c r="AB966" s="38"/>
      <c r="AC966" s="38"/>
      <c r="AD966" s="38"/>
      <c r="AE966" s="38"/>
      <c r="AF966" s="38"/>
      <c r="AG966" s="38"/>
      <c r="AH966" s="38"/>
      <c r="AI966" s="38"/>
      <c r="AJ966" s="38"/>
      <c r="AK966" s="38"/>
      <c r="AL966" s="38"/>
      <c r="AM966" s="38"/>
      <c r="AN966" s="38"/>
      <c r="AO966" s="38"/>
      <c r="AP966" s="38"/>
      <c r="AQ966" s="38"/>
      <c r="AR966" s="38"/>
    </row>
    <row r="967">
      <c r="A967" s="77"/>
      <c r="B967" s="38"/>
      <c r="C967" s="38"/>
      <c r="D967" s="65"/>
      <c r="E967" s="65"/>
      <c r="F967" s="66"/>
      <c r="G967" s="77"/>
      <c r="H967" s="38"/>
      <c r="I967" s="38"/>
      <c r="J967" s="38"/>
      <c r="K967" s="38"/>
      <c r="L967" s="38"/>
      <c r="M967" s="61"/>
      <c r="N967" s="34"/>
      <c r="O967" s="35"/>
      <c r="P967" s="36"/>
      <c r="Q967" s="37"/>
      <c r="R967" s="37"/>
      <c r="S967" s="37"/>
      <c r="T967" s="37"/>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c r="AQ967" s="38"/>
      <c r="AR967" s="38"/>
    </row>
    <row r="968">
      <c r="A968" s="77"/>
      <c r="B968" s="38"/>
      <c r="C968" s="38"/>
      <c r="D968" s="65"/>
      <c r="E968" s="65"/>
      <c r="F968" s="66"/>
      <c r="G968" s="77"/>
      <c r="H968" s="38"/>
      <c r="I968" s="38"/>
      <c r="J968" s="38"/>
      <c r="K968" s="38"/>
      <c r="L968" s="38"/>
      <c r="M968" s="61"/>
      <c r="N968" s="34"/>
      <c r="O968" s="35"/>
      <c r="P968" s="36"/>
      <c r="Q968" s="37"/>
      <c r="R968" s="37"/>
      <c r="S968" s="37"/>
      <c r="T968" s="37"/>
      <c r="U968" s="38"/>
      <c r="V968" s="38"/>
      <c r="W968" s="38"/>
      <c r="X968" s="38"/>
      <c r="Y968" s="38"/>
      <c r="Z968" s="38"/>
      <c r="AA968" s="38"/>
      <c r="AB968" s="38"/>
      <c r="AC968" s="38"/>
      <c r="AD968" s="38"/>
      <c r="AE968" s="38"/>
      <c r="AF968" s="38"/>
      <c r="AG968" s="38"/>
      <c r="AH968" s="38"/>
      <c r="AI968" s="38"/>
      <c r="AJ968" s="38"/>
      <c r="AK968" s="38"/>
      <c r="AL968" s="38"/>
      <c r="AM968" s="38"/>
      <c r="AN968" s="38"/>
      <c r="AO968" s="38"/>
      <c r="AP968" s="38"/>
      <c r="AQ968" s="38"/>
      <c r="AR968" s="38"/>
    </row>
    <row r="969">
      <c r="A969" s="77"/>
      <c r="B969" s="38"/>
      <c r="C969" s="38"/>
      <c r="D969" s="65"/>
      <c r="E969" s="65"/>
      <c r="F969" s="66"/>
      <c r="G969" s="77"/>
      <c r="H969" s="38"/>
      <c r="I969" s="38"/>
      <c r="J969" s="38"/>
      <c r="K969" s="38"/>
      <c r="L969" s="38"/>
      <c r="M969" s="61"/>
      <c r="N969" s="34"/>
      <c r="O969" s="35"/>
      <c r="P969" s="36"/>
      <c r="Q969" s="37"/>
      <c r="R969" s="37"/>
      <c r="S969" s="37"/>
      <c r="T969" s="37"/>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c r="AQ969" s="38"/>
      <c r="AR969" s="38"/>
    </row>
    <row r="970">
      <c r="A970" s="77"/>
      <c r="B970" s="38"/>
      <c r="C970" s="38"/>
      <c r="D970" s="65"/>
      <c r="E970" s="65"/>
      <c r="F970" s="66"/>
      <c r="G970" s="77"/>
      <c r="H970" s="38"/>
      <c r="I970" s="38"/>
      <c r="J970" s="38"/>
      <c r="K970" s="38"/>
      <c r="L970" s="38"/>
      <c r="M970" s="61"/>
      <c r="N970" s="34"/>
      <c r="O970" s="35"/>
      <c r="P970" s="36"/>
      <c r="Q970" s="37"/>
      <c r="R970" s="37"/>
      <c r="S970" s="37"/>
      <c r="T970" s="37"/>
      <c r="U970" s="38"/>
      <c r="V970" s="38"/>
      <c r="W970" s="38"/>
      <c r="X970" s="38"/>
      <c r="Y970" s="38"/>
      <c r="Z970" s="38"/>
      <c r="AA970" s="38"/>
      <c r="AB970" s="38"/>
      <c r="AC970" s="38"/>
      <c r="AD970" s="38"/>
      <c r="AE970" s="38"/>
      <c r="AF970" s="38"/>
      <c r="AG970" s="38"/>
      <c r="AH970" s="38"/>
      <c r="AI970" s="38"/>
      <c r="AJ970" s="38"/>
      <c r="AK970" s="38"/>
      <c r="AL970" s="38"/>
      <c r="AM970" s="38"/>
      <c r="AN970" s="38"/>
      <c r="AO970" s="38"/>
      <c r="AP970" s="38"/>
      <c r="AQ970" s="38"/>
      <c r="AR970" s="38"/>
    </row>
    <row r="971">
      <c r="A971" s="77"/>
      <c r="B971" s="38"/>
      <c r="C971" s="38"/>
      <c r="D971" s="65"/>
      <c r="E971" s="65"/>
      <c r="F971" s="66"/>
      <c r="G971" s="77"/>
      <c r="H971" s="38"/>
      <c r="I971" s="38"/>
      <c r="J971" s="38"/>
      <c r="K971" s="38"/>
      <c r="L971" s="38"/>
      <c r="M971" s="61"/>
      <c r="N971" s="34"/>
      <c r="O971" s="35"/>
      <c r="P971" s="36"/>
      <c r="Q971" s="37"/>
      <c r="R971" s="37"/>
      <c r="S971" s="37"/>
      <c r="T971" s="37"/>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c r="AQ971" s="38"/>
      <c r="AR971" s="38"/>
    </row>
    <row r="972">
      <c r="A972" s="77"/>
      <c r="B972" s="38"/>
      <c r="C972" s="38"/>
      <c r="D972" s="65"/>
      <c r="E972" s="65"/>
      <c r="F972" s="66"/>
      <c r="G972" s="77"/>
      <c r="H972" s="38"/>
      <c r="I972" s="38"/>
      <c r="J972" s="38"/>
      <c r="K972" s="38"/>
      <c r="L972" s="38"/>
      <c r="M972" s="61"/>
      <c r="N972" s="34"/>
      <c r="O972" s="35"/>
      <c r="P972" s="36"/>
      <c r="Q972" s="37"/>
      <c r="R972" s="37"/>
      <c r="S972" s="37"/>
      <c r="T972" s="37"/>
      <c r="U972" s="38"/>
      <c r="V972" s="38"/>
      <c r="W972" s="38"/>
      <c r="X972" s="38"/>
      <c r="Y972" s="38"/>
      <c r="Z972" s="38"/>
      <c r="AA972" s="38"/>
      <c r="AB972" s="38"/>
      <c r="AC972" s="38"/>
      <c r="AD972" s="38"/>
      <c r="AE972" s="38"/>
      <c r="AF972" s="38"/>
      <c r="AG972" s="38"/>
      <c r="AH972" s="38"/>
      <c r="AI972" s="38"/>
      <c r="AJ972" s="38"/>
      <c r="AK972" s="38"/>
      <c r="AL972" s="38"/>
      <c r="AM972" s="38"/>
      <c r="AN972" s="38"/>
      <c r="AO972" s="38"/>
      <c r="AP972" s="38"/>
      <c r="AQ972" s="38"/>
      <c r="AR972" s="38"/>
    </row>
    <row r="973">
      <c r="A973" s="77"/>
      <c r="B973" s="38"/>
      <c r="C973" s="38"/>
      <c r="D973" s="65"/>
      <c r="E973" s="65"/>
      <c r="F973" s="66"/>
      <c r="G973" s="77"/>
      <c r="H973" s="38"/>
      <c r="I973" s="38"/>
      <c r="J973" s="38"/>
      <c r="K973" s="38"/>
      <c r="L973" s="38"/>
      <c r="M973" s="61"/>
      <c r="N973" s="34"/>
      <c r="O973" s="35"/>
      <c r="P973" s="36"/>
      <c r="Q973" s="37"/>
      <c r="R973" s="37"/>
      <c r="S973" s="37"/>
      <c r="T973" s="37"/>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c r="AQ973" s="38"/>
      <c r="AR973" s="38"/>
    </row>
    <row r="974">
      <c r="A974" s="77"/>
      <c r="B974" s="38"/>
      <c r="C974" s="38"/>
      <c r="D974" s="65"/>
      <c r="E974" s="65"/>
      <c r="F974" s="66"/>
      <c r="G974" s="77"/>
      <c r="H974" s="38"/>
      <c r="I974" s="38"/>
      <c r="J974" s="38"/>
      <c r="K974" s="38"/>
      <c r="L974" s="38"/>
      <c r="M974" s="61"/>
      <c r="N974" s="34"/>
      <c r="O974" s="35"/>
      <c r="P974" s="36"/>
      <c r="Q974" s="37"/>
      <c r="R974" s="37"/>
      <c r="S974" s="37"/>
      <c r="T974" s="37"/>
      <c r="U974" s="38"/>
      <c r="V974" s="38"/>
      <c r="W974" s="38"/>
      <c r="X974" s="38"/>
      <c r="Y974" s="38"/>
      <c r="Z974" s="38"/>
      <c r="AA974" s="38"/>
      <c r="AB974" s="38"/>
      <c r="AC974" s="38"/>
      <c r="AD974" s="38"/>
      <c r="AE974" s="38"/>
      <c r="AF974" s="38"/>
      <c r="AG974" s="38"/>
      <c r="AH974" s="38"/>
      <c r="AI974" s="38"/>
      <c r="AJ974" s="38"/>
      <c r="AK974" s="38"/>
      <c r="AL974" s="38"/>
      <c r="AM974" s="38"/>
      <c r="AN974" s="38"/>
      <c r="AO974" s="38"/>
      <c r="AP974" s="38"/>
      <c r="AQ974" s="38"/>
      <c r="AR974" s="38"/>
    </row>
    <row r="975">
      <c r="A975" s="77"/>
      <c r="B975" s="38"/>
      <c r="C975" s="38"/>
      <c r="D975" s="65"/>
      <c r="E975" s="65"/>
      <c r="F975" s="66"/>
      <c r="G975" s="77"/>
      <c r="H975" s="38"/>
      <c r="I975" s="38"/>
      <c r="J975" s="38"/>
      <c r="K975" s="38"/>
      <c r="L975" s="38"/>
      <c r="M975" s="61"/>
      <c r="N975" s="34"/>
      <c r="O975" s="35"/>
      <c r="P975" s="36"/>
      <c r="Q975" s="37"/>
      <c r="R975" s="37"/>
      <c r="S975" s="37"/>
      <c r="T975" s="37"/>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c r="AQ975" s="38"/>
      <c r="AR975" s="38"/>
    </row>
    <row r="976">
      <c r="A976" s="77"/>
      <c r="B976" s="38"/>
      <c r="C976" s="38"/>
      <c r="D976" s="65"/>
      <c r="E976" s="65"/>
      <c r="F976" s="66"/>
      <c r="G976" s="77"/>
      <c r="H976" s="38"/>
      <c r="I976" s="38"/>
      <c r="J976" s="38"/>
      <c r="K976" s="38"/>
      <c r="L976" s="38"/>
      <c r="M976" s="61"/>
      <c r="N976" s="34"/>
      <c r="O976" s="35"/>
      <c r="P976" s="36"/>
      <c r="Q976" s="37"/>
      <c r="R976" s="37"/>
      <c r="S976" s="37"/>
      <c r="T976" s="37"/>
      <c r="U976" s="38"/>
      <c r="V976" s="38"/>
      <c r="W976" s="38"/>
      <c r="X976" s="38"/>
      <c r="Y976" s="38"/>
      <c r="Z976" s="38"/>
      <c r="AA976" s="38"/>
      <c r="AB976" s="38"/>
      <c r="AC976" s="38"/>
      <c r="AD976" s="38"/>
      <c r="AE976" s="38"/>
      <c r="AF976" s="38"/>
      <c r="AG976" s="38"/>
      <c r="AH976" s="38"/>
      <c r="AI976" s="38"/>
      <c r="AJ976" s="38"/>
      <c r="AK976" s="38"/>
      <c r="AL976" s="38"/>
      <c r="AM976" s="38"/>
      <c r="AN976" s="38"/>
      <c r="AO976" s="38"/>
      <c r="AP976" s="38"/>
      <c r="AQ976" s="38"/>
      <c r="AR976" s="38"/>
    </row>
    <row r="977">
      <c r="A977" s="77"/>
      <c r="B977" s="38"/>
      <c r="C977" s="38"/>
      <c r="D977" s="65"/>
      <c r="E977" s="65"/>
      <c r="F977" s="66"/>
      <c r="G977" s="77"/>
      <c r="H977" s="38"/>
      <c r="I977" s="38"/>
      <c r="J977" s="38"/>
      <c r="K977" s="38"/>
      <c r="L977" s="38"/>
      <c r="M977" s="61"/>
      <c r="N977" s="34"/>
      <c r="O977" s="35"/>
      <c r="P977" s="36"/>
      <c r="Q977" s="37"/>
      <c r="R977" s="37"/>
      <c r="S977" s="37"/>
      <c r="T977" s="37"/>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c r="AQ977" s="38"/>
      <c r="AR977" s="38"/>
    </row>
    <row r="978">
      <c r="A978" s="77"/>
      <c r="B978" s="38"/>
      <c r="C978" s="38"/>
      <c r="D978" s="65"/>
      <c r="E978" s="65"/>
      <c r="F978" s="66"/>
      <c r="G978" s="77"/>
      <c r="H978" s="38"/>
      <c r="I978" s="38"/>
      <c r="J978" s="38"/>
      <c r="K978" s="38"/>
      <c r="L978" s="38"/>
      <c r="M978" s="61"/>
      <c r="N978" s="34"/>
      <c r="O978" s="35"/>
      <c r="P978" s="36"/>
      <c r="Q978" s="37"/>
      <c r="R978" s="37"/>
      <c r="S978" s="37"/>
      <c r="T978" s="37"/>
      <c r="U978" s="38"/>
      <c r="V978" s="38"/>
      <c r="W978" s="38"/>
      <c r="X978" s="38"/>
      <c r="Y978" s="38"/>
      <c r="Z978" s="38"/>
      <c r="AA978" s="38"/>
      <c r="AB978" s="38"/>
      <c r="AC978" s="38"/>
      <c r="AD978" s="38"/>
      <c r="AE978" s="38"/>
      <c r="AF978" s="38"/>
      <c r="AG978" s="38"/>
      <c r="AH978" s="38"/>
      <c r="AI978" s="38"/>
      <c r="AJ978" s="38"/>
      <c r="AK978" s="38"/>
      <c r="AL978" s="38"/>
      <c r="AM978" s="38"/>
      <c r="AN978" s="38"/>
      <c r="AO978" s="38"/>
      <c r="AP978" s="38"/>
      <c r="AQ978" s="38"/>
      <c r="AR978" s="38"/>
    </row>
    <row r="979">
      <c r="A979" s="77"/>
      <c r="B979" s="38"/>
      <c r="C979" s="38"/>
      <c r="D979" s="65"/>
      <c r="E979" s="65"/>
      <c r="F979" s="66"/>
      <c r="G979" s="77"/>
      <c r="H979" s="38"/>
      <c r="I979" s="38"/>
      <c r="J979" s="38"/>
      <c r="K979" s="38"/>
      <c r="L979" s="38"/>
      <c r="M979" s="61"/>
      <c r="N979" s="34"/>
      <c r="O979" s="35"/>
      <c r="P979" s="36"/>
      <c r="Q979" s="37"/>
      <c r="R979" s="37"/>
      <c r="S979" s="37"/>
      <c r="T979" s="37"/>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c r="AQ979" s="38"/>
      <c r="AR979" s="38"/>
    </row>
    <row r="980">
      <c r="A980" s="77"/>
      <c r="B980" s="38"/>
      <c r="C980" s="38"/>
      <c r="D980" s="65"/>
      <c r="E980" s="65"/>
      <c r="F980" s="66"/>
      <c r="G980" s="77"/>
      <c r="H980" s="38"/>
      <c r="I980" s="38"/>
      <c r="J980" s="38"/>
      <c r="K980" s="38"/>
      <c r="L980" s="38"/>
      <c r="M980" s="61"/>
      <c r="N980" s="34"/>
      <c r="O980" s="35"/>
      <c r="P980" s="36"/>
      <c r="Q980" s="37"/>
      <c r="R980" s="37"/>
      <c r="S980" s="37"/>
      <c r="T980" s="37"/>
      <c r="U980" s="38"/>
      <c r="V980" s="38"/>
      <c r="W980" s="38"/>
      <c r="X980" s="38"/>
      <c r="Y980" s="38"/>
      <c r="Z980" s="38"/>
      <c r="AA980" s="38"/>
      <c r="AB980" s="38"/>
      <c r="AC980" s="38"/>
      <c r="AD980" s="38"/>
      <c r="AE980" s="38"/>
      <c r="AF980" s="38"/>
      <c r="AG980" s="38"/>
      <c r="AH980" s="38"/>
      <c r="AI980" s="38"/>
      <c r="AJ980" s="38"/>
      <c r="AK980" s="38"/>
      <c r="AL980" s="38"/>
      <c r="AM980" s="38"/>
      <c r="AN980" s="38"/>
      <c r="AO980" s="38"/>
      <c r="AP980" s="38"/>
      <c r="AQ980" s="38"/>
      <c r="AR980" s="38"/>
    </row>
    <row r="981">
      <c r="A981" s="77"/>
      <c r="B981" s="38"/>
      <c r="C981" s="38"/>
      <c r="D981" s="65"/>
      <c r="E981" s="65"/>
      <c r="F981" s="66"/>
      <c r="G981" s="77"/>
      <c r="H981" s="38"/>
      <c r="I981" s="38"/>
      <c r="J981" s="38"/>
      <c r="K981" s="38"/>
      <c r="L981" s="38"/>
      <c r="M981" s="61"/>
      <c r="N981" s="34"/>
      <c r="O981" s="35"/>
      <c r="P981" s="36"/>
      <c r="Q981" s="37"/>
      <c r="R981" s="37"/>
      <c r="S981" s="37"/>
      <c r="T981" s="37"/>
      <c r="U981" s="38"/>
      <c r="V981" s="38"/>
      <c r="W981" s="38"/>
      <c r="X981" s="38"/>
      <c r="Y981" s="38"/>
      <c r="Z981" s="38"/>
      <c r="AA981" s="38"/>
      <c r="AB981" s="38"/>
      <c r="AC981" s="38"/>
      <c r="AD981" s="38"/>
      <c r="AE981" s="38"/>
      <c r="AF981" s="38"/>
      <c r="AG981" s="38"/>
      <c r="AH981" s="38"/>
      <c r="AI981" s="38"/>
      <c r="AJ981" s="38"/>
      <c r="AK981" s="38"/>
      <c r="AL981" s="38"/>
      <c r="AM981" s="38"/>
      <c r="AN981" s="38"/>
      <c r="AO981" s="38"/>
      <c r="AP981" s="38"/>
      <c r="AQ981" s="38"/>
      <c r="AR981" s="38"/>
    </row>
    <row r="982">
      <c r="A982" s="77"/>
      <c r="B982" s="38"/>
      <c r="C982" s="38"/>
      <c r="D982" s="65"/>
      <c r="E982" s="65"/>
      <c r="F982" s="66"/>
      <c r="G982" s="77"/>
      <c r="H982" s="38"/>
      <c r="I982" s="38"/>
      <c r="J982" s="38"/>
      <c r="K982" s="38"/>
      <c r="L982" s="38"/>
      <c r="M982" s="61"/>
      <c r="N982" s="34"/>
      <c r="O982" s="35"/>
      <c r="P982" s="36"/>
      <c r="Q982" s="37"/>
      <c r="R982" s="37"/>
      <c r="S982" s="37"/>
      <c r="T982" s="37"/>
      <c r="U982" s="38"/>
      <c r="V982" s="38"/>
      <c r="W982" s="38"/>
      <c r="X982" s="38"/>
      <c r="Y982" s="38"/>
      <c r="Z982" s="38"/>
      <c r="AA982" s="38"/>
      <c r="AB982" s="38"/>
      <c r="AC982" s="38"/>
      <c r="AD982" s="38"/>
      <c r="AE982" s="38"/>
      <c r="AF982" s="38"/>
      <c r="AG982" s="38"/>
      <c r="AH982" s="38"/>
      <c r="AI982" s="38"/>
      <c r="AJ982" s="38"/>
      <c r="AK982" s="38"/>
      <c r="AL982" s="38"/>
      <c r="AM982" s="38"/>
      <c r="AN982" s="38"/>
      <c r="AO982" s="38"/>
      <c r="AP982" s="38"/>
      <c r="AQ982" s="38"/>
      <c r="AR982" s="38"/>
    </row>
    <row r="983">
      <c r="A983" s="77"/>
      <c r="B983" s="38"/>
      <c r="C983" s="38"/>
      <c r="D983" s="65"/>
      <c r="E983" s="65"/>
      <c r="F983" s="66"/>
      <c r="G983" s="77"/>
      <c r="H983" s="38"/>
      <c r="I983" s="38"/>
      <c r="J983" s="38"/>
      <c r="K983" s="38"/>
      <c r="L983" s="38"/>
      <c r="M983" s="61"/>
      <c r="N983" s="34"/>
      <c r="O983" s="35"/>
      <c r="P983" s="36"/>
      <c r="Q983" s="37"/>
      <c r="R983" s="37"/>
      <c r="S983" s="37"/>
      <c r="T983" s="37"/>
      <c r="U983" s="38"/>
      <c r="V983" s="38"/>
      <c r="W983" s="38"/>
      <c r="X983" s="38"/>
      <c r="Y983" s="38"/>
      <c r="Z983" s="38"/>
      <c r="AA983" s="38"/>
      <c r="AB983" s="38"/>
      <c r="AC983" s="38"/>
      <c r="AD983" s="38"/>
      <c r="AE983" s="38"/>
      <c r="AF983" s="38"/>
      <c r="AG983" s="38"/>
      <c r="AH983" s="38"/>
      <c r="AI983" s="38"/>
      <c r="AJ983" s="38"/>
      <c r="AK983" s="38"/>
      <c r="AL983" s="38"/>
      <c r="AM983" s="38"/>
      <c r="AN983" s="38"/>
      <c r="AO983" s="38"/>
      <c r="AP983" s="38"/>
      <c r="AQ983" s="38"/>
      <c r="AR983" s="38"/>
    </row>
    <row r="984">
      <c r="A984" s="77"/>
      <c r="B984" s="38"/>
      <c r="C984" s="38"/>
      <c r="D984" s="65"/>
      <c r="E984" s="65"/>
      <c r="F984" s="66"/>
      <c r="G984" s="77"/>
      <c r="H984" s="38"/>
      <c r="I984" s="38"/>
      <c r="J984" s="38"/>
      <c r="K984" s="38"/>
      <c r="L984" s="38"/>
      <c r="M984" s="61"/>
      <c r="N984" s="34"/>
      <c r="O984" s="35"/>
      <c r="P984" s="36"/>
      <c r="Q984" s="37"/>
      <c r="R984" s="37"/>
      <c r="S984" s="37"/>
      <c r="T984" s="37"/>
      <c r="U984" s="38"/>
      <c r="V984" s="38"/>
      <c r="W984" s="38"/>
      <c r="X984" s="38"/>
      <c r="Y984" s="38"/>
      <c r="Z984" s="38"/>
      <c r="AA984" s="38"/>
      <c r="AB984" s="38"/>
      <c r="AC984" s="38"/>
      <c r="AD984" s="38"/>
      <c r="AE984" s="38"/>
      <c r="AF984" s="38"/>
      <c r="AG984" s="38"/>
      <c r="AH984" s="38"/>
      <c r="AI984" s="38"/>
      <c r="AJ984" s="38"/>
      <c r="AK984" s="38"/>
      <c r="AL984" s="38"/>
      <c r="AM984" s="38"/>
      <c r="AN984" s="38"/>
      <c r="AO984" s="38"/>
      <c r="AP984" s="38"/>
      <c r="AQ984" s="38"/>
      <c r="AR984" s="38"/>
    </row>
    <row r="985">
      <c r="A985" s="77"/>
      <c r="B985" s="38"/>
      <c r="C985" s="38"/>
      <c r="D985" s="65"/>
      <c r="E985" s="65"/>
      <c r="F985" s="66"/>
      <c r="G985" s="77"/>
      <c r="H985" s="38"/>
      <c r="I985" s="38"/>
      <c r="J985" s="38"/>
      <c r="K985" s="38"/>
      <c r="L985" s="38"/>
      <c r="M985" s="61"/>
      <c r="N985" s="34"/>
      <c r="O985" s="35"/>
      <c r="P985" s="36"/>
      <c r="Q985" s="37"/>
      <c r="R985" s="37"/>
      <c r="S985" s="37"/>
      <c r="T985" s="37"/>
      <c r="U985" s="38"/>
      <c r="V985" s="38"/>
      <c r="W985" s="38"/>
      <c r="X985" s="38"/>
      <c r="Y985" s="38"/>
      <c r="Z985" s="38"/>
      <c r="AA985" s="38"/>
      <c r="AB985" s="38"/>
      <c r="AC985" s="38"/>
      <c r="AD985" s="38"/>
      <c r="AE985" s="38"/>
      <c r="AF985" s="38"/>
      <c r="AG985" s="38"/>
      <c r="AH985" s="38"/>
      <c r="AI985" s="38"/>
      <c r="AJ985" s="38"/>
      <c r="AK985" s="38"/>
      <c r="AL985" s="38"/>
      <c r="AM985" s="38"/>
      <c r="AN985" s="38"/>
      <c r="AO985" s="38"/>
      <c r="AP985" s="38"/>
      <c r="AQ985" s="38"/>
      <c r="AR985" s="38"/>
    </row>
    <row r="986">
      <c r="A986" s="77"/>
      <c r="B986" s="38"/>
      <c r="C986" s="38"/>
      <c r="D986" s="65"/>
      <c r="E986" s="65"/>
      <c r="F986" s="66"/>
      <c r="G986" s="77"/>
      <c r="H986" s="38"/>
      <c r="I986" s="38"/>
      <c r="J986" s="38"/>
      <c r="K986" s="38"/>
      <c r="L986" s="38"/>
      <c r="M986" s="61"/>
      <c r="N986" s="34"/>
      <c r="O986" s="35"/>
      <c r="P986" s="36"/>
      <c r="Q986" s="37"/>
      <c r="R986" s="37"/>
      <c r="S986" s="37"/>
      <c r="T986" s="37"/>
      <c r="U986" s="38"/>
      <c r="V986" s="38"/>
      <c r="W986" s="38"/>
      <c r="X986" s="38"/>
      <c r="Y986" s="38"/>
      <c r="Z986" s="38"/>
      <c r="AA986" s="38"/>
      <c r="AB986" s="38"/>
      <c r="AC986" s="38"/>
      <c r="AD986" s="38"/>
      <c r="AE986" s="38"/>
      <c r="AF986" s="38"/>
      <c r="AG986" s="38"/>
      <c r="AH986" s="38"/>
      <c r="AI986" s="38"/>
      <c r="AJ986" s="38"/>
      <c r="AK986" s="38"/>
      <c r="AL986" s="38"/>
      <c r="AM986" s="38"/>
      <c r="AN986" s="38"/>
      <c r="AO986" s="38"/>
      <c r="AP986" s="38"/>
      <c r="AQ986" s="38"/>
      <c r="AR986" s="38"/>
    </row>
    <row r="987">
      <c r="A987" s="77"/>
      <c r="B987" s="38"/>
      <c r="C987" s="38"/>
      <c r="D987" s="65"/>
      <c r="E987" s="65"/>
      <c r="F987" s="66"/>
      <c r="G987" s="77"/>
      <c r="H987" s="38"/>
      <c r="I987" s="38"/>
      <c r="J987" s="38"/>
      <c r="K987" s="38"/>
      <c r="L987" s="38"/>
      <c r="M987" s="61"/>
      <c r="N987" s="34"/>
      <c r="O987" s="35"/>
      <c r="P987" s="36"/>
      <c r="Q987" s="37"/>
      <c r="R987" s="37"/>
      <c r="S987" s="37"/>
      <c r="T987" s="37"/>
      <c r="U987" s="38"/>
      <c r="V987" s="38"/>
      <c r="W987" s="38"/>
      <c r="X987" s="38"/>
      <c r="Y987" s="38"/>
      <c r="Z987" s="38"/>
      <c r="AA987" s="38"/>
      <c r="AB987" s="38"/>
      <c r="AC987" s="38"/>
      <c r="AD987" s="38"/>
      <c r="AE987" s="38"/>
      <c r="AF987" s="38"/>
      <c r="AG987" s="38"/>
      <c r="AH987" s="38"/>
      <c r="AI987" s="38"/>
      <c r="AJ987" s="38"/>
      <c r="AK987" s="38"/>
      <c r="AL987" s="38"/>
      <c r="AM987" s="38"/>
      <c r="AN987" s="38"/>
      <c r="AO987" s="38"/>
      <c r="AP987" s="38"/>
      <c r="AQ987" s="38"/>
      <c r="AR987" s="38"/>
    </row>
    <row r="988">
      <c r="A988" s="77"/>
      <c r="B988" s="38"/>
      <c r="C988" s="38"/>
      <c r="D988" s="65"/>
      <c r="E988" s="65"/>
      <c r="F988" s="66"/>
      <c r="G988" s="77"/>
      <c r="H988" s="38"/>
      <c r="I988" s="38"/>
      <c r="J988" s="38"/>
      <c r="K988" s="38"/>
      <c r="L988" s="38"/>
      <c r="M988" s="61"/>
      <c r="N988" s="34"/>
      <c r="O988" s="35"/>
      <c r="P988" s="36"/>
      <c r="Q988" s="37"/>
      <c r="R988" s="37"/>
      <c r="S988" s="37"/>
      <c r="T988" s="37"/>
      <c r="U988" s="38"/>
      <c r="V988" s="38"/>
      <c r="W988" s="38"/>
      <c r="X988" s="38"/>
      <c r="Y988" s="38"/>
      <c r="Z988" s="38"/>
      <c r="AA988" s="38"/>
      <c r="AB988" s="38"/>
      <c r="AC988" s="38"/>
      <c r="AD988" s="38"/>
      <c r="AE988" s="38"/>
      <c r="AF988" s="38"/>
      <c r="AG988" s="38"/>
      <c r="AH988" s="38"/>
      <c r="AI988" s="38"/>
      <c r="AJ988" s="38"/>
      <c r="AK988" s="38"/>
      <c r="AL988" s="38"/>
      <c r="AM988" s="38"/>
      <c r="AN988" s="38"/>
      <c r="AO988" s="38"/>
      <c r="AP988" s="38"/>
      <c r="AQ988" s="38"/>
      <c r="AR988" s="38"/>
    </row>
    <row r="989">
      <c r="A989" s="77"/>
      <c r="B989" s="38"/>
      <c r="C989" s="38"/>
      <c r="D989" s="65"/>
      <c r="E989" s="65"/>
      <c r="F989" s="66"/>
      <c r="G989" s="77"/>
      <c r="H989" s="38"/>
      <c r="I989" s="38"/>
      <c r="J989" s="38"/>
      <c r="K989" s="38"/>
      <c r="L989" s="38"/>
      <c r="M989" s="61"/>
      <c r="N989" s="34"/>
      <c r="O989" s="35"/>
      <c r="P989" s="36"/>
      <c r="Q989" s="37"/>
      <c r="R989" s="37"/>
      <c r="S989" s="37"/>
      <c r="T989" s="37"/>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c r="AQ989" s="38"/>
      <c r="AR989" s="38"/>
    </row>
    <row r="990">
      <c r="A990" s="77"/>
      <c r="B990" s="38"/>
      <c r="C990" s="38"/>
      <c r="D990" s="65"/>
      <c r="E990" s="65"/>
      <c r="F990" s="66"/>
      <c r="G990" s="77"/>
      <c r="H990" s="38"/>
      <c r="I990" s="38"/>
      <c r="J990" s="38"/>
      <c r="K990" s="38"/>
      <c r="L990" s="38"/>
      <c r="M990" s="61"/>
      <c r="N990" s="34"/>
      <c r="O990" s="35"/>
      <c r="P990" s="36"/>
      <c r="Q990" s="37"/>
      <c r="R990" s="37"/>
      <c r="S990" s="37"/>
      <c r="T990" s="37"/>
      <c r="U990" s="38"/>
      <c r="V990" s="38"/>
      <c r="W990" s="38"/>
      <c r="X990" s="38"/>
      <c r="Y990" s="38"/>
      <c r="Z990" s="38"/>
      <c r="AA990" s="38"/>
      <c r="AB990" s="38"/>
      <c r="AC990" s="38"/>
      <c r="AD990" s="38"/>
      <c r="AE990" s="38"/>
      <c r="AF990" s="38"/>
      <c r="AG990" s="38"/>
      <c r="AH990" s="38"/>
      <c r="AI990" s="38"/>
      <c r="AJ990" s="38"/>
      <c r="AK990" s="38"/>
      <c r="AL990" s="38"/>
      <c r="AM990" s="38"/>
      <c r="AN990" s="38"/>
      <c r="AO990" s="38"/>
      <c r="AP990" s="38"/>
      <c r="AQ990" s="38"/>
      <c r="AR990" s="38"/>
    </row>
    <row r="991">
      <c r="A991" s="77"/>
      <c r="B991" s="38"/>
      <c r="C991" s="38"/>
      <c r="D991" s="65"/>
      <c r="E991" s="65"/>
      <c r="F991" s="66"/>
      <c r="G991" s="77"/>
      <c r="H991" s="38"/>
      <c r="I991" s="38"/>
      <c r="J991" s="38"/>
      <c r="K991" s="38"/>
      <c r="L991" s="38"/>
      <c r="M991" s="61"/>
      <c r="N991" s="34"/>
      <c r="O991" s="35"/>
      <c r="P991" s="36"/>
      <c r="Q991" s="37"/>
      <c r="R991" s="37"/>
      <c r="S991" s="37"/>
      <c r="T991" s="37"/>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c r="AR991" s="38"/>
    </row>
    <row r="992">
      <c r="A992" s="77"/>
      <c r="B992" s="38"/>
      <c r="C992" s="38"/>
      <c r="D992" s="65"/>
      <c r="E992" s="65"/>
      <c r="F992" s="66"/>
      <c r="G992" s="77"/>
      <c r="H992" s="38"/>
      <c r="I992" s="38"/>
      <c r="J992" s="38"/>
      <c r="K992" s="38"/>
      <c r="L992" s="38"/>
      <c r="M992" s="61"/>
      <c r="N992" s="34"/>
      <c r="O992" s="35"/>
      <c r="P992" s="36"/>
      <c r="Q992" s="37"/>
      <c r="R992" s="37"/>
      <c r="S992" s="37"/>
      <c r="T992" s="37"/>
      <c r="U992" s="38"/>
      <c r="V992" s="38"/>
      <c r="W992" s="38"/>
      <c r="X992" s="38"/>
      <c r="Y992" s="38"/>
      <c r="Z992" s="38"/>
      <c r="AA992" s="38"/>
      <c r="AB992" s="38"/>
      <c r="AC992" s="38"/>
      <c r="AD992" s="38"/>
      <c r="AE992" s="38"/>
      <c r="AF992" s="38"/>
      <c r="AG992" s="38"/>
      <c r="AH992" s="38"/>
      <c r="AI992" s="38"/>
      <c r="AJ992" s="38"/>
      <c r="AK992" s="38"/>
      <c r="AL992" s="38"/>
      <c r="AM992" s="38"/>
      <c r="AN992" s="38"/>
      <c r="AO992" s="38"/>
      <c r="AP992" s="38"/>
      <c r="AQ992" s="38"/>
      <c r="AR992" s="38"/>
    </row>
    <row r="993">
      <c r="A993" s="77"/>
      <c r="B993" s="38"/>
      <c r="C993" s="38"/>
      <c r="D993" s="65"/>
      <c r="E993" s="65"/>
      <c r="F993" s="66"/>
      <c r="G993" s="77"/>
      <c r="H993" s="38"/>
      <c r="I993" s="38"/>
      <c r="J993" s="38"/>
      <c r="K993" s="38"/>
      <c r="L993" s="38"/>
      <c r="M993" s="61"/>
      <c r="N993" s="34"/>
      <c r="O993" s="35"/>
      <c r="P993" s="36"/>
      <c r="Q993" s="37"/>
      <c r="R993" s="37"/>
      <c r="S993" s="37"/>
      <c r="T993" s="37"/>
      <c r="U993" s="38"/>
      <c r="V993" s="38"/>
      <c r="W993" s="38"/>
      <c r="X993" s="38"/>
      <c r="Y993" s="38"/>
      <c r="Z993" s="38"/>
      <c r="AA993" s="38"/>
      <c r="AB993" s="38"/>
      <c r="AC993" s="38"/>
      <c r="AD993" s="38"/>
      <c r="AE993" s="38"/>
      <c r="AF993" s="38"/>
      <c r="AG993" s="38"/>
      <c r="AH993" s="38"/>
      <c r="AI993" s="38"/>
      <c r="AJ993" s="38"/>
      <c r="AK993" s="38"/>
      <c r="AL993" s="38"/>
      <c r="AM993" s="38"/>
      <c r="AN993" s="38"/>
      <c r="AO993" s="38"/>
      <c r="AP993" s="38"/>
      <c r="AQ993" s="38"/>
      <c r="AR993" s="38"/>
    </row>
    <row r="994">
      <c r="A994" s="77"/>
      <c r="B994" s="38"/>
      <c r="C994" s="38"/>
      <c r="D994" s="65"/>
      <c r="E994" s="65"/>
      <c r="F994" s="66"/>
      <c r="G994" s="77"/>
      <c r="H994" s="38"/>
      <c r="I994" s="38"/>
      <c r="J994" s="38"/>
      <c r="K994" s="38"/>
      <c r="L994" s="38"/>
      <c r="M994" s="61"/>
      <c r="N994" s="34"/>
      <c r="O994" s="35"/>
      <c r="P994" s="36"/>
      <c r="Q994" s="37"/>
      <c r="R994" s="37"/>
      <c r="S994" s="37"/>
      <c r="T994" s="37"/>
      <c r="U994" s="38"/>
      <c r="V994" s="38"/>
      <c r="W994" s="38"/>
      <c r="X994" s="38"/>
      <c r="Y994" s="38"/>
      <c r="Z994" s="38"/>
      <c r="AA994" s="38"/>
      <c r="AB994" s="38"/>
      <c r="AC994" s="38"/>
      <c r="AD994" s="38"/>
      <c r="AE994" s="38"/>
      <c r="AF994" s="38"/>
      <c r="AG994" s="38"/>
      <c r="AH994" s="38"/>
      <c r="AI994" s="38"/>
      <c r="AJ994" s="38"/>
      <c r="AK994" s="38"/>
      <c r="AL994" s="38"/>
      <c r="AM994" s="38"/>
      <c r="AN994" s="38"/>
      <c r="AO994" s="38"/>
      <c r="AP994" s="38"/>
      <c r="AQ994" s="38"/>
      <c r="AR994" s="38"/>
    </row>
    <row r="995">
      <c r="A995" s="77"/>
      <c r="B995" s="38"/>
      <c r="C995" s="38"/>
      <c r="D995" s="65"/>
      <c r="E995" s="65"/>
      <c r="F995" s="66"/>
      <c r="G995" s="77"/>
      <c r="H995" s="38"/>
      <c r="I995" s="38"/>
      <c r="J995" s="38"/>
      <c r="K995" s="38"/>
      <c r="L995" s="38"/>
      <c r="M995" s="61"/>
      <c r="N995" s="34"/>
      <c r="O995" s="35"/>
      <c r="P995" s="36"/>
      <c r="Q995" s="37"/>
      <c r="R995" s="37"/>
      <c r="S995" s="37"/>
      <c r="T995" s="37"/>
      <c r="U995" s="38"/>
      <c r="V995" s="38"/>
      <c r="W995" s="38"/>
      <c r="X995" s="38"/>
      <c r="Y995" s="38"/>
      <c r="Z995" s="38"/>
      <c r="AA995" s="38"/>
      <c r="AB995" s="38"/>
      <c r="AC995" s="38"/>
      <c r="AD995" s="38"/>
      <c r="AE995" s="38"/>
      <c r="AF995" s="38"/>
      <c r="AG995" s="38"/>
      <c r="AH995" s="38"/>
      <c r="AI995" s="38"/>
      <c r="AJ995" s="38"/>
      <c r="AK995" s="38"/>
      <c r="AL995" s="38"/>
      <c r="AM995" s="38"/>
      <c r="AN995" s="38"/>
      <c r="AO995" s="38"/>
      <c r="AP995" s="38"/>
      <c r="AQ995" s="38"/>
      <c r="AR995" s="38"/>
    </row>
    <row r="996">
      <c r="A996" s="77"/>
      <c r="B996" s="38"/>
      <c r="C996" s="38"/>
      <c r="D996" s="65"/>
      <c r="E996" s="65"/>
      <c r="F996" s="66"/>
      <c r="G996" s="77"/>
      <c r="H996" s="38"/>
      <c r="I996" s="38"/>
      <c r="J996" s="38"/>
      <c r="K996" s="38"/>
      <c r="L996" s="38"/>
      <c r="M996" s="61"/>
      <c r="N996" s="34"/>
      <c r="O996" s="35"/>
      <c r="P996" s="36"/>
      <c r="Q996" s="37"/>
      <c r="R996" s="37"/>
      <c r="S996" s="37"/>
      <c r="T996" s="37"/>
      <c r="U996" s="38"/>
      <c r="V996" s="38"/>
      <c r="W996" s="38"/>
      <c r="X996" s="38"/>
      <c r="Y996" s="38"/>
      <c r="Z996" s="38"/>
      <c r="AA996" s="38"/>
      <c r="AB996" s="38"/>
      <c r="AC996" s="38"/>
      <c r="AD996" s="38"/>
      <c r="AE996" s="38"/>
      <c r="AF996" s="38"/>
      <c r="AG996" s="38"/>
      <c r="AH996" s="38"/>
      <c r="AI996" s="38"/>
      <c r="AJ996" s="38"/>
      <c r="AK996" s="38"/>
      <c r="AL996" s="38"/>
      <c r="AM996" s="38"/>
      <c r="AN996" s="38"/>
      <c r="AO996" s="38"/>
      <c r="AP996" s="38"/>
      <c r="AQ996" s="38"/>
      <c r="AR996" s="38"/>
    </row>
    <row r="997">
      <c r="A997" s="77"/>
      <c r="B997" s="38"/>
      <c r="C997" s="38"/>
      <c r="D997" s="65"/>
      <c r="E997" s="65"/>
      <c r="F997" s="66"/>
      <c r="G997" s="77"/>
      <c r="H997" s="38"/>
      <c r="I997" s="38"/>
      <c r="J997" s="38"/>
      <c r="K997" s="38"/>
      <c r="L997" s="38"/>
      <c r="M997" s="61"/>
      <c r="N997" s="34"/>
      <c r="O997" s="35"/>
      <c r="P997" s="36"/>
      <c r="Q997" s="37"/>
      <c r="R997" s="37"/>
      <c r="S997" s="37"/>
      <c r="T997" s="37"/>
      <c r="U997" s="38"/>
      <c r="V997" s="38"/>
      <c r="W997" s="38"/>
      <c r="X997" s="38"/>
      <c r="Y997" s="38"/>
      <c r="Z997" s="38"/>
      <c r="AA997" s="38"/>
      <c r="AB997" s="38"/>
      <c r="AC997" s="38"/>
      <c r="AD997" s="38"/>
      <c r="AE997" s="38"/>
      <c r="AF997" s="38"/>
      <c r="AG997" s="38"/>
      <c r="AH997" s="38"/>
      <c r="AI997" s="38"/>
      <c r="AJ997" s="38"/>
      <c r="AK997" s="38"/>
      <c r="AL997" s="38"/>
      <c r="AM997" s="38"/>
      <c r="AN997" s="38"/>
      <c r="AO997" s="38"/>
      <c r="AP997" s="38"/>
      <c r="AQ997" s="38"/>
      <c r="AR997" s="38"/>
    </row>
    <row r="998">
      <c r="A998" s="77"/>
      <c r="B998" s="38"/>
      <c r="C998" s="38"/>
      <c r="D998" s="65"/>
      <c r="E998" s="65"/>
      <c r="F998" s="66"/>
      <c r="G998" s="77"/>
      <c r="H998" s="38"/>
      <c r="I998" s="38"/>
      <c r="J998" s="38"/>
      <c r="K998" s="38"/>
      <c r="L998" s="38"/>
      <c r="M998" s="61"/>
      <c r="N998" s="34"/>
      <c r="O998" s="35"/>
      <c r="P998" s="36"/>
      <c r="Q998" s="37"/>
      <c r="R998" s="37"/>
      <c r="S998" s="37"/>
      <c r="T998" s="37"/>
      <c r="U998" s="38"/>
      <c r="V998" s="38"/>
      <c r="W998" s="38"/>
      <c r="X998" s="38"/>
      <c r="Y998" s="38"/>
      <c r="Z998" s="38"/>
      <c r="AA998" s="38"/>
      <c r="AB998" s="38"/>
      <c r="AC998" s="38"/>
      <c r="AD998" s="38"/>
      <c r="AE998" s="38"/>
      <c r="AF998" s="38"/>
      <c r="AG998" s="38"/>
      <c r="AH998" s="38"/>
      <c r="AI998" s="38"/>
      <c r="AJ998" s="38"/>
      <c r="AK998" s="38"/>
      <c r="AL998" s="38"/>
      <c r="AM998" s="38"/>
      <c r="AN998" s="38"/>
      <c r="AO998" s="38"/>
      <c r="AP998" s="38"/>
      <c r="AQ998" s="38"/>
      <c r="AR998" s="38"/>
    </row>
    <row r="999">
      <c r="A999" s="77"/>
      <c r="B999" s="38"/>
      <c r="C999" s="38"/>
      <c r="D999" s="65"/>
      <c r="E999" s="65"/>
      <c r="F999" s="66"/>
      <c r="G999" s="77"/>
      <c r="H999" s="38"/>
      <c r="I999" s="38"/>
      <c r="J999" s="38"/>
      <c r="K999" s="38"/>
      <c r="L999" s="38"/>
      <c r="M999" s="61"/>
      <c r="N999" s="34"/>
      <c r="O999" s="35"/>
      <c r="P999" s="36"/>
      <c r="Q999" s="37"/>
      <c r="R999" s="37"/>
      <c r="S999" s="37"/>
      <c r="T999" s="37"/>
      <c r="U999" s="38"/>
      <c r="V999" s="38"/>
      <c r="W999" s="38"/>
      <c r="X999" s="38"/>
      <c r="Y999" s="38"/>
      <c r="Z999" s="38"/>
      <c r="AA999" s="38"/>
      <c r="AB999" s="38"/>
      <c r="AC999" s="38"/>
      <c r="AD999" s="38"/>
      <c r="AE999" s="38"/>
      <c r="AF999" s="38"/>
      <c r="AG999" s="38"/>
      <c r="AH999" s="38"/>
      <c r="AI999" s="38"/>
      <c r="AJ999" s="38"/>
      <c r="AK999" s="38"/>
      <c r="AL999" s="38"/>
      <c r="AM999" s="38"/>
      <c r="AN999" s="38"/>
      <c r="AO999" s="38"/>
      <c r="AP999" s="38"/>
      <c r="AQ999" s="38"/>
      <c r="AR999" s="38"/>
    </row>
    <row r="1000">
      <c r="A1000" s="77"/>
      <c r="B1000" s="38"/>
      <c r="C1000" s="38"/>
      <c r="D1000" s="65"/>
      <c r="E1000" s="65"/>
      <c r="F1000" s="66"/>
      <c r="G1000" s="77"/>
      <c r="H1000" s="38"/>
      <c r="I1000" s="38"/>
      <c r="J1000" s="38"/>
      <c r="K1000" s="38"/>
      <c r="L1000" s="38"/>
      <c r="M1000" s="61"/>
      <c r="N1000" s="34"/>
      <c r="O1000" s="35"/>
      <c r="P1000" s="36"/>
      <c r="Q1000" s="37"/>
      <c r="R1000" s="37"/>
      <c r="S1000" s="37"/>
      <c r="T1000" s="37"/>
      <c r="U1000" s="38"/>
      <c r="V1000" s="38"/>
      <c r="W1000" s="38"/>
      <c r="X1000" s="38"/>
      <c r="Y1000" s="38"/>
      <c r="Z1000" s="38"/>
      <c r="AA1000" s="38"/>
      <c r="AB1000" s="38"/>
      <c r="AC1000" s="38"/>
      <c r="AD1000" s="38"/>
      <c r="AE1000" s="38"/>
      <c r="AF1000" s="38"/>
      <c r="AG1000" s="38"/>
      <c r="AH1000" s="38"/>
      <c r="AI1000" s="38"/>
      <c r="AJ1000" s="38"/>
      <c r="AK1000" s="38"/>
      <c r="AL1000" s="38"/>
      <c r="AM1000" s="38"/>
      <c r="AN1000" s="38"/>
      <c r="AO1000" s="38"/>
      <c r="AP1000" s="38"/>
      <c r="AQ1000" s="38"/>
      <c r="AR1000" s="38"/>
    </row>
    <row r="1001">
      <c r="A1001" s="77"/>
      <c r="B1001" s="38"/>
      <c r="C1001" s="38"/>
      <c r="D1001" s="65"/>
      <c r="E1001" s="65"/>
      <c r="F1001" s="66"/>
      <c r="G1001" s="77"/>
      <c r="H1001" s="38"/>
      <c r="I1001" s="38"/>
      <c r="J1001" s="38"/>
      <c r="K1001" s="38"/>
      <c r="L1001" s="38"/>
      <c r="M1001" s="61"/>
      <c r="N1001" s="34"/>
      <c r="O1001" s="35"/>
      <c r="P1001" s="36"/>
      <c r="Q1001" s="37"/>
      <c r="R1001" s="37"/>
      <c r="S1001" s="37"/>
      <c r="T1001" s="37"/>
      <c r="U1001" s="38"/>
      <c r="V1001" s="38"/>
      <c r="W1001" s="38"/>
      <c r="X1001" s="38"/>
      <c r="Y1001" s="38"/>
      <c r="Z1001" s="38"/>
      <c r="AA1001" s="38"/>
      <c r="AB1001" s="38"/>
      <c r="AC1001" s="38"/>
      <c r="AD1001" s="38"/>
      <c r="AE1001" s="38"/>
      <c r="AF1001" s="38"/>
      <c r="AG1001" s="38"/>
      <c r="AH1001" s="38"/>
      <c r="AI1001" s="38"/>
      <c r="AJ1001" s="38"/>
      <c r="AK1001" s="38"/>
      <c r="AL1001" s="38"/>
      <c r="AM1001" s="38"/>
      <c r="AN1001" s="38"/>
      <c r="AO1001" s="38"/>
      <c r="AP1001" s="38"/>
      <c r="AQ1001" s="38"/>
      <c r="AR1001" s="38"/>
    </row>
    <row r="1002">
      <c r="A1002" s="77"/>
      <c r="B1002" s="38"/>
      <c r="C1002" s="38"/>
      <c r="D1002" s="65"/>
      <c r="E1002" s="65"/>
      <c r="F1002" s="66"/>
      <c r="G1002" s="77"/>
      <c r="H1002" s="38"/>
      <c r="I1002" s="38"/>
      <c r="J1002" s="38"/>
      <c r="K1002" s="38"/>
      <c r="L1002" s="38"/>
      <c r="M1002" s="61"/>
      <c r="N1002" s="34"/>
      <c r="O1002" s="35"/>
      <c r="P1002" s="36"/>
      <c r="Q1002" s="37"/>
      <c r="R1002" s="37"/>
      <c r="S1002" s="37"/>
      <c r="T1002" s="37"/>
      <c r="U1002" s="38"/>
      <c r="V1002" s="38"/>
      <c r="W1002" s="38"/>
      <c r="X1002" s="38"/>
      <c r="Y1002" s="38"/>
      <c r="Z1002" s="38"/>
      <c r="AA1002" s="38"/>
      <c r="AB1002" s="38"/>
      <c r="AC1002" s="38"/>
      <c r="AD1002" s="38"/>
      <c r="AE1002" s="38"/>
      <c r="AF1002" s="38"/>
      <c r="AG1002" s="38"/>
      <c r="AH1002" s="38"/>
      <c r="AI1002" s="38"/>
      <c r="AJ1002" s="38"/>
      <c r="AK1002" s="38"/>
      <c r="AL1002" s="38"/>
      <c r="AM1002" s="38"/>
      <c r="AN1002" s="38"/>
      <c r="AO1002" s="38"/>
      <c r="AP1002" s="38"/>
      <c r="AQ1002" s="38"/>
      <c r="AR1002" s="38"/>
    </row>
    <row r="1003">
      <c r="A1003" s="77"/>
      <c r="B1003" s="38"/>
      <c r="C1003" s="38"/>
      <c r="D1003" s="65"/>
      <c r="E1003" s="65"/>
      <c r="F1003" s="66"/>
      <c r="G1003" s="77"/>
      <c r="H1003" s="38"/>
      <c r="I1003" s="38"/>
      <c r="J1003" s="38"/>
      <c r="K1003" s="38"/>
      <c r="L1003" s="38"/>
      <c r="M1003" s="61"/>
      <c r="N1003" s="34"/>
      <c r="O1003" s="35"/>
      <c r="P1003" s="36"/>
      <c r="Q1003" s="37"/>
      <c r="R1003" s="37"/>
      <c r="S1003" s="37"/>
      <c r="T1003" s="37"/>
      <c r="U1003" s="38"/>
      <c r="V1003" s="38"/>
      <c r="W1003" s="38"/>
      <c r="X1003" s="38"/>
      <c r="Y1003" s="38"/>
      <c r="Z1003" s="38"/>
      <c r="AA1003" s="38"/>
      <c r="AB1003" s="38"/>
      <c r="AC1003" s="38"/>
      <c r="AD1003" s="38"/>
      <c r="AE1003" s="38"/>
      <c r="AF1003" s="38"/>
      <c r="AG1003" s="38"/>
      <c r="AH1003" s="38"/>
      <c r="AI1003" s="38"/>
      <c r="AJ1003" s="38"/>
      <c r="AK1003" s="38"/>
      <c r="AL1003" s="38"/>
      <c r="AM1003" s="38"/>
      <c r="AN1003" s="38"/>
      <c r="AO1003" s="38"/>
      <c r="AP1003" s="38"/>
      <c r="AQ1003" s="38"/>
      <c r="AR1003" s="38"/>
    </row>
    <row r="1004">
      <c r="A1004" s="77"/>
      <c r="B1004" s="38"/>
      <c r="C1004" s="38"/>
      <c r="D1004" s="65"/>
      <c r="E1004" s="65"/>
      <c r="F1004" s="66"/>
      <c r="G1004" s="77"/>
      <c r="H1004" s="38"/>
      <c r="I1004" s="38"/>
      <c r="J1004" s="38"/>
      <c r="K1004" s="38"/>
      <c r="L1004" s="38"/>
      <c r="M1004" s="61"/>
      <c r="N1004" s="34"/>
      <c r="O1004" s="35"/>
      <c r="P1004" s="36"/>
      <c r="Q1004" s="37"/>
      <c r="R1004" s="37"/>
      <c r="S1004" s="37"/>
      <c r="T1004" s="37"/>
      <c r="U1004" s="38"/>
      <c r="V1004" s="38"/>
      <c r="W1004" s="38"/>
      <c r="X1004" s="38"/>
      <c r="Y1004" s="38"/>
      <c r="Z1004" s="38"/>
      <c r="AA1004" s="38"/>
      <c r="AB1004" s="38"/>
      <c r="AC1004" s="38"/>
      <c r="AD1004" s="38"/>
      <c r="AE1004" s="38"/>
      <c r="AF1004" s="38"/>
      <c r="AG1004" s="38"/>
      <c r="AH1004" s="38"/>
      <c r="AI1004" s="38"/>
      <c r="AJ1004" s="38"/>
      <c r="AK1004" s="38"/>
      <c r="AL1004" s="38"/>
      <c r="AM1004" s="38"/>
      <c r="AN1004" s="38"/>
      <c r="AO1004" s="38"/>
      <c r="AP1004" s="38"/>
      <c r="AQ1004" s="38"/>
      <c r="AR1004" s="38"/>
    </row>
    <row r="1005">
      <c r="A1005" s="77"/>
      <c r="B1005" s="38"/>
      <c r="C1005" s="38"/>
      <c r="D1005" s="65"/>
      <c r="E1005" s="65"/>
      <c r="F1005" s="66"/>
      <c r="G1005" s="77"/>
      <c r="H1005" s="38"/>
      <c r="I1005" s="38"/>
      <c r="J1005" s="38"/>
      <c r="K1005" s="38"/>
      <c r="L1005" s="38"/>
      <c r="M1005" s="61"/>
      <c r="N1005" s="34"/>
      <c r="O1005" s="35"/>
      <c r="P1005" s="36"/>
      <c r="Q1005" s="37"/>
      <c r="R1005" s="37"/>
      <c r="S1005" s="37"/>
      <c r="T1005" s="37"/>
      <c r="U1005" s="38"/>
      <c r="V1005" s="38"/>
      <c r="W1005" s="38"/>
      <c r="X1005" s="38"/>
      <c r="Y1005" s="38"/>
      <c r="Z1005" s="38"/>
      <c r="AA1005" s="38"/>
      <c r="AB1005" s="38"/>
      <c r="AC1005" s="38"/>
      <c r="AD1005" s="38"/>
      <c r="AE1005" s="38"/>
      <c r="AF1005" s="38"/>
      <c r="AG1005" s="38"/>
      <c r="AH1005" s="38"/>
      <c r="AI1005" s="38"/>
      <c r="AJ1005" s="38"/>
      <c r="AK1005" s="38"/>
      <c r="AL1005" s="38"/>
      <c r="AM1005" s="38"/>
      <c r="AN1005" s="38"/>
      <c r="AO1005" s="38"/>
      <c r="AP1005" s="38"/>
      <c r="AQ1005" s="38"/>
      <c r="AR1005" s="38"/>
    </row>
  </sheetData>
  <mergeCells count="2">
    <mergeCell ref="A1:M1"/>
    <mergeCell ref="B122:B129"/>
  </mergeCells>
  <conditionalFormatting sqref="D93 D161">
    <cfRule type="containsText" dxfId="1" priority="1" operator="containsText" text="In progress">
      <formula>NOT(ISERROR(SEARCH(("In progress"),(D93))))</formula>
    </cfRule>
  </conditionalFormatting>
  <conditionalFormatting sqref="K3:K9 K11:K32 K34:K134 K136:K139 K141:K143 K145:K147 K149:K582">
    <cfRule type="cellIs" dxfId="3" priority="2" operator="equal">
      <formula>"Done"</formula>
    </cfRule>
  </conditionalFormatting>
  <conditionalFormatting sqref="K3:K9 K11:K32 K34:K134 K136:K139 K141:K143 K145:K147 K149:K582">
    <cfRule type="cellIs" dxfId="6" priority="3" operator="equal">
      <formula>"Pending"</formula>
    </cfRule>
  </conditionalFormatting>
  <conditionalFormatting sqref="K3:K9 K11:K32 K34:K134 K136:K139 K141:K143 K145:K147 K149:K582">
    <cfRule type="cellIs" dxfId="7" priority="4" operator="equal">
      <formula>"In Progress"</formula>
    </cfRule>
  </conditionalFormatting>
  <conditionalFormatting sqref="K3:K9 K11:K32 K34:K134 K136:K139 K141:K143 K145:K147 K149:K582">
    <cfRule type="cellIs" dxfId="8" priority="5" operator="equal">
      <formula>"Review"</formula>
    </cfRule>
  </conditionalFormatting>
  <conditionalFormatting sqref="D70 D92:D93 D114 D133 D156 D160:D161">
    <cfRule type="containsText" dxfId="0" priority="6" operator="containsText" text="Outline">
      <formula>NOT(ISERROR(SEARCH(("Outline"),(D70))))</formula>
    </cfRule>
  </conditionalFormatting>
  <conditionalFormatting sqref="D70 D92:D93 D114 D133 D156 D160">
    <cfRule type="containsText" dxfId="1" priority="7" operator="containsText" text="Review">
      <formula>NOT(ISERROR(SEARCH(("Review"),(D70))))</formula>
    </cfRule>
  </conditionalFormatting>
  <conditionalFormatting sqref="D70 D92:D93 D114 D133 D156 D160:D161">
    <cfRule type="containsText" dxfId="2" priority="8" operator="containsText" text="Done">
      <formula>NOT(ISERROR(SEARCH(("Done"),(D70))))</formula>
    </cfRule>
  </conditionalFormatting>
  <conditionalFormatting sqref="D70 D92:D93 D114 D133 D156 D160">
    <cfRule type="containsText" dxfId="5" priority="9" operator="containsText" text="Order">
      <formula>NOT(ISERROR(SEARCH(("Order"),(D70))))</formula>
    </cfRule>
  </conditionalFormatting>
  <conditionalFormatting sqref="D70 D92:D93 D114 D133 D156 D160">
    <cfRule type="containsText" dxfId="2" priority="10" operator="containsText" text="Đã lên web">
      <formula>NOT(ISERROR(SEARCH(("Đã lên web"),(D70))))</formula>
    </cfRule>
  </conditionalFormatting>
  <conditionalFormatting sqref="D70 D92:D93 D114 D133 D156 D160:D161">
    <cfRule type="containsText" dxfId="4" priority="11" operator="containsText" text="To Publish">
      <formula>NOT(ISERROR(SEARCH(("To Publish"),(D70))))</formula>
    </cfRule>
  </conditionalFormatting>
  <conditionalFormatting sqref="D70 D92:D93 D114 D133 D156 D160">
    <cfRule type="containsText" dxfId="4" priority="12" operator="containsText" text="Đã hoàn thiện">
      <formula>NOT(ISERROR(SEARCH(("Đã hoàn thiện"),(D70))))</formula>
    </cfRule>
  </conditionalFormatting>
  <conditionalFormatting sqref="O1:O1005 R2">
    <cfRule type="containsText" dxfId="9" priority="13" operator="containsText" text="Cần sửa">
      <formula>NOT(ISERROR(SEARCH(("Cần sửa"),(O1))))</formula>
    </cfRule>
  </conditionalFormatting>
  <conditionalFormatting sqref="O1:O1005 R2">
    <cfRule type="containsText" dxfId="5" priority="14" operator="containsText" text="Theo dõi">
      <formula>NOT(ISERROR(SEARCH(("Theo dõi"),(O1))))</formula>
    </cfRule>
  </conditionalFormatting>
  <conditionalFormatting sqref="O1:O1005 R2">
    <cfRule type="containsText" dxfId="2" priority="15" operator="containsText" text="Đã sửa">
      <formula>NOT(ISERROR(SEARCH(("Đã sửa"),(O1))))</formula>
    </cfRule>
  </conditionalFormatting>
  <dataValidations>
    <dataValidation type="list" allowBlank="1" sqref="K3:K582">
      <formula1>"Done,Pending,Review,In Progress"</formula1>
    </dataValidation>
  </dataValidations>
  <hyperlinks>
    <hyperlink r:id="rId1" location="heading=h.1o9rrvwshgo9" ref="D3"/>
    <hyperlink r:id="rId2" ref="F3"/>
    <hyperlink r:id="rId3" ref="D4"/>
    <hyperlink r:id="rId4" ref="F4"/>
    <hyperlink r:id="rId5" ref="D5"/>
    <hyperlink r:id="rId6" ref="F5"/>
    <hyperlink r:id="rId7" ref="D8"/>
    <hyperlink r:id="rId8" location="FQZW" ref="F8"/>
    <hyperlink r:id="rId9" ref="D9"/>
    <hyperlink r:id="rId10" ref="F9"/>
    <hyperlink r:id="rId11" location="heading=h.d4bcploqativ" ref="D11"/>
    <hyperlink r:id="rId12" ref="F11"/>
    <hyperlink r:id="rId13" ref="D12"/>
    <hyperlink r:id="rId14" ref="F12"/>
    <hyperlink r:id="rId15" ref="D13"/>
    <hyperlink r:id="rId16" ref="F13"/>
    <hyperlink r:id="rId17" ref="D14"/>
    <hyperlink r:id="rId18" ref="F14"/>
    <hyperlink r:id="rId19" ref="D15"/>
    <hyperlink r:id="rId20" ref="F15"/>
    <hyperlink r:id="rId21" ref="D16"/>
    <hyperlink r:id="rId22" ref="F16"/>
    <hyperlink r:id="rId23" ref="D17"/>
    <hyperlink r:id="rId24" ref="F17"/>
    <hyperlink r:id="rId25" location="heading=h.7rmj4kc1cmmd" ref="D22"/>
    <hyperlink r:id="rId26" ref="F22"/>
    <hyperlink r:id="rId27" location="gid=1330394193" ref="D23"/>
    <hyperlink r:id="rId28" ref="F23"/>
    <hyperlink r:id="rId29" location="heading=h.acn1dek805vk" ref="D24"/>
    <hyperlink r:id="rId30" ref="F24"/>
    <hyperlink r:id="rId31" location="heading=h.7rmj4kc1cmmd" ref="D25"/>
    <hyperlink r:id="rId32" ref="F25"/>
    <hyperlink r:id="rId33" ref="D26"/>
    <hyperlink r:id="rId34" ref="F26"/>
    <hyperlink r:id="rId35" ref="D27"/>
    <hyperlink r:id="rId36" ref="F27"/>
    <hyperlink r:id="rId37" ref="D28"/>
    <hyperlink r:id="rId38" ref="F28"/>
    <hyperlink r:id="rId39" ref="D29"/>
    <hyperlink r:id="rId40" ref="F29"/>
    <hyperlink r:id="rId41" ref="D30"/>
    <hyperlink r:id="rId42" ref="F30"/>
    <hyperlink r:id="rId43" ref="D31"/>
    <hyperlink r:id="rId44" ref="F31"/>
    <hyperlink r:id="rId45" ref="D32"/>
    <hyperlink r:id="rId46" ref="F32"/>
    <hyperlink r:id="rId47" ref="D34"/>
    <hyperlink r:id="rId48" ref="F34"/>
    <hyperlink r:id="rId49" ref="D35"/>
    <hyperlink r:id="rId50" ref="F35"/>
    <hyperlink r:id="rId51" location="heading=h.hcx4uj49fj2b" ref="D36"/>
    <hyperlink r:id="rId52" ref="F36"/>
    <hyperlink r:id="rId53" ref="D37"/>
    <hyperlink r:id="rId54" ref="F37"/>
    <hyperlink r:id="rId55" ref="D38"/>
    <hyperlink r:id="rId56" ref="F38"/>
    <hyperlink r:id="rId57" ref="D39"/>
    <hyperlink r:id="rId58" ref="F39"/>
    <hyperlink r:id="rId59" ref="D40"/>
    <hyperlink r:id="rId60" ref="F40"/>
    <hyperlink r:id="rId61" ref="D41"/>
    <hyperlink r:id="rId62" ref="F41"/>
    <hyperlink r:id="rId63" ref="D42"/>
    <hyperlink r:id="rId64" ref="F42"/>
    <hyperlink r:id="rId65" ref="D43"/>
    <hyperlink r:id="rId66" ref="F43"/>
    <hyperlink r:id="rId67" ref="D44"/>
    <hyperlink r:id="rId68" ref="F44"/>
    <hyperlink r:id="rId69" ref="D45"/>
    <hyperlink r:id="rId70" ref="F45"/>
    <hyperlink r:id="rId71" ref="D46"/>
    <hyperlink r:id="rId72" location=":~:text=Chi%20ph%C3%AD%20%C4%91%C3%A1m%20c%C6%B0%E1%BB%9Bi%20th%C6%B0%E1%BB%9Dng,kho%E1%BA%A3n%20m%E1%BB%A5c%20c%E1%BA%A7n%20chu%E1%BA%A9n%20b%E1%BB%8B." ref="F46"/>
    <hyperlink r:id="rId73" ref="D47"/>
    <hyperlink r:id="rId74" ref="F47"/>
    <hyperlink r:id="rId75" ref="D48"/>
    <hyperlink r:id="rId76" ref="F48"/>
    <hyperlink r:id="rId77" ref="D49"/>
    <hyperlink r:id="rId78" ref="F49"/>
    <hyperlink r:id="rId79" location="heading=h.yrmrde9zw754" ref="D50"/>
    <hyperlink r:id="rId80" ref="F50"/>
    <hyperlink r:id="rId81" location="heading=h.36q5u63k5dw8" ref="D51"/>
    <hyperlink r:id="rId82" ref="F51"/>
    <hyperlink r:id="rId83" ref="D52"/>
    <hyperlink r:id="rId84" ref="F52"/>
    <hyperlink r:id="rId85" ref="D53"/>
    <hyperlink r:id="rId86" ref="F53"/>
    <hyperlink r:id="rId87" location="heading=h.1g3qlg10sgi5" ref="D54"/>
    <hyperlink r:id="rId88" ref="F54"/>
    <hyperlink r:id="rId89" location="heading=h.63d5j32rtv7n" ref="D55"/>
    <hyperlink r:id="rId90" ref="F55"/>
    <hyperlink r:id="rId91" ref="D56"/>
    <hyperlink r:id="rId92" ref="F56"/>
    <hyperlink r:id="rId93" ref="D57"/>
    <hyperlink r:id="rId94" ref="F57"/>
    <hyperlink r:id="rId95" ref="D58"/>
    <hyperlink r:id="rId96" ref="F58"/>
    <hyperlink r:id="rId97" ref="D59"/>
    <hyperlink r:id="rId98" ref="F59"/>
    <hyperlink r:id="rId99" ref="D60"/>
    <hyperlink r:id="rId100" ref="F60"/>
    <hyperlink r:id="rId101" ref="D61"/>
    <hyperlink r:id="rId102" ref="F61"/>
    <hyperlink r:id="rId103" ref="D62"/>
    <hyperlink r:id="rId104" ref="F62"/>
    <hyperlink r:id="rId105" ref="D64"/>
    <hyperlink r:id="rId106" ref="F64"/>
    <hyperlink r:id="rId107" ref="F65"/>
    <hyperlink r:id="rId108" ref="D66"/>
    <hyperlink r:id="rId109" ref="F66"/>
    <hyperlink r:id="rId110" location="heading=h.vktn5plizt53" ref="D67"/>
    <hyperlink r:id="rId111" ref="F67"/>
    <hyperlink r:id="rId112" ref="D68"/>
    <hyperlink r:id="rId113" ref="F68"/>
    <hyperlink r:id="rId114" location="heading=h.98ak8673kdzd" ref="D69"/>
    <hyperlink r:id="rId115" ref="F69"/>
    <hyperlink r:id="rId116" ref="D70"/>
    <hyperlink r:id="rId117" ref="F70"/>
    <hyperlink r:id="rId118" ref="D71"/>
    <hyperlink r:id="rId119" ref="F71"/>
    <hyperlink r:id="rId120" ref="D73"/>
    <hyperlink r:id="rId121" ref="F73"/>
    <hyperlink r:id="rId122" ref="D74"/>
    <hyperlink r:id="rId123" ref="F74"/>
    <hyperlink r:id="rId124" ref="D75"/>
    <hyperlink r:id="rId125" ref="F75"/>
    <hyperlink r:id="rId126" ref="D76"/>
    <hyperlink r:id="rId127" ref="D77"/>
    <hyperlink r:id="rId128" ref="F77"/>
    <hyperlink r:id="rId129" ref="D78"/>
    <hyperlink r:id="rId130" ref="F78"/>
    <hyperlink r:id="rId131" ref="D79"/>
    <hyperlink r:id="rId132" ref="F79"/>
    <hyperlink r:id="rId133" ref="D80"/>
    <hyperlink r:id="rId134" ref="F80"/>
    <hyperlink r:id="rId135" ref="D81"/>
    <hyperlink r:id="rId136" ref="F81"/>
    <hyperlink r:id="rId137" ref="D82"/>
    <hyperlink r:id="rId138" ref="F82"/>
    <hyperlink r:id="rId139" ref="D83"/>
    <hyperlink r:id="rId140" ref="F83"/>
    <hyperlink r:id="rId141" ref="D84"/>
    <hyperlink r:id="rId142" ref="F84"/>
    <hyperlink r:id="rId143" location="heading=h.cdtkozsmchv3" ref="D86"/>
    <hyperlink r:id="rId144" ref="F86"/>
    <hyperlink r:id="rId145" ref="D87"/>
    <hyperlink r:id="rId146" ref="F87"/>
    <hyperlink r:id="rId147" ref="D88"/>
    <hyperlink r:id="rId148" ref="F88"/>
    <hyperlink r:id="rId149" ref="D89"/>
    <hyperlink r:id="rId150" ref="F89"/>
    <hyperlink r:id="rId151" ref="D90"/>
    <hyperlink r:id="rId152" ref="F90"/>
    <hyperlink r:id="rId153" location="heading=h.r70kgiussmdp" ref="D91"/>
    <hyperlink r:id="rId154" ref="F91"/>
    <hyperlink r:id="rId155" ref="D92"/>
    <hyperlink r:id="rId156" ref="F92"/>
    <hyperlink r:id="rId157" ref="D93"/>
    <hyperlink r:id="rId158" ref="F93"/>
    <hyperlink r:id="rId159" ref="D94"/>
    <hyperlink r:id="rId160" ref="F94"/>
    <hyperlink r:id="rId161" location="heading=h.72qnmhg7lxj0" ref="D95"/>
    <hyperlink r:id="rId162" ref="F95"/>
    <hyperlink r:id="rId163" ref="D96"/>
    <hyperlink r:id="rId164" ref="F96"/>
    <hyperlink r:id="rId165" ref="D97"/>
    <hyperlink r:id="rId166" ref="F97"/>
    <hyperlink r:id="rId167" ref="D98"/>
    <hyperlink r:id="rId168" ref="D99"/>
    <hyperlink r:id="rId169" ref="F99"/>
    <hyperlink r:id="rId170" ref="D100"/>
    <hyperlink r:id="rId171" ref="F100"/>
    <hyperlink r:id="rId172" ref="D101"/>
    <hyperlink r:id="rId173" ref="F101"/>
    <hyperlink r:id="rId174" ref="D102"/>
    <hyperlink r:id="rId175" ref="F102"/>
    <hyperlink r:id="rId176" ref="D103"/>
    <hyperlink r:id="rId177" ref="F103"/>
    <hyperlink r:id="rId178" ref="D104"/>
    <hyperlink r:id="rId179" ref="F104"/>
    <hyperlink r:id="rId180" ref="D105"/>
    <hyperlink r:id="rId181" ref="F105"/>
    <hyperlink r:id="rId182" ref="D106"/>
    <hyperlink r:id="rId183" ref="F106"/>
    <hyperlink r:id="rId184" ref="D107"/>
    <hyperlink r:id="rId185" ref="E107"/>
    <hyperlink r:id="rId186" ref="F107"/>
    <hyperlink r:id="rId187" ref="D108"/>
    <hyperlink r:id="rId188" ref="F108"/>
    <hyperlink r:id="rId189" ref="D109"/>
    <hyperlink r:id="rId190" ref="F109"/>
    <hyperlink r:id="rId191" ref="D110"/>
    <hyperlink r:id="rId192" ref="F110"/>
    <hyperlink r:id="rId193" ref="D111"/>
    <hyperlink r:id="rId194" ref="F111"/>
    <hyperlink r:id="rId195" ref="D112"/>
    <hyperlink r:id="rId196" ref="F112"/>
    <hyperlink r:id="rId197" ref="D113"/>
    <hyperlink r:id="rId198" ref="F113"/>
    <hyperlink r:id="rId199" ref="D114"/>
    <hyperlink r:id="rId200" ref="F114"/>
    <hyperlink r:id="rId201" ref="D115"/>
    <hyperlink r:id="rId202" ref="F115"/>
    <hyperlink r:id="rId203" ref="D116"/>
    <hyperlink r:id="rId204" ref="F116"/>
    <hyperlink r:id="rId205" ref="D117"/>
    <hyperlink r:id="rId206" ref="F117"/>
    <hyperlink r:id="rId207" ref="D118"/>
    <hyperlink r:id="rId208" ref="F118"/>
    <hyperlink r:id="rId209" ref="D119"/>
    <hyperlink r:id="rId210" ref="F119"/>
    <hyperlink r:id="rId211" ref="D122"/>
    <hyperlink r:id="rId212" ref="F122"/>
    <hyperlink r:id="rId213" ref="D123"/>
    <hyperlink r:id="rId214" ref="F123"/>
    <hyperlink r:id="rId215" ref="D124"/>
    <hyperlink r:id="rId216" ref="F124"/>
    <hyperlink r:id="rId217" location="heading=h.8r726lqtlk1g" ref="D125"/>
    <hyperlink r:id="rId218" ref="F125"/>
    <hyperlink r:id="rId219" ref="D126"/>
    <hyperlink r:id="rId220" ref="F126"/>
    <hyperlink r:id="rId221" location="heading=h.pxfqtvv18mz6" ref="D127"/>
    <hyperlink r:id="rId222" ref="F127"/>
    <hyperlink r:id="rId223" ref="F128"/>
    <hyperlink r:id="rId224" ref="D129"/>
    <hyperlink r:id="rId225" ref="F129"/>
    <hyperlink r:id="rId226" ref="D131"/>
    <hyperlink r:id="rId227" ref="F131"/>
    <hyperlink r:id="rId228" ref="D133"/>
    <hyperlink r:id="rId229" ref="F133"/>
    <hyperlink r:id="rId230" ref="D134"/>
    <hyperlink r:id="rId231" ref="F134"/>
    <hyperlink r:id="rId232" ref="D136"/>
    <hyperlink r:id="rId233" ref="F136"/>
    <hyperlink r:id="rId234" ref="D137"/>
    <hyperlink r:id="rId235" ref="F137"/>
    <hyperlink r:id="rId236" ref="D138"/>
    <hyperlink r:id="rId237" ref="F138"/>
    <hyperlink r:id="rId238" ref="D139"/>
    <hyperlink r:id="rId239" ref="F139"/>
    <hyperlink r:id="rId240" ref="D141"/>
    <hyperlink r:id="rId241" ref="F141"/>
    <hyperlink r:id="rId242" ref="D142"/>
    <hyperlink r:id="rId243" ref="F142"/>
    <hyperlink r:id="rId244" location="heading=h.9jitrzij2txw" ref="D143"/>
    <hyperlink r:id="rId245" ref="F143"/>
    <hyperlink r:id="rId246" location="heading=h.qaqv1auu8y5e" ref="D145"/>
    <hyperlink r:id="rId247" ref="F145"/>
    <hyperlink r:id="rId248" ref="D147"/>
    <hyperlink r:id="rId249" ref="F147"/>
    <hyperlink r:id="rId250" location="heading=h.4yha2ctlfz2b" ref="D149"/>
    <hyperlink r:id="rId251" ref="F149"/>
    <hyperlink r:id="rId252" ref="D150"/>
    <hyperlink r:id="rId253" ref="F150"/>
    <hyperlink r:id="rId254" ref="D151"/>
    <hyperlink r:id="rId255" ref="F151"/>
    <hyperlink r:id="rId256" ref="D152"/>
    <hyperlink r:id="rId257" ref="F152"/>
    <hyperlink r:id="rId258" ref="D153"/>
    <hyperlink r:id="rId259" ref="F153"/>
    <hyperlink r:id="rId260" ref="D154"/>
    <hyperlink r:id="rId261" ref="F154"/>
    <hyperlink r:id="rId262" ref="D155"/>
    <hyperlink r:id="rId263" ref="F155"/>
    <hyperlink r:id="rId264" location="heading=h.ul6ddj2e56h" ref="D156"/>
    <hyperlink r:id="rId265" ref="F156"/>
    <hyperlink r:id="rId266" ref="D157"/>
    <hyperlink r:id="rId267" ref="F157"/>
    <hyperlink r:id="rId268" ref="D158"/>
    <hyperlink r:id="rId269" ref="F158"/>
    <hyperlink r:id="rId270" ref="D159"/>
    <hyperlink r:id="rId271" ref="F159"/>
    <hyperlink r:id="rId272" ref="D160"/>
    <hyperlink r:id="rId273" ref="F160"/>
    <hyperlink r:id="rId274" ref="D161"/>
    <hyperlink r:id="rId275" ref="F161"/>
    <hyperlink r:id="rId276" ref="D162"/>
    <hyperlink r:id="rId277" ref="F162"/>
  </hyperlinks>
  <drawing r:id="rId27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
    <col customWidth="1" min="2" max="2" width="31.0"/>
    <col customWidth="1" min="3" max="3" width="6.5"/>
    <col customWidth="1" min="4" max="4" width="6.75"/>
    <col customWidth="1" min="5" max="5" width="34.13"/>
    <col customWidth="1" min="6" max="6" width="26.88"/>
    <col customWidth="1" min="9" max="9" width="17.25"/>
    <col customWidth="1" min="10" max="10" width="16.88"/>
  </cols>
  <sheetData>
    <row r="1">
      <c r="A1" s="149" t="s">
        <v>97</v>
      </c>
      <c r="B1" s="150" t="s">
        <v>131</v>
      </c>
      <c r="C1" s="150" t="s">
        <v>132</v>
      </c>
      <c r="D1" s="150" t="s">
        <v>133</v>
      </c>
      <c r="E1" s="151" t="s">
        <v>766</v>
      </c>
      <c r="F1" s="152" t="s">
        <v>767</v>
      </c>
      <c r="G1" s="153"/>
      <c r="H1" s="154" t="s">
        <v>768</v>
      </c>
      <c r="I1" s="154" t="s">
        <v>769</v>
      </c>
      <c r="J1" s="154" t="s">
        <v>770</v>
      </c>
      <c r="K1" s="154" t="s">
        <v>771</v>
      </c>
      <c r="L1" s="4" t="s">
        <v>772</v>
      </c>
      <c r="M1" s="153"/>
      <c r="N1" s="153"/>
      <c r="O1" s="153"/>
    </row>
    <row r="2">
      <c r="A2" s="155"/>
      <c r="B2" s="156" t="s">
        <v>773</v>
      </c>
      <c r="C2" s="155">
        <v>2500.0</v>
      </c>
      <c r="D2" s="155">
        <v>2.0</v>
      </c>
      <c r="E2" s="157" t="s">
        <v>774</v>
      </c>
      <c r="F2" s="158" t="s">
        <v>775</v>
      </c>
      <c r="G2" s="159"/>
      <c r="H2" s="160" t="s">
        <v>776</v>
      </c>
      <c r="I2" s="161" t="s">
        <v>363</v>
      </c>
      <c r="J2" s="160"/>
      <c r="K2" s="161">
        <v>5.0</v>
      </c>
      <c r="L2" s="162" t="s">
        <v>777</v>
      </c>
      <c r="M2" s="159"/>
      <c r="N2" s="159"/>
      <c r="O2" s="159"/>
    </row>
    <row r="3">
      <c r="A3" s="155"/>
      <c r="B3" s="156" t="s">
        <v>409</v>
      </c>
      <c r="C3" s="155">
        <v>2200.0</v>
      </c>
      <c r="D3" s="155">
        <v>24.0</v>
      </c>
      <c r="E3" s="157" t="s">
        <v>778</v>
      </c>
      <c r="F3" s="158" t="s">
        <v>779</v>
      </c>
      <c r="G3" s="159"/>
      <c r="H3" s="159"/>
      <c r="I3" s="161" t="s">
        <v>780</v>
      </c>
      <c r="J3" s="159"/>
      <c r="K3" s="163">
        <v>4.0</v>
      </c>
      <c r="L3" s="159"/>
      <c r="M3" s="159"/>
      <c r="N3" s="159"/>
      <c r="O3" s="159"/>
    </row>
    <row r="4">
      <c r="A4" s="155"/>
      <c r="B4" s="156" t="s">
        <v>502</v>
      </c>
      <c r="C4" s="155">
        <v>6900.0</v>
      </c>
      <c r="D4" s="155">
        <v>3.0</v>
      </c>
      <c r="E4" s="157" t="s">
        <v>781</v>
      </c>
      <c r="F4" s="158" t="s">
        <v>782</v>
      </c>
      <c r="G4" s="159"/>
      <c r="H4" s="159"/>
      <c r="I4" s="163" t="s">
        <v>783</v>
      </c>
      <c r="J4" s="159"/>
      <c r="K4" s="164">
        <v>3.0</v>
      </c>
      <c r="L4" s="159"/>
      <c r="M4" s="159"/>
      <c r="N4" s="159"/>
      <c r="O4" s="159"/>
    </row>
    <row r="5">
      <c r="A5" s="155"/>
      <c r="B5" s="156" t="s">
        <v>784</v>
      </c>
      <c r="C5" s="155">
        <v>3600.0</v>
      </c>
      <c r="D5" s="155">
        <v>3.0</v>
      </c>
      <c r="E5" s="157" t="s">
        <v>785</v>
      </c>
      <c r="F5" s="158" t="s">
        <v>786</v>
      </c>
      <c r="G5" s="159"/>
      <c r="H5" s="159"/>
      <c r="I5" s="164" t="s">
        <v>787</v>
      </c>
      <c r="J5" s="159"/>
      <c r="K5" s="160">
        <v>2.0</v>
      </c>
      <c r="L5" s="159"/>
      <c r="M5" s="159"/>
      <c r="N5" s="159"/>
      <c r="O5" s="159"/>
    </row>
    <row r="6">
      <c r="A6" s="155"/>
      <c r="B6" s="156" t="s">
        <v>788</v>
      </c>
      <c r="C6" s="155">
        <v>1100.0</v>
      </c>
      <c r="D6" s="155">
        <v>0.0</v>
      </c>
      <c r="E6" s="157"/>
      <c r="F6" s="158" t="s">
        <v>789</v>
      </c>
      <c r="G6" s="159"/>
      <c r="H6" s="159"/>
      <c r="I6" s="160" t="s">
        <v>790</v>
      </c>
      <c r="J6" s="159"/>
      <c r="K6" s="159"/>
      <c r="L6" s="159"/>
      <c r="M6" s="159"/>
      <c r="N6" s="159"/>
      <c r="O6" s="159"/>
    </row>
    <row r="7">
      <c r="A7" s="155"/>
      <c r="B7" s="156" t="s">
        <v>651</v>
      </c>
      <c r="C7" s="155">
        <v>1200.0</v>
      </c>
      <c r="D7" s="155">
        <v>0.0</v>
      </c>
      <c r="E7" s="157" t="s">
        <v>791</v>
      </c>
      <c r="F7" s="158" t="s">
        <v>792</v>
      </c>
      <c r="G7" s="159"/>
      <c r="H7" s="160"/>
      <c r="I7" s="161" t="s">
        <v>793</v>
      </c>
      <c r="J7" s="159"/>
      <c r="K7" s="159"/>
      <c r="L7" s="159"/>
      <c r="M7" s="159"/>
      <c r="N7" s="159"/>
      <c r="O7" s="159"/>
    </row>
    <row r="8">
      <c r="A8" s="155"/>
      <c r="B8" s="156" t="s">
        <v>219</v>
      </c>
      <c r="C8" s="155">
        <v>600.0</v>
      </c>
      <c r="D8" s="155">
        <v>0.0</v>
      </c>
      <c r="E8" s="157" t="s">
        <v>794</v>
      </c>
      <c r="F8" s="158" t="s">
        <v>795</v>
      </c>
      <c r="G8" s="159"/>
      <c r="H8" s="160"/>
      <c r="I8" s="165" t="s">
        <v>796</v>
      </c>
      <c r="J8" s="159"/>
      <c r="K8" s="159"/>
      <c r="L8" s="159"/>
      <c r="M8" s="159"/>
      <c r="N8" s="159"/>
      <c r="O8" s="159"/>
    </row>
    <row r="9">
      <c r="A9" s="155"/>
      <c r="B9" s="156" t="s">
        <v>797</v>
      </c>
      <c r="C9" s="155">
        <v>300.0</v>
      </c>
      <c r="D9" s="155">
        <v>0.0</v>
      </c>
      <c r="E9" s="157" t="s">
        <v>798</v>
      </c>
      <c r="F9" s="158" t="s">
        <v>799</v>
      </c>
      <c r="G9" s="159"/>
      <c r="H9" s="159"/>
      <c r="I9" s="166" t="s">
        <v>800</v>
      </c>
      <c r="J9" s="159"/>
      <c r="K9" s="159"/>
      <c r="L9" s="159"/>
      <c r="M9" s="159"/>
      <c r="N9" s="159"/>
      <c r="O9" s="159"/>
    </row>
    <row r="10">
      <c r="A10" s="155"/>
      <c r="B10" s="156" t="s">
        <v>801</v>
      </c>
      <c r="C10" s="155">
        <v>10000.0</v>
      </c>
      <c r="D10" s="155">
        <v>79.0</v>
      </c>
      <c r="E10" s="157"/>
      <c r="F10" s="158" t="s">
        <v>802</v>
      </c>
      <c r="G10" s="159"/>
      <c r="H10" s="162" t="s">
        <v>209</v>
      </c>
      <c r="I10" s="167" t="s">
        <v>803</v>
      </c>
      <c r="J10" s="159"/>
      <c r="K10" s="159"/>
      <c r="L10" s="159"/>
      <c r="M10" s="159"/>
      <c r="N10" s="159"/>
      <c r="O10" s="159"/>
    </row>
    <row r="11">
      <c r="A11" s="155"/>
      <c r="B11" s="156" t="s">
        <v>804</v>
      </c>
      <c r="C11" s="155">
        <v>800.0</v>
      </c>
      <c r="D11" s="155">
        <v>24.0</v>
      </c>
      <c r="E11" s="157" t="s">
        <v>778</v>
      </c>
      <c r="F11" s="158" t="s">
        <v>779</v>
      </c>
      <c r="G11" s="159"/>
      <c r="H11" s="162"/>
      <c r="I11" s="168" t="s">
        <v>805</v>
      </c>
      <c r="J11" s="159"/>
      <c r="K11" s="159"/>
      <c r="L11" s="159"/>
      <c r="M11" s="159"/>
      <c r="N11" s="159"/>
      <c r="O11" s="159"/>
    </row>
    <row r="12">
      <c r="A12" s="155"/>
      <c r="B12" s="156" t="s">
        <v>153</v>
      </c>
      <c r="C12" s="155">
        <v>300.0</v>
      </c>
      <c r="D12" s="155">
        <v>0.0</v>
      </c>
      <c r="E12" s="157" t="s">
        <v>806</v>
      </c>
      <c r="F12" s="158" t="s">
        <v>807</v>
      </c>
      <c r="G12" s="159"/>
      <c r="H12" s="162"/>
      <c r="I12" s="169" t="s">
        <v>171</v>
      </c>
      <c r="J12" s="159"/>
      <c r="K12" s="159"/>
      <c r="L12" s="159"/>
      <c r="M12" s="159"/>
      <c r="N12" s="159"/>
      <c r="O12" s="159"/>
    </row>
    <row r="13">
      <c r="A13" s="155"/>
      <c r="B13" s="156" t="s">
        <v>384</v>
      </c>
      <c r="C13" s="155">
        <v>1800.0</v>
      </c>
      <c r="D13" s="155">
        <v>0.0</v>
      </c>
      <c r="E13" s="157"/>
      <c r="F13" s="158" t="s">
        <v>808</v>
      </c>
      <c r="G13" s="159"/>
      <c r="H13" s="162"/>
      <c r="I13" s="170" t="s">
        <v>141</v>
      </c>
      <c r="J13" s="159"/>
      <c r="K13" s="159"/>
      <c r="L13" s="159"/>
      <c r="M13" s="159"/>
      <c r="N13" s="159"/>
      <c r="O13" s="159"/>
    </row>
    <row r="14">
      <c r="A14" s="155"/>
      <c r="B14" s="156" t="s">
        <v>809</v>
      </c>
      <c r="C14" s="155">
        <v>2300.0</v>
      </c>
      <c r="D14" s="155">
        <v>2.0</v>
      </c>
      <c r="E14" s="157" t="s">
        <v>781</v>
      </c>
      <c r="F14" s="158" t="s">
        <v>782</v>
      </c>
      <c r="G14" s="159"/>
      <c r="H14" s="162"/>
      <c r="I14" s="162" t="s">
        <v>810</v>
      </c>
      <c r="J14" s="159"/>
      <c r="K14" s="159"/>
      <c r="L14" s="159"/>
      <c r="M14" s="159"/>
      <c r="N14" s="159"/>
      <c r="O14" s="159"/>
    </row>
    <row r="15">
      <c r="A15" s="155"/>
      <c r="B15" s="156" t="s">
        <v>811</v>
      </c>
      <c r="C15" s="155">
        <v>250.0</v>
      </c>
      <c r="D15" s="155">
        <v>0.0</v>
      </c>
      <c r="E15" s="157" t="s">
        <v>812</v>
      </c>
      <c r="F15" s="158" t="s">
        <v>813</v>
      </c>
      <c r="G15" s="159"/>
      <c r="H15" s="160" t="s">
        <v>814</v>
      </c>
      <c r="I15" s="161" t="s">
        <v>815</v>
      </c>
      <c r="J15" s="159"/>
      <c r="K15" s="159"/>
      <c r="L15" s="159"/>
      <c r="M15" s="159"/>
      <c r="N15" s="159"/>
      <c r="O15" s="159"/>
    </row>
    <row r="16">
      <c r="A16" s="155"/>
      <c r="B16" s="156" t="s">
        <v>816</v>
      </c>
      <c r="C16" s="155">
        <v>700.0</v>
      </c>
      <c r="D16" s="155">
        <v>0.0</v>
      </c>
      <c r="E16" s="157" t="s">
        <v>817</v>
      </c>
      <c r="F16" s="158" t="s">
        <v>818</v>
      </c>
      <c r="G16" s="159"/>
      <c r="H16" s="159"/>
      <c r="I16" s="160" t="s">
        <v>166</v>
      </c>
      <c r="J16" s="159"/>
      <c r="K16" s="159"/>
      <c r="L16" s="159"/>
      <c r="M16" s="159"/>
      <c r="N16" s="159"/>
      <c r="O16" s="159"/>
    </row>
    <row r="17">
      <c r="A17" s="155"/>
      <c r="B17" s="156" t="s">
        <v>819</v>
      </c>
      <c r="C17" s="155">
        <v>2400.0</v>
      </c>
      <c r="D17" s="155">
        <v>1.0</v>
      </c>
      <c r="E17" s="157"/>
      <c r="F17" s="158" t="s">
        <v>782</v>
      </c>
      <c r="G17" s="159"/>
      <c r="H17" s="159"/>
      <c r="I17" s="160" t="s">
        <v>820</v>
      </c>
      <c r="J17" s="159"/>
      <c r="K17" s="159"/>
      <c r="L17" s="159"/>
      <c r="M17" s="159"/>
      <c r="N17" s="159"/>
      <c r="O17" s="159"/>
    </row>
    <row r="18">
      <c r="A18" s="155"/>
      <c r="B18" s="156" t="s">
        <v>821</v>
      </c>
      <c r="C18" s="155">
        <v>300.0</v>
      </c>
      <c r="D18" s="155">
        <v>0.0</v>
      </c>
      <c r="E18" s="157" t="s">
        <v>812</v>
      </c>
      <c r="F18" s="158" t="s">
        <v>813</v>
      </c>
      <c r="G18" s="159"/>
      <c r="H18" s="159"/>
      <c r="I18" s="159"/>
      <c r="J18" s="159"/>
      <c r="K18" s="159"/>
      <c r="L18" s="159"/>
      <c r="M18" s="159"/>
      <c r="N18" s="159"/>
      <c r="O18" s="159"/>
    </row>
    <row r="19">
      <c r="A19" s="155"/>
      <c r="B19" s="156" t="s">
        <v>213</v>
      </c>
      <c r="C19" s="155">
        <v>1500.0</v>
      </c>
      <c r="D19" s="155">
        <v>0.0</v>
      </c>
      <c r="E19" s="157" t="s">
        <v>822</v>
      </c>
      <c r="F19" s="158" t="s">
        <v>823</v>
      </c>
      <c r="G19" s="159"/>
      <c r="H19" s="159"/>
      <c r="I19" s="159"/>
      <c r="J19" s="159"/>
      <c r="K19" s="159"/>
      <c r="L19" s="159"/>
      <c r="M19" s="159"/>
      <c r="N19" s="159"/>
      <c r="O19" s="159"/>
    </row>
    <row r="20">
      <c r="A20" s="155"/>
      <c r="B20" s="156" t="s">
        <v>824</v>
      </c>
      <c r="C20" s="155">
        <v>200.0</v>
      </c>
      <c r="D20" s="155">
        <v>0.0</v>
      </c>
      <c r="E20" s="157" t="s">
        <v>822</v>
      </c>
      <c r="F20" s="158" t="s">
        <v>818</v>
      </c>
      <c r="G20" s="159"/>
      <c r="H20" s="159"/>
      <c r="I20" s="159"/>
      <c r="J20" s="159"/>
      <c r="K20" s="159"/>
      <c r="L20" s="159"/>
      <c r="M20" s="159"/>
      <c r="N20" s="159"/>
      <c r="O20" s="159"/>
    </row>
    <row r="21">
      <c r="A21" s="155"/>
      <c r="B21" s="156" t="s">
        <v>825</v>
      </c>
      <c r="C21" s="155">
        <v>700.0</v>
      </c>
      <c r="D21" s="155">
        <v>1.0</v>
      </c>
      <c r="E21" s="157" t="s">
        <v>826</v>
      </c>
      <c r="F21" s="158" t="s">
        <v>827</v>
      </c>
      <c r="G21" s="159"/>
      <c r="H21" s="159"/>
      <c r="I21" s="159"/>
      <c r="J21" s="159"/>
      <c r="K21" s="159"/>
      <c r="L21" s="159"/>
      <c r="M21" s="159"/>
      <c r="N21" s="159"/>
      <c r="O21" s="159"/>
    </row>
    <row r="22">
      <c r="A22" s="155"/>
      <c r="B22" s="156" t="s">
        <v>828</v>
      </c>
      <c r="C22" s="155">
        <v>1900.0</v>
      </c>
      <c r="D22" s="155">
        <v>0.0</v>
      </c>
      <c r="E22" s="157" t="s">
        <v>798</v>
      </c>
      <c r="F22" s="158" t="s">
        <v>829</v>
      </c>
      <c r="G22" s="159"/>
      <c r="H22" s="159"/>
      <c r="I22" s="159"/>
      <c r="J22" s="159"/>
      <c r="K22" s="159"/>
      <c r="L22" s="159"/>
      <c r="M22" s="159"/>
      <c r="N22" s="159"/>
      <c r="O22" s="159"/>
    </row>
    <row r="23">
      <c r="A23" s="155"/>
      <c r="B23" s="156" t="s">
        <v>367</v>
      </c>
      <c r="C23" s="155">
        <v>3700.0</v>
      </c>
      <c r="D23" s="155">
        <v>15.0</v>
      </c>
      <c r="E23" s="157" t="s">
        <v>778</v>
      </c>
      <c r="F23" s="158" t="s">
        <v>779</v>
      </c>
      <c r="G23" s="159"/>
      <c r="H23" s="159"/>
      <c r="I23" s="159"/>
      <c r="J23" s="159"/>
      <c r="K23" s="159"/>
      <c r="L23" s="159"/>
      <c r="M23" s="159"/>
      <c r="N23" s="159"/>
      <c r="O23" s="159"/>
    </row>
    <row r="24">
      <c r="A24" s="155"/>
      <c r="B24" s="156" t="s">
        <v>830</v>
      </c>
      <c r="C24" s="155">
        <v>1300.0</v>
      </c>
      <c r="D24" s="155">
        <v>1.0</v>
      </c>
      <c r="E24" s="157"/>
      <c r="F24" s="158" t="s">
        <v>831</v>
      </c>
      <c r="G24" s="159"/>
      <c r="H24" s="159"/>
      <c r="I24" s="159"/>
      <c r="J24" s="159"/>
      <c r="K24" s="159"/>
      <c r="L24" s="159"/>
      <c r="M24" s="159"/>
      <c r="N24" s="159"/>
      <c r="O24" s="159"/>
    </row>
    <row r="25">
      <c r="A25" s="155"/>
      <c r="B25" s="156" t="s">
        <v>832</v>
      </c>
      <c r="C25" s="155">
        <v>1700.0</v>
      </c>
      <c r="D25" s="155">
        <v>0.0</v>
      </c>
      <c r="E25" s="157"/>
      <c r="F25" s="158" t="s">
        <v>802</v>
      </c>
      <c r="G25" s="159"/>
      <c r="H25" s="159"/>
      <c r="I25" s="159"/>
      <c r="J25" s="159"/>
      <c r="K25" s="159"/>
      <c r="L25" s="159"/>
      <c r="M25" s="159"/>
      <c r="N25" s="159"/>
      <c r="O25" s="159"/>
    </row>
    <row r="26">
      <c r="A26" s="155"/>
      <c r="B26" s="156" t="s">
        <v>833</v>
      </c>
      <c r="C26" s="155">
        <v>1700.0</v>
      </c>
      <c r="D26" s="155">
        <v>1.0</v>
      </c>
      <c r="E26" s="157" t="s">
        <v>834</v>
      </c>
      <c r="F26" s="158" t="s">
        <v>835</v>
      </c>
      <c r="G26" s="159"/>
      <c r="H26" s="159"/>
      <c r="I26" s="159"/>
      <c r="J26" s="159"/>
      <c r="K26" s="159"/>
      <c r="L26" s="159"/>
      <c r="M26" s="159"/>
      <c r="N26" s="159"/>
      <c r="O26" s="159"/>
    </row>
    <row r="27">
      <c r="A27" s="155"/>
      <c r="B27" s="156" t="s">
        <v>836</v>
      </c>
      <c r="C27" s="155">
        <v>200.0</v>
      </c>
      <c r="D27" s="155">
        <v>0.0</v>
      </c>
      <c r="E27" s="157"/>
      <c r="F27" s="158" t="s">
        <v>807</v>
      </c>
      <c r="G27" s="159"/>
      <c r="H27" s="159"/>
      <c r="I27" s="159"/>
      <c r="J27" s="159"/>
      <c r="K27" s="159"/>
      <c r="L27" s="159"/>
      <c r="M27" s="159"/>
      <c r="N27" s="159"/>
      <c r="O27" s="159"/>
    </row>
    <row r="28">
      <c r="A28" s="155"/>
      <c r="B28" s="156" t="s">
        <v>56</v>
      </c>
      <c r="C28" s="155">
        <v>600.0</v>
      </c>
      <c r="D28" s="155">
        <v>0.0</v>
      </c>
      <c r="E28" s="157"/>
      <c r="F28" s="158" t="s">
        <v>837</v>
      </c>
      <c r="G28" s="159"/>
      <c r="H28" s="159"/>
      <c r="I28" s="159"/>
      <c r="J28" s="159"/>
      <c r="K28" s="159"/>
      <c r="L28" s="159"/>
      <c r="M28" s="159"/>
      <c r="N28" s="159"/>
      <c r="O28" s="159"/>
    </row>
    <row r="29">
      <c r="A29" s="155"/>
      <c r="B29" s="156" t="s">
        <v>838</v>
      </c>
      <c r="C29" s="155">
        <v>1000.0</v>
      </c>
      <c r="D29" s="155">
        <v>0.0</v>
      </c>
      <c r="E29" s="157"/>
      <c r="F29" s="158" t="s">
        <v>786</v>
      </c>
      <c r="G29" s="159"/>
      <c r="H29" s="159"/>
      <c r="I29" s="159"/>
      <c r="J29" s="159"/>
      <c r="K29" s="159"/>
      <c r="L29" s="159"/>
      <c r="M29" s="159"/>
      <c r="N29" s="159"/>
      <c r="O29" s="159"/>
    </row>
    <row r="30">
      <c r="A30" s="155"/>
      <c r="B30" s="156" t="s">
        <v>839</v>
      </c>
      <c r="C30" s="155">
        <v>250.0</v>
      </c>
      <c r="D30" s="155">
        <v>0.0</v>
      </c>
      <c r="E30" s="157"/>
      <c r="F30" s="158" t="s">
        <v>775</v>
      </c>
      <c r="G30" s="159"/>
      <c r="H30" s="159"/>
      <c r="I30" s="159"/>
      <c r="J30" s="159"/>
      <c r="K30" s="159"/>
      <c r="L30" s="159"/>
      <c r="M30" s="159"/>
      <c r="N30" s="159"/>
      <c r="O30" s="159"/>
    </row>
    <row r="31">
      <c r="A31" s="155"/>
      <c r="B31" s="156" t="s">
        <v>840</v>
      </c>
      <c r="C31" s="155">
        <v>1100.0</v>
      </c>
      <c r="D31" s="155">
        <v>0.0</v>
      </c>
      <c r="E31" s="157" t="s">
        <v>841</v>
      </c>
      <c r="F31" s="158" t="s">
        <v>842</v>
      </c>
      <c r="G31" s="159"/>
      <c r="H31" s="159"/>
      <c r="I31" s="159"/>
      <c r="J31" s="159"/>
      <c r="K31" s="159"/>
      <c r="L31" s="159"/>
      <c r="M31" s="159"/>
      <c r="N31" s="159"/>
      <c r="O31" s="159"/>
    </row>
    <row r="32">
      <c r="A32" s="155"/>
      <c r="B32" s="156" t="s">
        <v>843</v>
      </c>
      <c r="C32" s="155">
        <v>600.0</v>
      </c>
      <c r="D32" s="155">
        <v>0.0</v>
      </c>
      <c r="E32" s="157"/>
      <c r="F32" s="158" t="s">
        <v>795</v>
      </c>
      <c r="G32" s="159"/>
      <c r="H32" s="159"/>
      <c r="I32" s="159"/>
      <c r="J32" s="159"/>
      <c r="K32" s="159"/>
      <c r="L32" s="159"/>
      <c r="M32" s="159"/>
      <c r="N32" s="159"/>
      <c r="O32" s="159"/>
    </row>
    <row r="33">
      <c r="A33" s="155"/>
      <c r="B33" s="156" t="s">
        <v>844</v>
      </c>
      <c r="C33" s="155">
        <v>200.0</v>
      </c>
      <c r="D33" s="155">
        <v>0.0</v>
      </c>
      <c r="E33" s="157"/>
      <c r="F33" s="158" t="s">
        <v>845</v>
      </c>
      <c r="G33" s="159"/>
      <c r="H33" s="159"/>
      <c r="I33" s="159"/>
      <c r="J33" s="159"/>
      <c r="K33" s="159"/>
      <c r="L33" s="159"/>
      <c r="M33" s="159"/>
      <c r="N33" s="159"/>
      <c r="O33" s="159"/>
    </row>
    <row r="34">
      <c r="A34" s="155"/>
      <c r="B34" s="156" t="s">
        <v>147</v>
      </c>
      <c r="C34" s="155">
        <v>1100.0</v>
      </c>
      <c r="D34" s="155">
        <v>0.0</v>
      </c>
      <c r="E34" s="157"/>
      <c r="F34" s="158" t="s">
        <v>846</v>
      </c>
      <c r="G34" s="159"/>
      <c r="H34" s="159"/>
      <c r="I34" s="159"/>
      <c r="J34" s="159"/>
      <c r="K34" s="159"/>
      <c r="L34" s="159"/>
      <c r="M34" s="159"/>
      <c r="N34" s="159"/>
      <c r="O34" s="159"/>
    </row>
    <row r="35">
      <c r="A35" s="155"/>
      <c r="B35" s="156" t="s">
        <v>847</v>
      </c>
      <c r="C35" s="155">
        <v>200.0</v>
      </c>
      <c r="D35" s="155">
        <v>0.0</v>
      </c>
      <c r="E35" s="157"/>
      <c r="F35" s="158" t="s">
        <v>848</v>
      </c>
      <c r="G35" s="159"/>
      <c r="H35" s="159"/>
      <c r="I35" s="159"/>
      <c r="J35" s="159"/>
      <c r="K35" s="159"/>
      <c r="L35" s="159"/>
      <c r="M35" s="159"/>
      <c r="N35" s="159"/>
      <c r="O35" s="159"/>
    </row>
    <row r="36">
      <c r="A36" s="155"/>
      <c r="B36" s="156" t="s">
        <v>849</v>
      </c>
      <c r="C36" s="155">
        <v>700.0</v>
      </c>
      <c r="D36" s="155">
        <v>0.0</v>
      </c>
      <c r="E36" s="157"/>
      <c r="F36" s="158" t="s">
        <v>850</v>
      </c>
      <c r="G36" s="159"/>
      <c r="H36" s="159"/>
      <c r="I36" s="159"/>
      <c r="J36" s="159"/>
      <c r="K36" s="159"/>
      <c r="L36" s="159"/>
      <c r="M36" s="159"/>
      <c r="N36" s="159"/>
      <c r="O36" s="159"/>
    </row>
    <row r="37">
      <c r="A37" s="155"/>
      <c r="B37" s="156" t="s">
        <v>851</v>
      </c>
      <c r="C37" s="155">
        <v>450.0</v>
      </c>
      <c r="D37" s="155">
        <v>0.0</v>
      </c>
      <c r="E37" s="157"/>
      <c r="F37" s="158" t="s">
        <v>852</v>
      </c>
      <c r="G37" s="159"/>
      <c r="H37" s="159"/>
      <c r="I37" s="159"/>
      <c r="J37" s="159"/>
      <c r="K37" s="159"/>
      <c r="L37" s="159"/>
      <c r="M37" s="159"/>
      <c r="N37" s="159"/>
      <c r="O37" s="159"/>
    </row>
    <row r="38">
      <c r="A38" s="155"/>
      <c r="B38" s="156" t="s">
        <v>853</v>
      </c>
      <c r="C38" s="155">
        <v>300.0</v>
      </c>
      <c r="D38" s="155">
        <v>0.0</v>
      </c>
      <c r="E38" s="157"/>
      <c r="F38" s="158" t="s">
        <v>818</v>
      </c>
      <c r="G38" s="159"/>
      <c r="H38" s="159"/>
      <c r="I38" s="159"/>
      <c r="J38" s="159"/>
      <c r="K38" s="159"/>
      <c r="L38" s="159"/>
      <c r="M38" s="159"/>
      <c r="N38" s="159"/>
      <c r="O38" s="159"/>
    </row>
    <row r="39">
      <c r="A39" s="155"/>
      <c r="B39" s="156" t="s">
        <v>854</v>
      </c>
      <c r="C39" s="155">
        <v>300.0</v>
      </c>
      <c r="D39" s="155">
        <v>0.0</v>
      </c>
      <c r="E39" s="157"/>
      <c r="F39" s="158" t="s">
        <v>855</v>
      </c>
      <c r="G39" s="159"/>
      <c r="H39" s="159"/>
      <c r="I39" s="159"/>
      <c r="J39" s="159"/>
      <c r="K39" s="159"/>
      <c r="L39" s="159"/>
      <c r="M39" s="159"/>
      <c r="N39" s="159"/>
      <c r="O39" s="159"/>
    </row>
    <row r="40">
      <c r="A40" s="155"/>
      <c r="B40" s="156" t="s">
        <v>856</v>
      </c>
      <c r="C40" s="155">
        <v>500.0</v>
      </c>
      <c r="D40" s="155">
        <v>0.0</v>
      </c>
      <c r="E40" s="157"/>
      <c r="F40" s="158" t="s">
        <v>857</v>
      </c>
      <c r="G40" s="159"/>
      <c r="H40" s="159"/>
      <c r="I40" s="159"/>
      <c r="J40" s="159"/>
      <c r="K40" s="159"/>
      <c r="L40" s="159"/>
      <c r="M40" s="159"/>
      <c r="N40" s="159"/>
      <c r="O40" s="159"/>
    </row>
    <row r="41">
      <c r="A41" s="155"/>
      <c r="B41" s="156" t="s">
        <v>858</v>
      </c>
      <c r="C41" s="155">
        <v>250.0</v>
      </c>
      <c r="D41" s="155">
        <v>0.0</v>
      </c>
      <c r="E41" s="157"/>
      <c r="F41" s="158" t="s">
        <v>813</v>
      </c>
      <c r="G41" s="159"/>
      <c r="H41" s="159"/>
      <c r="I41" s="159"/>
      <c r="J41" s="159"/>
      <c r="K41" s="159"/>
      <c r="L41" s="159"/>
      <c r="M41" s="159"/>
      <c r="N41" s="159"/>
      <c r="O41" s="159"/>
    </row>
    <row r="42">
      <c r="A42" s="155"/>
      <c r="B42" s="156" t="s">
        <v>859</v>
      </c>
      <c r="C42" s="155">
        <v>250.0</v>
      </c>
      <c r="D42" s="155">
        <v>0.0</v>
      </c>
      <c r="E42" s="157"/>
      <c r="F42" s="158" t="s">
        <v>795</v>
      </c>
      <c r="G42" s="159"/>
      <c r="H42" s="159"/>
      <c r="I42" s="159"/>
      <c r="J42" s="159"/>
      <c r="K42" s="159"/>
      <c r="L42" s="159"/>
      <c r="M42" s="159"/>
      <c r="N42" s="159"/>
      <c r="O42" s="159"/>
    </row>
    <row r="43">
      <c r="A43" s="155"/>
      <c r="B43" s="156" t="s">
        <v>176</v>
      </c>
      <c r="C43" s="155">
        <v>700.0</v>
      </c>
      <c r="D43" s="155">
        <v>0.0</v>
      </c>
      <c r="E43" s="157"/>
      <c r="F43" s="158" t="s">
        <v>860</v>
      </c>
      <c r="G43" s="159"/>
      <c r="H43" s="159"/>
      <c r="I43" s="159"/>
      <c r="J43" s="159"/>
      <c r="K43" s="159"/>
      <c r="L43" s="159"/>
      <c r="M43" s="159"/>
      <c r="N43" s="159"/>
      <c r="O43" s="159"/>
    </row>
    <row r="44">
      <c r="A44" s="155"/>
      <c r="B44" s="156" t="s">
        <v>861</v>
      </c>
      <c r="C44" s="155">
        <v>350.0</v>
      </c>
      <c r="D44" s="155">
        <v>0.0</v>
      </c>
      <c r="E44" s="157"/>
      <c r="F44" s="158" t="s">
        <v>862</v>
      </c>
      <c r="G44" s="159"/>
      <c r="H44" s="159"/>
      <c r="I44" s="159"/>
      <c r="J44" s="159"/>
      <c r="K44" s="159"/>
      <c r="L44" s="159"/>
      <c r="M44" s="159"/>
      <c r="N44" s="159"/>
      <c r="O44" s="159"/>
    </row>
    <row r="45">
      <c r="A45" s="155"/>
      <c r="B45" s="156" t="s">
        <v>433</v>
      </c>
      <c r="C45" s="155">
        <v>900.0</v>
      </c>
      <c r="D45" s="155">
        <v>7.0</v>
      </c>
      <c r="E45" s="157" t="s">
        <v>863</v>
      </c>
      <c r="F45" s="158" t="s">
        <v>864</v>
      </c>
      <c r="G45" s="159"/>
      <c r="H45" s="159"/>
      <c r="I45" s="159"/>
      <c r="J45" s="159"/>
      <c r="K45" s="159"/>
      <c r="L45" s="159"/>
      <c r="M45" s="159"/>
      <c r="N45" s="159"/>
      <c r="O45" s="159"/>
    </row>
    <row r="46">
      <c r="A46" s="155"/>
      <c r="B46" s="156" t="s">
        <v>865</v>
      </c>
      <c r="C46" s="155">
        <v>250.0</v>
      </c>
      <c r="D46" s="155">
        <v>0.0</v>
      </c>
      <c r="E46" s="157"/>
      <c r="F46" s="158" t="s">
        <v>795</v>
      </c>
      <c r="G46" s="159"/>
      <c r="H46" s="159"/>
      <c r="I46" s="159"/>
      <c r="J46" s="159"/>
      <c r="K46" s="159"/>
      <c r="L46" s="159"/>
      <c r="M46" s="159"/>
      <c r="N46" s="159"/>
      <c r="O46" s="159"/>
    </row>
    <row r="47">
      <c r="A47" s="155"/>
      <c r="B47" s="156" t="s">
        <v>866</v>
      </c>
      <c r="C47" s="155">
        <v>200.0</v>
      </c>
      <c r="D47" s="155">
        <v>0.0</v>
      </c>
      <c r="E47" s="157"/>
      <c r="F47" s="158" t="s">
        <v>855</v>
      </c>
      <c r="G47" s="159"/>
      <c r="H47" s="159"/>
      <c r="I47" s="159"/>
      <c r="J47" s="159"/>
      <c r="K47" s="159"/>
      <c r="L47" s="159"/>
      <c r="M47" s="159"/>
      <c r="N47" s="159"/>
      <c r="O47" s="159"/>
    </row>
    <row r="48">
      <c r="A48" s="155"/>
      <c r="B48" s="156" t="s">
        <v>867</v>
      </c>
      <c r="C48" s="155">
        <v>200.0</v>
      </c>
      <c r="D48" s="155">
        <v>0.0</v>
      </c>
      <c r="E48" s="157"/>
      <c r="F48" s="158" t="s">
        <v>868</v>
      </c>
      <c r="G48" s="159"/>
      <c r="H48" s="159"/>
      <c r="I48" s="159"/>
      <c r="J48" s="159"/>
      <c r="K48" s="159"/>
      <c r="L48" s="159"/>
      <c r="M48" s="159"/>
      <c r="N48" s="159"/>
      <c r="O48" s="159"/>
    </row>
    <row r="49">
      <c r="A49" s="155"/>
      <c r="B49" s="156" t="s">
        <v>869</v>
      </c>
      <c r="C49" s="155">
        <v>350.0</v>
      </c>
      <c r="D49" s="155">
        <v>0.0</v>
      </c>
      <c r="E49" s="157"/>
      <c r="F49" s="158" t="s">
        <v>870</v>
      </c>
      <c r="G49" s="159"/>
      <c r="H49" s="159"/>
      <c r="I49" s="159"/>
      <c r="J49" s="159"/>
      <c r="K49" s="159"/>
      <c r="L49" s="159"/>
      <c r="M49" s="159"/>
      <c r="N49" s="159"/>
      <c r="O49" s="159"/>
    </row>
    <row r="50">
      <c r="A50" s="155"/>
      <c r="B50" s="156" t="s">
        <v>871</v>
      </c>
      <c r="C50" s="155">
        <v>500.0</v>
      </c>
      <c r="D50" s="155">
        <v>0.0</v>
      </c>
      <c r="E50" s="157"/>
      <c r="F50" s="158" t="s">
        <v>872</v>
      </c>
      <c r="G50" s="159"/>
      <c r="H50" s="159"/>
      <c r="I50" s="159"/>
      <c r="J50" s="159"/>
      <c r="K50" s="159"/>
      <c r="L50" s="159"/>
      <c r="M50" s="159"/>
      <c r="N50" s="159"/>
      <c r="O50" s="159"/>
    </row>
    <row r="51">
      <c r="A51" s="155"/>
      <c r="B51" s="156" t="s">
        <v>873</v>
      </c>
      <c r="C51" s="155">
        <v>200.0</v>
      </c>
      <c r="D51" s="155">
        <v>0.0</v>
      </c>
      <c r="E51" s="157"/>
      <c r="F51" s="158" t="s">
        <v>874</v>
      </c>
      <c r="G51" s="159"/>
      <c r="H51" s="159"/>
      <c r="I51" s="159"/>
      <c r="J51" s="159"/>
      <c r="K51" s="159"/>
      <c r="L51" s="159"/>
      <c r="M51" s="159"/>
      <c r="N51" s="159"/>
      <c r="O51" s="159"/>
    </row>
    <row r="52">
      <c r="A52" s="155"/>
      <c r="B52" s="156" t="s">
        <v>875</v>
      </c>
      <c r="C52" s="155">
        <v>500.0</v>
      </c>
      <c r="D52" s="155">
        <v>6.0</v>
      </c>
      <c r="E52" s="157"/>
      <c r="F52" s="158" t="s">
        <v>779</v>
      </c>
      <c r="G52" s="159"/>
      <c r="H52" s="159"/>
      <c r="I52" s="159"/>
      <c r="J52" s="159"/>
      <c r="K52" s="159"/>
      <c r="L52" s="159"/>
      <c r="M52" s="159"/>
      <c r="N52" s="159"/>
      <c r="O52" s="159"/>
    </row>
    <row r="53">
      <c r="A53" s="155"/>
      <c r="B53" s="156" t="s">
        <v>876</v>
      </c>
      <c r="C53" s="155">
        <v>300.0</v>
      </c>
      <c r="D53" s="155">
        <v>0.0</v>
      </c>
      <c r="E53" s="157"/>
      <c r="F53" s="158" t="s">
        <v>813</v>
      </c>
      <c r="G53" s="159"/>
      <c r="H53" s="159"/>
      <c r="I53" s="159"/>
      <c r="J53" s="159"/>
      <c r="K53" s="159"/>
      <c r="L53" s="159"/>
      <c r="M53" s="159"/>
      <c r="N53" s="159"/>
      <c r="O53" s="159"/>
    </row>
    <row r="54">
      <c r="A54" s="155"/>
      <c r="B54" s="156" t="s">
        <v>877</v>
      </c>
      <c r="C54" s="155">
        <v>200.0</v>
      </c>
      <c r="D54" s="155">
        <v>0.0</v>
      </c>
      <c r="E54" s="157"/>
      <c r="F54" s="158" t="s">
        <v>878</v>
      </c>
      <c r="G54" s="159"/>
      <c r="H54" s="159"/>
      <c r="I54" s="159"/>
      <c r="J54" s="159"/>
      <c r="K54" s="159"/>
      <c r="L54" s="159"/>
      <c r="M54" s="159"/>
      <c r="N54" s="159"/>
      <c r="O54" s="159"/>
    </row>
    <row r="55">
      <c r="A55" s="155"/>
      <c r="B55" s="156" t="s">
        <v>879</v>
      </c>
      <c r="C55" s="155">
        <v>200.0</v>
      </c>
      <c r="D55" s="155">
        <v>0.0</v>
      </c>
      <c r="E55" s="157"/>
      <c r="F55" s="158" t="s">
        <v>855</v>
      </c>
      <c r="G55" s="159"/>
      <c r="H55" s="159"/>
      <c r="I55" s="159"/>
      <c r="J55" s="159"/>
      <c r="K55" s="159"/>
      <c r="L55" s="159"/>
      <c r="M55" s="159"/>
      <c r="N55" s="159"/>
      <c r="O55" s="159"/>
    </row>
    <row r="56">
      <c r="A56" s="155"/>
      <c r="B56" s="156" t="s">
        <v>880</v>
      </c>
      <c r="C56" s="155">
        <v>800.0</v>
      </c>
      <c r="D56" s="155">
        <v>0.0</v>
      </c>
      <c r="E56" s="157"/>
      <c r="F56" s="158" t="s">
        <v>881</v>
      </c>
      <c r="G56" s="159"/>
      <c r="H56" s="159"/>
      <c r="I56" s="159"/>
      <c r="J56" s="159"/>
      <c r="K56" s="159"/>
      <c r="L56" s="159"/>
      <c r="M56" s="159"/>
      <c r="N56" s="159"/>
      <c r="O56" s="159"/>
    </row>
    <row r="57">
      <c r="A57" s="155"/>
      <c r="B57" s="156" t="s">
        <v>882</v>
      </c>
      <c r="C57" s="155">
        <v>900.0</v>
      </c>
      <c r="D57" s="155">
        <v>3.0</v>
      </c>
      <c r="E57" s="157"/>
      <c r="F57" s="158" t="s">
        <v>782</v>
      </c>
      <c r="G57" s="159"/>
      <c r="H57" s="159"/>
      <c r="I57" s="159"/>
      <c r="J57" s="159"/>
      <c r="K57" s="159"/>
      <c r="L57" s="159"/>
      <c r="M57" s="159"/>
      <c r="N57" s="159"/>
      <c r="O57" s="159"/>
    </row>
    <row r="58">
      <c r="A58" s="155"/>
      <c r="B58" s="156" t="s">
        <v>883</v>
      </c>
      <c r="C58" s="155">
        <v>500.0</v>
      </c>
      <c r="D58" s="155">
        <v>1.0</v>
      </c>
      <c r="E58" s="157"/>
      <c r="F58" s="158" t="s">
        <v>884</v>
      </c>
      <c r="G58" s="159"/>
      <c r="H58" s="159"/>
      <c r="I58" s="159"/>
      <c r="J58" s="159"/>
      <c r="K58" s="159"/>
      <c r="L58" s="159"/>
      <c r="M58" s="159"/>
      <c r="N58" s="159"/>
      <c r="O58" s="159"/>
    </row>
    <row r="59">
      <c r="A59" s="155"/>
      <c r="B59" s="156" t="s">
        <v>885</v>
      </c>
      <c r="C59" s="155">
        <v>3700.0</v>
      </c>
      <c r="D59" s="155">
        <v>12.0</v>
      </c>
      <c r="E59" s="157"/>
      <c r="F59" s="158" t="s">
        <v>886</v>
      </c>
      <c r="G59" s="159"/>
      <c r="H59" s="159"/>
      <c r="I59" s="159"/>
      <c r="J59" s="159"/>
      <c r="K59" s="159"/>
      <c r="L59" s="159"/>
      <c r="M59" s="159"/>
      <c r="N59" s="159"/>
      <c r="O59" s="159"/>
    </row>
    <row r="60">
      <c r="A60" s="155"/>
      <c r="B60" s="156" t="s">
        <v>887</v>
      </c>
      <c r="C60" s="155">
        <v>900.0</v>
      </c>
      <c r="D60" s="155">
        <v>1.0</v>
      </c>
      <c r="E60" s="157"/>
      <c r="F60" s="158" t="s">
        <v>846</v>
      </c>
      <c r="G60" s="159"/>
      <c r="H60" s="159"/>
      <c r="I60" s="159"/>
      <c r="J60" s="159"/>
      <c r="K60" s="159"/>
      <c r="L60" s="159"/>
      <c r="M60" s="159"/>
      <c r="N60" s="159"/>
      <c r="O60" s="159"/>
    </row>
    <row r="61">
      <c r="A61" s="155"/>
      <c r="B61" s="156" t="s">
        <v>888</v>
      </c>
      <c r="C61" s="155">
        <v>200.0</v>
      </c>
      <c r="D61" s="155">
        <v>0.0</v>
      </c>
      <c r="E61" s="157"/>
      <c r="F61" s="158" t="s">
        <v>813</v>
      </c>
      <c r="G61" s="159"/>
      <c r="H61" s="159"/>
      <c r="I61" s="159"/>
      <c r="J61" s="159"/>
      <c r="K61" s="159"/>
      <c r="L61" s="159"/>
      <c r="M61" s="159"/>
      <c r="N61" s="159"/>
      <c r="O61" s="159"/>
    </row>
    <row r="62">
      <c r="A62" s="155"/>
      <c r="B62" s="156" t="s">
        <v>586</v>
      </c>
      <c r="C62" s="155">
        <v>300.0</v>
      </c>
      <c r="D62" s="155">
        <v>0.0</v>
      </c>
      <c r="E62" s="157"/>
      <c r="F62" s="158" t="s">
        <v>889</v>
      </c>
      <c r="G62" s="159"/>
      <c r="H62" s="159"/>
      <c r="I62" s="159"/>
      <c r="J62" s="159"/>
      <c r="K62" s="159"/>
      <c r="L62" s="159"/>
      <c r="M62" s="159"/>
      <c r="N62" s="159"/>
      <c r="O62" s="159"/>
    </row>
    <row r="63">
      <c r="A63" s="155"/>
      <c r="B63" s="156" t="s">
        <v>623</v>
      </c>
      <c r="C63" s="155">
        <v>3200.0</v>
      </c>
      <c r="D63" s="155">
        <v>0.0</v>
      </c>
      <c r="E63" s="157"/>
      <c r="F63" s="158" t="s">
        <v>890</v>
      </c>
      <c r="G63" s="159"/>
      <c r="H63" s="159"/>
      <c r="I63" s="159"/>
      <c r="J63" s="159"/>
      <c r="K63" s="159"/>
      <c r="L63" s="159"/>
      <c r="M63" s="159"/>
      <c r="N63" s="159"/>
      <c r="O63" s="159"/>
    </row>
    <row r="64">
      <c r="A64" s="155"/>
      <c r="B64" s="156" t="s">
        <v>891</v>
      </c>
      <c r="C64" s="155">
        <v>250.0</v>
      </c>
      <c r="D64" s="155">
        <v>0.0</v>
      </c>
      <c r="E64" s="157"/>
      <c r="F64" s="158" t="s">
        <v>813</v>
      </c>
      <c r="G64" s="159"/>
      <c r="H64" s="159"/>
      <c r="I64" s="159"/>
      <c r="J64" s="159"/>
      <c r="K64" s="159"/>
      <c r="L64" s="159"/>
      <c r="M64" s="159"/>
      <c r="N64" s="159"/>
      <c r="O64" s="159"/>
    </row>
    <row r="65">
      <c r="A65" s="155"/>
      <c r="B65" s="156" t="s">
        <v>892</v>
      </c>
      <c r="C65" s="155">
        <v>250.0</v>
      </c>
      <c r="D65" s="155">
        <v>0.0</v>
      </c>
      <c r="E65" s="157"/>
      <c r="F65" s="158" t="s">
        <v>872</v>
      </c>
      <c r="G65" s="159"/>
      <c r="H65" s="159"/>
      <c r="I65" s="159"/>
      <c r="J65" s="159"/>
      <c r="K65" s="159"/>
      <c r="L65" s="159"/>
      <c r="M65" s="159"/>
      <c r="N65" s="159"/>
      <c r="O65" s="159"/>
    </row>
    <row r="66">
      <c r="A66" s="155"/>
      <c r="B66" s="156" t="s">
        <v>893</v>
      </c>
      <c r="C66" s="155">
        <v>450.0</v>
      </c>
      <c r="D66" s="155">
        <v>0.0</v>
      </c>
      <c r="E66" s="157"/>
      <c r="F66" s="158" t="s">
        <v>894</v>
      </c>
      <c r="G66" s="159"/>
      <c r="H66" s="159"/>
      <c r="I66" s="159"/>
      <c r="J66" s="159"/>
      <c r="K66" s="159"/>
      <c r="L66" s="159"/>
      <c r="M66" s="159"/>
      <c r="N66" s="159"/>
      <c r="O66" s="159"/>
    </row>
    <row r="67">
      <c r="A67" s="155"/>
      <c r="B67" s="156" t="s">
        <v>895</v>
      </c>
      <c r="C67" s="155">
        <v>250.0</v>
      </c>
      <c r="D67" s="155">
        <v>1.0</v>
      </c>
      <c r="E67" s="157"/>
      <c r="F67" s="158" t="s">
        <v>896</v>
      </c>
      <c r="G67" s="159"/>
      <c r="H67" s="159"/>
      <c r="I67" s="159"/>
      <c r="J67" s="159"/>
      <c r="K67" s="159"/>
      <c r="L67" s="159"/>
      <c r="M67" s="159"/>
      <c r="N67" s="159"/>
      <c r="O67" s="159"/>
    </row>
    <row r="68">
      <c r="A68" s="155"/>
      <c r="B68" s="156" t="s">
        <v>897</v>
      </c>
      <c r="C68" s="155">
        <v>200.0</v>
      </c>
      <c r="D68" s="155">
        <v>0.0</v>
      </c>
      <c r="E68" s="157"/>
      <c r="F68" s="158" t="s">
        <v>862</v>
      </c>
      <c r="G68" s="159"/>
      <c r="H68" s="159"/>
      <c r="I68" s="159"/>
      <c r="J68" s="159"/>
      <c r="K68" s="159"/>
      <c r="L68" s="159"/>
      <c r="M68" s="159"/>
      <c r="N68" s="159"/>
      <c r="O68" s="159"/>
    </row>
    <row r="69">
      <c r="A69" s="155"/>
      <c r="B69" s="156" t="s">
        <v>475</v>
      </c>
      <c r="C69" s="155">
        <v>200.0</v>
      </c>
      <c r="D69" s="155">
        <v>0.0</v>
      </c>
      <c r="E69" s="157"/>
      <c r="F69" s="158" t="s">
        <v>898</v>
      </c>
      <c r="G69" s="159"/>
      <c r="H69" s="159"/>
      <c r="I69" s="159"/>
      <c r="J69" s="159"/>
      <c r="K69" s="159"/>
      <c r="L69" s="159"/>
      <c r="M69" s="159"/>
      <c r="N69" s="159"/>
      <c r="O69" s="159"/>
    </row>
    <row r="70">
      <c r="A70" s="155"/>
      <c r="B70" s="156" t="s">
        <v>899</v>
      </c>
      <c r="C70" s="155">
        <v>200.0</v>
      </c>
      <c r="D70" s="155">
        <v>0.0</v>
      </c>
      <c r="E70" s="157"/>
      <c r="F70" s="158" t="s">
        <v>850</v>
      </c>
      <c r="G70" s="159"/>
      <c r="H70" s="159"/>
      <c r="I70" s="159"/>
      <c r="J70" s="159"/>
      <c r="K70" s="159"/>
      <c r="L70" s="159"/>
      <c r="M70" s="159"/>
      <c r="N70" s="159"/>
      <c r="O70" s="159"/>
    </row>
    <row r="71">
      <c r="A71" s="155"/>
      <c r="B71" s="156" t="s">
        <v>900</v>
      </c>
      <c r="C71" s="155">
        <v>700.0</v>
      </c>
      <c r="D71" s="155">
        <v>6.0</v>
      </c>
      <c r="E71" s="157"/>
      <c r="F71" s="158" t="s">
        <v>864</v>
      </c>
      <c r="G71" s="159"/>
      <c r="H71" s="159"/>
      <c r="I71" s="159"/>
      <c r="J71" s="159"/>
      <c r="K71" s="159"/>
      <c r="L71" s="159"/>
      <c r="M71" s="159"/>
      <c r="N71" s="159"/>
      <c r="O71" s="159"/>
    </row>
    <row r="72">
      <c r="A72" s="155"/>
      <c r="B72" s="156" t="s">
        <v>901</v>
      </c>
      <c r="C72" s="155">
        <v>200.0</v>
      </c>
      <c r="D72" s="155">
        <v>0.0</v>
      </c>
      <c r="E72" s="157"/>
      <c r="F72" s="158" t="s">
        <v>792</v>
      </c>
      <c r="G72" s="159"/>
      <c r="H72" s="159"/>
      <c r="I72" s="159"/>
      <c r="J72" s="159"/>
      <c r="K72" s="159"/>
      <c r="L72" s="159"/>
      <c r="M72" s="159"/>
      <c r="N72" s="159"/>
      <c r="O72" s="159"/>
    </row>
    <row r="73">
      <c r="A73" s="155"/>
      <c r="B73" s="156" t="s">
        <v>902</v>
      </c>
      <c r="C73" s="155">
        <v>250.0</v>
      </c>
      <c r="D73" s="155">
        <v>0.0</v>
      </c>
      <c r="E73" s="157"/>
      <c r="F73" s="158" t="s">
        <v>813</v>
      </c>
      <c r="G73" s="159"/>
      <c r="H73" s="159"/>
      <c r="I73" s="159"/>
      <c r="J73" s="159"/>
      <c r="K73" s="159"/>
      <c r="L73" s="159"/>
      <c r="M73" s="159"/>
      <c r="N73" s="159"/>
      <c r="O73" s="159"/>
    </row>
    <row r="74">
      <c r="A74" s="155"/>
      <c r="B74" s="156" t="s">
        <v>903</v>
      </c>
      <c r="C74" s="155">
        <v>250.0</v>
      </c>
      <c r="D74" s="155">
        <v>0.0</v>
      </c>
      <c r="E74" s="157"/>
      <c r="F74" s="158" t="s">
        <v>904</v>
      </c>
      <c r="G74" s="159"/>
      <c r="H74" s="159"/>
      <c r="I74" s="159"/>
      <c r="J74" s="159"/>
      <c r="K74" s="159"/>
      <c r="L74" s="159"/>
      <c r="M74" s="159"/>
      <c r="N74" s="159"/>
      <c r="O74" s="159"/>
    </row>
    <row r="75">
      <c r="A75" s="155"/>
      <c r="B75" s="156" t="s">
        <v>905</v>
      </c>
      <c r="C75" s="155">
        <v>200.0</v>
      </c>
      <c r="D75" s="155">
        <v>0.0</v>
      </c>
      <c r="E75" s="157"/>
      <c r="F75" s="158" t="s">
        <v>782</v>
      </c>
      <c r="G75" s="159"/>
      <c r="H75" s="159"/>
      <c r="I75" s="159"/>
      <c r="J75" s="159"/>
      <c r="K75" s="159"/>
      <c r="L75" s="159"/>
      <c r="M75" s="159"/>
      <c r="N75" s="159"/>
      <c r="O75" s="159"/>
    </row>
    <row r="76">
      <c r="A76" s="155"/>
      <c r="B76" s="156" t="s">
        <v>906</v>
      </c>
      <c r="C76" s="155">
        <v>400.0</v>
      </c>
      <c r="D76" s="155">
        <v>1.0</v>
      </c>
      <c r="E76" s="157"/>
      <c r="F76" s="158" t="s">
        <v>782</v>
      </c>
      <c r="G76" s="159"/>
      <c r="H76" s="159"/>
      <c r="I76" s="159"/>
      <c r="J76" s="159"/>
      <c r="K76" s="159"/>
      <c r="L76" s="159"/>
      <c r="M76" s="159"/>
      <c r="N76" s="159"/>
      <c r="O76" s="159"/>
    </row>
    <row r="77">
      <c r="A77" s="155"/>
      <c r="B77" s="156" t="s">
        <v>907</v>
      </c>
      <c r="C77" s="155">
        <v>300.0</v>
      </c>
      <c r="D77" s="155">
        <v>0.0</v>
      </c>
      <c r="E77" s="157"/>
      <c r="F77" s="158" t="s">
        <v>908</v>
      </c>
      <c r="G77" s="159"/>
      <c r="H77" s="159"/>
      <c r="I77" s="159"/>
      <c r="J77" s="159"/>
      <c r="K77" s="159"/>
      <c r="L77" s="159"/>
      <c r="M77" s="159"/>
      <c r="N77" s="159"/>
      <c r="O77" s="159"/>
    </row>
    <row r="78">
      <c r="A78" s="155"/>
      <c r="B78" s="156" t="s">
        <v>909</v>
      </c>
      <c r="C78" s="155">
        <v>200.0</v>
      </c>
      <c r="D78" s="155">
        <v>3.0</v>
      </c>
      <c r="E78" s="157"/>
      <c r="F78" s="158" t="s">
        <v>779</v>
      </c>
      <c r="G78" s="159"/>
      <c r="H78" s="159"/>
      <c r="I78" s="159"/>
      <c r="J78" s="159"/>
      <c r="K78" s="159"/>
      <c r="L78" s="159"/>
      <c r="M78" s="159"/>
      <c r="N78" s="159"/>
      <c r="O78" s="159"/>
    </row>
    <row r="79">
      <c r="A79" s="155"/>
      <c r="B79" s="156" t="s">
        <v>479</v>
      </c>
      <c r="C79" s="155">
        <v>450.0</v>
      </c>
      <c r="D79" s="155">
        <v>0.0</v>
      </c>
      <c r="E79" s="157"/>
      <c r="F79" s="158" t="s">
        <v>910</v>
      </c>
      <c r="G79" s="159"/>
      <c r="H79" s="159"/>
      <c r="I79" s="159"/>
      <c r="J79" s="159"/>
      <c r="K79" s="159"/>
      <c r="L79" s="159"/>
      <c r="M79" s="159"/>
      <c r="N79" s="159"/>
      <c r="O79" s="159"/>
    </row>
    <row r="80">
      <c r="A80" s="155"/>
      <c r="B80" s="156" t="s">
        <v>911</v>
      </c>
      <c r="C80" s="155">
        <v>250.0</v>
      </c>
      <c r="D80" s="155">
        <v>0.0</v>
      </c>
      <c r="E80" s="157"/>
      <c r="F80" s="158" t="s">
        <v>912</v>
      </c>
      <c r="G80" s="159"/>
      <c r="H80" s="159"/>
      <c r="I80" s="159"/>
      <c r="J80" s="159"/>
      <c r="K80" s="159"/>
      <c r="L80" s="159"/>
      <c r="M80" s="159"/>
      <c r="N80" s="159"/>
      <c r="O80" s="159"/>
    </row>
    <row r="81">
      <c r="A81" s="155"/>
      <c r="B81" s="156" t="s">
        <v>913</v>
      </c>
      <c r="C81" s="155">
        <v>200.0</v>
      </c>
      <c r="D81" s="155">
        <v>0.0</v>
      </c>
      <c r="E81" s="157"/>
      <c r="F81" s="158" t="s">
        <v>914</v>
      </c>
      <c r="G81" s="159"/>
      <c r="H81" s="159"/>
      <c r="I81" s="159"/>
      <c r="J81" s="159"/>
      <c r="K81" s="159"/>
      <c r="L81" s="159"/>
      <c r="M81" s="159"/>
      <c r="N81" s="159"/>
      <c r="O81" s="159"/>
    </row>
    <row r="82">
      <c r="A82" s="155"/>
      <c r="B82" s="156" t="s">
        <v>915</v>
      </c>
      <c r="C82" s="155">
        <v>1000.0</v>
      </c>
      <c r="D82" s="155">
        <v>0.0</v>
      </c>
      <c r="E82" s="157"/>
      <c r="F82" s="158" t="s">
        <v>916</v>
      </c>
      <c r="G82" s="159"/>
      <c r="H82" s="159"/>
      <c r="I82" s="159"/>
      <c r="J82" s="159"/>
      <c r="K82" s="159"/>
      <c r="L82" s="159"/>
      <c r="M82" s="159"/>
      <c r="N82" s="159"/>
      <c r="O82" s="159"/>
    </row>
    <row r="83">
      <c r="A83" s="155"/>
      <c r="B83" s="156" t="s">
        <v>917</v>
      </c>
      <c r="C83" s="155">
        <v>300.0</v>
      </c>
      <c r="D83" s="155">
        <v>0.0</v>
      </c>
      <c r="E83" s="157"/>
      <c r="F83" s="158" t="s">
        <v>872</v>
      </c>
      <c r="G83" s="159"/>
      <c r="H83" s="159"/>
      <c r="I83" s="159"/>
      <c r="J83" s="159"/>
      <c r="K83" s="159"/>
      <c r="L83" s="159"/>
      <c r="M83" s="159"/>
      <c r="N83" s="159"/>
      <c r="O83" s="159"/>
    </row>
    <row r="84">
      <c r="A84" s="155"/>
      <c r="B84" s="156" t="s">
        <v>918</v>
      </c>
      <c r="C84" s="155">
        <v>800.0</v>
      </c>
      <c r="D84" s="155">
        <v>0.0</v>
      </c>
      <c r="E84" s="157"/>
      <c r="F84" s="158" t="s">
        <v>881</v>
      </c>
      <c r="G84" s="159"/>
      <c r="H84" s="159"/>
      <c r="I84" s="159"/>
      <c r="J84" s="159"/>
      <c r="K84" s="159"/>
      <c r="L84" s="159"/>
      <c r="M84" s="159"/>
      <c r="N84" s="159"/>
      <c r="O84" s="159"/>
    </row>
    <row r="85">
      <c r="A85" s="155"/>
      <c r="B85" s="156" t="s">
        <v>919</v>
      </c>
      <c r="C85" s="155">
        <v>200.0</v>
      </c>
      <c r="D85" s="155">
        <v>0.0</v>
      </c>
      <c r="E85" s="157"/>
      <c r="F85" s="158" t="s">
        <v>920</v>
      </c>
      <c r="G85" s="159"/>
      <c r="H85" s="159"/>
      <c r="I85" s="159"/>
      <c r="J85" s="159"/>
      <c r="K85" s="159"/>
      <c r="L85" s="159"/>
      <c r="M85" s="159"/>
      <c r="N85" s="159"/>
      <c r="O85" s="159"/>
    </row>
    <row r="86">
      <c r="A86" s="155"/>
      <c r="B86" s="156" t="s">
        <v>381</v>
      </c>
      <c r="C86" s="155">
        <v>800.0</v>
      </c>
      <c r="D86" s="155">
        <v>1.0</v>
      </c>
      <c r="E86" s="157"/>
      <c r="F86" s="158" t="s">
        <v>831</v>
      </c>
      <c r="G86" s="159"/>
      <c r="H86" s="159"/>
      <c r="I86" s="159"/>
      <c r="J86" s="159"/>
      <c r="K86" s="159"/>
      <c r="L86" s="159"/>
      <c r="M86" s="159"/>
      <c r="N86" s="159"/>
      <c r="O86" s="159"/>
    </row>
    <row r="87">
      <c r="A87" s="155"/>
      <c r="B87" s="156" t="s">
        <v>921</v>
      </c>
      <c r="C87" s="155">
        <v>200.0</v>
      </c>
      <c r="D87" s="155">
        <v>1.0</v>
      </c>
      <c r="E87" s="157"/>
      <c r="F87" s="158" t="s">
        <v>922</v>
      </c>
      <c r="G87" s="159"/>
      <c r="H87" s="159"/>
      <c r="I87" s="159"/>
      <c r="J87" s="159"/>
      <c r="K87" s="159"/>
      <c r="L87" s="159"/>
      <c r="M87" s="159"/>
      <c r="N87" s="159"/>
      <c r="O87" s="159"/>
    </row>
    <row r="88">
      <c r="A88" s="155"/>
      <c r="B88" s="156" t="s">
        <v>923</v>
      </c>
      <c r="C88" s="155">
        <v>600.0</v>
      </c>
      <c r="D88" s="155">
        <v>0.0</v>
      </c>
      <c r="E88" s="157"/>
      <c r="F88" s="158" t="s">
        <v>886</v>
      </c>
      <c r="G88" s="159"/>
      <c r="H88" s="159"/>
      <c r="I88" s="159"/>
      <c r="J88" s="159"/>
      <c r="K88" s="159"/>
      <c r="L88" s="159"/>
      <c r="M88" s="159"/>
      <c r="N88" s="159"/>
      <c r="O88" s="159"/>
    </row>
    <row r="89">
      <c r="A89" s="155"/>
      <c r="B89" s="156" t="s">
        <v>924</v>
      </c>
      <c r="C89" s="155">
        <v>200.0</v>
      </c>
      <c r="D89" s="155">
        <v>4.0</v>
      </c>
      <c r="E89" s="157"/>
      <c r="F89" s="158" t="s">
        <v>864</v>
      </c>
      <c r="G89" s="159"/>
      <c r="H89" s="159"/>
      <c r="I89" s="159"/>
      <c r="J89" s="159"/>
      <c r="K89" s="159"/>
      <c r="L89" s="159"/>
      <c r="M89" s="159"/>
      <c r="N89" s="159"/>
      <c r="O89" s="159"/>
    </row>
    <row r="90">
      <c r="A90" s="155"/>
      <c r="B90" s="156" t="s">
        <v>925</v>
      </c>
      <c r="C90" s="155">
        <v>300.0</v>
      </c>
      <c r="D90" s="155">
        <v>0.0</v>
      </c>
      <c r="E90" s="157"/>
      <c r="F90" s="158" t="s">
        <v>813</v>
      </c>
      <c r="G90" s="159"/>
      <c r="H90" s="159"/>
      <c r="I90" s="159"/>
      <c r="J90" s="159"/>
      <c r="K90" s="159"/>
      <c r="L90" s="159"/>
      <c r="M90" s="159"/>
      <c r="N90" s="159"/>
      <c r="O90" s="159"/>
    </row>
    <row r="91">
      <c r="A91" s="155"/>
      <c r="B91" s="156" t="s">
        <v>926</v>
      </c>
      <c r="C91" s="155">
        <v>250.0</v>
      </c>
      <c r="D91" s="155">
        <v>0.0</v>
      </c>
      <c r="E91" s="157"/>
      <c r="F91" s="158" t="s">
        <v>775</v>
      </c>
      <c r="G91" s="159"/>
      <c r="H91" s="159"/>
      <c r="I91" s="159"/>
      <c r="J91" s="159"/>
      <c r="K91" s="159"/>
      <c r="L91" s="159"/>
      <c r="M91" s="159"/>
      <c r="N91" s="159"/>
      <c r="O91" s="159"/>
    </row>
    <row r="92">
      <c r="A92" s="155"/>
      <c r="B92" s="156" t="s">
        <v>927</v>
      </c>
      <c r="C92" s="155">
        <v>1900.0</v>
      </c>
      <c r="D92" s="155">
        <v>0.0</v>
      </c>
      <c r="E92" s="157"/>
      <c r="F92" s="158" t="s">
        <v>928</v>
      </c>
      <c r="G92" s="159"/>
      <c r="H92" s="159"/>
      <c r="I92" s="159"/>
      <c r="J92" s="159"/>
      <c r="K92" s="159"/>
      <c r="L92" s="159"/>
      <c r="M92" s="159"/>
      <c r="N92" s="159"/>
      <c r="O92" s="159"/>
    </row>
    <row r="93">
      <c r="A93" s="155"/>
      <c r="B93" s="156" t="s">
        <v>929</v>
      </c>
      <c r="C93" s="155">
        <v>250.0</v>
      </c>
      <c r="D93" s="155">
        <v>0.0</v>
      </c>
      <c r="E93" s="157"/>
      <c r="F93" s="158" t="s">
        <v>930</v>
      </c>
      <c r="G93" s="159"/>
      <c r="H93" s="159"/>
      <c r="I93" s="159"/>
      <c r="J93" s="159"/>
      <c r="K93" s="159"/>
      <c r="L93" s="159"/>
      <c r="M93" s="159"/>
      <c r="N93" s="159"/>
      <c r="O93" s="159"/>
    </row>
    <row r="94">
      <c r="A94" s="155"/>
      <c r="B94" s="156" t="s">
        <v>931</v>
      </c>
      <c r="C94" s="155">
        <v>200.0</v>
      </c>
      <c r="D94" s="155">
        <v>0.0</v>
      </c>
      <c r="E94" s="157"/>
      <c r="F94" s="158" t="s">
        <v>932</v>
      </c>
      <c r="G94" s="159"/>
      <c r="H94" s="159"/>
      <c r="I94" s="159"/>
      <c r="J94" s="159"/>
      <c r="K94" s="159"/>
      <c r="L94" s="159"/>
      <c r="M94" s="159"/>
      <c r="N94" s="159"/>
      <c r="O94" s="159"/>
    </row>
    <row r="95">
      <c r="A95" s="155"/>
      <c r="B95" s="156" t="s">
        <v>933</v>
      </c>
      <c r="C95" s="155">
        <v>800.0</v>
      </c>
      <c r="D95" s="155">
        <v>1.0</v>
      </c>
      <c r="E95" s="157"/>
      <c r="F95" s="158" t="s">
        <v>934</v>
      </c>
      <c r="G95" s="159"/>
      <c r="H95" s="159"/>
      <c r="I95" s="159"/>
      <c r="J95" s="159"/>
      <c r="K95" s="159"/>
      <c r="L95" s="159"/>
      <c r="M95" s="159"/>
      <c r="N95" s="159"/>
      <c r="O95" s="159"/>
    </row>
    <row r="96">
      <c r="A96" s="155"/>
      <c r="B96" s="156" t="s">
        <v>935</v>
      </c>
      <c r="C96" s="155">
        <v>300.0</v>
      </c>
      <c r="D96" s="155">
        <v>0.0</v>
      </c>
      <c r="E96" s="157"/>
      <c r="F96" s="158" t="s">
        <v>837</v>
      </c>
      <c r="G96" s="159"/>
      <c r="H96" s="159"/>
      <c r="I96" s="159"/>
      <c r="J96" s="159"/>
      <c r="K96" s="159"/>
      <c r="L96" s="159"/>
      <c r="M96" s="159"/>
      <c r="N96" s="159"/>
      <c r="O96" s="159"/>
    </row>
    <row r="97">
      <c r="A97" s="155"/>
      <c r="B97" s="156" t="s">
        <v>936</v>
      </c>
      <c r="C97" s="155">
        <v>250.0</v>
      </c>
      <c r="D97" s="155">
        <v>0.0</v>
      </c>
      <c r="E97" s="157"/>
      <c r="F97" s="158" t="s">
        <v>937</v>
      </c>
      <c r="G97" s="159"/>
      <c r="H97" s="159"/>
      <c r="I97" s="159"/>
      <c r="J97" s="159"/>
      <c r="K97" s="159"/>
      <c r="L97" s="159"/>
      <c r="M97" s="159"/>
      <c r="N97" s="159"/>
      <c r="O97" s="159"/>
    </row>
    <row r="98">
      <c r="A98" s="155"/>
      <c r="B98" s="156" t="s">
        <v>938</v>
      </c>
      <c r="C98" s="155">
        <v>300.0</v>
      </c>
      <c r="D98" s="155">
        <v>0.0</v>
      </c>
      <c r="E98" s="157"/>
      <c r="F98" s="158" t="s">
        <v>775</v>
      </c>
      <c r="G98" s="159"/>
      <c r="H98" s="159"/>
      <c r="I98" s="159"/>
      <c r="J98" s="159"/>
      <c r="K98" s="159"/>
      <c r="L98" s="159"/>
      <c r="M98" s="159"/>
      <c r="N98" s="159"/>
      <c r="O98" s="159"/>
    </row>
    <row r="99">
      <c r="A99" s="155"/>
      <c r="B99" s="156" t="s">
        <v>939</v>
      </c>
      <c r="C99" s="155">
        <v>600.0</v>
      </c>
      <c r="D99" s="155">
        <v>0.0</v>
      </c>
      <c r="E99" s="157"/>
      <c r="F99" s="158" t="s">
        <v>940</v>
      </c>
      <c r="G99" s="159"/>
      <c r="H99" s="159"/>
      <c r="I99" s="159"/>
      <c r="J99" s="159"/>
      <c r="K99" s="159"/>
      <c r="L99" s="159"/>
      <c r="M99" s="159"/>
      <c r="N99" s="159"/>
      <c r="O99" s="159"/>
    </row>
    <row r="100">
      <c r="A100" s="155"/>
      <c r="B100" s="156" t="s">
        <v>941</v>
      </c>
      <c r="C100" s="155">
        <v>250.0</v>
      </c>
      <c r="D100" s="155">
        <v>0.0</v>
      </c>
      <c r="E100" s="157"/>
      <c r="F100" s="158" t="s">
        <v>942</v>
      </c>
      <c r="G100" s="159"/>
      <c r="H100" s="159"/>
      <c r="I100" s="159"/>
      <c r="J100" s="159"/>
      <c r="K100" s="159"/>
      <c r="L100" s="159"/>
      <c r="M100" s="159"/>
      <c r="N100" s="159"/>
      <c r="O100" s="159"/>
    </row>
    <row r="101">
      <c r="A101" s="155"/>
      <c r="B101" s="156" t="s">
        <v>943</v>
      </c>
      <c r="C101" s="155">
        <v>300.0</v>
      </c>
      <c r="D101" s="155">
        <v>2.0</v>
      </c>
      <c r="E101" s="157"/>
      <c r="F101" s="158" t="s">
        <v>782</v>
      </c>
      <c r="G101" s="159"/>
      <c r="H101" s="159"/>
      <c r="I101" s="159"/>
      <c r="J101" s="159"/>
      <c r="K101" s="159"/>
      <c r="L101" s="159"/>
      <c r="M101" s="159"/>
      <c r="N101" s="159"/>
      <c r="O101" s="159"/>
    </row>
    <row r="102">
      <c r="A102" s="155"/>
      <c r="B102" s="156" t="s">
        <v>944</v>
      </c>
      <c r="C102" s="155">
        <v>200.0</v>
      </c>
      <c r="D102" s="155">
        <v>1.0</v>
      </c>
      <c r="E102" s="157"/>
      <c r="F102" s="158" t="s">
        <v>842</v>
      </c>
      <c r="G102" s="159"/>
      <c r="H102" s="159"/>
      <c r="I102" s="159"/>
      <c r="J102" s="159"/>
      <c r="K102" s="159"/>
      <c r="L102" s="159"/>
      <c r="M102" s="159"/>
      <c r="N102" s="159"/>
      <c r="O102" s="159"/>
    </row>
    <row r="103">
      <c r="A103" s="155"/>
      <c r="B103" s="156" t="s">
        <v>945</v>
      </c>
      <c r="C103" s="155">
        <v>200.0</v>
      </c>
      <c r="D103" s="155">
        <v>0.0</v>
      </c>
      <c r="E103" s="157"/>
      <c r="F103" s="158" t="s">
        <v>932</v>
      </c>
      <c r="G103" s="159"/>
      <c r="H103" s="159"/>
      <c r="I103" s="159"/>
      <c r="J103" s="159"/>
      <c r="K103" s="159"/>
      <c r="L103" s="159"/>
      <c r="M103" s="159"/>
      <c r="N103" s="159"/>
      <c r="O103" s="159"/>
    </row>
    <row r="104">
      <c r="A104" s="155"/>
      <c r="B104" s="156" t="s">
        <v>946</v>
      </c>
      <c r="C104" s="155">
        <v>200.0</v>
      </c>
      <c r="D104" s="155">
        <v>0.0</v>
      </c>
      <c r="E104" s="157"/>
      <c r="F104" s="158" t="s">
        <v>947</v>
      </c>
      <c r="G104" s="159"/>
      <c r="H104" s="159"/>
      <c r="I104" s="159"/>
      <c r="J104" s="159"/>
      <c r="K104" s="159"/>
      <c r="L104" s="159"/>
      <c r="M104" s="159"/>
      <c r="N104" s="159"/>
      <c r="O104" s="159"/>
    </row>
    <row r="105">
      <c r="A105" s="155"/>
      <c r="B105" s="156" t="s">
        <v>948</v>
      </c>
      <c r="C105" s="155">
        <v>200.0</v>
      </c>
      <c r="D105" s="155">
        <v>1.0</v>
      </c>
      <c r="E105" s="157"/>
      <c r="F105" s="158" t="s">
        <v>842</v>
      </c>
      <c r="G105" s="159"/>
      <c r="H105" s="159"/>
      <c r="I105" s="159"/>
      <c r="J105" s="159"/>
      <c r="K105" s="159"/>
      <c r="L105" s="159"/>
      <c r="M105" s="159"/>
      <c r="N105" s="159"/>
      <c r="O105" s="159"/>
    </row>
    <row r="106">
      <c r="A106" s="155"/>
      <c r="B106" s="156" t="s">
        <v>949</v>
      </c>
      <c r="C106" s="155">
        <v>350.0</v>
      </c>
      <c r="D106" s="155">
        <v>3.0</v>
      </c>
      <c r="E106" s="157"/>
      <c r="F106" s="158" t="s">
        <v>950</v>
      </c>
      <c r="G106" s="159"/>
      <c r="H106" s="159"/>
      <c r="I106" s="159"/>
      <c r="J106" s="159"/>
      <c r="K106" s="159"/>
      <c r="L106" s="159"/>
      <c r="M106" s="159"/>
      <c r="N106" s="159"/>
      <c r="O106" s="159"/>
    </row>
    <row r="107">
      <c r="A107" s="155"/>
      <c r="B107" s="156" t="s">
        <v>951</v>
      </c>
      <c r="C107" s="155">
        <v>200.0</v>
      </c>
      <c r="D107" s="155">
        <v>0.0</v>
      </c>
      <c r="E107" s="157"/>
      <c r="F107" s="158" t="s">
        <v>864</v>
      </c>
      <c r="G107" s="159"/>
      <c r="H107" s="159"/>
      <c r="I107" s="159"/>
      <c r="J107" s="159"/>
      <c r="K107" s="159"/>
      <c r="L107" s="159"/>
      <c r="M107" s="159"/>
      <c r="N107" s="159"/>
      <c r="O107" s="159"/>
    </row>
    <row r="108">
      <c r="A108" s="155"/>
      <c r="B108" s="156" t="s">
        <v>952</v>
      </c>
      <c r="C108" s="155">
        <v>300.0</v>
      </c>
      <c r="D108" s="155">
        <v>0.0</v>
      </c>
      <c r="E108" s="157"/>
      <c r="F108" s="158" t="s">
        <v>953</v>
      </c>
      <c r="G108" s="159"/>
      <c r="H108" s="159"/>
      <c r="I108" s="159"/>
      <c r="J108" s="159"/>
      <c r="K108" s="159"/>
      <c r="L108" s="159"/>
      <c r="M108" s="159"/>
      <c r="N108" s="159"/>
      <c r="O108" s="159"/>
    </row>
    <row r="109">
      <c r="A109" s="155"/>
      <c r="B109" s="156" t="s">
        <v>954</v>
      </c>
      <c r="C109" s="155">
        <v>400.0</v>
      </c>
      <c r="D109" s="155">
        <v>0.0</v>
      </c>
      <c r="E109" s="157"/>
      <c r="F109" s="158" t="s">
        <v>894</v>
      </c>
      <c r="G109" s="159"/>
      <c r="H109" s="159"/>
      <c r="I109" s="159"/>
      <c r="J109" s="159"/>
      <c r="K109" s="159"/>
      <c r="L109" s="159"/>
      <c r="M109" s="159"/>
      <c r="N109" s="159"/>
      <c r="O109" s="159"/>
    </row>
    <row r="110">
      <c r="A110" s="155"/>
      <c r="B110" s="156" t="s">
        <v>955</v>
      </c>
      <c r="C110" s="155">
        <v>200.0</v>
      </c>
      <c r="D110" s="155">
        <v>0.0</v>
      </c>
      <c r="E110" s="157"/>
      <c r="F110" s="158" t="s">
        <v>953</v>
      </c>
      <c r="G110" s="159"/>
      <c r="H110" s="159"/>
      <c r="I110" s="159"/>
      <c r="J110" s="159"/>
      <c r="K110" s="159"/>
      <c r="L110" s="159"/>
      <c r="M110" s="159"/>
      <c r="N110" s="159"/>
      <c r="O110" s="159"/>
    </row>
    <row r="111">
      <c r="A111" s="155"/>
      <c r="B111" s="156" t="s">
        <v>956</v>
      </c>
      <c r="C111" s="155">
        <v>200.0</v>
      </c>
      <c r="D111" s="155">
        <v>0.0</v>
      </c>
      <c r="E111" s="157"/>
      <c r="F111" s="158" t="s">
        <v>957</v>
      </c>
      <c r="G111" s="159"/>
      <c r="H111" s="159"/>
      <c r="I111" s="159"/>
      <c r="J111" s="159"/>
      <c r="K111" s="159"/>
      <c r="L111" s="159"/>
      <c r="M111" s="159"/>
      <c r="N111" s="159"/>
      <c r="O111" s="159"/>
    </row>
    <row r="112">
      <c r="A112" s="155"/>
      <c r="B112" s="156" t="s">
        <v>958</v>
      </c>
      <c r="C112" s="155">
        <v>200.0</v>
      </c>
      <c r="D112" s="155">
        <v>0.0</v>
      </c>
      <c r="E112" s="157"/>
      <c r="F112" s="158" t="s">
        <v>857</v>
      </c>
      <c r="G112" s="159"/>
      <c r="H112" s="159"/>
      <c r="I112" s="159"/>
      <c r="J112" s="159"/>
      <c r="K112" s="159"/>
      <c r="L112" s="159"/>
      <c r="M112" s="159"/>
      <c r="N112" s="159"/>
      <c r="O112" s="159"/>
    </row>
    <row r="113">
      <c r="A113" s="155"/>
      <c r="B113" s="156" t="s">
        <v>959</v>
      </c>
      <c r="C113" s="155">
        <v>200.0</v>
      </c>
      <c r="D113" s="155">
        <v>0.0</v>
      </c>
      <c r="E113" s="157"/>
      <c r="F113" s="158" t="s">
        <v>960</v>
      </c>
      <c r="G113" s="159"/>
      <c r="H113" s="159"/>
      <c r="I113" s="159"/>
      <c r="J113" s="159"/>
      <c r="K113" s="159"/>
      <c r="L113" s="159"/>
      <c r="M113" s="159"/>
      <c r="N113" s="159"/>
      <c r="O113" s="159"/>
    </row>
    <row r="114">
      <c r="A114" s="155"/>
      <c r="B114" s="156" t="s">
        <v>961</v>
      </c>
      <c r="C114" s="155">
        <v>250.0</v>
      </c>
      <c r="D114" s="155">
        <v>2.0</v>
      </c>
      <c r="E114" s="157"/>
      <c r="F114" s="158" t="s">
        <v>829</v>
      </c>
      <c r="G114" s="159"/>
      <c r="H114" s="159"/>
      <c r="I114" s="159"/>
      <c r="J114" s="159"/>
      <c r="K114" s="159"/>
      <c r="L114" s="159"/>
      <c r="M114" s="159"/>
      <c r="N114" s="159"/>
      <c r="O114" s="159"/>
    </row>
    <row r="115">
      <c r="A115" s="155"/>
      <c r="B115" s="156" t="s">
        <v>225</v>
      </c>
      <c r="C115" s="155">
        <v>200.0</v>
      </c>
      <c r="D115" s="155">
        <v>0.0</v>
      </c>
      <c r="E115" s="157"/>
      <c r="F115" s="158" t="s">
        <v>962</v>
      </c>
      <c r="G115" s="159"/>
      <c r="H115" s="159"/>
      <c r="I115" s="159"/>
      <c r="J115" s="159"/>
      <c r="K115" s="159"/>
      <c r="L115" s="159"/>
      <c r="M115" s="159"/>
      <c r="N115" s="159"/>
      <c r="O115" s="159"/>
    </row>
    <row r="116">
      <c r="A116" s="155"/>
      <c r="B116" s="156" t="s">
        <v>963</v>
      </c>
      <c r="C116" s="155">
        <v>250.0</v>
      </c>
      <c r="D116" s="155">
        <v>0.0</v>
      </c>
      <c r="E116" s="157"/>
      <c r="F116" s="158" t="s">
        <v>894</v>
      </c>
      <c r="G116" s="159"/>
      <c r="H116" s="159"/>
      <c r="I116" s="159"/>
      <c r="J116" s="159"/>
      <c r="K116" s="159"/>
      <c r="L116" s="159"/>
      <c r="M116" s="159"/>
      <c r="N116" s="159"/>
      <c r="O116" s="159"/>
    </row>
    <row r="117">
      <c r="A117" s="155"/>
      <c r="B117" s="156" t="s">
        <v>964</v>
      </c>
      <c r="C117" s="155">
        <v>250.0</v>
      </c>
      <c r="D117" s="155">
        <v>0.0</v>
      </c>
      <c r="E117" s="157"/>
      <c r="F117" s="158" t="s">
        <v>775</v>
      </c>
      <c r="G117" s="159"/>
      <c r="H117" s="159"/>
      <c r="I117" s="159"/>
      <c r="J117" s="159"/>
      <c r="K117" s="159"/>
      <c r="L117" s="159"/>
      <c r="M117" s="159"/>
      <c r="N117" s="159"/>
      <c r="O117" s="159"/>
    </row>
    <row r="118">
      <c r="A118" s="155"/>
      <c r="B118" s="156" t="s">
        <v>965</v>
      </c>
      <c r="C118" s="155">
        <v>250.0</v>
      </c>
      <c r="D118" s="155">
        <v>0.0</v>
      </c>
      <c r="E118" s="157"/>
      <c r="F118" s="158" t="s">
        <v>792</v>
      </c>
      <c r="G118" s="159"/>
      <c r="H118" s="159"/>
      <c r="I118" s="159"/>
      <c r="J118" s="159"/>
      <c r="K118" s="159"/>
      <c r="L118" s="159"/>
      <c r="M118" s="159"/>
      <c r="N118" s="159"/>
      <c r="O118" s="159"/>
    </row>
    <row r="119">
      <c r="A119" s="155"/>
      <c r="B119" s="156" t="s">
        <v>966</v>
      </c>
      <c r="C119" s="155">
        <v>250.0</v>
      </c>
      <c r="D119" s="155">
        <v>1.0</v>
      </c>
      <c r="E119" s="157"/>
      <c r="F119" s="158" t="s">
        <v>842</v>
      </c>
      <c r="G119" s="159"/>
      <c r="H119" s="159"/>
      <c r="I119" s="159"/>
      <c r="J119" s="159"/>
      <c r="K119" s="159"/>
      <c r="L119" s="159"/>
      <c r="M119" s="159"/>
      <c r="N119" s="159"/>
      <c r="O119" s="159"/>
    </row>
    <row r="120">
      <c r="A120" s="155"/>
      <c r="B120" s="156" t="s">
        <v>967</v>
      </c>
      <c r="C120" s="155">
        <v>200.0</v>
      </c>
      <c r="D120" s="155">
        <v>1.0</v>
      </c>
      <c r="E120" s="157"/>
      <c r="F120" s="158" t="s">
        <v>968</v>
      </c>
      <c r="G120" s="159"/>
      <c r="H120" s="159"/>
      <c r="I120" s="159"/>
      <c r="J120" s="159"/>
      <c r="K120" s="159"/>
      <c r="L120" s="159"/>
      <c r="M120" s="159"/>
      <c r="N120" s="159"/>
      <c r="O120" s="159"/>
    </row>
    <row r="121">
      <c r="A121" s="155"/>
      <c r="B121" s="156" t="s">
        <v>969</v>
      </c>
      <c r="C121" s="155">
        <v>200.0</v>
      </c>
      <c r="D121" s="155">
        <v>0.0</v>
      </c>
      <c r="E121" s="157"/>
      <c r="F121" s="158" t="s">
        <v>930</v>
      </c>
      <c r="G121" s="159"/>
      <c r="H121" s="159"/>
      <c r="I121" s="159"/>
      <c r="J121" s="159"/>
      <c r="K121" s="159"/>
      <c r="L121" s="159"/>
      <c r="M121" s="159"/>
      <c r="N121" s="159"/>
      <c r="O121" s="159"/>
    </row>
    <row r="122">
      <c r="A122" s="155"/>
      <c r="B122" s="156" t="s">
        <v>970</v>
      </c>
      <c r="C122" s="155">
        <v>300.0</v>
      </c>
      <c r="D122" s="155">
        <v>0.0</v>
      </c>
      <c r="E122" s="157"/>
      <c r="F122" s="158" t="s">
        <v>775</v>
      </c>
      <c r="G122" s="159"/>
      <c r="H122" s="159"/>
      <c r="I122" s="159"/>
      <c r="J122" s="159"/>
      <c r="K122" s="159"/>
      <c r="L122" s="159"/>
      <c r="M122" s="159"/>
      <c r="N122" s="159"/>
      <c r="O122" s="159"/>
    </row>
    <row r="123">
      <c r="A123" s="155"/>
      <c r="B123" s="156" t="s">
        <v>971</v>
      </c>
      <c r="C123" s="155">
        <v>600.0</v>
      </c>
      <c r="D123" s="155">
        <v>0.0</v>
      </c>
      <c r="E123" s="157"/>
      <c r="F123" s="158" t="s">
        <v>872</v>
      </c>
      <c r="G123" s="159"/>
      <c r="H123" s="159"/>
      <c r="I123" s="159"/>
      <c r="J123" s="159"/>
      <c r="K123" s="159"/>
      <c r="L123" s="159"/>
      <c r="M123" s="159"/>
      <c r="N123" s="159"/>
      <c r="O123" s="159"/>
    </row>
    <row r="124">
      <c r="A124" s="155"/>
      <c r="B124" s="156" t="s">
        <v>972</v>
      </c>
      <c r="C124" s="155">
        <v>300.0</v>
      </c>
      <c r="D124" s="155">
        <v>1.0</v>
      </c>
      <c r="E124" s="157"/>
      <c r="F124" s="158" t="s">
        <v>835</v>
      </c>
      <c r="G124" s="159"/>
      <c r="H124" s="159"/>
      <c r="I124" s="159"/>
      <c r="J124" s="159"/>
      <c r="K124" s="159"/>
      <c r="L124" s="159"/>
      <c r="M124" s="159"/>
      <c r="N124" s="159"/>
      <c r="O124" s="159"/>
    </row>
    <row r="125">
      <c r="A125" s="155"/>
      <c r="B125" s="156" t="s">
        <v>973</v>
      </c>
      <c r="C125" s="155">
        <v>200.0</v>
      </c>
      <c r="D125" s="155">
        <v>1.0</v>
      </c>
      <c r="E125" s="157"/>
      <c r="F125" s="158" t="s">
        <v>827</v>
      </c>
      <c r="G125" s="159"/>
      <c r="H125" s="159"/>
      <c r="I125" s="159"/>
      <c r="J125" s="159"/>
      <c r="K125" s="159"/>
      <c r="L125" s="159"/>
      <c r="M125" s="159"/>
      <c r="N125" s="159"/>
      <c r="O125" s="159"/>
    </row>
    <row r="126">
      <c r="A126" s="155"/>
      <c r="B126" s="156" t="s">
        <v>974</v>
      </c>
      <c r="C126" s="155">
        <v>200.0</v>
      </c>
      <c r="D126" s="155">
        <v>0.0</v>
      </c>
      <c r="E126" s="157"/>
      <c r="F126" s="158" t="s">
        <v>957</v>
      </c>
      <c r="G126" s="159"/>
      <c r="H126" s="159"/>
      <c r="I126" s="159"/>
      <c r="J126" s="159"/>
      <c r="K126" s="159"/>
      <c r="L126" s="159"/>
      <c r="M126" s="159"/>
      <c r="N126" s="159"/>
      <c r="O126" s="159"/>
    </row>
    <row r="127">
      <c r="A127" s="155"/>
      <c r="B127" s="156" t="s">
        <v>975</v>
      </c>
      <c r="C127" s="155">
        <v>200.0</v>
      </c>
      <c r="D127" s="155">
        <v>5.0</v>
      </c>
      <c r="E127" s="157"/>
      <c r="F127" s="158" t="s">
        <v>976</v>
      </c>
      <c r="G127" s="159"/>
      <c r="H127" s="159"/>
      <c r="I127" s="159"/>
      <c r="J127" s="159"/>
      <c r="K127" s="159"/>
      <c r="L127" s="159"/>
      <c r="M127" s="159"/>
      <c r="N127" s="159"/>
      <c r="O127" s="159"/>
    </row>
    <row r="128">
      <c r="A128" s="155"/>
      <c r="B128" s="156" t="s">
        <v>977</v>
      </c>
      <c r="C128" s="155">
        <v>250.0</v>
      </c>
      <c r="D128" s="155">
        <v>0.0</v>
      </c>
      <c r="E128" s="157"/>
      <c r="F128" s="158" t="s">
        <v>862</v>
      </c>
      <c r="G128" s="159"/>
      <c r="H128" s="159"/>
      <c r="I128" s="159"/>
      <c r="J128" s="159"/>
      <c r="K128" s="159"/>
      <c r="L128" s="159"/>
      <c r="M128" s="159"/>
      <c r="N128" s="159"/>
      <c r="O128" s="159"/>
    </row>
    <row r="129">
      <c r="A129" s="155"/>
      <c r="B129" s="156" t="s">
        <v>978</v>
      </c>
      <c r="C129" s="155">
        <v>200.0</v>
      </c>
      <c r="D129" s="155">
        <v>0.0</v>
      </c>
      <c r="E129" s="157"/>
      <c r="F129" s="158" t="s">
        <v>813</v>
      </c>
      <c r="G129" s="159"/>
      <c r="H129" s="159"/>
      <c r="I129" s="159"/>
      <c r="J129" s="159"/>
      <c r="K129" s="159"/>
      <c r="L129" s="159"/>
      <c r="M129" s="159"/>
      <c r="N129" s="159"/>
      <c r="O129" s="159"/>
    </row>
    <row r="130">
      <c r="A130" s="155"/>
      <c r="B130" s="156" t="s">
        <v>979</v>
      </c>
      <c r="C130" s="155">
        <v>200.0</v>
      </c>
      <c r="D130" s="155">
        <v>1.0</v>
      </c>
      <c r="E130" s="157"/>
      <c r="F130" s="158" t="s">
        <v>980</v>
      </c>
      <c r="G130" s="159"/>
      <c r="H130" s="159"/>
      <c r="I130" s="159"/>
      <c r="J130" s="159"/>
      <c r="K130" s="159"/>
      <c r="L130" s="159"/>
      <c r="M130" s="159"/>
      <c r="N130" s="159"/>
      <c r="O130" s="159"/>
    </row>
    <row r="131">
      <c r="A131" s="155"/>
      <c r="B131" s="156" t="s">
        <v>981</v>
      </c>
      <c r="C131" s="155">
        <v>600.0</v>
      </c>
      <c r="D131" s="155">
        <v>1.0</v>
      </c>
      <c r="E131" s="157"/>
      <c r="F131" s="158" t="s">
        <v>968</v>
      </c>
      <c r="G131" s="159"/>
      <c r="H131" s="159"/>
      <c r="I131" s="159"/>
      <c r="J131" s="159"/>
      <c r="K131" s="159"/>
      <c r="L131" s="159"/>
      <c r="M131" s="159"/>
      <c r="N131" s="159"/>
      <c r="O131" s="159"/>
    </row>
    <row r="132">
      <c r="A132" s="155"/>
      <c r="B132" s="156" t="s">
        <v>982</v>
      </c>
      <c r="C132" s="155">
        <v>250.0</v>
      </c>
      <c r="D132" s="155">
        <v>0.0</v>
      </c>
      <c r="E132" s="157"/>
      <c r="F132" s="158" t="s">
        <v>782</v>
      </c>
      <c r="G132" s="159"/>
      <c r="H132" s="159"/>
      <c r="I132" s="159"/>
      <c r="J132" s="159"/>
      <c r="K132" s="159"/>
      <c r="L132" s="159"/>
      <c r="M132" s="159"/>
      <c r="N132" s="159"/>
      <c r="O132" s="159"/>
    </row>
    <row r="133">
      <c r="A133" s="155"/>
      <c r="B133" s="156" t="s">
        <v>983</v>
      </c>
      <c r="C133" s="155">
        <v>1100.0</v>
      </c>
      <c r="D133" s="155">
        <v>0.0</v>
      </c>
      <c r="E133" s="157"/>
      <c r="F133" s="158" t="s">
        <v>984</v>
      </c>
      <c r="G133" s="159"/>
      <c r="H133" s="159"/>
      <c r="I133" s="159"/>
      <c r="J133" s="159"/>
      <c r="K133" s="159"/>
      <c r="L133" s="159"/>
      <c r="M133" s="159"/>
      <c r="N133" s="159"/>
      <c r="O133" s="159"/>
    </row>
    <row r="134">
      <c r="A134" s="155"/>
      <c r="B134" s="156" t="s">
        <v>985</v>
      </c>
      <c r="C134" s="155">
        <v>350.0</v>
      </c>
      <c r="D134" s="155">
        <v>0.0</v>
      </c>
      <c r="E134" s="157"/>
      <c r="F134" s="158" t="s">
        <v>813</v>
      </c>
      <c r="G134" s="159"/>
      <c r="H134" s="159"/>
      <c r="I134" s="159"/>
      <c r="J134" s="159"/>
      <c r="K134" s="159"/>
      <c r="L134" s="159"/>
      <c r="M134" s="159"/>
      <c r="N134" s="159"/>
      <c r="O134" s="159"/>
    </row>
    <row r="135">
      <c r="A135" s="155"/>
      <c r="B135" s="156" t="s">
        <v>986</v>
      </c>
      <c r="C135" s="155">
        <v>200.0</v>
      </c>
      <c r="D135" s="155">
        <v>0.0</v>
      </c>
      <c r="E135" s="157"/>
      <c r="F135" s="158" t="s">
        <v>987</v>
      </c>
      <c r="G135" s="159"/>
      <c r="H135" s="159"/>
      <c r="I135" s="159"/>
      <c r="J135" s="159"/>
      <c r="K135" s="159"/>
      <c r="L135" s="159"/>
      <c r="M135" s="159"/>
      <c r="N135" s="159"/>
      <c r="O135" s="159"/>
    </row>
    <row r="136">
      <c r="A136" s="155"/>
      <c r="B136" s="156" t="s">
        <v>988</v>
      </c>
      <c r="C136" s="155">
        <v>200.0</v>
      </c>
      <c r="D136" s="155">
        <v>0.0</v>
      </c>
      <c r="E136" s="157"/>
      <c r="F136" s="158" t="s">
        <v>898</v>
      </c>
      <c r="G136" s="159"/>
      <c r="H136" s="159"/>
      <c r="I136" s="159"/>
      <c r="J136" s="159"/>
      <c r="K136" s="159"/>
      <c r="L136" s="159"/>
      <c r="M136" s="159"/>
      <c r="N136" s="159"/>
      <c r="O136" s="159"/>
    </row>
    <row r="137">
      <c r="A137" s="155"/>
      <c r="B137" s="156" t="s">
        <v>989</v>
      </c>
      <c r="C137" s="155">
        <v>200.0</v>
      </c>
      <c r="D137" s="155">
        <v>0.0</v>
      </c>
      <c r="E137" s="157"/>
      <c r="F137" s="158" t="s">
        <v>889</v>
      </c>
      <c r="G137" s="159"/>
      <c r="H137" s="159"/>
      <c r="I137" s="159"/>
      <c r="J137" s="159"/>
      <c r="K137" s="159"/>
      <c r="L137" s="159"/>
      <c r="M137" s="159"/>
      <c r="N137" s="159"/>
      <c r="O137" s="159"/>
    </row>
    <row r="138">
      <c r="A138" s="155"/>
      <c r="B138" s="156" t="s">
        <v>990</v>
      </c>
      <c r="C138" s="155">
        <v>200.0</v>
      </c>
      <c r="D138" s="155">
        <v>1.0</v>
      </c>
      <c r="E138" s="157"/>
      <c r="F138" s="158" t="s">
        <v>884</v>
      </c>
      <c r="G138" s="159"/>
      <c r="H138" s="159"/>
      <c r="I138" s="159"/>
      <c r="J138" s="159"/>
      <c r="K138" s="159"/>
      <c r="L138" s="159"/>
      <c r="M138" s="159"/>
      <c r="N138" s="159"/>
      <c r="O138" s="159"/>
    </row>
    <row r="139">
      <c r="A139" s="155"/>
      <c r="B139" s="156" t="s">
        <v>991</v>
      </c>
      <c r="C139" s="155">
        <v>200.0</v>
      </c>
      <c r="D139" s="155">
        <v>0.0</v>
      </c>
      <c r="E139" s="157"/>
      <c r="F139" s="158" t="s">
        <v>898</v>
      </c>
      <c r="G139" s="159"/>
      <c r="H139" s="159"/>
      <c r="I139" s="159"/>
      <c r="J139" s="159"/>
      <c r="K139" s="159"/>
      <c r="L139" s="159"/>
      <c r="M139" s="159"/>
      <c r="N139" s="159"/>
      <c r="O139" s="159"/>
    </row>
    <row r="140">
      <c r="A140" s="155"/>
      <c r="B140" s="156" t="s">
        <v>992</v>
      </c>
      <c r="C140" s="155">
        <v>200.0</v>
      </c>
      <c r="D140" s="155">
        <v>0.0</v>
      </c>
      <c r="E140" s="157"/>
      <c r="F140" s="158" t="s">
        <v>857</v>
      </c>
      <c r="G140" s="159"/>
      <c r="H140" s="159"/>
      <c r="I140" s="159"/>
      <c r="J140" s="159"/>
      <c r="K140" s="159"/>
      <c r="L140" s="159"/>
      <c r="M140" s="159"/>
      <c r="N140" s="159"/>
      <c r="O140" s="159"/>
    </row>
    <row r="141">
      <c r="A141" s="155"/>
      <c r="B141" s="156" t="s">
        <v>993</v>
      </c>
      <c r="C141" s="155">
        <v>1100.0</v>
      </c>
      <c r="D141" s="155">
        <v>3.0</v>
      </c>
      <c r="E141" s="157"/>
      <c r="F141" s="158" t="s">
        <v>994</v>
      </c>
      <c r="G141" s="159"/>
      <c r="H141" s="159"/>
      <c r="I141" s="159"/>
      <c r="J141" s="159"/>
      <c r="K141" s="159"/>
      <c r="L141" s="159"/>
      <c r="M141" s="159"/>
      <c r="N141" s="159"/>
      <c r="O141" s="159"/>
    </row>
    <row r="142">
      <c r="A142" s="155"/>
      <c r="B142" s="156" t="s">
        <v>605</v>
      </c>
      <c r="C142" s="155">
        <v>250.0</v>
      </c>
      <c r="D142" s="155">
        <v>0.0</v>
      </c>
      <c r="E142" s="157"/>
      <c r="F142" s="158" t="s">
        <v>886</v>
      </c>
      <c r="G142" s="159"/>
      <c r="H142" s="159"/>
      <c r="I142" s="159"/>
      <c r="J142" s="159"/>
      <c r="K142" s="159"/>
      <c r="L142" s="159"/>
      <c r="M142" s="159"/>
      <c r="N142" s="159"/>
      <c r="O142" s="159"/>
    </row>
    <row r="143">
      <c r="A143" s="155"/>
      <c r="B143" s="156" t="s">
        <v>995</v>
      </c>
      <c r="C143" s="155">
        <v>500.0</v>
      </c>
      <c r="D143" s="155">
        <v>0.0</v>
      </c>
      <c r="E143" s="157"/>
      <c r="F143" s="158" t="s">
        <v>996</v>
      </c>
      <c r="G143" s="159"/>
      <c r="H143" s="159"/>
      <c r="I143" s="159"/>
      <c r="J143" s="159"/>
      <c r="K143" s="159"/>
      <c r="L143" s="159"/>
      <c r="M143" s="159"/>
      <c r="N143" s="159"/>
      <c r="O143" s="159"/>
    </row>
    <row r="144">
      <c r="A144" s="155"/>
      <c r="B144" s="156" t="s">
        <v>997</v>
      </c>
      <c r="C144" s="155">
        <v>250.0</v>
      </c>
      <c r="D144" s="155">
        <v>0.0</v>
      </c>
      <c r="E144" s="157"/>
      <c r="F144" s="158" t="s">
        <v>775</v>
      </c>
      <c r="G144" s="159"/>
      <c r="H144" s="159"/>
      <c r="I144" s="159"/>
      <c r="J144" s="159"/>
      <c r="K144" s="159"/>
      <c r="L144" s="159"/>
      <c r="M144" s="159"/>
      <c r="N144" s="159"/>
      <c r="O144" s="159"/>
    </row>
    <row r="145">
      <c r="A145" s="155"/>
      <c r="B145" s="156" t="s">
        <v>482</v>
      </c>
      <c r="C145" s="155">
        <v>200.0</v>
      </c>
      <c r="D145" s="155">
        <v>0.0</v>
      </c>
      <c r="E145" s="157"/>
      <c r="F145" s="158" t="s">
        <v>998</v>
      </c>
      <c r="G145" s="159"/>
      <c r="H145" s="159"/>
      <c r="I145" s="159"/>
      <c r="J145" s="159"/>
      <c r="K145" s="159"/>
      <c r="L145" s="159"/>
      <c r="M145" s="159"/>
      <c r="N145" s="159"/>
      <c r="O145" s="159"/>
    </row>
    <row r="146">
      <c r="A146" s="155"/>
      <c r="B146" s="156" t="s">
        <v>999</v>
      </c>
      <c r="C146" s="155">
        <v>250.0</v>
      </c>
      <c r="D146" s="155">
        <v>0.0</v>
      </c>
      <c r="E146" s="157"/>
      <c r="F146" s="158" t="s">
        <v>894</v>
      </c>
      <c r="G146" s="159"/>
      <c r="H146" s="159"/>
      <c r="I146" s="159"/>
      <c r="J146" s="159"/>
      <c r="K146" s="159"/>
      <c r="L146" s="159"/>
      <c r="M146" s="159"/>
      <c r="N146" s="159"/>
      <c r="O146" s="159"/>
    </row>
    <row r="147">
      <c r="A147" s="155"/>
      <c r="B147" s="156" t="s">
        <v>1000</v>
      </c>
      <c r="C147" s="155">
        <v>350.0</v>
      </c>
      <c r="D147" s="155">
        <v>3.0</v>
      </c>
      <c r="E147" s="157"/>
      <c r="F147" s="158" t="s">
        <v>1001</v>
      </c>
      <c r="G147" s="159"/>
      <c r="H147" s="159"/>
      <c r="I147" s="159"/>
      <c r="J147" s="159"/>
      <c r="K147" s="159"/>
      <c r="L147" s="159"/>
      <c r="M147" s="159"/>
      <c r="N147" s="159"/>
      <c r="O147" s="159"/>
    </row>
    <row r="148">
      <c r="A148" s="155"/>
      <c r="B148" s="156" t="s">
        <v>1002</v>
      </c>
      <c r="C148" s="155">
        <v>200.0</v>
      </c>
      <c r="D148" s="155">
        <v>0.0</v>
      </c>
      <c r="E148" s="157"/>
      <c r="F148" s="158" t="s">
        <v>881</v>
      </c>
      <c r="G148" s="159"/>
      <c r="H148" s="159"/>
      <c r="I148" s="159"/>
      <c r="J148" s="159"/>
      <c r="K148" s="159"/>
      <c r="L148" s="159"/>
      <c r="M148" s="159"/>
      <c r="N148" s="159"/>
      <c r="O148" s="159"/>
    </row>
    <row r="149">
      <c r="A149" s="155"/>
      <c r="B149" s="156" t="s">
        <v>1003</v>
      </c>
      <c r="C149" s="155">
        <v>1200.0</v>
      </c>
      <c r="D149" s="155">
        <v>15.0</v>
      </c>
      <c r="E149" s="157"/>
      <c r="F149" s="158" t="s">
        <v>886</v>
      </c>
      <c r="G149" s="159"/>
      <c r="H149" s="159"/>
      <c r="I149" s="159"/>
      <c r="J149" s="159"/>
      <c r="K149" s="159"/>
      <c r="L149" s="159"/>
      <c r="M149" s="159"/>
      <c r="N149" s="159"/>
      <c r="O149" s="159"/>
    </row>
    <row r="150">
      <c r="A150" s="155"/>
      <c r="B150" s="156" t="s">
        <v>617</v>
      </c>
      <c r="C150" s="155">
        <v>250.0</v>
      </c>
      <c r="D150" s="155">
        <v>0.0</v>
      </c>
      <c r="E150" s="157"/>
      <c r="F150" s="158" t="s">
        <v>953</v>
      </c>
      <c r="G150" s="159"/>
      <c r="H150" s="159"/>
      <c r="I150" s="159"/>
      <c r="J150" s="159"/>
      <c r="K150" s="159"/>
      <c r="L150" s="159"/>
      <c r="M150" s="159"/>
      <c r="N150" s="159"/>
      <c r="O150" s="159"/>
    </row>
    <row r="151">
      <c r="A151" s="155"/>
      <c r="B151" s="156" t="s">
        <v>1004</v>
      </c>
      <c r="C151" s="155">
        <v>200.0</v>
      </c>
      <c r="D151" s="155">
        <v>0.0</v>
      </c>
      <c r="E151" s="157"/>
      <c r="F151" s="158" t="s">
        <v>1005</v>
      </c>
      <c r="G151" s="159"/>
      <c r="H151" s="159"/>
      <c r="I151" s="159"/>
      <c r="J151" s="159"/>
      <c r="K151" s="159"/>
      <c r="L151" s="159"/>
      <c r="M151" s="159"/>
      <c r="N151" s="159"/>
      <c r="O151" s="159"/>
    </row>
    <row r="152">
      <c r="A152" s="155"/>
      <c r="B152" s="156" t="s">
        <v>1006</v>
      </c>
      <c r="C152" s="155">
        <v>600.0</v>
      </c>
      <c r="D152" s="155">
        <v>24.0</v>
      </c>
      <c r="E152" s="157"/>
      <c r="F152" s="158" t="s">
        <v>779</v>
      </c>
      <c r="G152" s="159"/>
      <c r="H152" s="159"/>
      <c r="I152" s="159"/>
      <c r="J152" s="159"/>
      <c r="K152" s="159"/>
      <c r="L152" s="159"/>
      <c r="M152" s="159"/>
      <c r="N152" s="159"/>
      <c r="O152" s="159"/>
    </row>
    <row r="153">
      <c r="A153" s="155"/>
      <c r="B153" s="156" t="s">
        <v>1007</v>
      </c>
      <c r="C153" s="155">
        <v>200.0</v>
      </c>
      <c r="D153" s="155">
        <v>0.0</v>
      </c>
      <c r="E153" s="157"/>
      <c r="F153" s="158" t="s">
        <v>857</v>
      </c>
      <c r="G153" s="159"/>
      <c r="H153" s="159"/>
      <c r="I153" s="159"/>
      <c r="J153" s="159"/>
      <c r="K153" s="159"/>
      <c r="L153" s="159"/>
      <c r="M153" s="159"/>
      <c r="N153" s="159"/>
      <c r="O153" s="159"/>
    </row>
    <row r="154">
      <c r="A154" s="155"/>
      <c r="B154" s="156" t="s">
        <v>1008</v>
      </c>
      <c r="C154" s="155">
        <v>250.0</v>
      </c>
      <c r="D154" s="155">
        <v>1.0</v>
      </c>
      <c r="E154" s="157"/>
      <c r="F154" s="158" t="s">
        <v>1009</v>
      </c>
      <c r="G154" s="159"/>
      <c r="H154" s="159"/>
      <c r="I154" s="159"/>
      <c r="J154" s="159"/>
      <c r="K154" s="159"/>
      <c r="L154" s="159"/>
      <c r="M154" s="159"/>
      <c r="N154" s="159"/>
      <c r="O154" s="159"/>
    </row>
    <row r="155">
      <c r="A155" s="155"/>
      <c r="B155" s="156" t="s">
        <v>1010</v>
      </c>
      <c r="C155" s="155">
        <v>500.0</v>
      </c>
      <c r="D155" s="155">
        <v>9.0</v>
      </c>
      <c r="E155" s="157"/>
      <c r="F155" s="158" t="s">
        <v>864</v>
      </c>
      <c r="G155" s="159"/>
      <c r="H155" s="159"/>
      <c r="I155" s="159"/>
      <c r="J155" s="159"/>
      <c r="K155" s="159"/>
      <c r="L155" s="159"/>
      <c r="M155" s="159"/>
      <c r="N155" s="159"/>
      <c r="O155" s="159"/>
    </row>
    <row r="156">
      <c r="A156" s="155"/>
      <c r="B156" s="156" t="s">
        <v>1011</v>
      </c>
      <c r="C156" s="155">
        <v>200.0</v>
      </c>
      <c r="D156" s="155">
        <v>0.0</v>
      </c>
      <c r="E156" s="157"/>
      <c r="F156" s="158" t="s">
        <v>889</v>
      </c>
      <c r="G156" s="159"/>
      <c r="H156" s="159"/>
      <c r="I156" s="159"/>
      <c r="J156" s="159"/>
      <c r="K156" s="159"/>
      <c r="L156" s="159"/>
      <c r="M156" s="159"/>
      <c r="N156" s="159"/>
      <c r="O156" s="159"/>
    </row>
    <row r="157">
      <c r="A157" s="155"/>
      <c r="B157" s="156" t="s">
        <v>1012</v>
      </c>
      <c r="C157" s="155">
        <v>400.0</v>
      </c>
      <c r="D157" s="155">
        <v>0.0</v>
      </c>
      <c r="E157" s="157"/>
      <c r="F157" s="158" t="s">
        <v>1013</v>
      </c>
      <c r="G157" s="159"/>
      <c r="H157" s="159"/>
      <c r="I157" s="159"/>
      <c r="J157" s="159"/>
      <c r="K157" s="159"/>
      <c r="L157" s="159"/>
      <c r="M157" s="159"/>
      <c r="N157" s="159"/>
      <c r="O157" s="159"/>
    </row>
    <row r="158">
      <c r="A158" s="155"/>
      <c r="B158" s="156" t="s">
        <v>1014</v>
      </c>
      <c r="C158" s="155">
        <v>400.0</v>
      </c>
      <c r="D158" s="155">
        <v>0.0</v>
      </c>
      <c r="E158" s="157"/>
      <c r="F158" s="158" t="s">
        <v>894</v>
      </c>
      <c r="G158" s="159"/>
      <c r="H158" s="159"/>
      <c r="I158" s="159"/>
      <c r="J158" s="159"/>
      <c r="K158" s="159"/>
      <c r="L158" s="159"/>
      <c r="M158" s="159"/>
      <c r="N158" s="159"/>
      <c r="O158" s="159"/>
    </row>
    <row r="159">
      <c r="A159" s="155"/>
      <c r="B159" s="156" t="s">
        <v>1015</v>
      </c>
      <c r="C159" s="155">
        <v>200.0</v>
      </c>
      <c r="D159" s="155">
        <v>0.0</v>
      </c>
      <c r="E159" s="157"/>
      <c r="F159" s="158" t="s">
        <v>1016</v>
      </c>
      <c r="G159" s="159"/>
      <c r="H159" s="159"/>
      <c r="I159" s="159"/>
      <c r="J159" s="159"/>
      <c r="K159" s="159"/>
      <c r="L159" s="159"/>
      <c r="M159" s="159"/>
      <c r="N159" s="159"/>
      <c r="O159" s="159"/>
    </row>
    <row r="160">
      <c r="A160" s="155"/>
      <c r="B160" s="156" t="s">
        <v>1017</v>
      </c>
      <c r="C160" s="155">
        <v>250.0</v>
      </c>
      <c r="D160" s="155">
        <v>0.0</v>
      </c>
      <c r="E160" s="157"/>
      <c r="F160" s="158" t="s">
        <v>868</v>
      </c>
      <c r="G160" s="159"/>
      <c r="H160" s="159"/>
      <c r="I160" s="159"/>
      <c r="J160" s="159"/>
      <c r="K160" s="159"/>
      <c r="L160" s="159"/>
      <c r="M160" s="159"/>
      <c r="N160" s="159"/>
      <c r="O160" s="159"/>
    </row>
    <row r="161">
      <c r="A161" s="155"/>
      <c r="B161" s="156" t="s">
        <v>1018</v>
      </c>
      <c r="C161" s="155">
        <v>200.0</v>
      </c>
      <c r="D161" s="155">
        <v>7.0</v>
      </c>
      <c r="E161" s="157"/>
      <c r="F161" s="158" t="s">
        <v>864</v>
      </c>
      <c r="G161" s="159"/>
      <c r="H161" s="159"/>
      <c r="I161" s="159"/>
      <c r="J161" s="159"/>
      <c r="K161" s="159"/>
      <c r="L161" s="159"/>
      <c r="M161" s="159"/>
      <c r="N161" s="159"/>
      <c r="O161" s="159"/>
    </row>
    <row r="162">
      <c r="A162" s="155"/>
      <c r="B162" s="156" t="s">
        <v>1019</v>
      </c>
      <c r="C162" s="155">
        <v>600.0</v>
      </c>
      <c r="D162" s="155">
        <v>0.0</v>
      </c>
      <c r="E162" s="157"/>
      <c r="F162" s="158" t="s">
        <v>1020</v>
      </c>
      <c r="G162" s="159"/>
      <c r="H162" s="159"/>
      <c r="I162" s="159"/>
      <c r="J162" s="159"/>
      <c r="K162" s="159"/>
      <c r="L162" s="159"/>
      <c r="M162" s="159"/>
      <c r="N162" s="159"/>
      <c r="O162" s="159"/>
    </row>
    <row r="163">
      <c r="A163" s="155"/>
      <c r="B163" s="156" t="s">
        <v>1021</v>
      </c>
      <c r="C163" s="155">
        <v>350.0</v>
      </c>
      <c r="D163" s="155">
        <v>0.0</v>
      </c>
      <c r="E163" s="157"/>
      <c r="F163" s="158" t="s">
        <v>1022</v>
      </c>
      <c r="G163" s="159"/>
      <c r="H163" s="159"/>
      <c r="I163" s="159"/>
      <c r="J163" s="159"/>
      <c r="K163" s="159"/>
      <c r="L163" s="159"/>
      <c r="M163" s="159"/>
      <c r="N163" s="159"/>
      <c r="O163" s="159"/>
    </row>
    <row r="164">
      <c r="A164" s="155"/>
      <c r="B164" s="156" t="s">
        <v>1023</v>
      </c>
      <c r="C164" s="155">
        <v>200.0</v>
      </c>
      <c r="D164" s="155">
        <v>0.0</v>
      </c>
      <c r="E164" s="157"/>
      <c r="F164" s="158" t="s">
        <v>1024</v>
      </c>
      <c r="G164" s="159"/>
      <c r="H164" s="159"/>
      <c r="I164" s="159"/>
      <c r="J164" s="159"/>
      <c r="K164" s="159"/>
      <c r="L164" s="159"/>
      <c r="M164" s="159"/>
      <c r="N164" s="159"/>
      <c r="O164" s="159"/>
    </row>
    <row r="165">
      <c r="A165" s="155"/>
      <c r="B165" s="156" t="s">
        <v>1025</v>
      </c>
      <c r="C165" s="155">
        <v>200.0</v>
      </c>
      <c r="D165" s="155">
        <v>0.0</v>
      </c>
      <c r="E165" s="157"/>
      <c r="F165" s="158" t="s">
        <v>886</v>
      </c>
      <c r="G165" s="159"/>
      <c r="H165" s="159"/>
      <c r="I165" s="159"/>
      <c r="J165" s="159"/>
      <c r="K165" s="159"/>
      <c r="L165" s="159"/>
      <c r="M165" s="159"/>
      <c r="N165" s="159"/>
      <c r="O165" s="159"/>
    </row>
    <row r="166">
      <c r="A166" s="155"/>
      <c r="B166" s="156" t="s">
        <v>1026</v>
      </c>
      <c r="C166" s="155">
        <v>1100.0</v>
      </c>
      <c r="D166" s="155">
        <v>5.0</v>
      </c>
      <c r="E166" s="157"/>
      <c r="F166" s="158" t="s">
        <v>1027</v>
      </c>
      <c r="G166" s="159"/>
      <c r="H166" s="159"/>
      <c r="I166" s="159"/>
      <c r="J166" s="159"/>
      <c r="K166" s="159"/>
      <c r="L166" s="159"/>
      <c r="M166" s="159"/>
      <c r="N166" s="159"/>
      <c r="O166" s="159"/>
    </row>
    <row r="167">
      <c r="A167" s="155"/>
      <c r="B167" s="156" t="s">
        <v>1028</v>
      </c>
      <c r="C167" s="155">
        <v>200.0</v>
      </c>
      <c r="D167" s="155">
        <v>1.0</v>
      </c>
      <c r="E167" s="157"/>
      <c r="F167" s="158" t="s">
        <v>827</v>
      </c>
      <c r="G167" s="159"/>
      <c r="H167" s="159"/>
      <c r="I167" s="159"/>
      <c r="J167" s="159"/>
      <c r="K167" s="159"/>
      <c r="L167" s="159"/>
      <c r="M167" s="159"/>
      <c r="N167" s="159"/>
      <c r="O167" s="159"/>
    </row>
    <row r="168">
      <c r="A168" s="155"/>
      <c r="B168" s="156" t="s">
        <v>1029</v>
      </c>
      <c r="C168" s="155">
        <v>350.0</v>
      </c>
      <c r="D168" s="155">
        <v>0.0</v>
      </c>
      <c r="E168" s="157"/>
      <c r="F168" s="158" t="s">
        <v>916</v>
      </c>
      <c r="G168" s="159"/>
      <c r="H168" s="159"/>
      <c r="I168" s="159"/>
      <c r="J168" s="159"/>
      <c r="K168" s="159"/>
      <c r="L168" s="159"/>
      <c r="M168" s="159"/>
      <c r="N168" s="159"/>
      <c r="O168" s="159"/>
    </row>
    <row r="169">
      <c r="A169" s="155"/>
      <c r="B169" s="156" t="s">
        <v>1030</v>
      </c>
      <c r="C169" s="155">
        <v>300.0</v>
      </c>
      <c r="D169" s="155">
        <v>0.0</v>
      </c>
      <c r="E169" s="157"/>
      <c r="F169" s="158" t="s">
        <v>1031</v>
      </c>
      <c r="G169" s="159"/>
      <c r="H169" s="159"/>
      <c r="I169" s="159"/>
      <c r="J169" s="159"/>
      <c r="K169" s="159"/>
      <c r="L169" s="159"/>
      <c r="M169" s="159"/>
      <c r="N169" s="159"/>
      <c r="O169" s="159"/>
    </row>
    <row r="170">
      <c r="A170" s="155"/>
      <c r="B170" s="156" t="s">
        <v>1032</v>
      </c>
      <c r="C170" s="155">
        <v>200.0</v>
      </c>
      <c r="D170" s="155">
        <v>0.0</v>
      </c>
      <c r="E170" s="157"/>
      <c r="F170" s="158" t="s">
        <v>930</v>
      </c>
      <c r="G170" s="159"/>
      <c r="H170" s="159"/>
      <c r="I170" s="159"/>
      <c r="J170" s="159"/>
      <c r="K170" s="159"/>
      <c r="L170" s="159"/>
      <c r="M170" s="159"/>
      <c r="N170" s="159"/>
      <c r="O170" s="159"/>
    </row>
    <row r="171">
      <c r="A171" s="155"/>
      <c r="B171" s="156" t="s">
        <v>1033</v>
      </c>
      <c r="C171" s="155">
        <v>200.0</v>
      </c>
      <c r="D171" s="155">
        <v>0.0</v>
      </c>
      <c r="E171" s="157"/>
      <c r="F171" s="158" t="s">
        <v>878</v>
      </c>
      <c r="G171" s="159"/>
      <c r="H171" s="159"/>
      <c r="I171" s="159"/>
      <c r="J171" s="159"/>
      <c r="K171" s="159"/>
      <c r="L171" s="159"/>
      <c r="M171" s="159"/>
      <c r="N171" s="159"/>
      <c r="O171" s="159"/>
    </row>
    <row r="172">
      <c r="A172" s="155"/>
      <c r="B172" s="156" t="s">
        <v>1034</v>
      </c>
      <c r="C172" s="155">
        <v>200.0</v>
      </c>
      <c r="D172" s="155">
        <v>0.0</v>
      </c>
      <c r="E172" s="157"/>
      <c r="F172" s="158" t="s">
        <v>881</v>
      </c>
      <c r="G172" s="159"/>
      <c r="H172" s="159"/>
      <c r="I172" s="159"/>
      <c r="J172" s="159"/>
      <c r="K172" s="159"/>
      <c r="L172" s="159"/>
      <c r="M172" s="159"/>
      <c r="N172" s="159"/>
      <c r="O172" s="159"/>
    </row>
    <row r="173">
      <c r="A173" s="155"/>
      <c r="B173" s="156" t="s">
        <v>1035</v>
      </c>
      <c r="C173" s="155">
        <v>200.0</v>
      </c>
      <c r="D173" s="155">
        <v>1.0</v>
      </c>
      <c r="E173" s="157"/>
      <c r="F173" s="158" t="s">
        <v>864</v>
      </c>
      <c r="G173" s="159"/>
      <c r="H173" s="159"/>
      <c r="I173" s="159"/>
      <c r="J173" s="159"/>
      <c r="K173" s="159"/>
      <c r="L173" s="159"/>
      <c r="M173" s="159"/>
      <c r="N173" s="159"/>
      <c r="O173" s="159"/>
    </row>
    <row r="174">
      <c r="A174" s="155"/>
      <c r="B174" s="156" t="s">
        <v>1036</v>
      </c>
      <c r="C174" s="155">
        <v>250.0</v>
      </c>
      <c r="D174" s="155">
        <v>0.0</v>
      </c>
      <c r="E174" s="157"/>
      <c r="F174" s="158" t="s">
        <v>1031</v>
      </c>
      <c r="G174" s="159"/>
      <c r="H174" s="159"/>
      <c r="I174" s="159"/>
      <c r="J174" s="159"/>
      <c r="K174" s="159"/>
      <c r="L174" s="159"/>
      <c r="M174" s="159"/>
      <c r="N174" s="159"/>
      <c r="O174" s="159"/>
    </row>
    <row r="175">
      <c r="A175" s="155"/>
      <c r="B175" s="156" t="s">
        <v>1037</v>
      </c>
      <c r="C175" s="155">
        <v>450.0</v>
      </c>
      <c r="D175" s="155">
        <v>5.0</v>
      </c>
      <c r="E175" s="157"/>
      <c r="F175" s="158" t="s">
        <v>779</v>
      </c>
      <c r="G175" s="159"/>
      <c r="H175" s="159"/>
      <c r="I175" s="159"/>
      <c r="J175" s="159"/>
      <c r="K175" s="159"/>
      <c r="L175" s="159"/>
      <c r="M175" s="159"/>
      <c r="N175" s="159"/>
      <c r="O175" s="159"/>
    </row>
    <row r="176">
      <c r="A176" s="155"/>
      <c r="B176" s="156" t="s">
        <v>1038</v>
      </c>
      <c r="C176" s="155">
        <v>450.0</v>
      </c>
      <c r="D176" s="155">
        <v>0.0</v>
      </c>
      <c r="E176" s="157"/>
      <c r="F176" s="158" t="s">
        <v>1039</v>
      </c>
      <c r="G176" s="159"/>
      <c r="H176" s="159"/>
      <c r="I176" s="159"/>
      <c r="J176" s="159"/>
      <c r="K176" s="159"/>
      <c r="L176" s="159"/>
      <c r="M176" s="159"/>
      <c r="N176" s="159"/>
      <c r="O176" s="159"/>
    </row>
    <row r="177">
      <c r="A177" s="155"/>
      <c r="B177" s="156" t="s">
        <v>1040</v>
      </c>
      <c r="C177" s="155">
        <v>200.0</v>
      </c>
      <c r="D177" s="155">
        <v>3.0</v>
      </c>
      <c r="E177" s="157"/>
      <c r="F177" s="158" t="s">
        <v>950</v>
      </c>
      <c r="G177" s="159"/>
      <c r="H177" s="159"/>
      <c r="I177" s="159"/>
      <c r="J177" s="159"/>
      <c r="K177" s="159"/>
      <c r="L177" s="159"/>
      <c r="M177" s="159"/>
      <c r="N177" s="159"/>
      <c r="O177" s="159"/>
    </row>
    <row r="178">
      <c r="A178" s="155"/>
      <c r="B178" s="156" t="s">
        <v>1041</v>
      </c>
      <c r="C178" s="155">
        <v>300.0</v>
      </c>
      <c r="D178" s="155">
        <v>1.0</v>
      </c>
      <c r="E178" s="157"/>
      <c r="F178" s="158" t="s">
        <v>950</v>
      </c>
      <c r="G178" s="159"/>
      <c r="H178" s="159"/>
      <c r="I178" s="159"/>
      <c r="J178" s="159"/>
      <c r="K178" s="159"/>
      <c r="L178" s="159"/>
      <c r="M178" s="159"/>
      <c r="N178" s="159"/>
      <c r="O178" s="159"/>
    </row>
    <row r="179">
      <c r="A179" s="155"/>
      <c r="B179" s="156" t="s">
        <v>1042</v>
      </c>
      <c r="C179" s="155">
        <v>250.0</v>
      </c>
      <c r="D179" s="155">
        <v>0.0</v>
      </c>
      <c r="E179" s="157"/>
      <c r="F179" s="158" t="s">
        <v>886</v>
      </c>
      <c r="G179" s="159"/>
      <c r="H179" s="159"/>
      <c r="I179" s="159"/>
      <c r="J179" s="159"/>
      <c r="K179" s="159"/>
      <c r="L179" s="159"/>
      <c r="M179" s="159"/>
      <c r="N179" s="159"/>
      <c r="O179" s="159"/>
    </row>
    <row r="180">
      <c r="A180" s="155"/>
      <c r="B180" s="156" t="s">
        <v>1043</v>
      </c>
      <c r="C180" s="155">
        <v>350.0</v>
      </c>
      <c r="D180" s="155">
        <v>0.0</v>
      </c>
      <c r="E180" s="157"/>
      <c r="F180" s="158" t="s">
        <v>881</v>
      </c>
      <c r="G180" s="159"/>
      <c r="H180" s="159"/>
      <c r="I180" s="159"/>
      <c r="J180" s="159"/>
      <c r="K180" s="159"/>
      <c r="L180" s="159"/>
      <c r="M180" s="159"/>
      <c r="N180" s="159"/>
      <c r="O180" s="159"/>
    </row>
    <row r="181">
      <c r="A181" s="155"/>
      <c r="B181" s="156" t="s">
        <v>1044</v>
      </c>
      <c r="C181" s="155">
        <v>250.0</v>
      </c>
      <c r="D181" s="155">
        <v>0.0</v>
      </c>
      <c r="E181" s="157"/>
      <c r="F181" s="158" t="s">
        <v>916</v>
      </c>
      <c r="G181" s="159"/>
      <c r="H181" s="159"/>
      <c r="I181" s="159"/>
      <c r="J181" s="159"/>
      <c r="K181" s="159"/>
      <c r="L181" s="159"/>
      <c r="M181" s="159"/>
      <c r="N181" s="159"/>
      <c r="O181" s="159"/>
    </row>
    <row r="182">
      <c r="A182" s="155"/>
      <c r="B182" s="156" t="s">
        <v>1045</v>
      </c>
      <c r="C182" s="155">
        <v>450.0</v>
      </c>
      <c r="D182" s="155">
        <v>6.0</v>
      </c>
      <c r="E182" s="157"/>
      <c r="F182" s="158" t="s">
        <v>779</v>
      </c>
      <c r="G182" s="159"/>
      <c r="H182" s="159"/>
      <c r="I182" s="159"/>
      <c r="J182" s="159"/>
      <c r="K182" s="159"/>
      <c r="L182" s="159"/>
      <c r="M182" s="159"/>
      <c r="N182" s="159"/>
      <c r="O182" s="159"/>
    </row>
    <row r="183">
      <c r="A183" s="155"/>
      <c r="B183" s="156" t="s">
        <v>1046</v>
      </c>
      <c r="C183" s="155">
        <v>200.0</v>
      </c>
      <c r="D183" s="155">
        <v>0.0</v>
      </c>
      <c r="E183" s="157"/>
      <c r="F183" s="158" t="s">
        <v>894</v>
      </c>
      <c r="G183" s="159"/>
      <c r="H183" s="159"/>
      <c r="I183" s="159"/>
      <c r="J183" s="159"/>
      <c r="K183" s="159"/>
      <c r="L183" s="159"/>
      <c r="M183" s="159"/>
      <c r="N183" s="159"/>
      <c r="O183" s="159"/>
    </row>
    <row r="184">
      <c r="A184" s="155"/>
      <c r="B184" s="156" t="s">
        <v>1047</v>
      </c>
      <c r="C184" s="155">
        <v>250.0</v>
      </c>
      <c r="D184" s="155">
        <v>0.0</v>
      </c>
      <c r="E184" s="157"/>
      <c r="F184" s="158" t="s">
        <v>928</v>
      </c>
      <c r="G184" s="159"/>
      <c r="H184" s="159"/>
      <c r="I184" s="159"/>
      <c r="J184" s="159"/>
      <c r="K184" s="159"/>
      <c r="L184" s="159"/>
      <c r="M184" s="159"/>
      <c r="N184" s="159"/>
      <c r="O184" s="159"/>
    </row>
    <row r="185">
      <c r="A185" s="155"/>
      <c r="B185" s="156" t="s">
        <v>1048</v>
      </c>
      <c r="C185" s="155">
        <v>200.0</v>
      </c>
      <c r="D185" s="155">
        <v>0.0</v>
      </c>
      <c r="E185" s="157"/>
      <c r="F185" s="158" t="s">
        <v>947</v>
      </c>
      <c r="G185" s="159"/>
      <c r="H185" s="159"/>
      <c r="I185" s="159"/>
      <c r="J185" s="159"/>
      <c r="K185" s="159"/>
      <c r="L185" s="159"/>
      <c r="M185" s="159"/>
      <c r="N185" s="159"/>
      <c r="O185" s="159"/>
    </row>
    <row r="186">
      <c r="A186" s="155"/>
      <c r="B186" s="156" t="s">
        <v>1049</v>
      </c>
      <c r="C186" s="155">
        <v>200.0</v>
      </c>
      <c r="D186" s="155">
        <v>1.0</v>
      </c>
      <c r="E186" s="157"/>
      <c r="F186" s="158" t="s">
        <v>827</v>
      </c>
      <c r="G186" s="159"/>
      <c r="H186" s="159"/>
      <c r="I186" s="159"/>
      <c r="J186" s="159"/>
      <c r="K186" s="159"/>
      <c r="L186" s="159"/>
      <c r="M186" s="159"/>
      <c r="N186" s="159"/>
      <c r="O186" s="159"/>
    </row>
    <row r="187">
      <c r="A187" s="155"/>
      <c r="B187" s="156" t="s">
        <v>325</v>
      </c>
      <c r="C187" s="155">
        <v>250.0</v>
      </c>
      <c r="D187" s="155">
        <v>0.0</v>
      </c>
      <c r="E187" s="157"/>
      <c r="F187" s="158" t="s">
        <v>1050</v>
      </c>
      <c r="G187" s="159"/>
      <c r="H187" s="159"/>
      <c r="I187" s="159"/>
      <c r="J187" s="159"/>
      <c r="K187" s="159"/>
      <c r="L187" s="159"/>
      <c r="M187" s="159"/>
      <c r="N187" s="159"/>
      <c r="O187" s="159"/>
    </row>
    <row r="188">
      <c r="A188" s="155"/>
      <c r="B188" s="156" t="s">
        <v>1051</v>
      </c>
      <c r="C188" s="155">
        <v>500.0</v>
      </c>
      <c r="D188" s="155">
        <v>18.0</v>
      </c>
      <c r="E188" s="157"/>
      <c r="F188" s="158" t="s">
        <v>1052</v>
      </c>
      <c r="G188" s="159"/>
      <c r="H188" s="159"/>
      <c r="I188" s="159"/>
      <c r="J188" s="159"/>
      <c r="K188" s="159"/>
      <c r="L188" s="159"/>
      <c r="M188" s="159"/>
      <c r="N188" s="159"/>
      <c r="O188" s="159"/>
    </row>
    <row r="189">
      <c r="A189" s="155"/>
      <c r="B189" s="156" t="s">
        <v>1053</v>
      </c>
      <c r="C189" s="155">
        <v>900.0</v>
      </c>
      <c r="D189" s="155">
        <v>0.0</v>
      </c>
      <c r="E189" s="157"/>
      <c r="F189" s="158" t="s">
        <v>837</v>
      </c>
      <c r="G189" s="159"/>
      <c r="H189" s="159"/>
      <c r="I189" s="159"/>
      <c r="J189" s="159"/>
      <c r="K189" s="159"/>
      <c r="L189" s="159"/>
      <c r="M189" s="159"/>
      <c r="N189" s="159"/>
      <c r="O189" s="159"/>
    </row>
    <row r="190">
      <c r="A190" s="155"/>
      <c r="B190" s="156" t="s">
        <v>1054</v>
      </c>
      <c r="C190" s="155">
        <v>200.0</v>
      </c>
      <c r="D190" s="155">
        <v>3.0</v>
      </c>
      <c r="E190" s="157"/>
      <c r="F190" s="158" t="s">
        <v>1055</v>
      </c>
      <c r="G190" s="159"/>
      <c r="H190" s="159"/>
      <c r="I190" s="159"/>
      <c r="J190" s="159"/>
      <c r="K190" s="159"/>
      <c r="L190" s="159"/>
      <c r="M190" s="159"/>
      <c r="N190" s="159"/>
      <c r="O190" s="159"/>
    </row>
    <row r="191">
      <c r="A191" s="155"/>
      <c r="B191" s="156" t="s">
        <v>1056</v>
      </c>
      <c r="C191" s="155">
        <v>800.0</v>
      </c>
      <c r="D191" s="155">
        <v>0.0</v>
      </c>
      <c r="E191" s="157"/>
      <c r="F191" s="158" t="s">
        <v>1057</v>
      </c>
      <c r="G191" s="159"/>
      <c r="H191" s="159"/>
      <c r="I191" s="159"/>
      <c r="J191" s="159"/>
      <c r="K191" s="159"/>
      <c r="L191" s="159"/>
      <c r="M191" s="159"/>
      <c r="N191" s="159"/>
      <c r="O191" s="159"/>
    </row>
    <row r="192">
      <c r="A192" s="155"/>
      <c r="B192" s="156" t="s">
        <v>1058</v>
      </c>
      <c r="C192" s="155">
        <v>200.0</v>
      </c>
      <c r="D192" s="155">
        <v>2.0</v>
      </c>
      <c r="E192" s="157"/>
      <c r="F192" s="158" t="s">
        <v>782</v>
      </c>
      <c r="G192" s="159"/>
      <c r="H192" s="159"/>
      <c r="I192" s="159"/>
      <c r="J192" s="159"/>
      <c r="K192" s="159"/>
      <c r="L192" s="159"/>
      <c r="M192" s="159"/>
      <c r="N192" s="159"/>
      <c r="O192" s="159"/>
    </row>
    <row r="193">
      <c r="A193" s="155"/>
      <c r="B193" s="156" t="s">
        <v>1059</v>
      </c>
      <c r="C193" s="155">
        <v>200.0</v>
      </c>
      <c r="D193" s="155">
        <v>0.0</v>
      </c>
      <c r="E193" s="157"/>
      <c r="F193" s="158" t="s">
        <v>1052</v>
      </c>
      <c r="G193" s="159"/>
      <c r="H193" s="159"/>
      <c r="I193" s="159"/>
      <c r="J193" s="159"/>
      <c r="K193" s="159"/>
      <c r="L193" s="159"/>
      <c r="M193" s="159"/>
      <c r="N193" s="159"/>
      <c r="O193" s="159"/>
    </row>
    <row r="194">
      <c r="A194" s="155"/>
      <c r="B194" s="156" t="s">
        <v>1060</v>
      </c>
      <c r="C194" s="155">
        <v>800.0</v>
      </c>
      <c r="D194" s="155">
        <v>1.0</v>
      </c>
      <c r="E194" s="157"/>
      <c r="F194" s="158" t="s">
        <v>934</v>
      </c>
      <c r="G194" s="159"/>
      <c r="H194" s="159"/>
      <c r="I194" s="159"/>
      <c r="J194" s="159"/>
      <c r="K194" s="159"/>
      <c r="L194" s="159"/>
      <c r="M194" s="159"/>
      <c r="N194" s="159"/>
      <c r="O194" s="159"/>
    </row>
    <row r="195">
      <c r="A195" s="155"/>
      <c r="B195" s="156" t="s">
        <v>1061</v>
      </c>
      <c r="C195" s="155">
        <v>2000.0</v>
      </c>
      <c r="D195" s="155">
        <v>0.0</v>
      </c>
      <c r="E195" s="157"/>
      <c r="F195" s="158" t="s">
        <v>953</v>
      </c>
      <c r="G195" s="159"/>
      <c r="H195" s="159"/>
      <c r="I195" s="159"/>
      <c r="J195" s="159"/>
      <c r="K195" s="159"/>
      <c r="L195" s="159"/>
      <c r="M195" s="159"/>
      <c r="N195" s="159"/>
      <c r="O195" s="159"/>
    </row>
    <row r="196">
      <c r="A196" s="155"/>
      <c r="B196" s="156" t="s">
        <v>1062</v>
      </c>
      <c r="C196" s="155">
        <v>200.0</v>
      </c>
      <c r="D196" s="155">
        <v>0.0</v>
      </c>
      <c r="E196" s="157"/>
      <c r="F196" s="158" t="s">
        <v>823</v>
      </c>
      <c r="G196" s="159"/>
      <c r="H196" s="159"/>
      <c r="I196" s="159"/>
      <c r="J196" s="159"/>
      <c r="K196" s="159"/>
      <c r="L196" s="159"/>
      <c r="M196" s="159"/>
      <c r="N196" s="159"/>
      <c r="O196" s="159"/>
    </row>
    <row r="197">
      <c r="A197" s="155"/>
      <c r="B197" s="156" t="s">
        <v>1063</v>
      </c>
      <c r="C197" s="155">
        <v>500.0</v>
      </c>
      <c r="D197" s="155">
        <v>1.0</v>
      </c>
      <c r="E197" s="157"/>
      <c r="F197" s="158" t="s">
        <v>1064</v>
      </c>
      <c r="G197" s="159"/>
      <c r="H197" s="159"/>
      <c r="I197" s="159"/>
      <c r="J197" s="159"/>
      <c r="K197" s="159"/>
      <c r="L197" s="159"/>
      <c r="M197" s="159"/>
      <c r="N197" s="159"/>
      <c r="O197" s="159"/>
    </row>
    <row r="198">
      <c r="A198" s="155"/>
      <c r="B198" s="156" t="s">
        <v>1065</v>
      </c>
      <c r="C198" s="155">
        <v>200.0</v>
      </c>
      <c r="D198" s="155">
        <v>1.0</v>
      </c>
      <c r="E198" s="157"/>
      <c r="F198" s="158" t="s">
        <v>884</v>
      </c>
      <c r="G198" s="159"/>
      <c r="H198" s="159"/>
      <c r="I198" s="159"/>
      <c r="J198" s="159"/>
      <c r="K198" s="159"/>
      <c r="L198" s="159"/>
      <c r="M198" s="159"/>
      <c r="N198" s="159"/>
      <c r="O198" s="159"/>
    </row>
    <row r="199">
      <c r="A199" s="155"/>
      <c r="B199" s="156" t="s">
        <v>1066</v>
      </c>
      <c r="C199" s="155">
        <v>250.0</v>
      </c>
      <c r="D199" s="155">
        <v>0.0</v>
      </c>
      <c r="E199" s="157"/>
      <c r="F199" s="158" t="s">
        <v>1013</v>
      </c>
      <c r="G199" s="159"/>
      <c r="H199" s="159"/>
      <c r="I199" s="159"/>
      <c r="J199" s="159"/>
      <c r="K199" s="159"/>
      <c r="L199" s="159"/>
      <c r="M199" s="159"/>
      <c r="N199" s="159"/>
      <c r="O199" s="159"/>
    </row>
    <row r="200">
      <c r="A200" s="155"/>
      <c r="B200" s="156" t="s">
        <v>1067</v>
      </c>
      <c r="C200" s="155">
        <v>300.0</v>
      </c>
      <c r="D200" s="155">
        <v>0.0</v>
      </c>
      <c r="E200" s="157"/>
      <c r="F200" s="158" t="s">
        <v>857</v>
      </c>
      <c r="G200" s="159"/>
      <c r="H200" s="159"/>
      <c r="I200" s="159"/>
      <c r="J200" s="159"/>
      <c r="K200" s="159"/>
      <c r="L200" s="159"/>
      <c r="M200" s="159"/>
      <c r="N200" s="159"/>
      <c r="O200" s="159"/>
    </row>
    <row r="201">
      <c r="A201" s="155"/>
      <c r="B201" s="156" t="s">
        <v>1068</v>
      </c>
      <c r="C201" s="155">
        <v>200.0</v>
      </c>
      <c r="D201" s="155">
        <v>0.0</v>
      </c>
      <c r="E201" s="157"/>
      <c r="F201" s="158" t="s">
        <v>813</v>
      </c>
      <c r="G201" s="159"/>
      <c r="H201" s="159"/>
      <c r="I201" s="159"/>
      <c r="J201" s="159"/>
      <c r="K201" s="159"/>
      <c r="L201" s="159"/>
      <c r="M201" s="159"/>
      <c r="N201" s="159"/>
      <c r="O201" s="159"/>
    </row>
    <row r="202">
      <c r="A202" s="155"/>
      <c r="B202" s="156" t="s">
        <v>1069</v>
      </c>
      <c r="C202" s="155">
        <v>200.0</v>
      </c>
      <c r="D202" s="155">
        <v>0.0</v>
      </c>
      <c r="E202" s="157"/>
      <c r="F202" s="158" t="s">
        <v>1070</v>
      </c>
      <c r="G202" s="159"/>
      <c r="H202" s="159"/>
      <c r="I202" s="159"/>
      <c r="J202" s="159"/>
      <c r="K202" s="159"/>
      <c r="L202" s="159"/>
      <c r="M202" s="159"/>
      <c r="N202" s="159"/>
      <c r="O202" s="159"/>
    </row>
    <row r="203">
      <c r="A203" s="155"/>
      <c r="B203" s="156" t="s">
        <v>1071</v>
      </c>
      <c r="C203" s="155">
        <v>200.0</v>
      </c>
      <c r="D203" s="155">
        <v>14.0</v>
      </c>
      <c r="E203" s="157"/>
      <c r="F203" s="158" t="s">
        <v>886</v>
      </c>
      <c r="G203" s="159"/>
      <c r="H203" s="159"/>
      <c r="I203" s="159"/>
      <c r="J203" s="159"/>
      <c r="K203" s="159"/>
      <c r="L203" s="159"/>
      <c r="M203" s="159"/>
      <c r="N203" s="159"/>
      <c r="O203" s="159"/>
    </row>
    <row r="204">
      <c r="A204" s="155"/>
      <c r="B204" s="156" t="s">
        <v>300</v>
      </c>
      <c r="C204" s="155">
        <v>250.0</v>
      </c>
      <c r="D204" s="155">
        <v>0.0</v>
      </c>
      <c r="E204" s="157"/>
      <c r="F204" s="158" t="s">
        <v>813</v>
      </c>
      <c r="G204" s="159"/>
      <c r="H204" s="159"/>
      <c r="I204" s="159"/>
      <c r="J204" s="159"/>
      <c r="K204" s="159"/>
      <c r="L204" s="159"/>
      <c r="M204" s="159"/>
      <c r="N204" s="159"/>
      <c r="O204" s="159"/>
    </row>
    <row r="205">
      <c r="A205" s="155"/>
      <c r="B205" s="156" t="s">
        <v>1072</v>
      </c>
      <c r="C205" s="155">
        <v>350.0</v>
      </c>
      <c r="D205" s="155">
        <v>0.0</v>
      </c>
      <c r="E205" s="157"/>
      <c r="F205" s="158" t="s">
        <v>1073</v>
      </c>
      <c r="G205" s="159"/>
      <c r="H205" s="159"/>
      <c r="I205" s="159"/>
      <c r="J205" s="159"/>
      <c r="K205" s="159"/>
      <c r="L205" s="159"/>
      <c r="M205" s="159"/>
      <c r="N205" s="159"/>
      <c r="O205" s="159"/>
    </row>
    <row r="206">
      <c r="A206" s="155"/>
      <c r="B206" s="156" t="s">
        <v>1074</v>
      </c>
      <c r="C206" s="155">
        <v>200.0</v>
      </c>
      <c r="D206" s="155">
        <v>0.0</v>
      </c>
      <c r="E206" s="157"/>
      <c r="F206" s="158" t="s">
        <v>782</v>
      </c>
      <c r="G206" s="159"/>
      <c r="H206" s="159"/>
      <c r="I206" s="159"/>
      <c r="J206" s="159"/>
      <c r="K206" s="159"/>
      <c r="L206" s="159"/>
      <c r="M206" s="159"/>
      <c r="N206" s="159"/>
      <c r="O206" s="159"/>
    </row>
    <row r="207">
      <c r="A207" s="155"/>
      <c r="B207" s="156" t="s">
        <v>1075</v>
      </c>
      <c r="C207" s="155">
        <v>200.0</v>
      </c>
      <c r="D207" s="155">
        <v>0.0</v>
      </c>
      <c r="E207" s="157"/>
      <c r="F207" s="158" t="s">
        <v>937</v>
      </c>
      <c r="G207" s="159"/>
      <c r="H207" s="159"/>
      <c r="I207" s="159"/>
      <c r="J207" s="159"/>
      <c r="K207" s="159"/>
      <c r="L207" s="159"/>
      <c r="M207" s="159"/>
      <c r="N207" s="159"/>
      <c r="O207" s="159"/>
    </row>
    <row r="208">
      <c r="A208" s="155"/>
      <c r="B208" s="156" t="s">
        <v>1076</v>
      </c>
      <c r="C208" s="155">
        <v>200.0</v>
      </c>
      <c r="D208" s="155">
        <v>0.0</v>
      </c>
      <c r="E208" s="157"/>
      <c r="F208" s="158" t="s">
        <v>1077</v>
      </c>
      <c r="G208" s="159"/>
      <c r="H208" s="159"/>
      <c r="I208" s="159"/>
      <c r="J208" s="159"/>
      <c r="K208" s="159"/>
      <c r="L208" s="159"/>
      <c r="M208" s="159"/>
      <c r="N208" s="159"/>
      <c r="O208" s="159"/>
    </row>
    <row r="209">
      <c r="A209" s="155"/>
      <c r="B209" s="156" t="s">
        <v>1078</v>
      </c>
      <c r="C209" s="155">
        <v>200.0</v>
      </c>
      <c r="D209" s="155">
        <v>0.0</v>
      </c>
      <c r="E209" s="157"/>
      <c r="F209" s="158" t="s">
        <v>916</v>
      </c>
      <c r="G209" s="159"/>
      <c r="H209" s="159"/>
      <c r="I209" s="159"/>
      <c r="J209" s="159"/>
      <c r="K209" s="159"/>
      <c r="L209" s="159"/>
      <c r="M209" s="159"/>
      <c r="N209" s="159"/>
      <c r="O209" s="159"/>
    </row>
    <row r="210">
      <c r="A210" s="155"/>
      <c r="B210" s="156" t="s">
        <v>1079</v>
      </c>
      <c r="C210" s="155">
        <v>200.0</v>
      </c>
      <c r="D210" s="155">
        <v>0.0</v>
      </c>
      <c r="E210" s="157"/>
      <c r="F210" s="158" t="s">
        <v>980</v>
      </c>
      <c r="G210" s="159"/>
      <c r="H210" s="159"/>
      <c r="I210" s="159"/>
      <c r="J210" s="159"/>
      <c r="K210" s="159"/>
      <c r="L210" s="159"/>
      <c r="M210" s="159"/>
      <c r="N210" s="159"/>
      <c r="O210" s="159"/>
    </row>
    <row r="211">
      <c r="A211" s="155"/>
      <c r="B211" s="156" t="s">
        <v>1080</v>
      </c>
      <c r="C211" s="155">
        <v>500.0</v>
      </c>
      <c r="D211" s="155">
        <v>11.0</v>
      </c>
      <c r="E211" s="157"/>
      <c r="F211" s="158" t="s">
        <v>886</v>
      </c>
      <c r="G211" s="159"/>
      <c r="H211" s="159"/>
      <c r="I211" s="159"/>
      <c r="J211" s="159"/>
      <c r="K211" s="159"/>
      <c r="L211" s="159"/>
      <c r="M211" s="159"/>
      <c r="N211" s="159"/>
      <c r="O211" s="159"/>
    </row>
    <row r="212">
      <c r="A212" s="155"/>
      <c r="B212" s="156" t="s">
        <v>1081</v>
      </c>
      <c r="C212" s="155">
        <v>1000.0</v>
      </c>
      <c r="D212" s="155">
        <v>2.0</v>
      </c>
      <c r="E212" s="157"/>
      <c r="F212" s="158" t="s">
        <v>837</v>
      </c>
      <c r="G212" s="159"/>
      <c r="H212" s="159"/>
      <c r="I212" s="159"/>
      <c r="J212" s="159"/>
      <c r="K212" s="159"/>
      <c r="L212" s="159"/>
      <c r="M212" s="159"/>
      <c r="N212" s="159"/>
      <c r="O212" s="159"/>
    </row>
    <row r="213">
      <c r="A213" s="155"/>
      <c r="B213" s="156" t="s">
        <v>1082</v>
      </c>
      <c r="C213" s="155">
        <v>200.0</v>
      </c>
      <c r="D213" s="155">
        <v>0.0</v>
      </c>
      <c r="E213" s="157"/>
      <c r="F213" s="158" t="s">
        <v>1052</v>
      </c>
      <c r="G213" s="159"/>
      <c r="H213" s="159"/>
      <c r="I213" s="159"/>
      <c r="J213" s="159"/>
      <c r="K213" s="159"/>
      <c r="L213" s="159"/>
      <c r="M213" s="159"/>
      <c r="N213" s="159"/>
      <c r="O213" s="159"/>
    </row>
    <row r="214">
      <c r="A214" s="155"/>
      <c r="B214" s="156" t="s">
        <v>1083</v>
      </c>
      <c r="C214" s="155">
        <v>500.0</v>
      </c>
      <c r="D214" s="155">
        <v>0.0</v>
      </c>
      <c r="E214" s="157"/>
      <c r="F214" s="158" t="s">
        <v>898</v>
      </c>
      <c r="G214" s="159"/>
      <c r="H214" s="159"/>
      <c r="I214" s="159"/>
      <c r="J214" s="159"/>
      <c r="K214" s="159"/>
      <c r="L214" s="159"/>
      <c r="M214" s="159"/>
      <c r="N214" s="159"/>
      <c r="O214" s="159"/>
    </row>
    <row r="215">
      <c r="A215" s="155"/>
      <c r="B215" s="156" t="s">
        <v>1084</v>
      </c>
      <c r="C215" s="155">
        <v>800.0</v>
      </c>
      <c r="D215" s="155">
        <v>0.0</v>
      </c>
      <c r="E215" s="157"/>
      <c r="F215" s="158" t="s">
        <v>1085</v>
      </c>
      <c r="G215" s="159"/>
      <c r="H215" s="159"/>
      <c r="I215" s="159"/>
      <c r="J215" s="159"/>
      <c r="K215" s="159"/>
      <c r="L215" s="159"/>
      <c r="M215" s="159"/>
      <c r="N215" s="159"/>
      <c r="O215" s="159"/>
    </row>
    <row r="216">
      <c r="A216" s="155"/>
      <c r="B216" s="156" t="s">
        <v>1086</v>
      </c>
      <c r="C216" s="155">
        <v>1800.0</v>
      </c>
      <c r="D216" s="155">
        <v>1.0</v>
      </c>
      <c r="E216" s="157"/>
      <c r="F216" s="158" t="s">
        <v>998</v>
      </c>
      <c r="G216" s="159"/>
      <c r="H216" s="159"/>
      <c r="I216" s="159"/>
      <c r="J216" s="159"/>
      <c r="K216" s="159"/>
      <c r="L216" s="159"/>
      <c r="M216" s="159"/>
      <c r="N216" s="159"/>
      <c r="O216" s="159"/>
    </row>
    <row r="217">
      <c r="A217" s="155"/>
      <c r="B217" s="156" t="s">
        <v>1087</v>
      </c>
      <c r="C217" s="155">
        <v>350.0</v>
      </c>
      <c r="D217" s="155">
        <v>0.0</v>
      </c>
      <c r="E217" s="157"/>
      <c r="F217" s="158" t="s">
        <v>1073</v>
      </c>
      <c r="G217" s="159"/>
      <c r="H217" s="159"/>
      <c r="I217" s="159"/>
      <c r="J217" s="159"/>
      <c r="K217" s="159"/>
      <c r="L217" s="159"/>
      <c r="M217" s="159"/>
      <c r="N217" s="159"/>
      <c r="O217" s="159"/>
    </row>
    <row r="218">
      <c r="A218" s="155"/>
      <c r="B218" s="156" t="s">
        <v>1088</v>
      </c>
      <c r="C218" s="155">
        <v>200.0</v>
      </c>
      <c r="D218" s="155">
        <v>6.0</v>
      </c>
      <c r="E218" s="157"/>
      <c r="F218" s="158" t="s">
        <v>779</v>
      </c>
      <c r="G218" s="159"/>
      <c r="H218" s="159"/>
      <c r="I218" s="159"/>
      <c r="J218" s="159"/>
      <c r="K218" s="159"/>
      <c r="L218" s="159"/>
      <c r="M218" s="159"/>
      <c r="N218" s="159"/>
      <c r="O218" s="159"/>
    </row>
    <row r="219">
      <c r="A219" s="155"/>
      <c r="B219" s="156" t="s">
        <v>1089</v>
      </c>
      <c r="C219" s="155">
        <v>200.0</v>
      </c>
      <c r="D219" s="155">
        <v>0.0</v>
      </c>
      <c r="E219" s="157"/>
      <c r="F219" s="158" t="s">
        <v>881</v>
      </c>
      <c r="G219" s="159"/>
      <c r="H219" s="159"/>
      <c r="I219" s="159"/>
      <c r="J219" s="159"/>
      <c r="K219" s="159"/>
      <c r="L219" s="159"/>
      <c r="M219" s="159"/>
      <c r="N219" s="159"/>
      <c r="O219" s="159"/>
    </row>
    <row r="220">
      <c r="A220" s="155"/>
      <c r="B220" s="156" t="s">
        <v>1090</v>
      </c>
      <c r="C220" s="155">
        <v>250.0</v>
      </c>
      <c r="D220" s="155">
        <v>0.0</v>
      </c>
      <c r="E220" s="157"/>
      <c r="F220" s="158" t="s">
        <v>898</v>
      </c>
      <c r="G220" s="159"/>
      <c r="H220" s="159"/>
      <c r="I220" s="159"/>
      <c r="J220" s="159"/>
      <c r="K220" s="159"/>
      <c r="L220" s="159"/>
      <c r="M220" s="159"/>
      <c r="N220" s="159"/>
      <c r="O220" s="159"/>
    </row>
    <row r="221">
      <c r="A221" s="155"/>
      <c r="B221" s="156" t="s">
        <v>1091</v>
      </c>
      <c r="C221" s="155">
        <v>250.0</v>
      </c>
      <c r="D221" s="155">
        <v>2.0</v>
      </c>
      <c r="E221" s="157"/>
      <c r="F221" s="158" t="s">
        <v>968</v>
      </c>
      <c r="G221" s="159"/>
      <c r="H221" s="159"/>
      <c r="I221" s="159"/>
      <c r="J221" s="159"/>
      <c r="K221" s="159"/>
      <c r="L221" s="159"/>
      <c r="M221" s="159"/>
      <c r="N221" s="159"/>
      <c r="O221" s="159"/>
    </row>
    <row r="222">
      <c r="A222" s="155"/>
      <c r="B222" s="156" t="s">
        <v>1092</v>
      </c>
      <c r="C222" s="155">
        <v>300.0</v>
      </c>
      <c r="D222" s="155">
        <v>0.0</v>
      </c>
      <c r="E222" s="157"/>
      <c r="F222" s="158" t="s">
        <v>928</v>
      </c>
      <c r="G222" s="159"/>
      <c r="H222" s="159"/>
      <c r="I222" s="159"/>
      <c r="J222" s="159"/>
      <c r="K222" s="159"/>
      <c r="L222" s="159"/>
      <c r="M222" s="159"/>
      <c r="N222" s="159"/>
      <c r="O222" s="159"/>
    </row>
    <row r="223">
      <c r="A223" s="155"/>
      <c r="B223" s="156" t="s">
        <v>1093</v>
      </c>
      <c r="C223" s="155">
        <v>400.0</v>
      </c>
      <c r="D223" s="155">
        <v>0.0</v>
      </c>
      <c r="E223" s="157"/>
      <c r="F223" s="158" t="s">
        <v>1057</v>
      </c>
      <c r="G223" s="159"/>
      <c r="H223" s="159"/>
      <c r="I223" s="159"/>
      <c r="J223" s="159"/>
      <c r="K223" s="159"/>
      <c r="L223" s="159"/>
      <c r="M223" s="159"/>
      <c r="N223" s="159"/>
      <c r="O223" s="159"/>
    </row>
    <row r="224">
      <c r="A224" s="155"/>
      <c r="B224" s="156" t="s">
        <v>1094</v>
      </c>
      <c r="C224" s="155">
        <v>250.0</v>
      </c>
      <c r="D224" s="155">
        <v>2.0</v>
      </c>
      <c r="E224" s="157"/>
      <c r="F224" s="158" t="s">
        <v>1095</v>
      </c>
      <c r="G224" s="159"/>
      <c r="H224" s="159"/>
      <c r="I224" s="159"/>
      <c r="J224" s="159"/>
      <c r="K224" s="159"/>
      <c r="L224" s="159"/>
      <c r="M224" s="159"/>
      <c r="N224" s="159"/>
      <c r="O224" s="159"/>
    </row>
    <row r="225">
      <c r="A225" s="155"/>
      <c r="B225" s="156" t="s">
        <v>1096</v>
      </c>
      <c r="C225" s="155">
        <v>200.0</v>
      </c>
      <c r="D225" s="155">
        <v>0.0</v>
      </c>
      <c r="E225" s="157"/>
      <c r="F225" s="158" t="s">
        <v>1022</v>
      </c>
      <c r="G225" s="159"/>
      <c r="H225" s="159"/>
      <c r="I225" s="159"/>
      <c r="J225" s="159"/>
      <c r="K225" s="159"/>
      <c r="L225" s="159"/>
      <c r="M225" s="159"/>
      <c r="N225" s="159"/>
      <c r="O225" s="159"/>
    </row>
    <row r="226">
      <c r="A226" s="155"/>
      <c r="B226" s="156" t="s">
        <v>1097</v>
      </c>
      <c r="C226" s="155">
        <v>200.0</v>
      </c>
      <c r="D226" s="155">
        <v>0.0</v>
      </c>
      <c r="E226" s="157"/>
      <c r="F226" s="158" t="s">
        <v>1031</v>
      </c>
      <c r="G226" s="159"/>
      <c r="H226" s="159"/>
      <c r="I226" s="159"/>
      <c r="J226" s="159"/>
      <c r="K226" s="159"/>
      <c r="L226" s="159"/>
      <c r="M226" s="159"/>
      <c r="N226" s="159"/>
      <c r="O226" s="159"/>
    </row>
    <row r="227">
      <c r="A227" s="155"/>
      <c r="B227" s="156" t="s">
        <v>1098</v>
      </c>
      <c r="C227" s="155">
        <v>450.0</v>
      </c>
      <c r="D227" s="155">
        <v>0.0</v>
      </c>
      <c r="E227" s="157"/>
      <c r="F227" s="158" t="s">
        <v>934</v>
      </c>
      <c r="G227" s="159"/>
      <c r="H227" s="159"/>
      <c r="I227" s="159"/>
      <c r="J227" s="159"/>
      <c r="K227" s="159"/>
      <c r="L227" s="159"/>
      <c r="M227" s="159"/>
      <c r="N227" s="159"/>
      <c r="O227" s="159"/>
    </row>
    <row r="228">
      <c r="A228" s="155"/>
      <c r="B228" s="156" t="s">
        <v>607</v>
      </c>
      <c r="C228" s="155">
        <v>200.0</v>
      </c>
      <c r="D228" s="155">
        <v>0.0</v>
      </c>
      <c r="E228" s="157"/>
      <c r="F228" s="158" t="s">
        <v>1099</v>
      </c>
      <c r="G228" s="159"/>
      <c r="H228" s="159"/>
      <c r="I228" s="159"/>
      <c r="J228" s="159"/>
      <c r="K228" s="159"/>
      <c r="L228" s="159"/>
      <c r="M228" s="159"/>
      <c r="N228" s="159"/>
      <c r="O228" s="159"/>
    </row>
    <row r="229">
      <c r="A229" s="155"/>
      <c r="B229" s="156" t="s">
        <v>1100</v>
      </c>
      <c r="C229" s="155">
        <v>300.0</v>
      </c>
      <c r="D229" s="155">
        <v>0.0</v>
      </c>
      <c r="E229" s="157"/>
      <c r="F229" s="158" t="s">
        <v>872</v>
      </c>
      <c r="G229" s="159"/>
      <c r="H229" s="159"/>
      <c r="I229" s="159"/>
      <c r="J229" s="159"/>
      <c r="K229" s="159"/>
      <c r="L229" s="159"/>
      <c r="M229" s="159"/>
      <c r="N229" s="159"/>
      <c r="O229" s="159"/>
    </row>
    <row r="230">
      <c r="A230" s="155"/>
      <c r="B230" s="156" t="s">
        <v>1101</v>
      </c>
      <c r="C230" s="155">
        <v>350.0</v>
      </c>
      <c r="D230" s="155">
        <v>0.0</v>
      </c>
      <c r="E230" s="157"/>
      <c r="F230" s="158" t="s">
        <v>1102</v>
      </c>
      <c r="G230" s="159"/>
      <c r="H230" s="159"/>
      <c r="I230" s="159"/>
      <c r="J230" s="159"/>
      <c r="K230" s="159"/>
      <c r="L230" s="159"/>
      <c r="M230" s="159"/>
      <c r="N230" s="159"/>
      <c r="O230" s="159"/>
    </row>
    <row r="231">
      <c r="A231" s="155"/>
      <c r="B231" s="156" t="s">
        <v>1103</v>
      </c>
      <c r="C231" s="155">
        <v>200.0</v>
      </c>
      <c r="D231" s="155">
        <v>0.0</v>
      </c>
      <c r="E231" s="157"/>
      <c r="F231" s="158" t="s">
        <v>1104</v>
      </c>
      <c r="G231" s="159"/>
      <c r="H231" s="159"/>
      <c r="I231" s="159"/>
      <c r="J231" s="159"/>
      <c r="K231" s="159"/>
      <c r="L231" s="159"/>
      <c r="M231" s="159"/>
      <c r="N231" s="159"/>
      <c r="O231" s="159"/>
    </row>
    <row r="232">
      <c r="A232" s="155"/>
      <c r="B232" s="156" t="s">
        <v>1105</v>
      </c>
      <c r="C232" s="155">
        <v>200.0</v>
      </c>
      <c r="D232" s="155">
        <v>0.0</v>
      </c>
      <c r="E232" s="157"/>
      <c r="F232" s="158" t="s">
        <v>1013</v>
      </c>
      <c r="G232" s="159"/>
      <c r="H232" s="159"/>
      <c r="I232" s="159"/>
      <c r="J232" s="159"/>
      <c r="K232" s="159"/>
      <c r="L232" s="159"/>
      <c r="M232" s="159"/>
      <c r="N232" s="159"/>
      <c r="O232" s="159"/>
    </row>
    <row r="233">
      <c r="A233" s="155"/>
      <c r="B233" s="156" t="s">
        <v>1106</v>
      </c>
      <c r="C233" s="155">
        <v>250.0</v>
      </c>
      <c r="D233" s="155">
        <v>1.0</v>
      </c>
      <c r="E233" s="157"/>
      <c r="F233" s="158" t="s">
        <v>1009</v>
      </c>
      <c r="G233" s="159"/>
      <c r="H233" s="159"/>
      <c r="I233" s="159"/>
      <c r="J233" s="159"/>
      <c r="K233" s="159"/>
      <c r="L233" s="159"/>
      <c r="M233" s="159"/>
      <c r="N233" s="159"/>
      <c r="O233" s="159"/>
    </row>
    <row r="234">
      <c r="A234" s="155"/>
      <c r="B234" s="156" t="s">
        <v>1107</v>
      </c>
      <c r="C234" s="155">
        <v>300.0</v>
      </c>
      <c r="D234" s="155">
        <v>0.0</v>
      </c>
      <c r="E234" s="157"/>
      <c r="F234" s="158" t="s">
        <v>1108</v>
      </c>
      <c r="G234" s="159"/>
      <c r="H234" s="159"/>
      <c r="I234" s="159"/>
      <c r="J234" s="159"/>
      <c r="K234" s="159"/>
      <c r="L234" s="159"/>
      <c r="M234" s="159"/>
      <c r="N234" s="159"/>
      <c r="O234" s="159"/>
    </row>
    <row r="235">
      <c r="A235" s="155"/>
      <c r="B235" s="156" t="s">
        <v>1109</v>
      </c>
      <c r="C235" s="155">
        <v>500.0</v>
      </c>
      <c r="D235" s="155">
        <v>0.0</v>
      </c>
      <c r="E235" s="157"/>
      <c r="F235" s="158" t="s">
        <v>1077</v>
      </c>
      <c r="G235" s="159"/>
      <c r="H235" s="159"/>
      <c r="I235" s="159"/>
      <c r="J235" s="159"/>
      <c r="K235" s="159"/>
      <c r="L235" s="159"/>
      <c r="M235" s="159"/>
      <c r="N235" s="159"/>
      <c r="O235" s="159"/>
    </row>
    <row r="236">
      <c r="A236" s="155"/>
      <c r="B236" s="156" t="s">
        <v>1110</v>
      </c>
      <c r="C236" s="155">
        <v>200.0</v>
      </c>
      <c r="D236" s="155">
        <v>1.0</v>
      </c>
      <c r="E236" s="157"/>
      <c r="F236" s="158" t="s">
        <v>835</v>
      </c>
      <c r="G236" s="159"/>
      <c r="H236" s="159"/>
      <c r="I236" s="159"/>
      <c r="J236" s="159"/>
      <c r="K236" s="159"/>
      <c r="L236" s="159"/>
      <c r="M236" s="159"/>
      <c r="N236" s="159"/>
      <c r="O236" s="159"/>
    </row>
    <row r="237">
      <c r="A237" s="155"/>
      <c r="B237" s="156" t="s">
        <v>1111</v>
      </c>
      <c r="C237" s="155">
        <v>250.0</v>
      </c>
      <c r="D237" s="155">
        <v>0.0</v>
      </c>
      <c r="E237" s="157"/>
      <c r="F237" s="158" t="s">
        <v>1112</v>
      </c>
      <c r="G237" s="159"/>
      <c r="H237" s="159"/>
      <c r="I237" s="159"/>
      <c r="J237" s="159"/>
      <c r="K237" s="159"/>
      <c r="L237" s="159"/>
      <c r="M237" s="159"/>
      <c r="N237" s="159"/>
      <c r="O237" s="159"/>
    </row>
    <row r="238">
      <c r="A238" s="155"/>
      <c r="B238" s="156" t="s">
        <v>1113</v>
      </c>
      <c r="C238" s="155">
        <v>200.0</v>
      </c>
      <c r="D238" s="155">
        <v>0.0</v>
      </c>
      <c r="E238" s="157"/>
      <c r="F238" s="158" t="s">
        <v>1112</v>
      </c>
      <c r="G238" s="159"/>
      <c r="H238" s="159"/>
      <c r="I238" s="159"/>
      <c r="J238" s="159"/>
      <c r="K238" s="159"/>
      <c r="L238" s="159"/>
      <c r="M238" s="159"/>
      <c r="N238" s="159"/>
      <c r="O238" s="159"/>
    </row>
    <row r="239">
      <c r="A239" s="155"/>
      <c r="B239" s="156" t="s">
        <v>1114</v>
      </c>
      <c r="C239" s="155">
        <v>300.0</v>
      </c>
      <c r="D239" s="155">
        <v>0.0</v>
      </c>
      <c r="E239" s="157"/>
      <c r="F239" s="158" t="s">
        <v>994</v>
      </c>
      <c r="G239" s="159"/>
      <c r="H239" s="159"/>
      <c r="I239" s="159"/>
      <c r="J239" s="159"/>
      <c r="K239" s="159"/>
      <c r="L239" s="159"/>
      <c r="M239" s="159"/>
      <c r="N239" s="159"/>
      <c r="O239" s="159"/>
    </row>
    <row r="240">
      <c r="A240" s="155"/>
      <c r="B240" s="156" t="s">
        <v>1115</v>
      </c>
      <c r="C240" s="155">
        <v>200.0</v>
      </c>
      <c r="D240" s="155">
        <v>1.0</v>
      </c>
      <c r="E240" s="157"/>
      <c r="F240" s="158" t="s">
        <v>835</v>
      </c>
      <c r="G240" s="159"/>
      <c r="H240" s="159"/>
      <c r="I240" s="159"/>
      <c r="J240" s="159"/>
      <c r="K240" s="159"/>
      <c r="L240" s="159"/>
      <c r="M240" s="159"/>
      <c r="N240" s="159"/>
      <c r="O240" s="159"/>
    </row>
    <row r="241">
      <c r="A241" s="155"/>
      <c r="B241" s="156" t="s">
        <v>1116</v>
      </c>
      <c r="C241" s="155">
        <v>300.0</v>
      </c>
      <c r="D241" s="155">
        <v>0.0</v>
      </c>
      <c r="E241" s="157"/>
      <c r="F241" s="158" t="s">
        <v>980</v>
      </c>
      <c r="G241" s="159"/>
      <c r="H241" s="159"/>
      <c r="I241" s="159"/>
      <c r="J241" s="159"/>
      <c r="K241" s="159"/>
      <c r="L241" s="159"/>
      <c r="M241" s="159"/>
      <c r="N241" s="159"/>
      <c r="O241" s="159"/>
    </row>
    <row r="242">
      <c r="A242" s="155"/>
      <c r="B242" s="156" t="s">
        <v>1117</v>
      </c>
      <c r="C242" s="155">
        <v>200.0</v>
      </c>
      <c r="D242" s="155">
        <v>0.0</v>
      </c>
      <c r="E242" s="157"/>
      <c r="F242" s="158" t="s">
        <v>1118</v>
      </c>
      <c r="G242" s="159"/>
      <c r="H242" s="159"/>
      <c r="I242" s="159"/>
      <c r="J242" s="159"/>
      <c r="K242" s="159"/>
      <c r="L242" s="159"/>
      <c r="M242" s="159"/>
      <c r="N242" s="159"/>
      <c r="O242" s="159"/>
    </row>
    <row r="243">
      <c r="A243" s="155"/>
      <c r="B243" s="156" t="s">
        <v>1119</v>
      </c>
      <c r="C243" s="155">
        <v>200.0</v>
      </c>
      <c r="D243" s="155">
        <v>1.0</v>
      </c>
      <c r="E243" s="157"/>
      <c r="F243" s="158" t="s">
        <v>1120</v>
      </c>
      <c r="G243" s="159"/>
      <c r="H243" s="159"/>
      <c r="I243" s="159"/>
      <c r="J243" s="159"/>
      <c r="K243" s="159"/>
      <c r="L243" s="159"/>
      <c r="M243" s="159"/>
      <c r="N243" s="159"/>
      <c r="O243" s="159"/>
    </row>
    <row r="244">
      <c r="A244" s="155"/>
      <c r="B244" s="156" t="s">
        <v>1121</v>
      </c>
      <c r="C244" s="155">
        <v>200.0</v>
      </c>
      <c r="D244" s="155">
        <v>0.0</v>
      </c>
      <c r="E244" s="157"/>
      <c r="F244" s="158" t="s">
        <v>998</v>
      </c>
      <c r="G244" s="159"/>
      <c r="H244" s="159"/>
      <c r="I244" s="159"/>
      <c r="J244" s="159"/>
      <c r="K244" s="159"/>
      <c r="L244" s="159"/>
      <c r="M244" s="159"/>
      <c r="N244" s="159"/>
      <c r="O244" s="159"/>
    </row>
    <row r="245">
      <c r="A245" s="155"/>
      <c r="B245" s="156" t="s">
        <v>1122</v>
      </c>
      <c r="C245" s="155">
        <v>250.0</v>
      </c>
      <c r="D245" s="155">
        <v>0.0</v>
      </c>
      <c r="E245" s="157"/>
      <c r="F245" s="158" t="s">
        <v>792</v>
      </c>
      <c r="G245" s="159"/>
      <c r="H245" s="159"/>
      <c r="I245" s="159"/>
      <c r="J245" s="159"/>
      <c r="K245" s="159"/>
      <c r="L245" s="159"/>
      <c r="M245" s="159"/>
      <c r="N245" s="159"/>
      <c r="O245" s="159"/>
    </row>
    <row r="246">
      <c r="A246" s="155"/>
      <c r="B246" s="156" t="s">
        <v>1123</v>
      </c>
      <c r="C246" s="155">
        <v>200.0</v>
      </c>
      <c r="D246" s="155">
        <v>0.0</v>
      </c>
      <c r="E246" s="157"/>
      <c r="F246" s="158" t="s">
        <v>782</v>
      </c>
      <c r="G246" s="159"/>
      <c r="H246" s="159"/>
      <c r="I246" s="159"/>
      <c r="J246" s="159"/>
      <c r="K246" s="159"/>
      <c r="L246" s="159"/>
      <c r="M246" s="159"/>
      <c r="N246" s="159"/>
      <c r="O246" s="159"/>
    </row>
    <row r="247">
      <c r="A247" s="155"/>
      <c r="B247" s="156" t="s">
        <v>1124</v>
      </c>
      <c r="C247" s="155">
        <v>250.0</v>
      </c>
      <c r="D247" s="155">
        <v>0.0</v>
      </c>
      <c r="E247" s="157"/>
      <c r="F247" s="158" t="s">
        <v>1125</v>
      </c>
      <c r="G247" s="159"/>
      <c r="H247" s="159"/>
      <c r="I247" s="159"/>
      <c r="J247" s="159"/>
      <c r="K247" s="159"/>
      <c r="L247" s="159"/>
      <c r="M247" s="159"/>
      <c r="N247" s="159"/>
      <c r="O247" s="159"/>
    </row>
    <row r="248">
      <c r="A248" s="155"/>
      <c r="B248" s="156" t="s">
        <v>1126</v>
      </c>
      <c r="C248" s="155">
        <v>200.0</v>
      </c>
      <c r="D248" s="155">
        <v>0.0</v>
      </c>
      <c r="E248" s="157"/>
      <c r="F248" s="158" t="s">
        <v>799</v>
      </c>
      <c r="G248" s="159"/>
      <c r="H248" s="159"/>
      <c r="I248" s="159"/>
      <c r="J248" s="159"/>
      <c r="K248" s="159"/>
      <c r="L248" s="159"/>
      <c r="M248" s="159"/>
      <c r="N248" s="159"/>
      <c r="O248" s="159"/>
    </row>
    <row r="249">
      <c r="A249" s="155"/>
      <c r="B249" s="156" t="s">
        <v>1127</v>
      </c>
      <c r="C249" s="155">
        <v>250.0</v>
      </c>
      <c r="D249" s="155">
        <v>1.0</v>
      </c>
      <c r="E249" s="157"/>
      <c r="F249" s="158" t="s">
        <v>782</v>
      </c>
      <c r="G249" s="159"/>
      <c r="H249" s="159"/>
      <c r="I249" s="159"/>
      <c r="J249" s="159"/>
      <c r="K249" s="159"/>
      <c r="L249" s="159"/>
      <c r="M249" s="159"/>
      <c r="N249" s="159"/>
      <c r="O249" s="159"/>
    </row>
    <row r="250">
      <c r="A250" s="155"/>
      <c r="B250" s="156" t="s">
        <v>1128</v>
      </c>
      <c r="C250" s="155">
        <v>200.0</v>
      </c>
      <c r="D250" s="155">
        <v>0.0</v>
      </c>
      <c r="E250" s="157"/>
      <c r="F250" s="158" t="s">
        <v>916</v>
      </c>
      <c r="G250" s="159"/>
      <c r="H250" s="159"/>
      <c r="I250" s="159"/>
      <c r="J250" s="159"/>
      <c r="K250" s="159"/>
      <c r="L250" s="159"/>
      <c r="M250" s="159"/>
      <c r="N250" s="159"/>
      <c r="O250" s="159"/>
    </row>
    <row r="251">
      <c r="A251" s="155"/>
      <c r="B251" s="156" t="s">
        <v>1129</v>
      </c>
      <c r="C251" s="155">
        <v>400.0</v>
      </c>
      <c r="D251" s="155">
        <v>4.0</v>
      </c>
      <c r="E251" s="157"/>
      <c r="F251" s="158" t="s">
        <v>1027</v>
      </c>
      <c r="G251" s="159"/>
      <c r="H251" s="159"/>
      <c r="I251" s="159"/>
      <c r="J251" s="159"/>
      <c r="K251" s="159"/>
      <c r="L251" s="159"/>
      <c r="M251" s="159"/>
      <c r="N251" s="159"/>
      <c r="O251" s="159"/>
    </row>
    <row r="252">
      <c r="A252" s="155"/>
      <c r="B252" s="156" t="s">
        <v>1130</v>
      </c>
      <c r="C252" s="155">
        <v>200.0</v>
      </c>
      <c r="D252" s="155">
        <v>0.0</v>
      </c>
      <c r="E252" s="157"/>
      <c r="F252" s="158" t="s">
        <v>996</v>
      </c>
      <c r="G252" s="159"/>
      <c r="H252" s="159"/>
      <c r="I252" s="159"/>
      <c r="J252" s="159"/>
      <c r="K252" s="159"/>
      <c r="L252" s="159"/>
      <c r="M252" s="159"/>
      <c r="N252" s="159"/>
      <c r="O252" s="159"/>
    </row>
    <row r="253">
      <c r="A253" s="155"/>
      <c r="B253" s="156" t="s">
        <v>1131</v>
      </c>
      <c r="C253" s="155">
        <v>200.0</v>
      </c>
      <c r="D253" s="155">
        <v>1.0</v>
      </c>
      <c r="E253" s="157"/>
      <c r="F253" s="158" t="s">
        <v>950</v>
      </c>
      <c r="G253" s="159"/>
      <c r="H253" s="159"/>
      <c r="I253" s="159"/>
      <c r="J253" s="159"/>
      <c r="K253" s="159"/>
      <c r="L253" s="159"/>
      <c r="M253" s="159"/>
      <c r="N253" s="159"/>
      <c r="O253" s="159"/>
    </row>
    <row r="254">
      <c r="A254" s="155"/>
      <c r="B254" s="156" t="s">
        <v>1132</v>
      </c>
      <c r="C254" s="155">
        <v>350.0</v>
      </c>
      <c r="D254" s="155">
        <v>0.0</v>
      </c>
      <c r="E254" s="157"/>
      <c r="F254" s="158" t="s">
        <v>894</v>
      </c>
      <c r="G254" s="159"/>
      <c r="H254" s="159"/>
      <c r="I254" s="159"/>
      <c r="J254" s="159"/>
      <c r="K254" s="159"/>
      <c r="L254" s="159"/>
      <c r="M254" s="159"/>
      <c r="N254" s="159"/>
      <c r="O254" s="159"/>
    </row>
    <row r="255">
      <c r="A255" s="155"/>
      <c r="B255" s="156" t="s">
        <v>1133</v>
      </c>
      <c r="C255" s="155">
        <v>500.0</v>
      </c>
      <c r="D255" s="155">
        <v>0.0</v>
      </c>
      <c r="E255" s="157"/>
      <c r="F255" s="158" t="s">
        <v>910</v>
      </c>
      <c r="G255" s="159"/>
      <c r="H255" s="159"/>
      <c r="I255" s="159"/>
      <c r="J255" s="159"/>
      <c r="K255" s="159"/>
      <c r="L255" s="159"/>
      <c r="M255" s="159"/>
      <c r="N255" s="159"/>
      <c r="O255" s="159"/>
    </row>
    <row r="256">
      <c r="A256" s="155"/>
      <c r="B256" s="156" t="s">
        <v>1134</v>
      </c>
      <c r="C256" s="155">
        <v>600.0</v>
      </c>
      <c r="D256" s="155">
        <v>2.0</v>
      </c>
      <c r="E256" s="157"/>
      <c r="F256" s="158" t="s">
        <v>1135</v>
      </c>
      <c r="G256" s="159"/>
      <c r="H256" s="159"/>
      <c r="I256" s="159"/>
      <c r="J256" s="159"/>
      <c r="K256" s="159"/>
      <c r="L256" s="159"/>
      <c r="M256" s="159"/>
      <c r="N256" s="159"/>
      <c r="O256" s="159"/>
    </row>
    <row r="257">
      <c r="A257" s="155"/>
      <c r="B257" s="156" t="s">
        <v>1136</v>
      </c>
      <c r="C257" s="155">
        <v>250.0</v>
      </c>
      <c r="D257" s="155">
        <v>0.0</v>
      </c>
      <c r="E257" s="157"/>
      <c r="F257" s="158" t="s">
        <v>1073</v>
      </c>
      <c r="G257" s="159"/>
      <c r="H257" s="159"/>
      <c r="I257" s="159"/>
      <c r="J257" s="159"/>
      <c r="K257" s="159"/>
      <c r="L257" s="159"/>
      <c r="M257" s="159"/>
      <c r="N257" s="159"/>
      <c r="O257" s="159"/>
    </row>
    <row r="258">
      <c r="A258" s="155"/>
      <c r="B258" s="156" t="s">
        <v>1137</v>
      </c>
      <c r="C258" s="155">
        <v>2900.0</v>
      </c>
      <c r="D258" s="155">
        <v>0.0</v>
      </c>
      <c r="E258" s="157"/>
      <c r="F258" s="158" t="s">
        <v>1138</v>
      </c>
      <c r="G258" s="159"/>
      <c r="H258" s="159"/>
      <c r="I258" s="159"/>
      <c r="J258" s="159"/>
      <c r="K258" s="159"/>
      <c r="L258" s="159"/>
      <c r="M258" s="159"/>
      <c r="N258" s="159"/>
      <c r="O258" s="159"/>
    </row>
    <row r="259">
      <c r="A259" s="155"/>
      <c r="B259" s="156" t="s">
        <v>1139</v>
      </c>
      <c r="C259" s="155">
        <v>400.0</v>
      </c>
      <c r="D259" s="155">
        <v>0.0</v>
      </c>
      <c r="E259" s="157"/>
      <c r="F259" s="158" t="s">
        <v>872</v>
      </c>
      <c r="G259" s="159"/>
      <c r="H259" s="159"/>
      <c r="I259" s="159"/>
      <c r="J259" s="159"/>
      <c r="K259" s="159"/>
      <c r="L259" s="159"/>
      <c r="M259" s="159"/>
      <c r="N259" s="159"/>
      <c r="O259" s="159"/>
    </row>
    <row r="260">
      <c r="A260" s="155"/>
      <c r="B260" s="156" t="s">
        <v>1140</v>
      </c>
      <c r="C260" s="155">
        <v>200.0</v>
      </c>
      <c r="D260" s="155">
        <v>0.0</v>
      </c>
      <c r="E260" s="157"/>
      <c r="F260" s="158" t="s">
        <v>916</v>
      </c>
      <c r="G260" s="159"/>
      <c r="H260" s="159"/>
      <c r="I260" s="159"/>
      <c r="J260" s="159"/>
      <c r="K260" s="159"/>
      <c r="L260" s="159"/>
      <c r="M260" s="159"/>
      <c r="N260" s="159"/>
      <c r="O260" s="159"/>
    </row>
    <row r="261">
      <c r="A261" s="155"/>
      <c r="B261" s="156" t="s">
        <v>1141</v>
      </c>
      <c r="C261" s="155">
        <v>250.0</v>
      </c>
      <c r="D261" s="155">
        <v>0.0</v>
      </c>
      <c r="E261" s="157"/>
      <c r="F261" s="158" t="s">
        <v>947</v>
      </c>
      <c r="G261" s="159"/>
      <c r="H261" s="159"/>
      <c r="I261" s="159"/>
      <c r="J261" s="159"/>
      <c r="K261" s="159"/>
      <c r="L261" s="159"/>
      <c r="M261" s="159"/>
      <c r="N261" s="159"/>
      <c r="O261" s="159"/>
    </row>
    <row r="262">
      <c r="A262" s="155"/>
      <c r="B262" s="156" t="s">
        <v>1142</v>
      </c>
      <c r="C262" s="155">
        <v>450.0</v>
      </c>
      <c r="D262" s="155">
        <v>0.0</v>
      </c>
      <c r="E262" s="157"/>
      <c r="F262" s="158" t="s">
        <v>1013</v>
      </c>
      <c r="G262" s="159"/>
      <c r="H262" s="159"/>
      <c r="I262" s="159"/>
      <c r="J262" s="159"/>
      <c r="K262" s="159"/>
      <c r="L262" s="159"/>
      <c r="M262" s="159"/>
      <c r="N262" s="159"/>
      <c r="O262" s="159"/>
    </row>
    <row r="263">
      <c r="A263" s="155"/>
      <c r="B263" s="156" t="s">
        <v>1143</v>
      </c>
      <c r="C263" s="155">
        <v>200.0</v>
      </c>
      <c r="D263" s="155">
        <v>0.0</v>
      </c>
      <c r="E263" s="157"/>
      <c r="F263" s="158" t="s">
        <v>860</v>
      </c>
      <c r="G263" s="159"/>
      <c r="H263" s="159"/>
      <c r="I263" s="159"/>
      <c r="J263" s="159"/>
      <c r="K263" s="159"/>
      <c r="L263" s="159"/>
      <c r="M263" s="159"/>
      <c r="N263" s="159"/>
      <c r="O263" s="159"/>
    </row>
    <row r="264">
      <c r="A264" s="155"/>
      <c r="B264" s="156" t="s">
        <v>1144</v>
      </c>
      <c r="C264" s="155">
        <v>200.0</v>
      </c>
      <c r="D264" s="155">
        <v>1.0</v>
      </c>
      <c r="E264" s="171"/>
      <c r="F264" s="172"/>
      <c r="G264" s="159"/>
      <c r="H264" s="159"/>
      <c r="I264" s="159"/>
      <c r="J264" s="159"/>
      <c r="K264" s="159"/>
      <c r="L264" s="159"/>
      <c r="M264" s="159"/>
      <c r="N264" s="159"/>
      <c r="O264" s="159"/>
    </row>
    <row r="265">
      <c r="A265" s="155"/>
      <c r="B265" s="156" t="s">
        <v>1145</v>
      </c>
      <c r="C265" s="155">
        <v>200.0</v>
      </c>
      <c r="D265" s="155">
        <v>2.0</v>
      </c>
      <c r="E265" s="157"/>
      <c r="F265" s="158" t="s">
        <v>962</v>
      </c>
      <c r="G265" s="159"/>
      <c r="H265" s="159"/>
      <c r="I265" s="159"/>
      <c r="J265" s="159"/>
      <c r="K265" s="159"/>
      <c r="L265" s="159"/>
      <c r="M265" s="159"/>
      <c r="N265" s="159"/>
      <c r="O265" s="159"/>
    </row>
    <row r="266">
      <c r="A266" s="155"/>
      <c r="B266" s="156" t="s">
        <v>1146</v>
      </c>
      <c r="C266" s="155">
        <v>250.0</v>
      </c>
      <c r="D266" s="155">
        <v>0.0</v>
      </c>
      <c r="E266" s="157"/>
      <c r="F266" s="158" t="s">
        <v>1013</v>
      </c>
      <c r="G266" s="159"/>
      <c r="H266" s="159"/>
      <c r="I266" s="159"/>
      <c r="J266" s="159"/>
      <c r="K266" s="159"/>
      <c r="L266" s="159"/>
      <c r="M266" s="159"/>
      <c r="N266" s="159"/>
      <c r="O266" s="159"/>
    </row>
    <row r="267">
      <c r="A267" s="155"/>
      <c r="B267" s="156" t="s">
        <v>1147</v>
      </c>
      <c r="C267" s="155">
        <v>250.0</v>
      </c>
      <c r="D267" s="155">
        <v>0.0</v>
      </c>
      <c r="E267" s="157"/>
      <c r="F267" s="158" t="s">
        <v>1013</v>
      </c>
      <c r="G267" s="159"/>
      <c r="H267" s="159"/>
      <c r="I267" s="159"/>
      <c r="J267" s="159"/>
      <c r="K267" s="159"/>
      <c r="L267" s="159"/>
      <c r="M267" s="159"/>
      <c r="N267" s="159"/>
      <c r="O267" s="159"/>
    </row>
    <row r="268">
      <c r="A268" s="155"/>
      <c r="B268" s="156" t="s">
        <v>1148</v>
      </c>
      <c r="C268" s="155">
        <v>200.0</v>
      </c>
      <c r="D268" s="155">
        <v>0.0</v>
      </c>
      <c r="E268" s="157"/>
      <c r="F268" s="158" t="s">
        <v>813</v>
      </c>
      <c r="G268" s="159"/>
      <c r="H268" s="159"/>
      <c r="I268" s="159"/>
      <c r="J268" s="159"/>
      <c r="K268" s="159"/>
      <c r="L268" s="159"/>
      <c r="M268" s="159"/>
      <c r="N268" s="159"/>
      <c r="O268" s="159"/>
    </row>
    <row r="269">
      <c r="A269" s="155"/>
      <c r="B269" s="156" t="s">
        <v>1149</v>
      </c>
      <c r="C269" s="155">
        <v>250.0</v>
      </c>
      <c r="D269" s="155">
        <v>1.0</v>
      </c>
      <c r="E269" s="157"/>
      <c r="F269" s="158" t="s">
        <v>782</v>
      </c>
      <c r="G269" s="159"/>
      <c r="H269" s="159"/>
      <c r="I269" s="159"/>
      <c r="J269" s="159"/>
      <c r="K269" s="159"/>
      <c r="L269" s="159"/>
      <c r="M269" s="159"/>
      <c r="N269" s="159"/>
      <c r="O269" s="159"/>
    </row>
    <row r="270">
      <c r="A270" s="155"/>
      <c r="B270" s="156" t="s">
        <v>1150</v>
      </c>
      <c r="C270" s="155">
        <v>200.0</v>
      </c>
      <c r="D270" s="155">
        <v>0.0</v>
      </c>
      <c r="E270" s="157"/>
      <c r="F270" s="158" t="s">
        <v>947</v>
      </c>
      <c r="G270" s="159"/>
      <c r="H270" s="159"/>
      <c r="I270" s="159"/>
      <c r="J270" s="159"/>
      <c r="K270" s="159"/>
      <c r="L270" s="159"/>
      <c r="M270" s="159"/>
      <c r="N270" s="159"/>
      <c r="O270" s="159"/>
    </row>
    <row r="271">
      <c r="A271" s="155"/>
      <c r="B271" s="156" t="s">
        <v>1151</v>
      </c>
      <c r="C271" s="155">
        <v>250.0</v>
      </c>
      <c r="D271" s="155">
        <v>0.0</v>
      </c>
      <c r="E271" s="157"/>
      <c r="F271" s="158" t="s">
        <v>1013</v>
      </c>
      <c r="G271" s="159"/>
      <c r="H271" s="159"/>
      <c r="I271" s="159"/>
      <c r="J271" s="159"/>
      <c r="K271" s="159"/>
      <c r="L271" s="159"/>
      <c r="M271" s="159"/>
      <c r="N271" s="159"/>
      <c r="O271" s="159"/>
    </row>
    <row r="272">
      <c r="A272" s="155"/>
      <c r="B272" s="156" t="s">
        <v>1152</v>
      </c>
      <c r="C272" s="155">
        <v>250.0</v>
      </c>
      <c r="D272" s="155">
        <v>11.0</v>
      </c>
      <c r="E272" s="157"/>
      <c r="F272" s="158" t="s">
        <v>886</v>
      </c>
      <c r="G272" s="159"/>
      <c r="H272" s="159"/>
      <c r="I272" s="159"/>
      <c r="J272" s="159"/>
      <c r="K272" s="159"/>
      <c r="L272" s="159"/>
      <c r="M272" s="159"/>
      <c r="N272" s="159"/>
      <c r="O272" s="159"/>
    </row>
    <row r="273">
      <c r="A273" s="155"/>
      <c r="B273" s="156" t="s">
        <v>1153</v>
      </c>
      <c r="C273" s="155">
        <v>200.0</v>
      </c>
      <c r="D273" s="155">
        <v>12.0</v>
      </c>
      <c r="E273" s="157"/>
      <c r="F273" s="158" t="s">
        <v>886</v>
      </c>
      <c r="G273" s="159"/>
      <c r="H273" s="159"/>
      <c r="I273" s="159"/>
      <c r="J273" s="159"/>
      <c r="K273" s="159"/>
      <c r="L273" s="159"/>
      <c r="M273" s="159"/>
      <c r="N273" s="159"/>
      <c r="O273" s="159"/>
    </row>
    <row r="274">
      <c r="A274" s="155"/>
      <c r="B274" s="156" t="s">
        <v>1154</v>
      </c>
      <c r="C274" s="155">
        <v>400.0</v>
      </c>
      <c r="D274" s="155">
        <v>0.0</v>
      </c>
      <c r="E274" s="157"/>
      <c r="F274" s="158" t="s">
        <v>1155</v>
      </c>
      <c r="G274" s="159"/>
      <c r="H274" s="159"/>
      <c r="I274" s="159"/>
      <c r="J274" s="159"/>
      <c r="K274" s="159"/>
      <c r="L274" s="159"/>
      <c r="M274" s="159"/>
      <c r="N274" s="159"/>
      <c r="O274" s="159"/>
    </row>
    <row r="275">
      <c r="A275" s="155"/>
      <c r="B275" s="156" t="s">
        <v>1156</v>
      </c>
      <c r="C275" s="155">
        <v>1100.0</v>
      </c>
      <c r="D275" s="155">
        <v>0.0</v>
      </c>
      <c r="E275" s="157"/>
      <c r="F275" s="158" t="s">
        <v>937</v>
      </c>
      <c r="G275" s="159"/>
      <c r="H275" s="159"/>
      <c r="I275" s="159"/>
      <c r="J275" s="159"/>
      <c r="K275" s="159"/>
      <c r="L275" s="159"/>
      <c r="M275" s="159"/>
      <c r="N275" s="159"/>
      <c r="O275" s="159"/>
    </row>
    <row r="276">
      <c r="A276" s="155"/>
      <c r="B276" s="156" t="s">
        <v>1157</v>
      </c>
      <c r="C276" s="155">
        <v>200.0</v>
      </c>
      <c r="D276" s="155">
        <v>0.0</v>
      </c>
      <c r="E276" s="157"/>
      <c r="F276" s="158" t="s">
        <v>928</v>
      </c>
      <c r="G276" s="159"/>
      <c r="H276" s="159"/>
      <c r="I276" s="159"/>
      <c r="J276" s="159"/>
      <c r="K276" s="159"/>
      <c r="L276" s="159"/>
      <c r="M276" s="159"/>
      <c r="N276" s="159"/>
      <c r="O276" s="159"/>
    </row>
    <row r="277">
      <c r="A277" s="155"/>
      <c r="B277" s="156" t="s">
        <v>1158</v>
      </c>
      <c r="C277" s="155">
        <v>300.0</v>
      </c>
      <c r="D277" s="155">
        <v>0.0</v>
      </c>
      <c r="E277" s="157"/>
      <c r="F277" s="158" t="s">
        <v>928</v>
      </c>
      <c r="G277" s="159"/>
      <c r="H277" s="159"/>
      <c r="I277" s="159"/>
      <c r="J277" s="159"/>
      <c r="K277" s="159"/>
      <c r="L277" s="159"/>
      <c r="M277" s="159"/>
      <c r="N277" s="159"/>
      <c r="O277" s="159"/>
    </row>
    <row r="278">
      <c r="A278" s="155"/>
      <c r="B278" s="156" t="s">
        <v>1159</v>
      </c>
      <c r="C278" s="155">
        <v>1200.0</v>
      </c>
      <c r="D278" s="155">
        <v>0.0</v>
      </c>
      <c r="E278" s="157"/>
      <c r="F278" s="158" t="s">
        <v>881</v>
      </c>
      <c r="G278" s="159"/>
      <c r="H278" s="159"/>
      <c r="I278" s="159"/>
      <c r="J278" s="159"/>
      <c r="K278" s="159"/>
      <c r="L278" s="159"/>
      <c r="M278" s="159"/>
      <c r="N278" s="159"/>
      <c r="O278" s="159"/>
    </row>
    <row r="279">
      <c r="A279" s="155"/>
      <c r="B279" s="156" t="s">
        <v>1160</v>
      </c>
      <c r="C279" s="155">
        <v>200.0</v>
      </c>
      <c r="D279" s="155">
        <v>0.0</v>
      </c>
      <c r="E279" s="157"/>
      <c r="F279" s="158" t="s">
        <v>1013</v>
      </c>
      <c r="G279" s="159"/>
      <c r="H279" s="159"/>
      <c r="I279" s="159"/>
      <c r="J279" s="159"/>
      <c r="K279" s="159"/>
      <c r="L279" s="159"/>
      <c r="M279" s="159"/>
      <c r="N279" s="159"/>
      <c r="O279" s="159"/>
    </row>
    <row r="280">
      <c r="A280" s="155"/>
      <c r="B280" s="156" t="s">
        <v>1161</v>
      </c>
      <c r="C280" s="155">
        <v>200.0</v>
      </c>
      <c r="D280" s="155">
        <v>0.0</v>
      </c>
      <c r="E280" s="157"/>
      <c r="F280" s="158" t="s">
        <v>916</v>
      </c>
      <c r="G280" s="159"/>
      <c r="H280" s="159"/>
      <c r="I280" s="159"/>
      <c r="J280" s="159"/>
      <c r="K280" s="159"/>
      <c r="L280" s="159"/>
      <c r="M280" s="159"/>
      <c r="N280" s="159"/>
      <c r="O280" s="159"/>
    </row>
    <row r="281">
      <c r="A281" s="155"/>
      <c r="B281" s="156" t="s">
        <v>603</v>
      </c>
      <c r="C281" s="155">
        <v>700.0</v>
      </c>
      <c r="D281" s="155">
        <v>0.0</v>
      </c>
      <c r="E281" s="157"/>
      <c r="F281" s="158" t="s">
        <v>916</v>
      </c>
      <c r="G281" s="159"/>
      <c r="H281" s="159"/>
      <c r="I281" s="159"/>
      <c r="J281" s="159"/>
      <c r="K281" s="159"/>
      <c r="L281" s="159"/>
      <c r="M281" s="159"/>
      <c r="N281" s="159"/>
      <c r="O281" s="159"/>
    </row>
    <row r="282">
      <c r="A282" s="155"/>
      <c r="B282" s="156" t="s">
        <v>1162</v>
      </c>
      <c r="C282" s="155">
        <v>200.0</v>
      </c>
      <c r="D282" s="155">
        <v>0.0</v>
      </c>
      <c r="E282" s="157"/>
      <c r="F282" s="158" t="s">
        <v>1013</v>
      </c>
      <c r="G282" s="159"/>
      <c r="H282" s="159"/>
      <c r="I282" s="159"/>
      <c r="J282" s="159"/>
      <c r="K282" s="159"/>
      <c r="L282" s="159"/>
      <c r="M282" s="159"/>
      <c r="N282" s="159"/>
      <c r="O282" s="159"/>
    </row>
    <row r="283">
      <c r="A283" s="155"/>
      <c r="B283" s="156" t="s">
        <v>1163</v>
      </c>
      <c r="C283" s="155">
        <v>700.0</v>
      </c>
      <c r="D283" s="155">
        <v>0.0</v>
      </c>
      <c r="E283" s="157"/>
      <c r="F283" s="158" t="s">
        <v>845</v>
      </c>
      <c r="G283" s="159"/>
      <c r="H283" s="159"/>
      <c r="I283" s="159"/>
      <c r="J283" s="159"/>
      <c r="K283" s="159"/>
      <c r="L283" s="159"/>
      <c r="M283" s="159"/>
      <c r="N283" s="159"/>
      <c r="O283" s="159"/>
    </row>
    <row r="284">
      <c r="A284" s="155"/>
      <c r="B284" s="156" t="s">
        <v>1164</v>
      </c>
      <c r="C284" s="155">
        <v>800.0</v>
      </c>
      <c r="D284" s="155">
        <v>0.0</v>
      </c>
      <c r="E284" s="157"/>
      <c r="F284" s="158" t="s">
        <v>1022</v>
      </c>
      <c r="G284" s="159"/>
      <c r="H284" s="159"/>
      <c r="I284" s="159"/>
      <c r="J284" s="159"/>
      <c r="K284" s="159"/>
      <c r="L284" s="159"/>
      <c r="M284" s="159"/>
      <c r="N284" s="159"/>
      <c r="O284" s="159"/>
    </row>
    <row r="285">
      <c r="A285" s="155"/>
      <c r="B285" s="156" t="s">
        <v>1165</v>
      </c>
      <c r="C285" s="155">
        <v>250.0</v>
      </c>
      <c r="D285" s="155">
        <v>3.0</v>
      </c>
      <c r="E285" s="157"/>
      <c r="F285" s="158" t="s">
        <v>829</v>
      </c>
      <c r="G285" s="159"/>
      <c r="H285" s="159"/>
      <c r="I285" s="159"/>
      <c r="J285" s="159"/>
      <c r="K285" s="159"/>
      <c r="L285" s="159"/>
      <c r="M285" s="159"/>
      <c r="N285" s="159"/>
      <c r="O285" s="159"/>
    </row>
    <row r="286">
      <c r="A286" s="155"/>
      <c r="B286" s="156" t="s">
        <v>1166</v>
      </c>
      <c r="C286" s="155">
        <v>200.0</v>
      </c>
      <c r="D286" s="155">
        <v>0.0</v>
      </c>
      <c r="E286" s="157"/>
      <c r="F286" s="158" t="s">
        <v>894</v>
      </c>
      <c r="G286" s="159"/>
      <c r="H286" s="159"/>
      <c r="I286" s="159"/>
      <c r="J286" s="159"/>
      <c r="K286" s="159"/>
      <c r="L286" s="159"/>
      <c r="M286" s="159"/>
      <c r="N286" s="159"/>
      <c r="O286" s="159"/>
    </row>
    <row r="287">
      <c r="A287" s="155"/>
      <c r="B287" s="156" t="s">
        <v>1167</v>
      </c>
      <c r="C287" s="155">
        <v>200.0</v>
      </c>
      <c r="D287" s="155">
        <v>0.0</v>
      </c>
      <c r="E287" s="157"/>
      <c r="F287" s="158" t="s">
        <v>898</v>
      </c>
      <c r="G287" s="159"/>
      <c r="H287" s="159"/>
      <c r="I287" s="159"/>
      <c r="J287" s="159"/>
      <c r="K287" s="159"/>
      <c r="L287" s="159"/>
      <c r="M287" s="159"/>
      <c r="N287" s="159"/>
      <c r="O287" s="159"/>
    </row>
    <row r="288">
      <c r="A288" s="155"/>
      <c r="B288" s="156" t="s">
        <v>1168</v>
      </c>
      <c r="C288" s="155">
        <v>250.0</v>
      </c>
      <c r="D288" s="155">
        <v>0.0</v>
      </c>
      <c r="E288" s="157"/>
      <c r="F288" s="158" t="s">
        <v>916</v>
      </c>
      <c r="G288" s="159"/>
      <c r="H288" s="159"/>
      <c r="I288" s="159"/>
      <c r="J288" s="159"/>
      <c r="K288" s="159"/>
      <c r="L288" s="159"/>
      <c r="M288" s="159"/>
      <c r="N288" s="159"/>
      <c r="O288" s="159"/>
    </row>
    <row r="289">
      <c r="A289" s="155"/>
      <c r="B289" s="156" t="s">
        <v>1169</v>
      </c>
      <c r="C289" s="155">
        <v>200.0</v>
      </c>
      <c r="D289" s="155">
        <v>0.0</v>
      </c>
      <c r="E289" s="157"/>
      <c r="F289" s="158" t="s">
        <v>1013</v>
      </c>
      <c r="G289" s="159"/>
      <c r="H289" s="159"/>
      <c r="I289" s="159"/>
      <c r="J289" s="159"/>
      <c r="K289" s="159"/>
      <c r="L289" s="159"/>
      <c r="M289" s="159"/>
      <c r="N289" s="159"/>
      <c r="O289" s="159"/>
    </row>
    <row r="290">
      <c r="A290" s="155"/>
      <c r="B290" s="156" t="s">
        <v>1170</v>
      </c>
      <c r="C290" s="155">
        <v>400.0</v>
      </c>
      <c r="D290" s="155">
        <v>13.0</v>
      </c>
      <c r="E290" s="157"/>
      <c r="F290" s="158" t="s">
        <v>886</v>
      </c>
      <c r="G290" s="159"/>
      <c r="H290" s="159"/>
      <c r="I290" s="159"/>
      <c r="J290" s="159"/>
      <c r="K290" s="159"/>
      <c r="L290" s="159"/>
      <c r="M290" s="159"/>
      <c r="N290" s="159"/>
      <c r="O290" s="159"/>
    </row>
    <row r="291">
      <c r="A291" s="155"/>
      <c r="B291" s="156" t="s">
        <v>1171</v>
      </c>
      <c r="C291" s="155">
        <v>300.0</v>
      </c>
      <c r="D291" s="155">
        <v>8.0</v>
      </c>
      <c r="E291" s="157"/>
      <c r="F291" s="158" t="s">
        <v>886</v>
      </c>
      <c r="G291" s="159"/>
      <c r="H291" s="159"/>
      <c r="I291" s="159"/>
      <c r="J291" s="159"/>
      <c r="K291" s="159"/>
      <c r="L291" s="159"/>
      <c r="M291" s="159"/>
      <c r="N291" s="159"/>
      <c r="O291" s="159"/>
    </row>
    <row r="292">
      <c r="A292" s="155"/>
      <c r="B292" s="156" t="s">
        <v>377</v>
      </c>
      <c r="C292" s="155">
        <v>800.0</v>
      </c>
      <c r="D292" s="155">
        <v>3.0</v>
      </c>
      <c r="E292" s="157"/>
      <c r="F292" s="158" t="s">
        <v>1055</v>
      </c>
      <c r="G292" s="159"/>
      <c r="H292" s="159"/>
      <c r="I292" s="159"/>
      <c r="J292" s="159"/>
      <c r="K292" s="159"/>
      <c r="L292" s="159"/>
      <c r="M292" s="159"/>
      <c r="N292" s="159"/>
      <c r="O292" s="159"/>
    </row>
    <row r="293">
      <c r="A293" s="155"/>
      <c r="B293" s="156" t="s">
        <v>1172</v>
      </c>
      <c r="C293" s="155">
        <v>3200.0</v>
      </c>
      <c r="D293" s="155">
        <v>2.0</v>
      </c>
      <c r="E293" s="157"/>
      <c r="F293" s="158" t="s">
        <v>968</v>
      </c>
      <c r="G293" s="159"/>
      <c r="H293" s="159"/>
      <c r="I293" s="159"/>
      <c r="J293" s="159"/>
      <c r="K293" s="159"/>
      <c r="L293" s="159"/>
      <c r="M293" s="159"/>
      <c r="N293" s="159"/>
      <c r="O293" s="159"/>
    </row>
    <row r="294">
      <c r="A294" s="155"/>
      <c r="B294" s="156" t="s">
        <v>1173</v>
      </c>
      <c r="C294" s="155">
        <v>700.0</v>
      </c>
      <c r="D294" s="155">
        <v>0.0</v>
      </c>
      <c r="E294" s="157"/>
      <c r="F294" s="158" t="s">
        <v>1039</v>
      </c>
      <c r="G294" s="159"/>
      <c r="H294" s="159"/>
      <c r="I294" s="159"/>
      <c r="J294" s="159"/>
      <c r="K294" s="159"/>
      <c r="L294" s="159"/>
      <c r="M294" s="159"/>
      <c r="N294" s="159"/>
      <c r="O294" s="159"/>
    </row>
    <row r="295">
      <c r="A295" s="155"/>
      <c r="B295" s="156" t="s">
        <v>1174</v>
      </c>
      <c r="C295" s="155">
        <v>400.0</v>
      </c>
      <c r="D295" s="155">
        <v>1.0</v>
      </c>
      <c r="E295" s="157"/>
      <c r="F295" s="158" t="s">
        <v>947</v>
      </c>
      <c r="G295" s="159"/>
      <c r="H295" s="159"/>
      <c r="I295" s="159"/>
      <c r="J295" s="159"/>
      <c r="K295" s="159"/>
      <c r="L295" s="159"/>
      <c r="M295" s="159"/>
      <c r="N295" s="159"/>
      <c r="O295" s="159"/>
    </row>
    <row r="296">
      <c r="A296" s="155"/>
      <c r="B296" s="156" t="s">
        <v>1175</v>
      </c>
      <c r="C296" s="155">
        <v>200.0</v>
      </c>
      <c r="D296" s="155">
        <v>2.0</v>
      </c>
      <c r="E296" s="157"/>
      <c r="F296" s="158" t="s">
        <v>1176</v>
      </c>
      <c r="G296" s="159"/>
      <c r="H296" s="159"/>
      <c r="I296" s="159"/>
      <c r="J296" s="159"/>
      <c r="K296" s="159"/>
      <c r="L296" s="159"/>
      <c r="M296" s="159"/>
      <c r="N296" s="159"/>
      <c r="O296" s="159"/>
    </row>
    <row r="297">
      <c r="A297" s="155"/>
      <c r="B297" s="156" t="s">
        <v>1177</v>
      </c>
      <c r="C297" s="155">
        <v>200.0</v>
      </c>
      <c r="D297" s="155">
        <v>0.0</v>
      </c>
      <c r="E297" s="157"/>
      <c r="F297" s="158" t="s">
        <v>928</v>
      </c>
      <c r="G297" s="159"/>
      <c r="H297" s="159"/>
      <c r="I297" s="159"/>
      <c r="J297" s="159"/>
      <c r="K297" s="159"/>
      <c r="L297" s="159"/>
      <c r="M297" s="159"/>
      <c r="N297" s="159"/>
      <c r="O297" s="159"/>
    </row>
    <row r="298">
      <c r="A298" s="155"/>
      <c r="B298" s="156" t="s">
        <v>1178</v>
      </c>
      <c r="C298" s="155">
        <v>200.0</v>
      </c>
      <c r="D298" s="155">
        <v>1.0</v>
      </c>
      <c r="E298" s="157"/>
      <c r="F298" s="158" t="s">
        <v>1179</v>
      </c>
      <c r="G298" s="159"/>
      <c r="H298" s="159"/>
      <c r="I298" s="159"/>
      <c r="J298" s="159"/>
      <c r="K298" s="159"/>
      <c r="L298" s="159"/>
      <c r="M298" s="159"/>
      <c r="N298" s="159"/>
      <c r="O298" s="159"/>
    </row>
    <row r="299">
      <c r="A299" s="155"/>
      <c r="B299" s="156" t="s">
        <v>1180</v>
      </c>
      <c r="C299" s="155">
        <v>200.0</v>
      </c>
      <c r="D299" s="155">
        <v>0.0</v>
      </c>
      <c r="E299" s="157"/>
      <c r="F299" s="158" t="s">
        <v>998</v>
      </c>
      <c r="G299" s="159"/>
      <c r="H299" s="159"/>
      <c r="I299" s="159"/>
      <c r="J299" s="159"/>
      <c r="K299" s="159"/>
      <c r="L299" s="159"/>
      <c r="M299" s="159"/>
      <c r="N299" s="159"/>
      <c r="O299" s="159"/>
    </row>
    <row r="300">
      <c r="A300" s="155"/>
      <c r="B300" s="156" t="s">
        <v>1181</v>
      </c>
      <c r="C300" s="155">
        <v>1000.0</v>
      </c>
      <c r="D300" s="155">
        <v>0.0</v>
      </c>
      <c r="E300" s="157"/>
      <c r="F300" s="158" t="s">
        <v>1155</v>
      </c>
      <c r="G300" s="159"/>
      <c r="H300" s="159"/>
      <c r="I300" s="159"/>
      <c r="J300" s="159"/>
      <c r="K300" s="159"/>
      <c r="L300" s="159"/>
      <c r="M300" s="159"/>
      <c r="N300" s="159"/>
      <c r="O300" s="159"/>
    </row>
    <row r="301">
      <c r="A301" s="155"/>
      <c r="B301" s="156" t="s">
        <v>1182</v>
      </c>
      <c r="C301" s="155">
        <v>500.0</v>
      </c>
      <c r="D301" s="155">
        <v>0.0</v>
      </c>
      <c r="E301" s="157"/>
      <c r="F301" s="158" t="s">
        <v>1183</v>
      </c>
      <c r="G301" s="159"/>
      <c r="H301" s="159"/>
      <c r="I301" s="159"/>
      <c r="J301" s="159"/>
      <c r="K301" s="159"/>
      <c r="L301" s="159"/>
      <c r="M301" s="159"/>
      <c r="N301" s="159"/>
      <c r="O301" s="159"/>
    </row>
    <row r="302">
      <c r="A302" s="155"/>
      <c r="B302" s="156" t="s">
        <v>1184</v>
      </c>
      <c r="C302" s="155">
        <v>2100.0</v>
      </c>
      <c r="D302" s="155">
        <v>0.0</v>
      </c>
      <c r="E302" s="157"/>
      <c r="F302" s="158" t="s">
        <v>1013</v>
      </c>
      <c r="G302" s="159"/>
      <c r="H302" s="159"/>
      <c r="I302" s="159"/>
      <c r="J302" s="159"/>
      <c r="K302" s="159"/>
      <c r="L302" s="159"/>
      <c r="M302" s="159"/>
      <c r="N302" s="159"/>
      <c r="O302" s="159"/>
    </row>
    <row r="303">
      <c r="A303" s="155"/>
      <c r="B303" s="156" t="s">
        <v>1185</v>
      </c>
      <c r="C303" s="155">
        <v>700.0</v>
      </c>
      <c r="D303" s="155">
        <v>0.0</v>
      </c>
      <c r="E303" s="157"/>
      <c r="F303" s="158" t="s">
        <v>1013</v>
      </c>
      <c r="G303" s="159"/>
      <c r="H303" s="159"/>
      <c r="I303" s="159"/>
      <c r="J303" s="159"/>
      <c r="K303" s="159"/>
      <c r="L303" s="159"/>
      <c r="M303" s="159"/>
      <c r="N303" s="159"/>
      <c r="O303" s="159"/>
    </row>
    <row r="304">
      <c r="A304" s="155"/>
      <c r="B304" s="156" t="s">
        <v>1186</v>
      </c>
      <c r="C304" s="155">
        <v>200.0</v>
      </c>
      <c r="D304" s="155">
        <v>0.0</v>
      </c>
      <c r="E304" s="157"/>
      <c r="F304" s="158" t="s">
        <v>1013</v>
      </c>
      <c r="G304" s="159"/>
      <c r="H304" s="159"/>
      <c r="I304" s="159"/>
      <c r="J304" s="159"/>
      <c r="K304" s="159"/>
      <c r="L304" s="159"/>
      <c r="M304" s="159"/>
      <c r="N304" s="159"/>
      <c r="O304" s="159"/>
    </row>
    <row r="305">
      <c r="A305" s="159"/>
      <c r="B305" s="173" t="s">
        <v>1187</v>
      </c>
      <c r="C305" s="174">
        <v>1400.0</v>
      </c>
      <c r="D305" s="175"/>
      <c r="E305" s="176"/>
      <c r="F305" s="177" t="s">
        <v>1188</v>
      </c>
      <c r="G305" s="159"/>
      <c r="H305" s="159"/>
      <c r="I305" s="159"/>
      <c r="J305" s="159"/>
      <c r="K305" s="159"/>
      <c r="L305" s="159"/>
      <c r="M305" s="159"/>
      <c r="N305" s="159"/>
      <c r="O305" s="159"/>
    </row>
    <row r="306">
      <c r="A306" s="159"/>
      <c r="B306" s="173" t="s">
        <v>595</v>
      </c>
      <c r="C306" s="174">
        <v>2800.0</v>
      </c>
      <c r="D306" s="175"/>
      <c r="E306" s="176"/>
      <c r="F306" s="177" t="s">
        <v>1189</v>
      </c>
      <c r="G306" s="159"/>
      <c r="H306" s="159"/>
      <c r="I306" s="159"/>
      <c r="J306" s="159"/>
      <c r="K306" s="159"/>
      <c r="L306" s="159"/>
      <c r="M306" s="159"/>
      <c r="N306" s="159"/>
      <c r="O306" s="159"/>
    </row>
    <row r="307">
      <c r="A307" s="159"/>
      <c r="B307" s="173" t="s">
        <v>1190</v>
      </c>
      <c r="C307" s="174">
        <v>3400.0</v>
      </c>
      <c r="D307" s="175"/>
      <c r="E307" s="176"/>
      <c r="F307" s="177" t="s">
        <v>1191</v>
      </c>
      <c r="G307" s="159"/>
      <c r="H307" s="159"/>
      <c r="I307" s="159"/>
      <c r="J307" s="159"/>
      <c r="K307" s="159"/>
      <c r="L307" s="159"/>
      <c r="M307" s="159"/>
      <c r="N307" s="159"/>
      <c r="O307" s="159"/>
    </row>
    <row r="308">
      <c r="A308" s="159"/>
      <c r="B308" s="173" t="s">
        <v>1192</v>
      </c>
      <c r="C308" s="174">
        <v>2600.0</v>
      </c>
      <c r="D308" s="175"/>
      <c r="E308" s="176"/>
      <c r="F308" s="177" t="s">
        <v>1193</v>
      </c>
      <c r="G308" s="159"/>
      <c r="H308" s="159"/>
      <c r="I308" s="159"/>
      <c r="J308" s="159"/>
      <c r="K308" s="159"/>
      <c r="L308" s="159"/>
      <c r="M308" s="159"/>
      <c r="N308" s="159"/>
      <c r="O308" s="159"/>
    </row>
    <row r="309">
      <c r="A309" s="159"/>
      <c r="B309" s="173" t="s">
        <v>1194</v>
      </c>
      <c r="C309" s="174">
        <v>200.0</v>
      </c>
      <c r="D309" s="175"/>
      <c r="E309" s="176"/>
      <c r="F309" s="177" t="s">
        <v>1195</v>
      </c>
      <c r="G309" s="159"/>
      <c r="H309" s="159"/>
      <c r="I309" s="159"/>
      <c r="J309" s="159"/>
      <c r="K309" s="159"/>
      <c r="L309" s="159"/>
      <c r="M309" s="159"/>
      <c r="N309" s="159"/>
      <c r="O309" s="159"/>
    </row>
    <row r="310">
      <c r="A310" s="159"/>
      <c r="B310" s="173" t="s">
        <v>1196</v>
      </c>
      <c r="C310" s="174">
        <v>2800.0</v>
      </c>
      <c r="D310" s="175"/>
      <c r="E310" s="176"/>
      <c r="F310" s="177" t="s">
        <v>1197</v>
      </c>
      <c r="G310" s="159"/>
      <c r="H310" s="159"/>
      <c r="I310" s="159"/>
      <c r="J310" s="159"/>
      <c r="K310" s="159"/>
      <c r="L310" s="159"/>
      <c r="M310" s="159"/>
      <c r="N310" s="159"/>
      <c r="O310" s="159"/>
    </row>
    <row r="311">
      <c r="A311" s="159"/>
      <c r="B311" s="173" t="s">
        <v>1198</v>
      </c>
      <c r="C311" s="174">
        <v>3800.0</v>
      </c>
      <c r="D311" s="175"/>
      <c r="E311" s="176"/>
      <c r="F311" s="177" t="s">
        <v>1199</v>
      </c>
      <c r="G311" s="159"/>
      <c r="H311" s="159"/>
      <c r="I311" s="159"/>
      <c r="J311" s="159"/>
      <c r="K311" s="159"/>
      <c r="L311" s="159"/>
      <c r="M311" s="159"/>
      <c r="N311" s="159"/>
      <c r="O311" s="159"/>
    </row>
    <row r="312">
      <c r="A312" s="159"/>
      <c r="B312" s="173" t="s">
        <v>1200</v>
      </c>
      <c r="C312" s="174">
        <v>350.0</v>
      </c>
      <c r="D312" s="175"/>
      <c r="E312" s="176"/>
      <c r="F312" s="177" t="s">
        <v>1197</v>
      </c>
      <c r="G312" s="159"/>
      <c r="H312" s="159"/>
      <c r="I312" s="159"/>
      <c r="J312" s="159"/>
      <c r="K312" s="159"/>
      <c r="L312" s="159"/>
      <c r="M312" s="159"/>
      <c r="N312" s="159"/>
      <c r="O312" s="159"/>
    </row>
    <row r="313">
      <c r="A313" s="159"/>
      <c r="B313" s="173" t="s">
        <v>1201</v>
      </c>
      <c r="C313" s="174">
        <v>350.0</v>
      </c>
      <c r="D313" s="175"/>
      <c r="E313" s="176"/>
      <c r="F313" s="177" t="s">
        <v>1197</v>
      </c>
      <c r="G313" s="159"/>
      <c r="H313" s="159"/>
      <c r="I313" s="159"/>
      <c r="J313" s="159"/>
      <c r="K313" s="159"/>
      <c r="L313" s="159"/>
      <c r="M313" s="159"/>
      <c r="N313" s="159"/>
      <c r="O313" s="159"/>
    </row>
    <row r="314">
      <c r="A314" s="159"/>
      <c r="B314" s="173" t="s">
        <v>1202</v>
      </c>
      <c r="C314" s="174">
        <v>200.0</v>
      </c>
      <c r="D314" s="175"/>
      <c r="E314" s="176"/>
      <c r="F314" s="177" t="s">
        <v>1197</v>
      </c>
      <c r="G314" s="159"/>
      <c r="H314" s="159"/>
      <c r="I314" s="159"/>
      <c r="J314" s="159"/>
      <c r="K314" s="159"/>
      <c r="L314" s="159"/>
      <c r="M314" s="159"/>
      <c r="N314" s="159"/>
      <c r="O314" s="159"/>
    </row>
    <row r="315">
      <c r="A315" s="159"/>
      <c r="B315" s="173" t="s">
        <v>309</v>
      </c>
      <c r="C315" s="174">
        <v>1200.0</v>
      </c>
      <c r="D315" s="175"/>
      <c r="E315" s="176"/>
      <c r="F315" s="177" t="s">
        <v>1203</v>
      </c>
      <c r="G315" s="159"/>
      <c r="H315" s="159"/>
      <c r="I315" s="159"/>
      <c r="J315" s="159"/>
      <c r="K315" s="159"/>
      <c r="L315" s="159"/>
      <c r="M315" s="159"/>
      <c r="N315" s="159"/>
      <c r="O315" s="159"/>
    </row>
    <row r="316">
      <c r="A316" s="159"/>
      <c r="B316" s="173" t="s">
        <v>1204</v>
      </c>
      <c r="C316" s="174">
        <v>150.0</v>
      </c>
      <c r="D316" s="175"/>
      <c r="E316" s="176"/>
      <c r="F316" s="177" t="s">
        <v>1205</v>
      </c>
      <c r="G316" s="159"/>
      <c r="H316" s="159"/>
      <c r="I316" s="159"/>
      <c r="J316" s="159"/>
      <c r="K316" s="159"/>
      <c r="L316" s="159"/>
      <c r="M316" s="159"/>
      <c r="N316" s="159"/>
      <c r="O316" s="159"/>
    </row>
    <row r="317">
      <c r="A317" s="159"/>
      <c r="B317" s="178" t="s">
        <v>1206</v>
      </c>
      <c r="C317" s="174">
        <v>100.0</v>
      </c>
      <c r="D317" s="175"/>
      <c r="E317" s="176"/>
      <c r="F317" s="177" t="s">
        <v>1193</v>
      </c>
      <c r="G317" s="159"/>
      <c r="H317" s="159"/>
      <c r="I317" s="159"/>
      <c r="J317" s="159"/>
      <c r="K317" s="159"/>
      <c r="L317" s="159"/>
      <c r="M317" s="159"/>
      <c r="N317" s="159"/>
      <c r="O317" s="159"/>
    </row>
    <row r="318">
      <c r="A318" s="159"/>
      <c r="B318" s="173" t="s">
        <v>1207</v>
      </c>
      <c r="C318" s="174">
        <v>200.0</v>
      </c>
      <c r="D318" s="175"/>
      <c r="E318" s="176"/>
      <c r="F318" s="177" t="s">
        <v>1208</v>
      </c>
      <c r="G318" s="159"/>
      <c r="H318" s="159"/>
      <c r="I318" s="159"/>
      <c r="J318" s="159"/>
      <c r="K318" s="159"/>
      <c r="L318" s="159"/>
      <c r="M318" s="159"/>
      <c r="N318" s="159"/>
      <c r="O318" s="159"/>
    </row>
    <row r="319">
      <c r="A319" s="159"/>
      <c r="B319" s="173" t="s">
        <v>1209</v>
      </c>
      <c r="C319" s="174">
        <v>300.0</v>
      </c>
      <c r="D319" s="175"/>
      <c r="E319" s="176"/>
      <c r="F319" s="177" t="s">
        <v>1210</v>
      </c>
      <c r="G319" s="159"/>
      <c r="H319" s="159"/>
      <c r="I319" s="159"/>
      <c r="J319" s="159"/>
      <c r="K319" s="159"/>
      <c r="L319" s="159"/>
      <c r="M319" s="159"/>
      <c r="N319" s="159"/>
      <c r="O319" s="159"/>
    </row>
    <row r="320">
      <c r="A320" s="159"/>
      <c r="B320" s="173" t="s">
        <v>1211</v>
      </c>
      <c r="C320" s="174">
        <v>1300.0</v>
      </c>
      <c r="D320" s="175"/>
      <c r="E320" s="176"/>
      <c r="F320" s="177" t="s">
        <v>1212</v>
      </c>
      <c r="G320" s="159"/>
      <c r="H320" s="159"/>
      <c r="I320" s="159"/>
      <c r="J320" s="159"/>
      <c r="K320" s="159"/>
      <c r="L320" s="159"/>
      <c r="M320" s="159"/>
      <c r="N320" s="159"/>
      <c r="O320" s="159"/>
    </row>
    <row r="321">
      <c r="A321" s="159"/>
      <c r="B321" s="173" t="s">
        <v>1213</v>
      </c>
      <c r="C321" s="174">
        <v>250.0</v>
      </c>
      <c r="D321" s="175"/>
      <c r="E321" s="176"/>
      <c r="F321" s="177" t="s">
        <v>1193</v>
      </c>
      <c r="G321" s="159"/>
      <c r="H321" s="159"/>
      <c r="I321" s="159"/>
      <c r="J321" s="159"/>
      <c r="K321" s="159"/>
      <c r="L321" s="159"/>
      <c r="M321" s="159"/>
      <c r="N321" s="159"/>
      <c r="O321" s="159"/>
    </row>
    <row r="322">
      <c r="A322" s="159"/>
      <c r="B322" s="173" t="s">
        <v>1214</v>
      </c>
      <c r="C322" s="174">
        <v>2100.0</v>
      </c>
      <c r="D322" s="175"/>
      <c r="E322" s="176"/>
      <c r="F322" s="177" t="s">
        <v>1191</v>
      </c>
      <c r="G322" s="159"/>
      <c r="H322" s="159"/>
      <c r="I322" s="159"/>
      <c r="J322" s="159"/>
      <c r="K322" s="159"/>
      <c r="L322" s="159"/>
      <c r="M322" s="159"/>
      <c r="N322" s="159"/>
      <c r="O322" s="159"/>
    </row>
    <row r="323">
      <c r="A323" s="159"/>
      <c r="B323" s="173" t="s">
        <v>1215</v>
      </c>
      <c r="C323" s="174">
        <v>1000.0</v>
      </c>
      <c r="D323" s="175"/>
      <c r="E323" s="176"/>
      <c r="F323" s="177" t="s">
        <v>1216</v>
      </c>
      <c r="G323" s="159"/>
      <c r="H323" s="159"/>
      <c r="I323" s="159"/>
      <c r="J323" s="159"/>
      <c r="K323" s="159"/>
      <c r="L323" s="159"/>
      <c r="M323" s="159"/>
      <c r="N323" s="159"/>
      <c r="O323" s="159"/>
    </row>
    <row r="324">
      <c r="A324" s="159"/>
      <c r="B324" s="173" t="s">
        <v>1217</v>
      </c>
      <c r="C324" s="174">
        <v>150.0</v>
      </c>
      <c r="D324" s="175"/>
      <c r="E324" s="176"/>
      <c r="F324" s="177" t="s">
        <v>1197</v>
      </c>
      <c r="G324" s="159"/>
      <c r="H324" s="159"/>
      <c r="I324" s="159"/>
      <c r="J324" s="159"/>
      <c r="K324" s="159"/>
      <c r="L324" s="159"/>
      <c r="M324" s="159"/>
      <c r="N324" s="159"/>
      <c r="O324" s="159"/>
    </row>
    <row r="325">
      <c r="A325" s="159"/>
      <c r="B325" s="173" t="s">
        <v>1218</v>
      </c>
      <c r="C325" s="174">
        <v>250.0</v>
      </c>
      <c r="D325" s="175"/>
      <c r="E325" s="176"/>
      <c r="F325" s="177" t="s">
        <v>1219</v>
      </c>
      <c r="G325" s="159"/>
      <c r="H325" s="159"/>
      <c r="I325" s="159"/>
      <c r="J325" s="159"/>
      <c r="K325" s="159"/>
      <c r="L325" s="159"/>
      <c r="M325" s="159"/>
      <c r="N325" s="159"/>
      <c r="O325" s="159"/>
    </row>
    <row r="326">
      <c r="A326" s="159"/>
      <c r="B326" s="173" t="s">
        <v>1220</v>
      </c>
      <c r="C326" s="174">
        <v>150.0</v>
      </c>
      <c r="D326" s="175"/>
      <c r="E326" s="176"/>
      <c r="F326" s="179"/>
      <c r="G326" s="159"/>
      <c r="H326" s="159"/>
      <c r="I326" s="159"/>
      <c r="J326" s="159"/>
      <c r="K326" s="159"/>
      <c r="L326" s="159"/>
      <c r="M326" s="159"/>
      <c r="N326" s="159"/>
      <c r="O326" s="159"/>
    </row>
    <row r="327">
      <c r="A327" s="159"/>
      <c r="B327" s="173" t="s">
        <v>1221</v>
      </c>
      <c r="C327" s="174">
        <v>1100.0</v>
      </c>
      <c r="D327" s="175"/>
      <c r="E327" s="176"/>
      <c r="F327" s="177" t="s">
        <v>1197</v>
      </c>
      <c r="G327" s="159"/>
      <c r="H327" s="159"/>
      <c r="I327" s="159"/>
      <c r="J327" s="159"/>
      <c r="K327" s="159"/>
      <c r="L327" s="159"/>
      <c r="M327" s="159"/>
      <c r="N327" s="159"/>
      <c r="O327" s="159"/>
    </row>
    <row r="328">
      <c r="A328" s="159"/>
      <c r="B328" s="173" t="s">
        <v>1222</v>
      </c>
      <c r="C328" s="174">
        <v>250.0</v>
      </c>
      <c r="D328" s="175"/>
      <c r="E328" s="176"/>
      <c r="F328" s="177" t="s">
        <v>1223</v>
      </c>
      <c r="G328" s="159"/>
      <c r="H328" s="159"/>
      <c r="I328" s="159"/>
      <c r="J328" s="159"/>
      <c r="K328" s="159"/>
      <c r="L328" s="159"/>
      <c r="M328" s="159"/>
      <c r="N328" s="159"/>
      <c r="O328" s="159"/>
    </row>
    <row r="329">
      <c r="A329" s="159"/>
      <c r="B329" s="173" t="s">
        <v>1224</v>
      </c>
      <c r="C329" s="174">
        <v>2300.0</v>
      </c>
      <c r="D329" s="175"/>
      <c r="E329" s="176"/>
      <c r="F329" s="177" t="s">
        <v>1225</v>
      </c>
      <c r="G329" s="159"/>
      <c r="H329" s="159"/>
      <c r="I329" s="159"/>
      <c r="J329" s="159"/>
      <c r="K329" s="159"/>
      <c r="L329" s="159"/>
      <c r="M329" s="159"/>
      <c r="N329" s="159"/>
      <c r="O329" s="159"/>
    </row>
    <row r="330">
      <c r="A330" s="159"/>
      <c r="B330" s="173" t="s">
        <v>1226</v>
      </c>
      <c r="C330" s="174">
        <v>100.0</v>
      </c>
      <c r="D330" s="175"/>
      <c r="E330" s="176"/>
      <c r="F330" s="177" t="s">
        <v>1227</v>
      </c>
      <c r="G330" s="159"/>
      <c r="H330" s="159"/>
      <c r="I330" s="159"/>
      <c r="J330" s="159"/>
      <c r="K330" s="159"/>
      <c r="L330" s="159"/>
      <c r="M330" s="159"/>
      <c r="N330" s="159"/>
      <c r="O330" s="159"/>
    </row>
    <row r="331">
      <c r="A331" s="159"/>
      <c r="B331" s="173" t="s">
        <v>1228</v>
      </c>
      <c r="C331" s="174">
        <v>100.0</v>
      </c>
      <c r="D331" s="175"/>
      <c r="E331" s="176"/>
      <c r="F331" s="177" t="s">
        <v>1205</v>
      </c>
      <c r="G331" s="159"/>
      <c r="H331" s="159"/>
      <c r="I331" s="159"/>
      <c r="J331" s="159"/>
      <c r="K331" s="159"/>
      <c r="L331" s="159"/>
      <c r="M331" s="159"/>
      <c r="N331" s="159"/>
      <c r="O331" s="159"/>
    </row>
    <row r="332">
      <c r="A332" s="159"/>
      <c r="B332" s="173" t="s">
        <v>1229</v>
      </c>
      <c r="C332" s="174">
        <v>150.0</v>
      </c>
      <c r="D332" s="175"/>
      <c r="E332" s="176"/>
      <c r="F332" s="177" t="s">
        <v>1230</v>
      </c>
      <c r="G332" s="159"/>
      <c r="H332" s="159"/>
      <c r="I332" s="159"/>
      <c r="J332" s="159"/>
      <c r="K332" s="159"/>
      <c r="L332" s="159"/>
      <c r="M332" s="159"/>
      <c r="N332" s="159"/>
      <c r="O332" s="159"/>
    </row>
    <row r="333">
      <c r="A333" s="159"/>
      <c r="B333" s="173" t="s">
        <v>45</v>
      </c>
      <c r="C333" s="174">
        <v>100.0</v>
      </c>
      <c r="D333" s="175"/>
      <c r="E333" s="176"/>
      <c r="F333" s="177" t="s">
        <v>1231</v>
      </c>
      <c r="G333" s="159"/>
      <c r="H333" s="159"/>
      <c r="I333" s="159"/>
      <c r="J333" s="159"/>
      <c r="K333" s="159"/>
      <c r="L333" s="159"/>
      <c r="M333" s="159"/>
      <c r="N333" s="159"/>
      <c r="O333" s="159"/>
    </row>
    <row r="334">
      <c r="A334" s="159"/>
      <c r="B334" s="173" t="s">
        <v>1232</v>
      </c>
      <c r="C334" s="174">
        <v>150.0</v>
      </c>
      <c r="D334" s="175"/>
      <c r="E334" s="176"/>
      <c r="F334" s="177" t="s">
        <v>1197</v>
      </c>
      <c r="G334" s="159"/>
      <c r="H334" s="159"/>
      <c r="I334" s="159"/>
      <c r="J334" s="159"/>
      <c r="K334" s="159"/>
      <c r="L334" s="159"/>
      <c r="M334" s="159"/>
      <c r="N334" s="159"/>
      <c r="O334" s="159"/>
    </row>
    <row r="335">
      <c r="A335" s="159"/>
      <c r="B335" s="173" t="s">
        <v>1233</v>
      </c>
      <c r="C335" s="174">
        <v>150.0</v>
      </c>
      <c r="D335" s="175"/>
      <c r="E335" s="176"/>
      <c r="F335" s="177" t="s">
        <v>1234</v>
      </c>
      <c r="G335" s="159"/>
      <c r="H335" s="159"/>
      <c r="I335" s="159"/>
      <c r="J335" s="159"/>
      <c r="K335" s="159"/>
      <c r="L335" s="159"/>
      <c r="M335" s="159"/>
      <c r="N335" s="159"/>
      <c r="O335" s="159"/>
    </row>
    <row r="336">
      <c r="A336" s="159"/>
      <c r="B336" s="173" t="s">
        <v>1235</v>
      </c>
      <c r="C336" s="174">
        <v>150.0</v>
      </c>
      <c r="D336" s="175"/>
      <c r="E336" s="176"/>
      <c r="F336" s="177" t="s">
        <v>1227</v>
      </c>
      <c r="G336" s="159"/>
      <c r="H336" s="159"/>
      <c r="I336" s="159"/>
      <c r="J336" s="159"/>
      <c r="K336" s="159"/>
      <c r="L336" s="159"/>
      <c r="M336" s="159"/>
      <c r="N336" s="159"/>
      <c r="O336" s="159"/>
    </row>
    <row r="337">
      <c r="A337" s="159"/>
      <c r="B337" s="173" t="s">
        <v>1236</v>
      </c>
      <c r="C337" s="174">
        <v>200.0</v>
      </c>
      <c r="D337" s="175"/>
      <c r="E337" s="176"/>
      <c r="F337" s="177" t="s">
        <v>1197</v>
      </c>
      <c r="G337" s="159"/>
      <c r="H337" s="159"/>
      <c r="I337" s="159"/>
      <c r="J337" s="159"/>
      <c r="K337" s="159"/>
      <c r="L337" s="159"/>
      <c r="M337" s="159"/>
      <c r="N337" s="159"/>
      <c r="O337" s="159"/>
    </row>
    <row r="338">
      <c r="A338" s="159"/>
      <c r="B338" s="173" t="s">
        <v>856</v>
      </c>
      <c r="C338" s="174">
        <v>500.0</v>
      </c>
      <c r="D338" s="175"/>
      <c r="E338" s="176"/>
      <c r="F338" s="177" t="s">
        <v>1237</v>
      </c>
      <c r="G338" s="159"/>
      <c r="H338" s="159"/>
      <c r="I338" s="159"/>
      <c r="J338" s="159"/>
      <c r="K338" s="159"/>
      <c r="L338" s="159"/>
      <c r="M338" s="159"/>
      <c r="N338" s="159"/>
      <c r="O338" s="159"/>
    </row>
    <row r="339">
      <c r="A339" s="159"/>
      <c r="B339" s="173" t="s">
        <v>523</v>
      </c>
      <c r="C339" s="174">
        <v>200.0</v>
      </c>
      <c r="D339" s="175"/>
      <c r="E339" s="176"/>
      <c r="F339" s="177" t="s">
        <v>1238</v>
      </c>
      <c r="G339" s="159"/>
      <c r="H339" s="159"/>
      <c r="I339" s="159"/>
      <c r="J339" s="159"/>
      <c r="K339" s="159"/>
      <c r="L339" s="159"/>
      <c r="M339" s="159"/>
      <c r="N339" s="159"/>
      <c r="O339" s="159"/>
    </row>
    <row r="340">
      <c r="A340" s="159"/>
      <c r="B340" s="173" t="s">
        <v>623</v>
      </c>
      <c r="C340" s="174">
        <v>3200.0</v>
      </c>
      <c r="D340" s="175"/>
      <c r="E340" s="176"/>
      <c r="F340" s="177" t="s">
        <v>1239</v>
      </c>
      <c r="G340" s="159"/>
      <c r="H340" s="159"/>
      <c r="I340" s="159"/>
      <c r="J340" s="159"/>
      <c r="K340" s="159"/>
      <c r="L340" s="159"/>
      <c r="M340" s="159"/>
      <c r="N340" s="159"/>
      <c r="O340" s="159"/>
    </row>
    <row r="341">
      <c r="A341" s="159"/>
      <c r="B341" s="173" t="s">
        <v>1240</v>
      </c>
      <c r="C341" s="174">
        <v>2500.0</v>
      </c>
      <c r="D341" s="175"/>
      <c r="E341" s="176"/>
      <c r="F341" s="177" t="s">
        <v>1241</v>
      </c>
      <c r="G341" s="159"/>
      <c r="H341" s="159"/>
      <c r="I341" s="159"/>
      <c r="J341" s="159"/>
      <c r="K341" s="159"/>
      <c r="L341" s="159"/>
      <c r="M341" s="159"/>
      <c r="N341" s="159"/>
      <c r="O341" s="159"/>
    </row>
    <row r="342">
      <c r="A342" s="159"/>
      <c r="B342" s="173" t="s">
        <v>1242</v>
      </c>
      <c r="C342" s="174">
        <v>200.0</v>
      </c>
      <c r="D342" s="175"/>
      <c r="E342" s="176"/>
      <c r="F342" s="177" t="s">
        <v>1243</v>
      </c>
      <c r="G342" s="159"/>
      <c r="H342" s="159"/>
      <c r="I342" s="159"/>
      <c r="J342" s="159"/>
      <c r="K342" s="159"/>
      <c r="L342" s="159"/>
      <c r="M342" s="159"/>
      <c r="N342" s="159"/>
      <c r="O342" s="159"/>
    </row>
    <row r="343">
      <c r="A343" s="159"/>
      <c r="B343" s="173" t="s">
        <v>1244</v>
      </c>
      <c r="C343" s="174">
        <v>150.0</v>
      </c>
      <c r="D343" s="175"/>
      <c r="E343" s="176"/>
      <c r="F343" s="177" t="s">
        <v>1197</v>
      </c>
      <c r="G343" s="159"/>
      <c r="H343" s="159"/>
      <c r="I343" s="159"/>
      <c r="J343" s="159"/>
      <c r="K343" s="159"/>
      <c r="L343" s="159"/>
      <c r="M343" s="159"/>
      <c r="N343" s="159"/>
      <c r="O343" s="159"/>
    </row>
    <row r="344">
      <c r="A344" s="159"/>
      <c r="B344" s="173" t="s">
        <v>1245</v>
      </c>
      <c r="C344" s="174">
        <v>300.0</v>
      </c>
      <c r="D344" s="175"/>
      <c r="E344" s="176"/>
      <c r="F344" s="177" t="s">
        <v>1219</v>
      </c>
      <c r="G344" s="159"/>
      <c r="H344" s="159"/>
      <c r="I344" s="159"/>
      <c r="J344" s="159"/>
      <c r="K344" s="159"/>
      <c r="L344" s="159"/>
      <c r="M344" s="159"/>
      <c r="N344" s="159"/>
      <c r="O344" s="159"/>
    </row>
    <row r="345">
      <c r="A345" s="159"/>
      <c r="B345" s="173" t="s">
        <v>1246</v>
      </c>
      <c r="C345" s="174">
        <v>100.0</v>
      </c>
      <c r="D345" s="175"/>
      <c r="E345" s="176"/>
      <c r="F345" s="177" t="s">
        <v>1247</v>
      </c>
      <c r="G345" s="159"/>
      <c r="H345" s="159"/>
      <c r="I345" s="159"/>
      <c r="J345" s="159"/>
      <c r="K345" s="159"/>
      <c r="L345" s="159"/>
      <c r="M345" s="159"/>
      <c r="N345" s="159"/>
      <c r="O345" s="159"/>
    </row>
    <row r="346">
      <c r="A346" s="159"/>
      <c r="B346" s="173" t="s">
        <v>1248</v>
      </c>
      <c r="C346" s="174">
        <v>450.0</v>
      </c>
      <c r="D346" s="175"/>
      <c r="E346" s="176"/>
      <c r="F346" s="177" t="s">
        <v>1249</v>
      </c>
      <c r="G346" s="159"/>
      <c r="H346" s="159"/>
      <c r="I346" s="159"/>
      <c r="J346" s="159"/>
      <c r="K346" s="159"/>
      <c r="L346" s="159"/>
      <c r="M346" s="159"/>
      <c r="N346" s="159"/>
      <c r="O346" s="159"/>
    </row>
    <row r="347">
      <c r="A347" s="159"/>
      <c r="B347" s="173" t="s">
        <v>1250</v>
      </c>
      <c r="C347" s="174">
        <v>5000.0</v>
      </c>
      <c r="D347" s="175"/>
      <c r="E347" s="176"/>
      <c r="F347" s="177" t="s">
        <v>1199</v>
      </c>
      <c r="G347" s="159"/>
      <c r="H347" s="159"/>
      <c r="I347" s="159"/>
      <c r="J347" s="159"/>
      <c r="K347" s="159"/>
      <c r="L347" s="159"/>
      <c r="M347" s="159"/>
      <c r="N347" s="159"/>
      <c r="O347" s="159"/>
    </row>
    <row r="348">
      <c r="A348" s="159"/>
      <c r="B348" s="173" t="s">
        <v>876</v>
      </c>
      <c r="C348" s="174">
        <v>300.0</v>
      </c>
      <c r="D348" s="175"/>
      <c r="E348" s="176"/>
      <c r="F348" s="177" t="s">
        <v>1251</v>
      </c>
      <c r="G348" s="159"/>
      <c r="H348" s="159"/>
      <c r="I348" s="159"/>
      <c r="J348" s="159"/>
      <c r="K348" s="159"/>
      <c r="L348" s="159"/>
      <c r="M348" s="159"/>
      <c r="N348" s="159"/>
      <c r="O348" s="159"/>
    </row>
    <row r="349">
      <c r="A349" s="159"/>
      <c r="B349" s="173" t="s">
        <v>1252</v>
      </c>
      <c r="C349" s="174">
        <v>150.0</v>
      </c>
      <c r="D349" s="175"/>
      <c r="E349" s="176"/>
      <c r="F349" s="177" t="s">
        <v>1253</v>
      </c>
      <c r="G349" s="159"/>
      <c r="H349" s="159"/>
      <c r="I349" s="159"/>
      <c r="J349" s="159"/>
      <c r="K349" s="159"/>
      <c r="L349" s="159"/>
      <c r="M349" s="159"/>
      <c r="N349" s="159"/>
      <c r="O349" s="159"/>
    </row>
    <row r="350">
      <c r="A350" s="159"/>
      <c r="B350" s="173" t="s">
        <v>1254</v>
      </c>
      <c r="C350" s="174">
        <v>600.0</v>
      </c>
      <c r="D350" s="175"/>
      <c r="E350" s="176"/>
      <c r="F350" s="177" t="s">
        <v>1255</v>
      </c>
      <c r="G350" s="159"/>
      <c r="H350" s="159"/>
      <c r="I350" s="159"/>
      <c r="J350" s="159"/>
      <c r="K350" s="159"/>
      <c r="L350" s="159"/>
      <c r="M350" s="159"/>
      <c r="N350" s="159"/>
      <c r="O350" s="159"/>
    </row>
    <row r="351">
      <c r="A351" s="159"/>
      <c r="B351" s="173" t="s">
        <v>1256</v>
      </c>
      <c r="C351" s="174">
        <v>60.0</v>
      </c>
      <c r="D351" s="175"/>
      <c r="E351" s="176"/>
      <c r="F351" s="177" t="s">
        <v>1257</v>
      </c>
      <c r="G351" s="159"/>
      <c r="H351" s="159"/>
      <c r="I351" s="159"/>
      <c r="J351" s="159"/>
      <c r="K351" s="159"/>
      <c r="L351" s="159"/>
      <c r="M351" s="159"/>
      <c r="N351" s="159"/>
      <c r="O351" s="159"/>
    </row>
    <row r="352">
      <c r="A352" s="159"/>
      <c r="B352" s="173" t="s">
        <v>1258</v>
      </c>
      <c r="C352" s="174">
        <v>350.0</v>
      </c>
      <c r="D352" s="175"/>
      <c r="E352" s="176"/>
      <c r="F352" s="177" t="s">
        <v>1197</v>
      </c>
      <c r="G352" s="159"/>
      <c r="H352" s="159"/>
      <c r="I352" s="159"/>
      <c r="J352" s="159"/>
      <c r="K352" s="159"/>
      <c r="L352" s="159"/>
      <c r="M352" s="159"/>
      <c r="N352" s="159"/>
      <c r="O352" s="159"/>
    </row>
    <row r="353">
      <c r="A353" s="159"/>
      <c r="B353" s="173" t="s">
        <v>1259</v>
      </c>
      <c r="C353" s="174">
        <v>200.0</v>
      </c>
      <c r="D353" s="175"/>
      <c r="E353" s="176"/>
      <c r="F353" s="177" t="s">
        <v>1260</v>
      </c>
      <c r="G353" s="159"/>
      <c r="H353" s="159"/>
      <c r="I353" s="159"/>
      <c r="J353" s="159"/>
      <c r="K353" s="159"/>
      <c r="L353" s="159"/>
      <c r="M353" s="159"/>
      <c r="N353" s="159"/>
      <c r="O353" s="159"/>
    </row>
    <row r="354">
      <c r="A354" s="159"/>
      <c r="B354" s="173" t="s">
        <v>1261</v>
      </c>
      <c r="C354" s="174">
        <v>200.0</v>
      </c>
      <c r="D354" s="175"/>
      <c r="E354" s="176"/>
      <c r="F354" s="177" t="s">
        <v>1188</v>
      </c>
      <c r="G354" s="159"/>
      <c r="H354" s="159"/>
      <c r="I354" s="159"/>
      <c r="J354" s="159"/>
      <c r="K354" s="159"/>
      <c r="L354" s="159"/>
      <c r="M354" s="159"/>
      <c r="N354" s="159"/>
      <c r="O354" s="159"/>
    </row>
    <row r="355">
      <c r="A355" s="159"/>
      <c r="B355" s="173" t="s">
        <v>1262</v>
      </c>
      <c r="C355" s="174">
        <v>150.0</v>
      </c>
      <c r="D355" s="175"/>
      <c r="E355" s="176"/>
      <c r="F355" s="177" t="s">
        <v>1263</v>
      </c>
      <c r="G355" s="159"/>
      <c r="H355" s="159"/>
      <c r="I355" s="159"/>
      <c r="J355" s="159"/>
      <c r="K355" s="159"/>
      <c r="L355" s="159"/>
      <c r="M355" s="159"/>
      <c r="N355" s="159"/>
      <c r="O355" s="159"/>
    </row>
    <row r="356">
      <c r="A356" s="159"/>
      <c r="B356" s="173" t="s">
        <v>1264</v>
      </c>
      <c r="C356" s="174">
        <v>100.0</v>
      </c>
      <c r="D356" s="175"/>
      <c r="E356" s="176"/>
      <c r="F356" s="177" t="s">
        <v>1208</v>
      </c>
      <c r="G356" s="159"/>
      <c r="H356" s="159"/>
      <c r="I356" s="159"/>
      <c r="J356" s="159"/>
      <c r="K356" s="159"/>
      <c r="L356" s="159"/>
      <c r="M356" s="159"/>
      <c r="N356" s="159"/>
      <c r="O356" s="159"/>
    </row>
    <row r="357">
      <c r="A357" s="159"/>
      <c r="B357" s="173" t="s">
        <v>1265</v>
      </c>
      <c r="C357" s="174">
        <v>100.0</v>
      </c>
      <c r="D357" s="175"/>
      <c r="E357" s="176"/>
      <c r="F357" s="177" t="s">
        <v>1257</v>
      </c>
      <c r="G357" s="159"/>
      <c r="H357" s="159"/>
      <c r="I357" s="159"/>
      <c r="J357" s="159"/>
      <c r="K357" s="159"/>
      <c r="L357" s="159"/>
      <c r="M357" s="159"/>
      <c r="N357" s="159"/>
      <c r="O357" s="159"/>
    </row>
    <row r="358">
      <c r="A358" s="159"/>
      <c r="B358" s="173" t="s">
        <v>1266</v>
      </c>
      <c r="C358" s="174">
        <v>150.0</v>
      </c>
      <c r="D358" s="175"/>
      <c r="E358" s="176"/>
      <c r="F358" s="177" t="s">
        <v>1227</v>
      </c>
      <c r="G358" s="159"/>
      <c r="H358" s="159"/>
      <c r="I358" s="159"/>
      <c r="J358" s="159"/>
      <c r="K358" s="159"/>
      <c r="L358" s="159"/>
      <c r="M358" s="159"/>
      <c r="N358" s="159"/>
      <c r="O358" s="159"/>
    </row>
    <row r="359">
      <c r="A359" s="159"/>
      <c r="B359" s="173" t="s">
        <v>1267</v>
      </c>
      <c r="C359" s="174">
        <v>100.0</v>
      </c>
      <c r="D359" s="175"/>
      <c r="E359" s="176"/>
      <c r="F359" s="177" t="s">
        <v>1197</v>
      </c>
      <c r="G359" s="159"/>
      <c r="H359" s="159"/>
      <c r="I359" s="159"/>
      <c r="J359" s="159"/>
      <c r="K359" s="159"/>
      <c r="L359" s="159"/>
      <c r="M359" s="159"/>
      <c r="N359" s="159"/>
      <c r="O359" s="159"/>
    </row>
    <row r="360">
      <c r="A360" s="159"/>
      <c r="B360" s="173" t="s">
        <v>1268</v>
      </c>
      <c r="C360" s="174">
        <v>1600.0</v>
      </c>
      <c r="D360" s="175"/>
      <c r="E360" s="176"/>
      <c r="F360" s="177" t="s">
        <v>1191</v>
      </c>
      <c r="G360" s="159"/>
      <c r="H360" s="159"/>
      <c r="I360" s="159"/>
      <c r="J360" s="159"/>
      <c r="K360" s="159"/>
      <c r="L360" s="159"/>
      <c r="M360" s="159"/>
      <c r="N360" s="159"/>
      <c r="O360" s="159"/>
    </row>
    <row r="361">
      <c r="A361" s="159"/>
      <c r="B361" s="173" t="s">
        <v>1269</v>
      </c>
      <c r="C361" s="174">
        <v>300.0</v>
      </c>
      <c r="D361" s="175"/>
      <c r="E361" s="176"/>
      <c r="F361" s="177" t="s">
        <v>1270</v>
      </c>
      <c r="G361" s="159"/>
      <c r="H361" s="159"/>
      <c r="I361" s="159"/>
      <c r="J361" s="159"/>
      <c r="K361" s="159"/>
      <c r="L361" s="159"/>
      <c r="M361" s="159"/>
      <c r="N361" s="159"/>
      <c r="O361" s="159"/>
    </row>
    <row r="362">
      <c r="A362" s="159"/>
      <c r="B362" s="173" t="s">
        <v>1271</v>
      </c>
      <c r="C362" s="174">
        <v>600.0</v>
      </c>
      <c r="D362" s="175"/>
      <c r="E362" s="176"/>
      <c r="F362" s="177" t="s">
        <v>1257</v>
      </c>
      <c r="G362" s="159"/>
      <c r="H362" s="159"/>
      <c r="I362" s="159"/>
      <c r="J362" s="159"/>
      <c r="K362" s="159"/>
      <c r="L362" s="159"/>
      <c r="M362" s="159"/>
      <c r="N362" s="159"/>
      <c r="O362" s="159"/>
    </row>
    <row r="363">
      <c r="A363" s="159"/>
      <c r="B363" s="173" t="s">
        <v>1272</v>
      </c>
      <c r="C363" s="174">
        <v>150.0</v>
      </c>
      <c r="D363" s="175"/>
      <c r="E363" s="176"/>
      <c r="F363" s="177" t="s">
        <v>1227</v>
      </c>
      <c r="G363" s="159"/>
      <c r="H363" s="159"/>
      <c r="I363" s="159"/>
      <c r="J363" s="159"/>
      <c r="K363" s="159"/>
      <c r="L363" s="159"/>
      <c r="M363" s="159"/>
      <c r="N363" s="159"/>
      <c r="O363" s="159"/>
    </row>
    <row r="364">
      <c r="A364" s="159"/>
      <c r="B364" s="173" t="s">
        <v>1273</v>
      </c>
      <c r="C364" s="174">
        <v>150.0</v>
      </c>
      <c r="D364" s="175"/>
      <c r="E364" s="176"/>
      <c r="F364" s="177" t="s">
        <v>1274</v>
      </c>
      <c r="G364" s="159"/>
      <c r="H364" s="159"/>
      <c r="I364" s="159"/>
      <c r="J364" s="159"/>
      <c r="K364" s="159"/>
      <c r="L364" s="159"/>
      <c r="M364" s="159"/>
      <c r="N364" s="159"/>
      <c r="O364" s="159"/>
    </row>
    <row r="365">
      <c r="A365" s="159"/>
      <c r="B365" s="173" t="s">
        <v>1275</v>
      </c>
      <c r="C365" s="174">
        <v>1900.0</v>
      </c>
      <c r="D365" s="175"/>
      <c r="E365" s="176"/>
      <c r="F365" s="177" t="s">
        <v>1276</v>
      </c>
      <c r="G365" s="159"/>
      <c r="H365" s="159"/>
      <c r="I365" s="159"/>
      <c r="J365" s="159"/>
      <c r="K365" s="159"/>
      <c r="L365" s="159"/>
      <c r="M365" s="159"/>
      <c r="N365" s="159"/>
      <c r="O365" s="159"/>
    </row>
    <row r="366">
      <c r="A366" s="159"/>
      <c r="B366" s="173" t="s">
        <v>1277</v>
      </c>
      <c r="C366" s="174">
        <v>150.0</v>
      </c>
      <c r="D366" s="175"/>
      <c r="E366" s="176"/>
      <c r="F366" s="177" t="s">
        <v>1278</v>
      </c>
      <c r="G366" s="159"/>
      <c r="H366" s="159"/>
      <c r="I366" s="159"/>
      <c r="J366" s="159"/>
      <c r="K366" s="159"/>
      <c r="L366" s="159"/>
      <c r="M366" s="159"/>
      <c r="N366" s="159"/>
      <c r="O366" s="159"/>
    </row>
    <row r="367">
      <c r="A367" s="159"/>
      <c r="B367" s="173" t="s">
        <v>1279</v>
      </c>
      <c r="C367" s="174">
        <v>150.0</v>
      </c>
      <c r="D367" s="175"/>
      <c r="E367" s="176"/>
      <c r="F367" s="177" t="s">
        <v>1197</v>
      </c>
      <c r="G367" s="159"/>
      <c r="H367" s="159"/>
      <c r="I367" s="159"/>
      <c r="J367" s="159"/>
      <c r="K367" s="159"/>
      <c r="L367" s="159"/>
      <c r="M367" s="159"/>
      <c r="N367" s="159"/>
      <c r="O367" s="159"/>
    </row>
    <row r="368">
      <c r="A368" s="159"/>
      <c r="B368" s="178" t="s">
        <v>1280</v>
      </c>
      <c r="C368" s="174">
        <v>150.0</v>
      </c>
      <c r="D368" s="175"/>
      <c r="E368" s="176"/>
      <c r="F368" s="177" t="s">
        <v>1193</v>
      </c>
      <c r="G368" s="159"/>
      <c r="H368" s="159"/>
      <c r="I368" s="159"/>
      <c r="J368" s="159"/>
      <c r="K368" s="159"/>
      <c r="L368" s="159"/>
      <c r="M368" s="159"/>
      <c r="N368" s="159"/>
      <c r="O368" s="159"/>
    </row>
    <row r="369">
      <c r="A369" s="159"/>
      <c r="B369" s="173" t="s">
        <v>1281</v>
      </c>
      <c r="C369" s="174">
        <v>150.0</v>
      </c>
      <c r="D369" s="175"/>
      <c r="E369" s="176"/>
      <c r="F369" s="177" t="s">
        <v>1282</v>
      </c>
      <c r="G369" s="159"/>
      <c r="H369" s="159"/>
      <c r="I369" s="159"/>
      <c r="J369" s="159"/>
      <c r="K369" s="159"/>
      <c r="L369" s="159"/>
      <c r="M369" s="159"/>
      <c r="N369" s="159"/>
      <c r="O369" s="159"/>
    </row>
    <row r="370">
      <c r="A370" s="159"/>
      <c r="B370" s="173" t="s">
        <v>1283</v>
      </c>
      <c r="C370" s="174">
        <v>500.0</v>
      </c>
      <c r="D370" s="175"/>
      <c r="E370" s="176"/>
      <c r="F370" s="177" t="s">
        <v>1284</v>
      </c>
      <c r="G370" s="159"/>
      <c r="H370" s="159"/>
      <c r="I370" s="159"/>
      <c r="J370" s="159"/>
      <c r="K370" s="159"/>
      <c r="L370" s="159"/>
      <c r="M370" s="159"/>
      <c r="N370" s="159"/>
      <c r="O370" s="159"/>
    </row>
    <row r="371">
      <c r="A371" s="159"/>
      <c r="B371" s="173" t="s">
        <v>1285</v>
      </c>
      <c r="C371" s="174">
        <v>500.0</v>
      </c>
      <c r="D371" s="175"/>
      <c r="E371" s="176"/>
      <c r="F371" s="177" t="s">
        <v>1197</v>
      </c>
      <c r="G371" s="159"/>
      <c r="H371" s="159"/>
      <c r="I371" s="159"/>
      <c r="J371" s="159"/>
      <c r="K371" s="159"/>
      <c r="L371" s="159"/>
      <c r="M371" s="159"/>
      <c r="N371" s="159"/>
      <c r="O371" s="159"/>
    </row>
    <row r="372">
      <c r="A372" s="159"/>
      <c r="B372" s="173" t="s">
        <v>1286</v>
      </c>
      <c r="C372" s="174">
        <v>60.0</v>
      </c>
      <c r="D372" s="175"/>
      <c r="E372" s="176"/>
      <c r="F372" s="177" t="s">
        <v>1287</v>
      </c>
      <c r="G372" s="159"/>
      <c r="H372" s="159"/>
      <c r="I372" s="159"/>
      <c r="J372" s="159"/>
      <c r="K372" s="159"/>
      <c r="L372" s="159"/>
      <c r="M372" s="159"/>
      <c r="N372" s="159"/>
      <c r="O372" s="159"/>
    </row>
    <row r="373">
      <c r="A373" s="159"/>
      <c r="B373" s="173" t="s">
        <v>1288</v>
      </c>
      <c r="C373" s="174">
        <v>100.0</v>
      </c>
      <c r="D373" s="175"/>
      <c r="E373" s="176"/>
      <c r="F373" s="177" t="s">
        <v>1197</v>
      </c>
      <c r="G373" s="159"/>
      <c r="H373" s="159"/>
      <c r="I373" s="159"/>
      <c r="J373" s="159"/>
      <c r="K373" s="159"/>
      <c r="L373" s="159"/>
      <c r="M373" s="159"/>
      <c r="N373" s="159"/>
      <c r="O373" s="159"/>
    </row>
    <row r="374">
      <c r="A374" s="159"/>
      <c r="B374" s="173" t="s">
        <v>1289</v>
      </c>
      <c r="C374" s="174">
        <v>400.0</v>
      </c>
      <c r="D374" s="175"/>
      <c r="E374" s="176"/>
      <c r="F374" s="177" t="s">
        <v>1197</v>
      </c>
      <c r="G374" s="159"/>
      <c r="H374" s="159"/>
      <c r="I374" s="159"/>
      <c r="J374" s="159"/>
      <c r="K374" s="159"/>
      <c r="L374" s="159"/>
      <c r="M374" s="159"/>
      <c r="N374" s="159"/>
      <c r="O374" s="159"/>
    </row>
    <row r="375">
      <c r="A375" s="159"/>
      <c r="B375" s="173" t="s">
        <v>1290</v>
      </c>
      <c r="C375" s="174">
        <v>150.0</v>
      </c>
      <c r="D375" s="175"/>
      <c r="E375" s="176"/>
      <c r="F375" s="177" t="s">
        <v>1197</v>
      </c>
      <c r="G375" s="159"/>
      <c r="H375" s="159"/>
      <c r="I375" s="159"/>
      <c r="J375" s="159"/>
      <c r="K375" s="159"/>
      <c r="L375" s="159"/>
      <c r="M375" s="159"/>
      <c r="N375" s="159"/>
      <c r="O375" s="159"/>
    </row>
    <row r="376">
      <c r="A376" s="159"/>
      <c r="B376" s="173" t="s">
        <v>1291</v>
      </c>
      <c r="C376" s="174">
        <v>200.0</v>
      </c>
      <c r="D376" s="175"/>
      <c r="E376" s="176"/>
      <c r="F376" s="177" t="s">
        <v>1249</v>
      </c>
      <c r="G376" s="159"/>
      <c r="H376" s="159"/>
      <c r="I376" s="159"/>
      <c r="J376" s="159"/>
      <c r="K376" s="159"/>
      <c r="L376" s="159"/>
      <c r="M376" s="159"/>
      <c r="N376" s="159"/>
      <c r="O376" s="159"/>
    </row>
    <row r="377">
      <c r="A377" s="159"/>
      <c r="B377" s="173" t="s">
        <v>1292</v>
      </c>
      <c r="C377" s="174">
        <v>80.0</v>
      </c>
      <c r="D377" s="175"/>
      <c r="E377" s="176"/>
      <c r="F377" s="177" t="s">
        <v>1197</v>
      </c>
      <c r="G377" s="159"/>
      <c r="H377" s="159"/>
      <c r="I377" s="159"/>
      <c r="J377" s="159"/>
      <c r="K377" s="159"/>
      <c r="L377" s="159"/>
      <c r="M377" s="159"/>
      <c r="N377" s="159"/>
      <c r="O377" s="159"/>
    </row>
    <row r="378">
      <c r="A378" s="159"/>
      <c r="B378" s="173" t="s">
        <v>1293</v>
      </c>
      <c r="C378" s="174">
        <v>300.0</v>
      </c>
      <c r="D378" s="175"/>
      <c r="E378" s="176"/>
      <c r="F378" s="177" t="s">
        <v>1197</v>
      </c>
      <c r="G378" s="159"/>
      <c r="H378" s="159"/>
      <c r="I378" s="159"/>
      <c r="J378" s="159"/>
      <c r="K378" s="159"/>
      <c r="L378" s="159"/>
      <c r="M378" s="159"/>
      <c r="N378" s="159"/>
      <c r="O378" s="159"/>
    </row>
    <row r="379">
      <c r="A379" s="159"/>
      <c r="B379" s="173" t="s">
        <v>1294</v>
      </c>
      <c r="C379" s="174">
        <v>80.0</v>
      </c>
      <c r="D379" s="175"/>
      <c r="E379" s="176"/>
      <c r="F379" s="177" t="s">
        <v>1205</v>
      </c>
      <c r="G379" s="159"/>
      <c r="H379" s="159"/>
      <c r="I379" s="159"/>
      <c r="J379" s="159"/>
      <c r="K379" s="159"/>
      <c r="L379" s="159"/>
      <c r="M379" s="159"/>
      <c r="N379" s="159"/>
      <c r="O379" s="159"/>
    </row>
    <row r="380">
      <c r="A380" s="159"/>
      <c r="B380" s="173" t="s">
        <v>1295</v>
      </c>
      <c r="C380" s="174">
        <v>700.0</v>
      </c>
      <c r="D380" s="175"/>
      <c r="E380" s="176"/>
      <c r="F380" s="177" t="s">
        <v>1296</v>
      </c>
      <c r="G380" s="159"/>
      <c r="H380" s="159"/>
      <c r="I380" s="159"/>
      <c r="J380" s="159"/>
      <c r="K380" s="159"/>
      <c r="L380" s="159"/>
      <c r="M380" s="159"/>
      <c r="N380" s="159"/>
      <c r="O380" s="159"/>
    </row>
    <row r="381">
      <c r="A381" s="159"/>
      <c r="B381" s="173" t="s">
        <v>1297</v>
      </c>
      <c r="C381" s="174">
        <v>1400.0</v>
      </c>
      <c r="D381" s="175"/>
      <c r="E381" s="176"/>
      <c r="F381" s="177" t="s">
        <v>1260</v>
      </c>
      <c r="G381" s="159"/>
      <c r="H381" s="159"/>
      <c r="I381" s="159"/>
      <c r="J381" s="159"/>
      <c r="K381" s="159"/>
      <c r="L381" s="159"/>
      <c r="M381" s="159"/>
      <c r="N381" s="159"/>
      <c r="O381" s="159"/>
    </row>
    <row r="382">
      <c r="A382" s="159"/>
      <c r="B382" s="173" t="s">
        <v>1298</v>
      </c>
      <c r="C382" s="174">
        <v>150.0</v>
      </c>
      <c r="D382" s="175"/>
      <c r="E382" s="176"/>
      <c r="F382" s="177" t="s">
        <v>1227</v>
      </c>
      <c r="G382" s="159"/>
      <c r="H382" s="159"/>
      <c r="I382" s="159"/>
      <c r="J382" s="159"/>
      <c r="K382" s="159"/>
      <c r="L382" s="159"/>
      <c r="M382" s="159"/>
      <c r="N382" s="159"/>
      <c r="O382" s="159"/>
    </row>
    <row r="383">
      <c r="A383" s="159"/>
      <c r="B383" s="173" t="s">
        <v>1299</v>
      </c>
      <c r="C383" s="174">
        <v>100.0</v>
      </c>
      <c r="D383" s="175"/>
      <c r="E383" s="176"/>
      <c r="F383" s="177" t="s">
        <v>1197</v>
      </c>
      <c r="G383" s="159"/>
      <c r="H383" s="159"/>
      <c r="I383" s="159"/>
      <c r="J383" s="159"/>
      <c r="K383" s="159"/>
      <c r="L383" s="159"/>
      <c r="M383" s="159"/>
      <c r="N383" s="159"/>
      <c r="O383" s="159"/>
    </row>
    <row r="384">
      <c r="A384" s="159"/>
      <c r="B384" s="173" t="s">
        <v>1300</v>
      </c>
      <c r="C384" s="174">
        <v>150.0</v>
      </c>
      <c r="D384" s="175"/>
      <c r="E384" s="176"/>
      <c r="F384" s="177" t="s">
        <v>1197</v>
      </c>
      <c r="G384" s="159"/>
      <c r="H384" s="159"/>
      <c r="I384" s="159"/>
      <c r="J384" s="159"/>
      <c r="K384" s="159"/>
      <c r="L384" s="159"/>
      <c r="M384" s="159"/>
      <c r="N384" s="159"/>
      <c r="O384" s="159"/>
    </row>
    <row r="385">
      <c r="A385" s="159"/>
      <c r="B385" s="173" t="s">
        <v>433</v>
      </c>
      <c r="C385" s="174">
        <v>1400.0</v>
      </c>
      <c r="D385" s="175"/>
      <c r="E385" s="176"/>
      <c r="F385" s="177" t="s">
        <v>1253</v>
      </c>
      <c r="G385" s="159"/>
      <c r="H385" s="159"/>
      <c r="I385" s="159"/>
      <c r="J385" s="159"/>
      <c r="K385" s="159"/>
      <c r="L385" s="159"/>
      <c r="M385" s="159"/>
      <c r="N385" s="159"/>
      <c r="O385" s="159"/>
    </row>
    <row r="386">
      <c r="A386" s="159"/>
      <c r="B386" s="173" t="s">
        <v>1301</v>
      </c>
      <c r="C386" s="174">
        <v>100.0</v>
      </c>
      <c r="D386" s="175"/>
      <c r="E386" s="176"/>
      <c r="F386" s="177" t="s">
        <v>1197</v>
      </c>
      <c r="G386" s="159"/>
      <c r="H386" s="159"/>
      <c r="I386" s="159"/>
      <c r="J386" s="159"/>
      <c r="K386" s="159"/>
      <c r="L386" s="159"/>
      <c r="M386" s="159"/>
      <c r="N386" s="159"/>
      <c r="O386" s="159"/>
    </row>
    <row r="387">
      <c r="A387" s="159"/>
      <c r="B387" s="173" t="s">
        <v>1302</v>
      </c>
      <c r="C387" s="174">
        <v>100.0</v>
      </c>
      <c r="D387" s="175"/>
      <c r="E387" s="176"/>
      <c r="F387" s="177" t="s">
        <v>1193</v>
      </c>
      <c r="G387" s="159"/>
      <c r="H387" s="159"/>
      <c r="I387" s="159"/>
      <c r="J387" s="159"/>
      <c r="K387" s="159"/>
      <c r="L387" s="159"/>
      <c r="M387" s="159"/>
      <c r="N387" s="159"/>
      <c r="O387" s="159"/>
    </row>
    <row r="388">
      <c r="A388" s="159"/>
      <c r="B388" s="173" t="s">
        <v>1303</v>
      </c>
      <c r="C388" s="174">
        <v>80.0</v>
      </c>
      <c r="D388" s="175"/>
      <c r="E388" s="176"/>
      <c r="F388" s="177" t="s">
        <v>1304</v>
      </c>
      <c r="G388" s="159"/>
      <c r="H388" s="159"/>
      <c r="I388" s="159"/>
      <c r="J388" s="159"/>
      <c r="K388" s="159"/>
      <c r="L388" s="159"/>
      <c r="M388" s="159"/>
      <c r="N388" s="159"/>
      <c r="O388" s="159"/>
    </row>
    <row r="389">
      <c r="A389" s="159"/>
      <c r="B389" s="173" t="s">
        <v>1305</v>
      </c>
      <c r="C389" s="174">
        <v>100.0</v>
      </c>
      <c r="D389" s="175"/>
      <c r="E389" s="176"/>
      <c r="F389" s="177" t="s">
        <v>1306</v>
      </c>
      <c r="G389" s="159"/>
      <c r="H389" s="159"/>
      <c r="I389" s="159"/>
      <c r="J389" s="159"/>
      <c r="K389" s="159"/>
      <c r="L389" s="159"/>
      <c r="M389" s="159"/>
      <c r="N389" s="159"/>
      <c r="O389" s="159"/>
    </row>
    <row r="390">
      <c r="A390" s="159"/>
      <c r="B390" s="173" t="s">
        <v>1307</v>
      </c>
      <c r="C390" s="174">
        <v>250.0</v>
      </c>
      <c r="D390" s="175"/>
      <c r="E390" s="176"/>
      <c r="F390" s="177" t="s">
        <v>1208</v>
      </c>
      <c r="G390" s="159"/>
      <c r="H390" s="159"/>
      <c r="I390" s="159"/>
      <c r="J390" s="159"/>
      <c r="K390" s="159"/>
      <c r="L390" s="159"/>
      <c r="M390" s="159"/>
      <c r="N390" s="159"/>
      <c r="O390" s="159"/>
    </row>
    <row r="391">
      <c r="A391" s="159"/>
      <c r="B391" s="173" t="s">
        <v>1308</v>
      </c>
      <c r="C391" s="174">
        <v>1400.0</v>
      </c>
      <c r="D391" s="175"/>
      <c r="E391" s="176"/>
      <c r="F391" s="177" t="s">
        <v>1309</v>
      </c>
      <c r="G391" s="159"/>
      <c r="H391" s="159"/>
      <c r="I391" s="159"/>
      <c r="J391" s="159"/>
      <c r="K391" s="159"/>
      <c r="L391" s="159"/>
      <c r="M391" s="159"/>
      <c r="N391" s="159"/>
      <c r="O391" s="159"/>
    </row>
    <row r="392">
      <c r="A392" s="159"/>
      <c r="B392" s="173" t="s">
        <v>1310</v>
      </c>
      <c r="C392" s="174">
        <v>150.0</v>
      </c>
      <c r="D392" s="175"/>
      <c r="E392" s="176"/>
      <c r="F392" s="177" t="s">
        <v>1257</v>
      </c>
      <c r="G392" s="159"/>
      <c r="H392" s="159"/>
      <c r="I392" s="159"/>
      <c r="J392" s="159"/>
      <c r="K392" s="159"/>
      <c r="L392" s="159"/>
      <c r="M392" s="159"/>
      <c r="N392" s="159"/>
      <c r="O392" s="159"/>
    </row>
    <row r="393">
      <c r="A393" s="159"/>
      <c r="B393" s="173" t="s">
        <v>1311</v>
      </c>
      <c r="C393" s="174">
        <v>100.0</v>
      </c>
      <c r="D393" s="175"/>
      <c r="E393" s="176"/>
      <c r="F393" s="177" t="s">
        <v>1195</v>
      </c>
      <c r="G393" s="159"/>
      <c r="H393" s="159"/>
      <c r="I393" s="159"/>
      <c r="J393" s="159"/>
      <c r="K393" s="159"/>
      <c r="L393" s="159"/>
      <c r="M393" s="159"/>
      <c r="N393" s="159"/>
      <c r="O393" s="159"/>
    </row>
    <row r="394">
      <c r="A394" s="159"/>
      <c r="B394" s="173" t="s">
        <v>1312</v>
      </c>
      <c r="C394" s="174">
        <v>150.0</v>
      </c>
      <c r="D394" s="175"/>
      <c r="E394" s="176"/>
      <c r="F394" s="177" t="s">
        <v>1313</v>
      </c>
      <c r="G394" s="159"/>
      <c r="H394" s="159"/>
      <c r="I394" s="159"/>
      <c r="J394" s="159"/>
      <c r="K394" s="159"/>
      <c r="L394" s="159"/>
      <c r="M394" s="159"/>
      <c r="N394" s="159"/>
      <c r="O394" s="159"/>
    </row>
    <row r="395">
      <c r="A395" s="159"/>
      <c r="B395" s="173" t="s">
        <v>1314</v>
      </c>
      <c r="C395" s="174">
        <v>200.0</v>
      </c>
      <c r="D395" s="175"/>
      <c r="E395" s="176"/>
      <c r="F395" s="179"/>
      <c r="G395" s="159"/>
      <c r="H395" s="159"/>
      <c r="I395" s="159"/>
      <c r="J395" s="159"/>
      <c r="K395" s="159"/>
      <c r="L395" s="159"/>
      <c r="M395" s="159"/>
      <c r="N395" s="159"/>
      <c r="O395" s="159"/>
    </row>
    <row r="396">
      <c r="A396" s="159"/>
      <c r="B396" s="173" t="s">
        <v>1315</v>
      </c>
      <c r="C396" s="174">
        <v>100.0</v>
      </c>
      <c r="D396" s="175"/>
      <c r="E396" s="176"/>
      <c r="F396" s="177" t="s">
        <v>1304</v>
      </c>
      <c r="G396" s="159"/>
      <c r="H396" s="159"/>
      <c r="I396" s="159"/>
      <c r="J396" s="159"/>
      <c r="K396" s="159"/>
      <c r="L396" s="159"/>
      <c r="M396" s="159"/>
      <c r="N396" s="159"/>
      <c r="O396" s="159"/>
    </row>
    <row r="397">
      <c r="A397" s="159"/>
      <c r="B397" s="173" t="s">
        <v>1316</v>
      </c>
      <c r="C397" s="174">
        <v>100.0</v>
      </c>
      <c r="D397" s="175"/>
      <c r="E397" s="176"/>
      <c r="F397" s="177" t="s">
        <v>1306</v>
      </c>
      <c r="G397" s="159"/>
      <c r="H397" s="159"/>
      <c r="I397" s="159"/>
      <c r="J397" s="159"/>
      <c r="K397" s="159"/>
      <c r="L397" s="159"/>
      <c r="M397" s="159"/>
      <c r="N397" s="159"/>
      <c r="O397" s="159"/>
    </row>
    <row r="398">
      <c r="A398" s="159"/>
      <c r="B398" s="173" t="s">
        <v>1317</v>
      </c>
      <c r="C398" s="174">
        <v>250.0</v>
      </c>
      <c r="D398" s="175"/>
      <c r="E398" s="176"/>
      <c r="F398" s="177" t="s">
        <v>1210</v>
      </c>
      <c r="G398" s="159"/>
      <c r="H398" s="159"/>
      <c r="I398" s="159"/>
      <c r="J398" s="159"/>
      <c r="K398" s="159"/>
      <c r="L398" s="159"/>
      <c r="M398" s="159"/>
      <c r="N398" s="159"/>
      <c r="O398" s="159"/>
    </row>
    <row r="399">
      <c r="A399" s="159"/>
      <c r="B399" s="173" t="s">
        <v>1318</v>
      </c>
      <c r="C399" s="174">
        <v>150.0</v>
      </c>
      <c r="D399" s="175"/>
      <c r="E399" s="176"/>
      <c r="F399" s="177" t="s">
        <v>1197</v>
      </c>
      <c r="G399" s="159"/>
      <c r="H399" s="159"/>
      <c r="I399" s="159"/>
      <c r="J399" s="159"/>
      <c r="K399" s="159"/>
      <c r="L399" s="159"/>
      <c r="M399" s="159"/>
      <c r="N399" s="159"/>
      <c r="O399" s="159"/>
    </row>
    <row r="400">
      <c r="A400" s="159"/>
      <c r="B400" s="173" t="s">
        <v>1319</v>
      </c>
      <c r="C400" s="174">
        <v>200.0</v>
      </c>
      <c r="D400" s="175"/>
      <c r="E400" s="176"/>
      <c r="F400" s="177" t="s">
        <v>1320</v>
      </c>
      <c r="G400" s="159"/>
      <c r="H400" s="159"/>
      <c r="I400" s="159"/>
      <c r="J400" s="159"/>
      <c r="K400" s="159"/>
      <c r="L400" s="159"/>
      <c r="M400" s="159"/>
      <c r="N400" s="159"/>
      <c r="O400" s="159"/>
    </row>
    <row r="401">
      <c r="A401" s="159"/>
      <c r="B401" s="173" t="s">
        <v>1321</v>
      </c>
      <c r="C401" s="174">
        <v>90.0</v>
      </c>
      <c r="D401" s="175"/>
      <c r="E401" s="176"/>
      <c r="F401" s="177" t="s">
        <v>1257</v>
      </c>
      <c r="G401" s="159"/>
      <c r="H401" s="159"/>
      <c r="I401" s="159"/>
      <c r="J401" s="159"/>
      <c r="K401" s="159"/>
      <c r="L401" s="159"/>
      <c r="M401" s="159"/>
      <c r="N401" s="159"/>
      <c r="O401" s="159"/>
    </row>
    <row r="402">
      <c r="A402" s="159"/>
      <c r="B402" s="178" t="s">
        <v>1322</v>
      </c>
      <c r="C402" s="174">
        <v>150.0</v>
      </c>
      <c r="D402" s="175"/>
      <c r="E402" s="176"/>
      <c r="F402" s="177" t="s">
        <v>1323</v>
      </c>
      <c r="G402" s="159"/>
      <c r="H402" s="159"/>
      <c r="I402" s="159"/>
      <c r="J402" s="159"/>
      <c r="K402" s="159"/>
      <c r="L402" s="159"/>
      <c r="M402" s="159"/>
      <c r="N402" s="159"/>
      <c r="O402" s="159"/>
    </row>
    <row r="403">
      <c r="A403" s="159"/>
      <c r="B403" s="173" t="s">
        <v>1324</v>
      </c>
      <c r="C403" s="174">
        <v>90.0</v>
      </c>
      <c r="D403" s="175"/>
      <c r="E403" s="176"/>
      <c r="F403" s="177" t="s">
        <v>1205</v>
      </c>
      <c r="G403" s="159"/>
      <c r="H403" s="159"/>
      <c r="I403" s="159"/>
      <c r="J403" s="159"/>
      <c r="K403" s="159"/>
      <c r="L403" s="159"/>
      <c r="M403" s="159"/>
      <c r="N403" s="159"/>
      <c r="O403" s="159"/>
    </row>
    <row r="404">
      <c r="A404" s="159"/>
      <c r="B404" s="173" t="s">
        <v>1325</v>
      </c>
      <c r="C404" s="174">
        <v>90.0</v>
      </c>
      <c r="D404" s="175"/>
      <c r="E404" s="176"/>
      <c r="F404" s="177" t="s">
        <v>1223</v>
      </c>
      <c r="G404" s="159"/>
      <c r="H404" s="159"/>
      <c r="I404" s="159"/>
      <c r="J404" s="159"/>
      <c r="K404" s="159"/>
      <c r="L404" s="159"/>
      <c r="M404" s="159"/>
      <c r="N404" s="159"/>
      <c r="O404" s="159"/>
    </row>
    <row r="405">
      <c r="A405" s="159"/>
      <c r="B405" s="173" t="s">
        <v>1326</v>
      </c>
      <c r="C405" s="174">
        <v>300.0</v>
      </c>
      <c r="D405" s="175"/>
      <c r="E405" s="176"/>
      <c r="F405" s="177" t="s">
        <v>1327</v>
      </c>
      <c r="G405" s="159"/>
      <c r="H405" s="159"/>
      <c r="I405" s="159"/>
      <c r="J405" s="159"/>
      <c r="K405" s="159"/>
      <c r="L405" s="159"/>
      <c r="M405" s="159"/>
      <c r="N405" s="159"/>
      <c r="O405" s="159"/>
    </row>
    <row r="406">
      <c r="A406" s="159"/>
      <c r="B406" s="173" t="s">
        <v>1328</v>
      </c>
      <c r="C406" s="174">
        <v>250.0</v>
      </c>
      <c r="D406" s="175"/>
      <c r="E406" s="176"/>
      <c r="F406" s="177" t="s">
        <v>1329</v>
      </c>
      <c r="G406" s="159"/>
      <c r="H406" s="159"/>
      <c r="I406" s="159"/>
      <c r="J406" s="159"/>
      <c r="K406" s="159"/>
      <c r="L406" s="159"/>
      <c r="M406" s="159"/>
      <c r="N406" s="159"/>
      <c r="O406" s="159"/>
    </row>
    <row r="407">
      <c r="A407" s="159"/>
      <c r="B407" s="173" t="s">
        <v>1330</v>
      </c>
      <c r="C407" s="174">
        <v>500.0</v>
      </c>
      <c r="D407" s="175"/>
      <c r="E407" s="176"/>
      <c r="F407" s="177" t="s">
        <v>1191</v>
      </c>
      <c r="G407" s="159"/>
      <c r="H407" s="159"/>
      <c r="I407" s="159"/>
      <c r="J407" s="159"/>
      <c r="K407" s="159"/>
      <c r="L407" s="159"/>
      <c r="M407" s="159"/>
      <c r="N407" s="159"/>
      <c r="O407" s="159"/>
    </row>
    <row r="408">
      <c r="A408" s="159"/>
      <c r="B408" s="173" t="s">
        <v>1331</v>
      </c>
      <c r="C408" s="174">
        <v>350.0</v>
      </c>
      <c r="D408" s="175"/>
      <c r="E408" s="176"/>
      <c r="F408" s="177" t="s">
        <v>1239</v>
      </c>
      <c r="G408" s="159"/>
      <c r="H408" s="159"/>
      <c r="I408" s="159"/>
      <c r="J408" s="159"/>
      <c r="K408" s="159"/>
      <c r="L408" s="159"/>
      <c r="M408" s="159"/>
      <c r="N408" s="159"/>
      <c r="O408" s="159"/>
    </row>
    <row r="409">
      <c r="A409" s="159"/>
      <c r="B409" s="173" t="s">
        <v>1332</v>
      </c>
      <c r="C409" s="174">
        <v>250.0</v>
      </c>
      <c r="D409" s="175"/>
      <c r="E409" s="176"/>
      <c r="F409" s="177" t="s">
        <v>1333</v>
      </c>
      <c r="G409" s="159"/>
      <c r="H409" s="159"/>
      <c r="I409" s="159"/>
      <c r="J409" s="159"/>
      <c r="K409" s="159"/>
      <c r="L409" s="159"/>
      <c r="M409" s="159"/>
      <c r="N409" s="159"/>
      <c r="O409" s="159"/>
    </row>
    <row r="410">
      <c r="A410" s="159"/>
      <c r="B410" s="173" t="s">
        <v>1334</v>
      </c>
      <c r="C410" s="174">
        <v>90.0</v>
      </c>
      <c r="D410" s="175"/>
      <c r="E410" s="176"/>
      <c r="F410" s="177" t="s">
        <v>1197</v>
      </c>
      <c r="G410" s="159"/>
      <c r="H410" s="159"/>
      <c r="I410" s="159"/>
      <c r="J410" s="159"/>
      <c r="K410" s="159"/>
      <c r="L410" s="159"/>
      <c r="M410" s="159"/>
      <c r="N410" s="159"/>
      <c r="O410" s="159"/>
    </row>
    <row r="411">
      <c r="A411" s="159"/>
      <c r="B411" s="173" t="s">
        <v>1335</v>
      </c>
      <c r="C411" s="174">
        <v>60.0</v>
      </c>
      <c r="D411" s="175"/>
      <c r="E411" s="176"/>
      <c r="F411" s="177" t="s">
        <v>1257</v>
      </c>
      <c r="G411" s="159"/>
      <c r="H411" s="159"/>
      <c r="I411" s="159"/>
      <c r="J411" s="159"/>
      <c r="K411" s="159"/>
      <c r="L411" s="159"/>
      <c r="M411" s="159"/>
      <c r="N411" s="159"/>
      <c r="O411" s="159"/>
    </row>
    <row r="412">
      <c r="A412" s="159"/>
      <c r="B412" s="173" t="s">
        <v>1336</v>
      </c>
      <c r="C412" s="174">
        <v>150.0</v>
      </c>
      <c r="D412" s="175"/>
      <c r="E412" s="176"/>
      <c r="F412" s="177" t="s">
        <v>1337</v>
      </c>
      <c r="G412" s="159"/>
      <c r="H412" s="159"/>
      <c r="I412" s="159"/>
      <c r="J412" s="159"/>
      <c r="K412" s="159"/>
      <c r="L412" s="159"/>
      <c r="M412" s="159"/>
      <c r="N412" s="159"/>
      <c r="O412" s="159"/>
    </row>
    <row r="413">
      <c r="A413" s="159"/>
      <c r="B413" s="173" t="s">
        <v>1338</v>
      </c>
      <c r="C413" s="174">
        <v>200.0</v>
      </c>
      <c r="D413" s="175"/>
      <c r="E413" s="176"/>
      <c r="F413" s="177" t="s">
        <v>1339</v>
      </c>
      <c r="G413" s="159"/>
      <c r="H413" s="159"/>
      <c r="I413" s="159"/>
      <c r="J413" s="159"/>
      <c r="K413" s="159"/>
      <c r="L413" s="159"/>
      <c r="M413" s="159"/>
      <c r="N413" s="159"/>
      <c r="O413" s="159"/>
    </row>
    <row r="414">
      <c r="A414" s="159"/>
      <c r="B414" s="173" t="s">
        <v>1340</v>
      </c>
      <c r="C414" s="174">
        <v>150.0</v>
      </c>
      <c r="D414" s="175"/>
      <c r="E414" s="176"/>
      <c r="F414" s="177" t="s">
        <v>1341</v>
      </c>
      <c r="G414" s="159"/>
      <c r="H414" s="159"/>
      <c r="I414" s="159"/>
      <c r="J414" s="159"/>
      <c r="K414" s="159"/>
      <c r="L414" s="159"/>
      <c r="M414" s="159"/>
      <c r="N414" s="159"/>
      <c r="O414" s="159"/>
    </row>
    <row r="415">
      <c r="A415" s="159"/>
      <c r="B415" s="173" t="s">
        <v>1342</v>
      </c>
      <c r="C415" s="174">
        <v>200.0</v>
      </c>
      <c r="D415" s="175"/>
      <c r="E415" s="176"/>
      <c r="F415" s="177" t="s">
        <v>1197</v>
      </c>
      <c r="G415" s="159"/>
      <c r="H415" s="159"/>
      <c r="I415" s="159"/>
      <c r="J415" s="159"/>
      <c r="K415" s="159"/>
      <c r="L415" s="159"/>
      <c r="M415" s="159"/>
      <c r="N415" s="159"/>
      <c r="O415" s="159"/>
    </row>
    <row r="416">
      <c r="A416" s="159"/>
      <c r="B416" s="173" t="s">
        <v>1343</v>
      </c>
      <c r="C416" s="174">
        <v>80.0</v>
      </c>
      <c r="D416" s="175"/>
      <c r="E416" s="176"/>
      <c r="F416" s="177" t="s">
        <v>1227</v>
      </c>
      <c r="G416" s="159"/>
      <c r="H416" s="159"/>
      <c r="I416" s="159"/>
      <c r="J416" s="159"/>
      <c r="K416" s="159"/>
      <c r="L416" s="159"/>
      <c r="M416" s="159"/>
      <c r="N416" s="159"/>
      <c r="O416" s="159"/>
    </row>
    <row r="417">
      <c r="A417" s="159"/>
      <c r="B417" s="173" t="s">
        <v>1344</v>
      </c>
      <c r="C417" s="174">
        <v>40.0</v>
      </c>
      <c r="D417" s="175"/>
      <c r="E417" s="176"/>
      <c r="F417" s="177" t="s">
        <v>1249</v>
      </c>
      <c r="G417" s="159"/>
      <c r="H417" s="159"/>
      <c r="I417" s="159"/>
      <c r="J417" s="159"/>
      <c r="K417" s="159"/>
      <c r="L417" s="159"/>
      <c r="M417" s="159"/>
      <c r="N417" s="159"/>
      <c r="O417" s="159"/>
    </row>
    <row r="418">
      <c r="A418" s="159"/>
      <c r="B418" s="173" t="s">
        <v>257</v>
      </c>
      <c r="C418" s="174">
        <v>200.0</v>
      </c>
      <c r="D418" s="175"/>
      <c r="E418" s="176"/>
      <c r="F418" s="177" t="s">
        <v>1304</v>
      </c>
      <c r="G418" s="159"/>
      <c r="H418" s="159"/>
      <c r="I418" s="159"/>
      <c r="J418" s="159"/>
      <c r="K418" s="159"/>
      <c r="L418" s="159"/>
      <c r="M418" s="159"/>
      <c r="N418" s="159"/>
      <c r="O418" s="159"/>
    </row>
    <row r="419">
      <c r="A419" s="159"/>
      <c r="B419" s="173" t="s">
        <v>1345</v>
      </c>
      <c r="C419" s="174">
        <v>200.0</v>
      </c>
      <c r="D419" s="175"/>
      <c r="E419" s="176"/>
      <c r="F419" s="177" t="s">
        <v>1197</v>
      </c>
      <c r="G419" s="159"/>
      <c r="H419" s="159"/>
      <c r="I419" s="159"/>
      <c r="J419" s="159"/>
      <c r="K419" s="159"/>
      <c r="L419" s="159"/>
      <c r="M419" s="159"/>
      <c r="N419" s="159"/>
      <c r="O419" s="159"/>
    </row>
    <row r="420">
      <c r="A420" s="159"/>
      <c r="B420" s="173" t="s">
        <v>1346</v>
      </c>
      <c r="C420" s="174">
        <v>200.0</v>
      </c>
      <c r="D420" s="175"/>
      <c r="E420" s="176"/>
      <c r="F420" s="177" t="s">
        <v>1347</v>
      </c>
      <c r="G420" s="159"/>
      <c r="H420" s="159"/>
      <c r="I420" s="159"/>
      <c r="J420" s="159"/>
      <c r="K420" s="159"/>
      <c r="L420" s="159"/>
      <c r="M420" s="159"/>
      <c r="N420" s="159"/>
      <c r="O420" s="159"/>
    </row>
    <row r="421">
      <c r="A421" s="159"/>
      <c r="B421" s="173" t="s">
        <v>1348</v>
      </c>
      <c r="C421" s="174">
        <v>80.0</v>
      </c>
      <c r="D421" s="175"/>
      <c r="E421" s="176"/>
      <c r="F421" s="177" t="s">
        <v>1197</v>
      </c>
      <c r="G421" s="159"/>
      <c r="H421" s="159"/>
      <c r="I421" s="159"/>
      <c r="J421" s="159"/>
      <c r="K421" s="159"/>
      <c r="L421" s="159"/>
      <c r="M421" s="159"/>
      <c r="N421" s="159"/>
      <c r="O421" s="159"/>
    </row>
    <row r="422">
      <c r="A422" s="159"/>
      <c r="B422" s="173" t="s">
        <v>1349</v>
      </c>
      <c r="C422" s="174">
        <v>150.0</v>
      </c>
      <c r="D422" s="175"/>
      <c r="E422" s="176"/>
      <c r="F422" s="177" t="s">
        <v>1197</v>
      </c>
      <c r="G422" s="159"/>
      <c r="H422" s="159"/>
      <c r="I422" s="159"/>
      <c r="J422" s="159"/>
      <c r="K422" s="159"/>
      <c r="L422" s="159"/>
      <c r="M422" s="159"/>
      <c r="N422" s="159"/>
      <c r="O422" s="159"/>
    </row>
    <row r="423">
      <c r="A423" s="159"/>
      <c r="B423" s="173" t="s">
        <v>1350</v>
      </c>
      <c r="C423" s="174">
        <v>3600.0</v>
      </c>
      <c r="D423" s="175"/>
      <c r="E423" s="176"/>
      <c r="F423" s="179"/>
      <c r="G423" s="159"/>
      <c r="H423" s="159"/>
      <c r="I423" s="159"/>
      <c r="J423" s="159"/>
      <c r="K423" s="159"/>
      <c r="L423" s="159"/>
      <c r="M423" s="159"/>
      <c r="N423" s="159"/>
      <c r="O423" s="159"/>
    </row>
    <row r="424">
      <c r="A424" s="159"/>
      <c r="B424" s="173" t="s">
        <v>1351</v>
      </c>
      <c r="C424" s="174">
        <v>100.0</v>
      </c>
      <c r="D424" s="175"/>
      <c r="E424" s="176"/>
      <c r="F424" s="177" t="s">
        <v>1352</v>
      </c>
      <c r="G424" s="159"/>
      <c r="H424" s="159"/>
      <c r="I424" s="159"/>
      <c r="J424" s="159"/>
      <c r="K424" s="159"/>
      <c r="L424" s="159"/>
      <c r="M424" s="159"/>
      <c r="N424" s="159"/>
      <c r="O424" s="159"/>
    </row>
    <row r="425">
      <c r="A425" s="159"/>
      <c r="B425" s="173" t="s">
        <v>1353</v>
      </c>
      <c r="C425" s="174">
        <v>80.0</v>
      </c>
      <c r="D425" s="175"/>
      <c r="E425" s="176"/>
      <c r="F425" s="177" t="s">
        <v>1247</v>
      </c>
      <c r="G425" s="159"/>
      <c r="H425" s="159"/>
      <c r="I425" s="159"/>
      <c r="J425" s="159"/>
      <c r="K425" s="159"/>
      <c r="L425" s="159"/>
      <c r="M425" s="159"/>
      <c r="N425" s="159"/>
      <c r="O425" s="159"/>
    </row>
    <row r="426">
      <c r="A426" s="159"/>
      <c r="B426" s="173" t="s">
        <v>1354</v>
      </c>
      <c r="C426" s="174">
        <v>150.0</v>
      </c>
      <c r="D426" s="175"/>
      <c r="E426" s="176"/>
      <c r="F426" s="177" t="s">
        <v>1205</v>
      </c>
      <c r="G426" s="159"/>
      <c r="H426" s="159"/>
      <c r="I426" s="159"/>
      <c r="J426" s="159"/>
      <c r="K426" s="159"/>
      <c r="L426" s="159"/>
      <c r="M426" s="159"/>
      <c r="N426" s="159"/>
      <c r="O426" s="159"/>
    </row>
    <row r="427">
      <c r="A427" s="159"/>
      <c r="B427" s="173" t="s">
        <v>1355</v>
      </c>
      <c r="C427" s="174">
        <v>80.0</v>
      </c>
      <c r="D427" s="175"/>
      <c r="E427" s="176"/>
      <c r="F427" s="177" t="s">
        <v>1227</v>
      </c>
      <c r="G427" s="159"/>
      <c r="H427" s="159"/>
      <c r="I427" s="159"/>
      <c r="J427" s="159"/>
      <c r="K427" s="159"/>
      <c r="L427" s="159"/>
      <c r="M427" s="159"/>
      <c r="N427" s="159"/>
      <c r="O427" s="159"/>
    </row>
    <row r="428">
      <c r="A428" s="159"/>
      <c r="B428" s="173" t="s">
        <v>1082</v>
      </c>
      <c r="C428" s="174">
        <v>200.0</v>
      </c>
      <c r="D428" s="175"/>
      <c r="E428" s="176"/>
      <c r="F428" s="177" t="s">
        <v>1356</v>
      </c>
      <c r="G428" s="159"/>
      <c r="H428" s="159"/>
      <c r="I428" s="159"/>
      <c r="J428" s="159"/>
      <c r="K428" s="159"/>
      <c r="L428" s="159"/>
      <c r="M428" s="159"/>
      <c r="N428" s="159"/>
      <c r="O428" s="159"/>
    </row>
    <row r="429">
      <c r="A429" s="159"/>
      <c r="B429" s="173" t="s">
        <v>1357</v>
      </c>
      <c r="C429" s="174">
        <v>100.0</v>
      </c>
      <c r="D429" s="175"/>
      <c r="E429" s="176"/>
      <c r="F429" s="177" t="s">
        <v>1249</v>
      </c>
      <c r="G429" s="159"/>
      <c r="H429" s="159"/>
      <c r="I429" s="159"/>
      <c r="J429" s="159"/>
      <c r="K429" s="159"/>
      <c r="L429" s="159"/>
      <c r="M429" s="159"/>
      <c r="N429" s="159"/>
      <c r="O429" s="159"/>
    </row>
    <row r="430">
      <c r="A430" s="159"/>
      <c r="B430" s="173" t="s">
        <v>1358</v>
      </c>
      <c r="C430" s="174">
        <v>80.0</v>
      </c>
      <c r="D430" s="175"/>
      <c r="E430" s="176"/>
      <c r="F430" s="177" t="s">
        <v>1227</v>
      </c>
      <c r="G430" s="159"/>
      <c r="H430" s="159"/>
      <c r="I430" s="159"/>
      <c r="J430" s="159"/>
      <c r="K430" s="159"/>
      <c r="L430" s="159"/>
      <c r="M430" s="159"/>
      <c r="N430" s="159"/>
      <c r="O430" s="159"/>
    </row>
    <row r="431">
      <c r="A431" s="159"/>
      <c r="B431" s="173" t="s">
        <v>1359</v>
      </c>
      <c r="C431" s="174">
        <v>80.0</v>
      </c>
      <c r="D431" s="175"/>
      <c r="E431" s="176"/>
      <c r="F431" s="177" t="s">
        <v>1360</v>
      </c>
      <c r="G431" s="159"/>
      <c r="H431" s="159"/>
      <c r="I431" s="159"/>
      <c r="J431" s="159"/>
      <c r="K431" s="159"/>
      <c r="L431" s="159"/>
      <c r="M431" s="159"/>
      <c r="N431" s="159"/>
      <c r="O431" s="159"/>
    </row>
    <row r="432">
      <c r="A432" s="159"/>
      <c r="B432" s="173" t="s">
        <v>1361</v>
      </c>
      <c r="C432" s="174">
        <v>80.0</v>
      </c>
      <c r="D432" s="175"/>
      <c r="E432" s="176"/>
      <c r="F432" s="177" t="s">
        <v>1362</v>
      </c>
      <c r="G432" s="159"/>
      <c r="H432" s="159"/>
      <c r="I432" s="159"/>
      <c r="J432" s="159"/>
      <c r="K432" s="159"/>
      <c r="L432" s="159"/>
      <c r="M432" s="159"/>
      <c r="N432" s="159"/>
      <c r="O432" s="159"/>
    </row>
    <row r="433">
      <c r="A433" s="159"/>
      <c r="B433" s="173" t="s">
        <v>1363</v>
      </c>
      <c r="C433" s="174">
        <v>80.0</v>
      </c>
      <c r="D433" s="175"/>
      <c r="E433" s="176"/>
      <c r="F433" s="177" t="s">
        <v>1227</v>
      </c>
      <c r="G433" s="159"/>
      <c r="H433" s="159"/>
      <c r="I433" s="159"/>
      <c r="J433" s="159"/>
      <c r="K433" s="159"/>
      <c r="L433" s="159"/>
      <c r="M433" s="159"/>
      <c r="N433" s="159"/>
      <c r="O433" s="159"/>
    </row>
    <row r="434">
      <c r="A434" s="159"/>
      <c r="B434" s="173" t="s">
        <v>1364</v>
      </c>
      <c r="C434" s="174">
        <v>50.0</v>
      </c>
      <c r="D434" s="175"/>
      <c r="E434" s="176"/>
      <c r="F434" s="177" t="s">
        <v>1197</v>
      </c>
      <c r="G434" s="159"/>
      <c r="H434" s="159"/>
      <c r="I434" s="159"/>
      <c r="J434" s="159"/>
      <c r="K434" s="159"/>
      <c r="L434" s="159"/>
      <c r="M434" s="159"/>
      <c r="N434" s="159"/>
      <c r="O434" s="159"/>
    </row>
    <row r="435">
      <c r="A435" s="159"/>
      <c r="B435" s="173" t="s">
        <v>1365</v>
      </c>
      <c r="C435" s="174">
        <v>150.0</v>
      </c>
      <c r="D435" s="175"/>
      <c r="E435" s="176"/>
      <c r="F435" s="177" t="s">
        <v>1366</v>
      </c>
      <c r="G435" s="159"/>
      <c r="H435" s="159"/>
      <c r="I435" s="159"/>
      <c r="J435" s="159"/>
      <c r="K435" s="159"/>
      <c r="L435" s="159"/>
      <c r="M435" s="159"/>
      <c r="N435" s="159"/>
      <c r="O435" s="159"/>
    </row>
    <row r="436">
      <c r="A436" s="159"/>
      <c r="B436" s="173" t="s">
        <v>1367</v>
      </c>
      <c r="C436" s="174">
        <v>80.0</v>
      </c>
      <c r="D436" s="175"/>
      <c r="E436" s="176"/>
      <c r="F436" s="177" t="s">
        <v>1368</v>
      </c>
      <c r="G436" s="159"/>
      <c r="H436" s="159"/>
      <c r="I436" s="159"/>
      <c r="J436" s="159"/>
      <c r="K436" s="159"/>
      <c r="L436" s="159"/>
      <c r="M436" s="159"/>
      <c r="N436" s="159"/>
      <c r="O436" s="159"/>
    </row>
    <row r="437">
      <c r="A437" s="159"/>
      <c r="B437" s="173" t="s">
        <v>1369</v>
      </c>
      <c r="C437" s="174">
        <v>200.0</v>
      </c>
      <c r="D437" s="175"/>
      <c r="E437" s="176"/>
      <c r="F437" s="177" t="s">
        <v>1370</v>
      </c>
      <c r="G437" s="159"/>
      <c r="H437" s="159"/>
      <c r="I437" s="159"/>
      <c r="J437" s="159"/>
      <c r="K437" s="159"/>
      <c r="L437" s="159"/>
      <c r="M437" s="159"/>
      <c r="N437" s="159"/>
      <c r="O437" s="159"/>
    </row>
    <row r="438">
      <c r="A438" s="159"/>
      <c r="B438" s="173" t="s">
        <v>1371</v>
      </c>
      <c r="C438" s="174">
        <v>150.0</v>
      </c>
      <c r="D438" s="175"/>
      <c r="E438" s="176"/>
      <c r="F438" s="177" t="s">
        <v>1372</v>
      </c>
      <c r="G438" s="159"/>
      <c r="H438" s="159"/>
      <c r="I438" s="159"/>
      <c r="J438" s="159"/>
      <c r="K438" s="159"/>
      <c r="L438" s="159"/>
      <c r="M438" s="159"/>
      <c r="N438" s="159"/>
      <c r="O438" s="159"/>
    </row>
    <row r="439">
      <c r="A439" s="159"/>
      <c r="B439" s="173" t="s">
        <v>1373</v>
      </c>
      <c r="C439" s="174">
        <v>150.0</v>
      </c>
      <c r="D439" s="175"/>
      <c r="E439" s="176"/>
      <c r="F439" s="177" t="s">
        <v>1374</v>
      </c>
      <c r="G439" s="159"/>
      <c r="H439" s="159"/>
      <c r="I439" s="159"/>
      <c r="J439" s="159"/>
      <c r="K439" s="159"/>
      <c r="L439" s="159"/>
      <c r="M439" s="159"/>
      <c r="N439" s="159"/>
      <c r="O439" s="159"/>
    </row>
    <row r="440">
      <c r="A440" s="159"/>
      <c r="B440" s="173" t="s">
        <v>1375</v>
      </c>
      <c r="C440" s="174">
        <v>200.0</v>
      </c>
      <c r="D440" s="175"/>
      <c r="E440" s="176"/>
      <c r="F440" s="177" t="s">
        <v>1376</v>
      </c>
      <c r="G440" s="159"/>
      <c r="H440" s="159"/>
      <c r="I440" s="159"/>
      <c r="J440" s="159"/>
      <c r="K440" s="159"/>
      <c r="L440" s="159"/>
      <c r="M440" s="159"/>
      <c r="N440" s="159"/>
      <c r="O440" s="159"/>
    </row>
    <row r="441">
      <c r="A441" s="159"/>
      <c r="B441" s="173" t="s">
        <v>1377</v>
      </c>
      <c r="C441" s="174">
        <v>250.0</v>
      </c>
      <c r="D441" s="175"/>
      <c r="E441" s="176"/>
      <c r="F441" s="177" t="s">
        <v>1241</v>
      </c>
      <c r="G441" s="159"/>
      <c r="H441" s="159"/>
      <c r="I441" s="159"/>
      <c r="J441" s="159"/>
      <c r="K441" s="159"/>
      <c r="L441" s="159"/>
      <c r="M441" s="159"/>
      <c r="N441" s="159"/>
      <c r="O441" s="159"/>
    </row>
    <row r="442">
      <c r="A442" s="159"/>
      <c r="B442" s="173" t="s">
        <v>252</v>
      </c>
      <c r="C442" s="174">
        <v>200.0</v>
      </c>
      <c r="D442" s="175"/>
      <c r="E442" s="176"/>
      <c r="F442" s="177" t="s">
        <v>1378</v>
      </c>
      <c r="G442" s="159"/>
      <c r="H442" s="159"/>
      <c r="I442" s="159"/>
      <c r="J442" s="159"/>
      <c r="K442" s="159"/>
      <c r="L442" s="159"/>
      <c r="M442" s="159"/>
      <c r="N442" s="159"/>
      <c r="O442" s="159"/>
    </row>
    <row r="443">
      <c r="A443" s="159"/>
      <c r="B443" s="173" t="s">
        <v>1379</v>
      </c>
      <c r="C443" s="174">
        <v>250.0</v>
      </c>
      <c r="D443" s="175"/>
      <c r="E443" s="176"/>
      <c r="F443" s="177" t="s">
        <v>1197</v>
      </c>
      <c r="G443" s="159"/>
      <c r="H443" s="159"/>
      <c r="I443" s="159"/>
      <c r="J443" s="159"/>
      <c r="K443" s="159"/>
      <c r="L443" s="159"/>
      <c r="M443" s="159"/>
      <c r="N443" s="159"/>
      <c r="O443" s="159"/>
    </row>
    <row r="444">
      <c r="A444" s="159"/>
      <c r="B444" s="173" t="s">
        <v>1380</v>
      </c>
      <c r="C444" s="174">
        <v>150.0</v>
      </c>
      <c r="D444" s="175"/>
      <c r="E444" s="176"/>
      <c r="F444" s="177" t="s">
        <v>1381</v>
      </c>
      <c r="G444" s="159"/>
      <c r="H444" s="159"/>
      <c r="I444" s="159"/>
      <c r="J444" s="159"/>
      <c r="K444" s="159"/>
      <c r="L444" s="159"/>
      <c r="M444" s="159"/>
      <c r="N444" s="159"/>
      <c r="O444" s="159"/>
    </row>
    <row r="445">
      <c r="A445" s="159"/>
      <c r="B445" s="173" t="s">
        <v>1382</v>
      </c>
      <c r="C445" s="174">
        <v>100.0</v>
      </c>
      <c r="D445" s="175"/>
      <c r="E445" s="176"/>
      <c r="F445" s="177" t="s">
        <v>1383</v>
      </c>
      <c r="G445" s="159"/>
      <c r="H445" s="159"/>
      <c r="I445" s="159"/>
      <c r="J445" s="159"/>
      <c r="K445" s="159"/>
      <c r="L445" s="159"/>
      <c r="M445" s="159"/>
      <c r="N445" s="159"/>
      <c r="O445" s="159"/>
    </row>
    <row r="446">
      <c r="A446" s="159"/>
      <c r="B446" s="173" t="s">
        <v>1384</v>
      </c>
      <c r="C446" s="174">
        <v>70.0</v>
      </c>
      <c r="D446" s="175"/>
      <c r="E446" s="176"/>
      <c r="F446" s="177" t="s">
        <v>1205</v>
      </c>
      <c r="G446" s="159"/>
      <c r="H446" s="159"/>
      <c r="I446" s="159"/>
      <c r="J446" s="159"/>
      <c r="K446" s="159"/>
      <c r="L446" s="159"/>
      <c r="M446" s="159"/>
      <c r="N446" s="159"/>
      <c r="O446" s="159"/>
    </row>
    <row r="447">
      <c r="A447" s="159"/>
      <c r="B447" s="173" t="s">
        <v>1385</v>
      </c>
      <c r="C447" s="174">
        <v>150.0</v>
      </c>
      <c r="D447" s="175"/>
      <c r="E447" s="176"/>
      <c r="F447" s="177" t="s">
        <v>1193</v>
      </c>
      <c r="G447" s="159"/>
      <c r="H447" s="159"/>
      <c r="I447" s="159"/>
      <c r="J447" s="159"/>
      <c r="K447" s="159"/>
      <c r="L447" s="159"/>
      <c r="M447" s="159"/>
      <c r="N447" s="159"/>
      <c r="O447" s="159"/>
    </row>
    <row r="448">
      <c r="A448" s="159"/>
      <c r="B448" s="173" t="s">
        <v>1386</v>
      </c>
      <c r="C448" s="174">
        <v>200.0</v>
      </c>
      <c r="D448" s="175"/>
      <c r="E448" s="176"/>
      <c r="F448" s="177" t="s">
        <v>1387</v>
      </c>
      <c r="G448" s="159"/>
      <c r="H448" s="159"/>
      <c r="I448" s="159"/>
      <c r="J448" s="159"/>
      <c r="K448" s="159"/>
      <c r="L448" s="159"/>
      <c r="M448" s="159"/>
      <c r="N448" s="159"/>
      <c r="O448" s="159"/>
    </row>
    <row r="449">
      <c r="A449" s="159"/>
      <c r="B449" s="173" t="s">
        <v>1388</v>
      </c>
      <c r="C449" s="174">
        <v>70.0</v>
      </c>
      <c r="D449" s="175"/>
      <c r="E449" s="176"/>
      <c r="F449" s="177" t="s">
        <v>1263</v>
      </c>
      <c r="G449" s="159"/>
      <c r="H449" s="159"/>
      <c r="I449" s="159"/>
      <c r="J449" s="159"/>
      <c r="K449" s="159"/>
      <c r="L449" s="159"/>
      <c r="M449" s="159"/>
      <c r="N449" s="159"/>
      <c r="O449" s="159"/>
    </row>
    <row r="450">
      <c r="A450" s="159"/>
      <c r="B450" s="173" t="s">
        <v>1389</v>
      </c>
      <c r="C450" s="174">
        <v>90.0</v>
      </c>
      <c r="D450" s="175"/>
      <c r="E450" s="176"/>
      <c r="F450" s="177" t="s">
        <v>1227</v>
      </c>
      <c r="G450" s="159"/>
      <c r="H450" s="159"/>
      <c r="I450" s="159"/>
      <c r="J450" s="159"/>
      <c r="K450" s="159"/>
      <c r="L450" s="159"/>
      <c r="M450" s="159"/>
      <c r="N450" s="159"/>
      <c r="O450" s="159"/>
    </row>
    <row r="451">
      <c r="A451" s="159"/>
      <c r="B451" s="173" t="s">
        <v>1390</v>
      </c>
      <c r="C451" s="174">
        <v>100.0</v>
      </c>
      <c r="D451" s="175"/>
      <c r="E451" s="176"/>
      <c r="F451" s="177" t="s">
        <v>1391</v>
      </c>
      <c r="G451" s="159"/>
      <c r="H451" s="159"/>
      <c r="I451" s="159"/>
      <c r="J451" s="159"/>
      <c r="K451" s="159"/>
      <c r="L451" s="159"/>
      <c r="M451" s="159"/>
      <c r="N451" s="159"/>
      <c r="O451" s="159"/>
    </row>
    <row r="452">
      <c r="A452" s="159"/>
      <c r="B452" s="173" t="s">
        <v>1392</v>
      </c>
      <c r="C452" s="174">
        <v>50.0</v>
      </c>
      <c r="D452" s="175"/>
      <c r="E452" s="176"/>
      <c r="F452" s="177" t="s">
        <v>1257</v>
      </c>
      <c r="G452" s="159"/>
      <c r="H452" s="159"/>
      <c r="I452" s="159"/>
      <c r="J452" s="159"/>
      <c r="K452" s="159"/>
      <c r="L452" s="159"/>
      <c r="M452" s="159"/>
      <c r="N452" s="159"/>
      <c r="O452" s="159"/>
    </row>
    <row r="453">
      <c r="A453" s="159"/>
      <c r="B453" s="173" t="s">
        <v>1393</v>
      </c>
      <c r="C453" s="174">
        <v>200.0</v>
      </c>
      <c r="D453" s="175"/>
      <c r="E453" s="176"/>
      <c r="F453" s="177" t="s">
        <v>1257</v>
      </c>
      <c r="G453" s="159"/>
      <c r="H453" s="159"/>
      <c r="I453" s="159"/>
      <c r="J453" s="159"/>
      <c r="K453" s="159"/>
      <c r="L453" s="159"/>
      <c r="M453" s="159"/>
      <c r="N453" s="159"/>
      <c r="O453" s="159"/>
    </row>
    <row r="454">
      <c r="A454" s="159"/>
      <c r="B454" s="173" t="s">
        <v>1394</v>
      </c>
      <c r="C454" s="174">
        <v>150.0</v>
      </c>
      <c r="D454" s="175"/>
      <c r="E454" s="176"/>
      <c r="F454" s="177" t="s">
        <v>1309</v>
      </c>
      <c r="G454" s="159"/>
      <c r="H454" s="159"/>
      <c r="I454" s="159"/>
      <c r="J454" s="159"/>
      <c r="K454" s="159"/>
      <c r="L454" s="159"/>
      <c r="M454" s="159"/>
      <c r="N454" s="159"/>
      <c r="O454" s="159"/>
    </row>
    <row r="455">
      <c r="A455" s="159"/>
      <c r="B455" s="173" t="s">
        <v>1395</v>
      </c>
      <c r="C455" s="174">
        <v>70.0</v>
      </c>
      <c r="D455" s="175"/>
      <c r="E455" s="176"/>
      <c r="F455" s="177" t="s">
        <v>1197</v>
      </c>
      <c r="G455" s="159"/>
      <c r="H455" s="159"/>
      <c r="I455" s="159"/>
      <c r="J455" s="159"/>
      <c r="K455" s="159"/>
      <c r="L455" s="159"/>
      <c r="M455" s="159"/>
      <c r="N455" s="159"/>
      <c r="O455" s="159"/>
    </row>
    <row r="456">
      <c r="A456" s="159"/>
      <c r="B456" s="173" t="s">
        <v>1396</v>
      </c>
      <c r="C456" s="174">
        <v>200.0</v>
      </c>
      <c r="D456" s="175"/>
      <c r="E456" s="176"/>
      <c r="F456" s="177" t="s">
        <v>1397</v>
      </c>
      <c r="G456" s="159"/>
      <c r="H456" s="159"/>
      <c r="I456" s="159"/>
      <c r="J456" s="159"/>
      <c r="K456" s="159"/>
      <c r="L456" s="159"/>
      <c r="M456" s="159"/>
      <c r="N456" s="159"/>
      <c r="O456" s="159"/>
    </row>
    <row r="457">
      <c r="A457" s="159"/>
      <c r="B457" s="173" t="s">
        <v>1398</v>
      </c>
      <c r="C457" s="174">
        <v>250.0</v>
      </c>
      <c r="D457" s="175"/>
      <c r="E457" s="176"/>
      <c r="F457" s="177" t="s">
        <v>1381</v>
      </c>
      <c r="G457" s="159"/>
      <c r="H457" s="159"/>
      <c r="I457" s="159"/>
      <c r="J457" s="159"/>
      <c r="K457" s="159"/>
      <c r="L457" s="159"/>
      <c r="M457" s="159"/>
      <c r="N457" s="159"/>
      <c r="O457" s="159"/>
    </row>
    <row r="458">
      <c r="A458" s="159"/>
      <c r="B458" s="173" t="s">
        <v>907</v>
      </c>
      <c r="C458" s="174">
        <v>350.0</v>
      </c>
      <c r="D458" s="175"/>
      <c r="E458" s="176"/>
      <c r="F458" s="177" t="s">
        <v>1399</v>
      </c>
      <c r="G458" s="159"/>
      <c r="H458" s="159"/>
      <c r="I458" s="159"/>
      <c r="J458" s="159"/>
      <c r="K458" s="159"/>
      <c r="L458" s="159"/>
      <c r="M458" s="159"/>
      <c r="N458" s="159"/>
      <c r="O458" s="159"/>
    </row>
    <row r="459">
      <c r="A459" s="159"/>
      <c r="B459" s="173" t="s">
        <v>1400</v>
      </c>
      <c r="C459" s="174">
        <v>90.0</v>
      </c>
      <c r="D459" s="175"/>
      <c r="E459" s="176"/>
      <c r="F459" s="177" t="s">
        <v>1401</v>
      </c>
      <c r="G459" s="159"/>
      <c r="H459" s="159"/>
      <c r="I459" s="159"/>
      <c r="J459" s="159"/>
      <c r="K459" s="159"/>
      <c r="L459" s="159"/>
      <c r="M459" s="159"/>
      <c r="N459" s="159"/>
      <c r="O459" s="159"/>
    </row>
    <row r="460">
      <c r="A460" s="159"/>
      <c r="B460" s="173" t="s">
        <v>1402</v>
      </c>
      <c r="C460" s="174">
        <v>70.0</v>
      </c>
      <c r="D460" s="175"/>
      <c r="E460" s="176"/>
      <c r="F460" s="177" t="s">
        <v>1403</v>
      </c>
      <c r="G460" s="159"/>
      <c r="H460" s="159"/>
      <c r="I460" s="159"/>
      <c r="J460" s="159"/>
      <c r="K460" s="159"/>
      <c r="L460" s="159"/>
      <c r="M460" s="159"/>
      <c r="N460" s="159"/>
      <c r="O460" s="159"/>
    </row>
    <row r="461">
      <c r="A461" s="159"/>
      <c r="B461" s="173" t="s">
        <v>296</v>
      </c>
      <c r="C461" s="174">
        <v>400.0</v>
      </c>
      <c r="D461" s="175"/>
      <c r="E461" s="176"/>
      <c r="F461" s="177" t="s">
        <v>1309</v>
      </c>
      <c r="G461" s="159"/>
      <c r="H461" s="159"/>
      <c r="I461" s="159"/>
      <c r="J461" s="159"/>
      <c r="K461" s="159"/>
      <c r="L461" s="159"/>
      <c r="M461" s="159"/>
      <c r="N461" s="159"/>
      <c r="O461" s="159"/>
    </row>
    <row r="462">
      <c r="A462" s="159"/>
      <c r="B462" s="173" t="s">
        <v>1404</v>
      </c>
      <c r="C462" s="174">
        <v>50.0</v>
      </c>
      <c r="D462" s="175"/>
      <c r="E462" s="176"/>
      <c r="F462" s="177" t="s">
        <v>1405</v>
      </c>
      <c r="G462" s="159"/>
      <c r="H462" s="159"/>
      <c r="I462" s="159"/>
      <c r="J462" s="159"/>
      <c r="K462" s="159"/>
      <c r="L462" s="159"/>
      <c r="M462" s="159"/>
      <c r="N462" s="159"/>
      <c r="O462" s="159"/>
    </row>
    <row r="463">
      <c r="A463" s="159"/>
      <c r="B463" s="173" t="s">
        <v>1406</v>
      </c>
      <c r="C463" s="174">
        <v>200.0</v>
      </c>
      <c r="D463" s="175"/>
      <c r="E463" s="176"/>
      <c r="F463" s="177" t="s">
        <v>1407</v>
      </c>
      <c r="G463" s="159"/>
      <c r="H463" s="159"/>
      <c r="I463" s="159"/>
      <c r="J463" s="159"/>
      <c r="K463" s="159"/>
      <c r="L463" s="159"/>
      <c r="M463" s="159"/>
      <c r="N463" s="159"/>
      <c r="O463" s="159"/>
    </row>
    <row r="464">
      <c r="A464" s="159"/>
      <c r="B464" s="173" t="s">
        <v>1408</v>
      </c>
      <c r="C464" s="174">
        <v>1000.0</v>
      </c>
      <c r="D464" s="175"/>
      <c r="E464" s="176"/>
      <c r="F464" s="177" t="s">
        <v>1409</v>
      </c>
      <c r="G464" s="159"/>
      <c r="H464" s="159"/>
      <c r="I464" s="159"/>
      <c r="J464" s="159"/>
      <c r="K464" s="159"/>
      <c r="L464" s="159"/>
      <c r="M464" s="159"/>
      <c r="N464" s="159"/>
      <c r="O464" s="159"/>
    </row>
    <row r="465">
      <c r="A465" s="159"/>
      <c r="B465" s="173" t="s">
        <v>1410</v>
      </c>
      <c r="C465" s="174">
        <v>40.0</v>
      </c>
      <c r="D465" s="175"/>
      <c r="E465" s="176"/>
      <c r="F465" s="177" t="s">
        <v>1257</v>
      </c>
      <c r="G465" s="159"/>
      <c r="H465" s="159"/>
      <c r="I465" s="159"/>
      <c r="J465" s="159"/>
      <c r="K465" s="159"/>
      <c r="L465" s="159"/>
      <c r="M465" s="159"/>
      <c r="N465" s="159"/>
      <c r="O465" s="159"/>
    </row>
    <row r="466">
      <c r="A466" s="159"/>
      <c r="B466" s="173" t="s">
        <v>1411</v>
      </c>
      <c r="C466" s="174">
        <v>150.0</v>
      </c>
      <c r="D466" s="175"/>
      <c r="E466" s="176"/>
      <c r="F466" s="177" t="s">
        <v>1197</v>
      </c>
      <c r="G466" s="159"/>
      <c r="H466" s="159"/>
      <c r="I466" s="159"/>
      <c r="J466" s="159"/>
      <c r="K466" s="159"/>
      <c r="L466" s="159"/>
      <c r="M466" s="159"/>
      <c r="N466" s="159"/>
      <c r="O466" s="159"/>
    </row>
    <row r="467">
      <c r="A467" s="159"/>
      <c r="B467" s="173" t="s">
        <v>1412</v>
      </c>
      <c r="C467" s="174">
        <v>60.0</v>
      </c>
      <c r="D467" s="175"/>
      <c r="E467" s="176"/>
      <c r="F467" s="177" t="s">
        <v>1197</v>
      </c>
      <c r="G467" s="159"/>
      <c r="H467" s="159"/>
      <c r="I467" s="159"/>
      <c r="J467" s="159"/>
      <c r="K467" s="159"/>
      <c r="L467" s="159"/>
      <c r="M467" s="159"/>
      <c r="N467" s="159"/>
      <c r="O467" s="159"/>
    </row>
    <row r="468">
      <c r="A468" s="159"/>
      <c r="B468" s="173" t="s">
        <v>1413</v>
      </c>
      <c r="C468" s="174">
        <v>60.0</v>
      </c>
      <c r="D468" s="175"/>
      <c r="E468" s="176"/>
      <c r="F468" s="177" t="s">
        <v>1414</v>
      </c>
      <c r="G468" s="159"/>
      <c r="H468" s="159"/>
      <c r="I468" s="159"/>
      <c r="J468" s="159"/>
      <c r="K468" s="159"/>
      <c r="L468" s="159"/>
      <c r="M468" s="159"/>
      <c r="N468" s="159"/>
      <c r="O468" s="159"/>
    </row>
    <row r="469">
      <c r="A469" s="159"/>
      <c r="B469" s="173" t="s">
        <v>1415</v>
      </c>
      <c r="C469" s="174">
        <v>200.0</v>
      </c>
      <c r="D469" s="175"/>
      <c r="E469" s="176"/>
      <c r="F469" s="177" t="s">
        <v>1416</v>
      </c>
      <c r="G469" s="159"/>
      <c r="H469" s="159"/>
      <c r="I469" s="159"/>
      <c r="J469" s="159"/>
      <c r="K469" s="159"/>
      <c r="L469" s="159"/>
      <c r="M469" s="159"/>
      <c r="N469" s="159"/>
      <c r="O469" s="159"/>
    </row>
    <row r="470">
      <c r="A470" s="159"/>
      <c r="B470" s="173" t="s">
        <v>900</v>
      </c>
      <c r="C470" s="174">
        <v>1100.0</v>
      </c>
      <c r="D470" s="175"/>
      <c r="E470" s="176"/>
      <c r="F470" s="177" t="s">
        <v>1253</v>
      </c>
      <c r="G470" s="159"/>
      <c r="H470" s="159"/>
      <c r="I470" s="159"/>
      <c r="J470" s="159"/>
      <c r="K470" s="159"/>
      <c r="L470" s="159"/>
      <c r="M470" s="159"/>
      <c r="N470" s="159"/>
      <c r="O470" s="159"/>
    </row>
    <row r="471">
      <c r="A471" s="159"/>
      <c r="B471" s="173" t="s">
        <v>147</v>
      </c>
      <c r="C471" s="174">
        <v>1200.0</v>
      </c>
      <c r="D471" s="175"/>
      <c r="E471" s="176"/>
      <c r="F471" s="177" t="s">
        <v>1417</v>
      </c>
      <c r="G471" s="159"/>
      <c r="H471" s="159"/>
      <c r="I471" s="159"/>
      <c r="J471" s="159"/>
      <c r="K471" s="159"/>
      <c r="L471" s="159"/>
      <c r="M471" s="159"/>
      <c r="N471" s="159"/>
      <c r="O471" s="159"/>
    </row>
    <row r="472">
      <c r="A472" s="159"/>
      <c r="B472" s="173" t="s">
        <v>1418</v>
      </c>
      <c r="C472" s="174">
        <v>150.0</v>
      </c>
      <c r="D472" s="175"/>
      <c r="E472" s="176"/>
      <c r="F472" s="177" t="s">
        <v>1223</v>
      </c>
      <c r="G472" s="159"/>
      <c r="H472" s="159"/>
      <c r="I472" s="159"/>
      <c r="J472" s="159"/>
      <c r="K472" s="159"/>
      <c r="L472" s="159"/>
      <c r="M472" s="159"/>
      <c r="N472" s="159"/>
      <c r="O472" s="159"/>
    </row>
    <row r="473">
      <c r="A473" s="159"/>
      <c r="B473" s="173" t="s">
        <v>1419</v>
      </c>
      <c r="C473" s="174">
        <v>150.0</v>
      </c>
      <c r="D473" s="175"/>
      <c r="E473" s="176"/>
      <c r="F473" s="177" t="s">
        <v>1329</v>
      </c>
      <c r="G473" s="159"/>
      <c r="H473" s="159"/>
      <c r="I473" s="159"/>
      <c r="J473" s="159"/>
      <c r="K473" s="159"/>
      <c r="L473" s="159"/>
      <c r="M473" s="159"/>
      <c r="N473" s="159"/>
      <c r="O473" s="159"/>
    </row>
    <row r="474">
      <c r="A474" s="159"/>
      <c r="B474" s="173" t="s">
        <v>1420</v>
      </c>
      <c r="C474" s="174">
        <v>60.0</v>
      </c>
      <c r="D474" s="175"/>
      <c r="E474" s="176"/>
      <c r="F474" s="177" t="s">
        <v>1421</v>
      </c>
      <c r="G474" s="159"/>
      <c r="H474" s="159"/>
      <c r="I474" s="159"/>
      <c r="J474" s="159"/>
      <c r="K474" s="159"/>
      <c r="L474" s="159"/>
      <c r="M474" s="159"/>
      <c r="N474" s="159"/>
      <c r="O474" s="159"/>
    </row>
    <row r="475">
      <c r="A475" s="159"/>
      <c r="B475" s="173" t="s">
        <v>1422</v>
      </c>
      <c r="C475" s="174">
        <v>400.0</v>
      </c>
      <c r="D475" s="175"/>
      <c r="E475" s="176"/>
      <c r="F475" s="177" t="s">
        <v>1329</v>
      </c>
      <c r="G475" s="159"/>
      <c r="H475" s="159"/>
      <c r="I475" s="159"/>
      <c r="J475" s="159"/>
      <c r="K475" s="159"/>
      <c r="L475" s="159"/>
      <c r="M475" s="159"/>
      <c r="N475" s="159"/>
      <c r="O475" s="159"/>
    </row>
    <row r="476">
      <c r="A476" s="159"/>
      <c r="B476" s="173" t="s">
        <v>1423</v>
      </c>
      <c r="C476" s="174">
        <v>200.0</v>
      </c>
      <c r="D476" s="175"/>
      <c r="E476" s="176"/>
      <c r="F476" s="177" t="s">
        <v>1424</v>
      </c>
      <c r="G476" s="159"/>
      <c r="H476" s="159"/>
      <c r="I476" s="159"/>
      <c r="J476" s="159"/>
      <c r="K476" s="159"/>
      <c r="L476" s="159"/>
      <c r="M476" s="159"/>
      <c r="N476" s="159"/>
      <c r="O476" s="159"/>
    </row>
    <row r="477">
      <c r="A477" s="159"/>
      <c r="B477" s="173" t="s">
        <v>1425</v>
      </c>
      <c r="C477" s="174">
        <v>150.0</v>
      </c>
      <c r="D477" s="175"/>
      <c r="E477" s="176"/>
      <c r="F477" s="177" t="s">
        <v>1197</v>
      </c>
      <c r="G477" s="159"/>
      <c r="H477" s="159"/>
      <c r="I477" s="159"/>
      <c r="J477" s="159"/>
      <c r="K477" s="159"/>
      <c r="L477" s="159"/>
      <c r="M477" s="159"/>
      <c r="N477" s="159"/>
      <c r="O477" s="159"/>
    </row>
    <row r="478">
      <c r="A478" s="159"/>
      <c r="B478" s="173" t="s">
        <v>1426</v>
      </c>
      <c r="C478" s="174">
        <v>60.0</v>
      </c>
      <c r="D478" s="175"/>
      <c r="E478" s="176"/>
      <c r="F478" s="177" t="s">
        <v>1427</v>
      </c>
      <c r="G478" s="159"/>
      <c r="H478" s="159"/>
      <c r="I478" s="159"/>
      <c r="J478" s="159"/>
      <c r="K478" s="159"/>
      <c r="L478" s="159"/>
      <c r="M478" s="159"/>
      <c r="N478" s="159"/>
      <c r="O478" s="159"/>
    </row>
    <row r="479">
      <c r="A479" s="159"/>
      <c r="B479" s="173" t="s">
        <v>1428</v>
      </c>
      <c r="C479" s="174">
        <v>350.0</v>
      </c>
      <c r="D479" s="175"/>
      <c r="E479" s="176"/>
      <c r="F479" s="177" t="s">
        <v>1429</v>
      </c>
      <c r="G479" s="159"/>
      <c r="H479" s="159"/>
      <c r="I479" s="159"/>
      <c r="J479" s="159"/>
      <c r="K479" s="159"/>
      <c r="L479" s="159"/>
      <c r="M479" s="159"/>
      <c r="N479" s="159"/>
      <c r="O479" s="159"/>
    </row>
    <row r="480">
      <c r="A480" s="159"/>
      <c r="B480" s="173" t="s">
        <v>1430</v>
      </c>
      <c r="C480" s="174">
        <v>200.0</v>
      </c>
      <c r="D480" s="175"/>
      <c r="E480" s="176"/>
      <c r="F480" s="177" t="s">
        <v>1431</v>
      </c>
      <c r="G480" s="159"/>
      <c r="H480" s="159"/>
      <c r="I480" s="159"/>
      <c r="J480" s="159"/>
      <c r="K480" s="159"/>
      <c r="L480" s="159"/>
      <c r="M480" s="159"/>
      <c r="N480" s="159"/>
      <c r="O480" s="159"/>
    </row>
    <row r="481">
      <c r="A481" s="159"/>
      <c r="B481" s="173" t="s">
        <v>1432</v>
      </c>
      <c r="C481" s="174">
        <v>250.0</v>
      </c>
      <c r="D481" s="175"/>
      <c r="E481" s="176"/>
      <c r="F481" s="177" t="s">
        <v>1433</v>
      </c>
      <c r="G481" s="159"/>
      <c r="H481" s="159"/>
      <c r="I481" s="159"/>
      <c r="J481" s="159"/>
      <c r="K481" s="159"/>
      <c r="L481" s="159"/>
      <c r="M481" s="159"/>
      <c r="N481" s="159"/>
      <c r="O481" s="159"/>
    </row>
    <row r="482">
      <c r="A482" s="159"/>
      <c r="B482" s="173" t="s">
        <v>1434</v>
      </c>
      <c r="C482" s="174">
        <v>60.0</v>
      </c>
      <c r="D482" s="175"/>
      <c r="E482" s="176"/>
      <c r="F482" s="177" t="s">
        <v>1208</v>
      </c>
      <c r="G482" s="159"/>
      <c r="H482" s="159"/>
      <c r="I482" s="159"/>
      <c r="J482" s="159"/>
      <c r="K482" s="159"/>
      <c r="L482" s="159"/>
      <c r="M482" s="159"/>
      <c r="N482" s="159"/>
      <c r="O482" s="159"/>
    </row>
    <row r="483">
      <c r="A483" s="159"/>
      <c r="B483" s="173" t="s">
        <v>1435</v>
      </c>
      <c r="C483" s="174">
        <v>150.0</v>
      </c>
      <c r="D483" s="175"/>
      <c r="E483" s="176"/>
      <c r="F483" s="177" t="s">
        <v>1212</v>
      </c>
      <c r="G483" s="159"/>
      <c r="H483" s="159"/>
      <c r="I483" s="159"/>
      <c r="J483" s="159"/>
      <c r="K483" s="159"/>
      <c r="L483" s="159"/>
      <c r="M483" s="159"/>
      <c r="N483" s="159"/>
      <c r="O483" s="159"/>
    </row>
    <row r="484">
      <c r="A484" s="159"/>
      <c r="B484" s="173" t="s">
        <v>1436</v>
      </c>
      <c r="C484" s="174">
        <v>40.0</v>
      </c>
      <c r="D484" s="175"/>
      <c r="E484" s="176"/>
      <c r="F484" s="177" t="s">
        <v>1437</v>
      </c>
      <c r="G484" s="159"/>
      <c r="H484" s="159"/>
      <c r="I484" s="159"/>
      <c r="J484" s="159"/>
      <c r="K484" s="159"/>
      <c r="L484" s="159"/>
      <c r="M484" s="159"/>
      <c r="N484" s="159"/>
      <c r="O484" s="159"/>
    </row>
    <row r="485">
      <c r="A485" s="159"/>
      <c r="B485" s="173" t="s">
        <v>1438</v>
      </c>
      <c r="C485" s="174">
        <v>60.0</v>
      </c>
      <c r="D485" s="175"/>
      <c r="E485" s="176"/>
      <c r="F485" s="177" t="s">
        <v>1439</v>
      </c>
      <c r="G485" s="159"/>
      <c r="H485" s="159"/>
      <c r="I485" s="159"/>
      <c r="J485" s="159"/>
      <c r="K485" s="159"/>
      <c r="L485" s="159"/>
      <c r="M485" s="159"/>
      <c r="N485" s="159"/>
      <c r="O485" s="159"/>
    </row>
    <row r="486">
      <c r="A486" s="159"/>
      <c r="B486" s="173" t="s">
        <v>1440</v>
      </c>
      <c r="C486" s="174">
        <v>200.0</v>
      </c>
      <c r="D486" s="175"/>
      <c r="E486" s="176"/>
      <c r="F486" s="177" t="s">
        <v>1249</v>
      </c>
      <c r="G486" s="159"/>
      <c r="H486" s="159"/>
      <c r="I486" s="159"/>
      <c r="J486" s="159"/>
      <c r="K486" s="159"/>
      <c r="L486" s="159"/>
      <c r="M486" s="159"/>
      <c r="N486" s="159"/>
      <c r="O486" s="159"/>
    </row>
    <row r="487">
      <c r="A487" s="159"/>
      <c r="B487" s="173" t="s">
        <v>1441</v>
      </c>
      <c r="C487" s="174">
        <v>100.0</v>
      </c>
      <c r="D487" s="175"/>
      <c r="E487" s="176"/>
      <c r="F487" s="177" t="s">
        <v>1227</v>
      </c>
      <c r="G487" s="159"/>
      <c r="H487" s="159"/>
      <c r="I487" s="159"/>
      <c r="J487" s="159"/>
      <c r="K487" s="159"/>
      <c r="L487" s="159"/>
      <c r="M487" s="159"/>
      <c r="N487" s="159"/>
      <c r="O487" s="159"/>
    </row>
    <row r="488">
      <c r="A488" s="159"/>
      <c r="B488" s="173" t="s">
        <v>1442</v>
      </c>
      <c r="C488" s="174">
        <v>200.0</v>
      </c>
      <c r="D488" s="175"/>
      <c r="E488" s="176"/>
      <c r="F488" s="177" t="s">
        <v>1443</v>
      </c>
      <c r="G488" s="159"/>
      <c r="H488" s="159"/>
      <c r="I488" s="159"/>
      <c r="J488" s="159"/>
      <c r="K488" s="159"/>
      <c r="L488" s="159"/>
      <c r="M488" s="159"/>
      <c r="N488" s="159"/>
      <c r="O488" s="159"/>
    </row>
    <row r="489">
      <c r="A489" s="159"/>
      <c r="B489" s="173" t="s">
        <v>1444</v>
      </c>
      <c r="C489" s="174">
        <v>200.0</v>
      </c>
      <c r="D489" s="175"/>
      <c r="E489" s="176"/>
      <c r="F489" s="177" t="s">
        <v>1445</v>
      </c>
      <c r="G489" s="159"/>
      <c r="H489" s="159"/>
      <c r="I489" s="159"/>
      <c r="J489" s="159"/>
      <c r="K489" s="159"/>
      <c r="L489" s="159"/>
      <c r="M489" s="159"/>
      <c r="N489" s="159"/>
      <c r="O489" s="159"/>
    </row>
    <row r="490">
      <c r="A490" s="159"/>
      <c r="B490" s="173" t="s">
        <v>1446</v>
      </c>
      <c r="C490" s="174">
        <v>400.0</v>
      </c>
      <c r="D490" s="175"/>
      <c r="E490" s="176"/>
      <c r="F490" s="177" t="s">
        <v>1447</v>
      </c>
      <c r="G490" s="159"/>
      <c r="H490" s="159"/>
      <c r="I490" s="159"/>
      <c r="J490" s="159"/>
      <c r="K490" s="159"/>
      <c r="L490" s="159"/>
      <c r="M490" s="159"/>
      <c r="N490" s="159"/>
      <c r="O490" s="159"/>
    </row>
    <row r="491">
      <c r="A491" s="159"/>
      <c r="B491" s="173" t="s">
        <v>1448</v>
      </c>
      <c r="C491" s="174">
        <v>60.0</v>
      </c>
      <c r="D491" s="175"/>
      <c r="E491" s="176"/>
      <c r="F491" s="177" t="s">
        <v>1449</v>
      </c>
      <c r="G491" s="159"/>
      <c r="H491" s="159"/>
      <c r="I491" s="159"/>
      <c r="J491" s="159"/>
      <c r="K491" s="159"/>
      <c r="L491" s="159"/>
      <c r="M491" s="159"/>
      <c r="N491" s="159"/>
      <c r="O491" s="159"/>
    </row>
    <row r="492">
      <c r="A492" s="159"/>
      <c r="B492" s="173" t="s">
        <v>463</v>
      </c>
      <c r="C492" s="174">
        <v>1000.0</v>
      </c>
      <c r="D492" s="175"/>
      <c r="E492" s="176"/>
      <c r="F492" s="177" t="s">
        <v>1450</v>
      </c>
      <c r="G492" s="159"/>
      <c r="H492" s="159"/>
      <c r="I492" s="159"/>
      <c r="J492" s="159"/>
      <c r="K492" s="159"/>
      <c r="L492" s="159"/>
      <c r="M492" s="159"/>
      <c r="N492" s="159"/>
      <c r="O492" s="159"/>
    </row>
    <row r="493">
      <c r="A493" s="159"/>
      <c r="B493" s="173" t="s">
        <v>1451</v>
      </c>
      <c r="C493" s="174">
        <v>700.0</v>
      </c>
      <c r="D493" s="175"/>
      <c r="E493" s="176"/>
      <c r="F493" s="177" t="s">
        <v>1452</v>
      </c>
      <c r="G493" s="159"/>
      <c r="H493" s="159"/>
      <c r="I493" s="159"/>
      <c r="J493" s="159"/>
      <c r="K493" s="159"/>
      <c r="L493" s="159"/>
      <c r="M493" s="159"/>
      <c r="N493" s="159"/>
      <c r="O493" s="159"/>
    </row>
    <row r="494">
      <c r="A494" s="159"/>
      <c r="B494" s="173" t="s">
        <v>1453</v>
      </c>
      <c r="C494" s="174">
        <v>150.0</v>
      </c>
      <c r="D494" s="175"/>
      <c r="E494" s="176"/>
      <c r="F494" s="177" t="s">
        <v>1278</v>
      </c>
      <c r="G494" s="159"/>
      <c r="H494" s="159"/>
      <c r="I494" s="159"/>
      <c r="J494" s="159"/>
      <c r="K494" s="159"/>
      <c r="L494" s="159"/>
      <c r="M494" s="159"/>
      <c r="N494" s="159"/>
      <c r="O494" s="159"/>
    </row>
    <row r="495">
      <c r="A495" s="159"/>
      <c r="B495" s="173" t="s">
        <v>1454</v>
      </c>
      <c r="C495" s="174">
        <v>150.0</v>
      </c>
      <c r="D495" s="175"/>
      <c r="E495" s="176"/>
      <c r="F495" s="177" t="s">
        <v>1249</v>
      </c>
      <c r="G495" s="159"/>
      <c r="H495" s="159"/>
      <c r="I495" s="159"/>
      <c r="J495" s="159"/>
      <c r="K495" s="159"/>
      <c r="L495" s="159"/>
      <c r="M495" s="159"/>
      <c r="N495" s="159"/>
      <c r="O495" s="159"/>
    </row>
    <row r="496">
      <c r="A496" s="159"/>
      <c r="B496" s="173" t="s">
        <v>1455</v>
      </c>
      <c r="C496" s="174">
        <v>60.0</v>
      </c>
      <c r="D496" s="175"/>
      <c r="E496" s="176"/>
      <c r="F496" s="177" t="s">
        <v>1456</v>
      </c>
      <c r="G496" s="159"/>
      <c r="H496" s="159"/>
      <c r="I496" s="159"/>
      <c r="J496" s="159"/>
      <c r="K496" s="159"/>
      <c r="L496" s="159"/>
      <c r="M496" s="159"/>
      <c r="N496" s="159"/>
      <c r="O496" s="159"/>
    </row>
    <row r="497">
      <c r="A497" s="159"/>
      <c r="B497" s="173" t="s">
        <v>1457</v>
      </c>
      <c r="C497" s="174">
        <v>30.0</v>
      </c>
      <c r="D497" s="175"/>
      <c r="E497" s="176"/>
      <c r="F497" s="177" t="s">
        <v>1227</v>
      </c>
      <c r="G497" s="159"/>
      <c r="H497" s="159"/>
      <c r="I497" s="159"/>
      <c r="J497" s="159"/>
      <c r="K497" s="159"/>
      <c r="L497" s="159"/>
      <c r="M497" s="159"/>
      <c r="N497" s="159"/>
      <c r="O497" s="159"/>
    </row>
    <row r="498">
      <c r="A498" s="159"/>
      <c r="B498" s="173" t="s">
        <v>1458</v>
      </c>
      <c r="C498" s="174">
        <v>150.0</v>
      </c>
      <c r="D498" s="175"/>
      <c r="E498" s="176"/>
      <c r="F498" s="177" t="s">
        <v>1304</v>
      </c>
      <c r="G498" s="159"/>
      <c r="H498" s="159"/>
      <c r="I498" s="159"/>
      <c r="J498" s="159"/>
      <c r="K498" s="159"/>
      <c r="L498" s="159"/>
      <c r="M498" s="159"/>
      <c r="N498" s="159"/>
      <c r="O498" s="159"/>
    </row>
    <row r="499">
      <c r="A499" s="159"/>
      <c r="B499" s="173" t="s">
        <v>1459</v>
      </c>
      <c r="C499" s="174">
        <v>100.0</v>
      </c>
      <c r="D499" s="175"/>
      <c r="E499" s="176"/>
      <c r="F499" s="177" t="s">
        <v>1460</v>
      </c>
      <c r="G499" s="159"/>
      <c r="H499" s="159"/>
      <c r="I499" s="159"/>
      <c r="J499" s="159"/>
      <c r="K499" s="159"/>
      <c r="L499" s="159"/>
      <c r="M499" s="159"/>
      <c r="N499" s="159"/>
      <c r="O499" s="159"/>
    </row>
    <row r="500">
      <c r="A500" s="159"/>
      <c r="B500" s="173" t="s">
        <v>1461</v>
      </c>
      <c r="C500" s="174">
        <v>50.0</v>
      </c>
      <c r="D500" s="175"/>
      <c r="E500" s="176"/>
      <c r="F500" s="177" t="s">
        <v>1462</v>
      </c>
      <c r="G500" s="159"/>
      <c r="H500" s="159"/>
      <c r="I500" s="159"/>
      <c r="J500" s="159"/>
      <c r="K500" s="159"/>
      <c r="L500" s="159"/>
      <c r="M500" s="159"/>
      <c r="N500" s="159"/>
      <c r="O500" s="159"/>
    </row>
    <row r="501">
      <c r="A501" s="159"/>
      <c r="B501" s="173" t="s">
        <v>1463</v>
      </c>
      <c r="C501" s="174">
        <v>50.0</v>
      </c>
      <c r="D501" s="175"/>
      <c r="E501" s="176"/>
      <c r="F501" s="177" t="s">
        <v>1205</v>
      </c>
      <c r="G501" s="159"/>
      <c r="H501" s="159"/>
      <c r="I501" s="159"/>
      <c r="J501" s="159"/>
      <c r="K501" s="159"/>
      <c r="L501" s="159"/>
      <c r="M501" s="159"/>
      <c r="N501" s="159"/>
      <c r="O501" s="159"/>
    </row>
    <row r="502">
      <c r="A502" s="159"/>
      <c r="B502" s="173" t="s">
        <v>1464</v>
      </c>
      <c r="C502" s="174">
        <v>150.0</v>
      </c>
      <c r="D502" s="175"/>
      <c r="E502" s="176"/>
      <c r="F502" s="177" t="s">
        <v>1465</v>
      </c>
      <c r="G502" s="159"/>
      <c r="H502" s="159"/>
      <c r="I502" s="159"/>
      <c r="J502" s="159"/>
      <c r="K502" s="159"/>
      <c r="L502" s="159"/>
      <c r="M502" s="159"/>
      <c r="N502" s="159"/>
      <c r="O502" s="159"/>
    </row>
    <row r="503">
      <c r="A503" s="159"/>
      <c r="B503" s="173" t="s">
        <v>1466</v>
      </c>
      <c r="C503" s="174">
        <v>150.0</v>
      </c>
      <c r="D503" s="175"/>
      <c r="E503" s="176"/>
      <c r="F503" s="177" t="s">
        <v>1278</v>
      </c>
      <c r="G503" s="159"/>
      <c r="H503" s="159"/>
      <c r="I503" s="159"/>
      <c r="J503" s="159"/>
      <c r="K503" s="159"/>
      <c r="L503" s="159"/>
      <c r="M503" s="159"/>
      <c r="N503" s="159"/>
      <c r="O503" s="159"/>
    </row>
    <row r="504">
      <c r="A504" s="159"/>
      <c r="B504" s="173" t="s">
        <v>1467</v>
      </c>
      <c r="C504" s="174">
        <v>150.0</v>
      </c>
      <c r="D504" s="175"/>
      <c r="E504" s="176"/>
      <c r="F504" s="177" t="s">
        <v>1251</v>
      </c>
      <c r="G504" s="159"/>
      <c r="H504" s="159"/>
      <c r="I504" s="159"/>
      <c r="J504" s="159"/>
      <c r="K504" s="159"/>
      <c r="L504" s="159"/>
      <c r="M504" s="159"/>
      <c r="N504" s="159"/>
      <c r="O504" s="159"/>
    </row>
    <row r="505">
      <c r="A505" s="159"/>
      <c r="B505" s="173" t="s">
        <v>1468</v>
      </c>
      <c r="C505" s="174">
        <v>50.0</v>
      </c>
      <c r="D505" s="175"/>
      <c r="E505" s="176"/>
      <c r="F505" s="177" t="s">
        <v>1370</v>
      </c>
      <c r="G505" s="159"/>
      <c r="H505" s="159"/>
      <c r="I505" s="159"/>
      <c r="J505" s="159"/>
      <c r="K505" s="159"/>
      <c r="L505" s="159"/>
      <c r="M505" s="159"/>
      <c r="N505" s="159"/>
      <c r="O505" s="159"/>
    </row>
    <row r="506">
      <c r="A506" s="159"/>
      <c r="B506" s="173" t="s">
        <v>1469</v>
      </c>
      <c r="C506" s="174">
        <v>150.0</v>
      </c>
      <c r="D506" s="175"/>
      <c r="E506" s="176"/>
      <c r="F506" s="177" t="s">
        <v>1223</v>
      </c>
      <c r="G506" s="159"/>
      <c r="H506" s="159"/>
      <c r="I506" s="159"/>
      <c r="J506" s="159"/>
      <c r="K506" s="159"/>
      <c r="L506" s="159"/>
      <c r="M506" s="159"/>
      <c r="N506" s="159"/>
      <c r="O506" s="159"/>
    </row>
    <row r="507">
      <c r="A507" s="159"/>
      <c r="B507" s="173" t="s">
        <v>1470</v>
      </c>
      <c r="C507" s="174">
        <v>150.0</v>
      </c>
      <c r="D507" s="175"/>
      <c r="E507" s="176"/>
      <c r="F507" s="177" t="s">
        <v>1471</v>
      </c>
      <c r="G507" s="159"/>
      <c r="H507" s="159"/>
      <c r="I507" s="159"/>
      <c r="J507" s="159"/>
      <c r="K507" s="159"/>
      <c r="L507" s="159"/>
      <c r="M507" s="159"/>
      <c r="N507" s="159"/>
      <c r="O507" s="159"/>
    </row>
    <row r="508">
      <c r="A508" s="159"/>
      <c r="B508" s="173" t="s">
        <v>1472</v>
      </c>
      <c r="C508" s="174">
        <v>900.0</v>
      </c>
      <c r="D508" s="175"/>
      <c r="E508" s="176"/>
      <c r="F508" s="177" t="s">
        <v>1473</v>
      </c>
      <c r="G508" s="159"/>
      <c r="H508" s="159"/>
      <c r="I508" s="159"/>
      <c r="J508" s="159"/>
      <c r="K508" s="159"/>
      <c r="L508" s="159"/>
      <c r="M508" s="159"/>
      <c r="N508" s="159"/>
      <c r="O508" s="159"/>
    </row>
    <row r="509">
      <c r="A509" s="159"/>
      <c r="B509" s="173" t="s">
        <v>1474</v>
      </c>
      <c r="C509" s="174">
        <v>20.0</v>
      </c>
      <c r="D509" s="175"/>
      <c r="E509" s="176"/>
      <c r="F509" s="177" t="s">
        <v>1210</v>
      </c>
      <c r="G509" s="159"/>
      <c r="H509" s="159"/>
      <c r="I509" s="159"/>
      <c r="J509" s="159"/>
      <c r="K509" s="159"/>
      <c r="L509" s="159"/>
      <c r="M509" s="159"/>
      <c r="N509" s="159"/>
      <c r="O509" s="159"/>
    </row>
    <row r="510">
      <c r="A510" s="159"/>
      <c r="B510" s="173" t="s">
        <v>1475</v>
      </c>
      <c r="C510" s="174">
        <v>50.0</v>
      </c>
      <c r="D510" s="175"/>
      <c r="E510" s="176"/>
      <c r="F510" s="177" t="s">
        <v>1208</v>
      </c>
      <c r="G510" s="159"/>
      <c r="H510" s="159"/>
      <c r="I510" s="159"/>
      <c r="J510" s="159"/>
      <c r="K510" s="159"/>
      <c r="L510" s="159"/>
      <c r="M510" s="159"/>
      <c r="N510" s="159"/>
      <c r="O510" s="159"/>
    </row>
    <row r="511">
      <c r="A511" s="159"/>
      <c r="B511" s="173" t="s">
        <v>1476</v>
      </c>
      <c r="C511" s="174">
        <v>50.0</v>
      </c>
      <c r="D511" s="175"/>
      <c r="E511" s="176"/>
      <c r="F511" s="177" t="s">
        <v>1421</v>
      </c>
      <c r="G511" s="159"/>
      <c r="H511" s="159"/>
      <c r="I511" s="159"/>
      <c r="J511" s="159"/>
      <c r="K511" s="159"/>
      <c r="L511" s="159"/>
      <c r="M511" s="159"/>
      <c r="N511" s="159"/>
      <c r="O511" s="159"/>
    </row>
    <row r="512">
      <c r="A512" s="159"/>
      <c r="B512" s="173" t="s">
        <v>1477</v>
      </c>
      <c r="C512" s="174">
        <v>60.0</v>
      </c>
      <c r="D512" s="175"/>
      <c r="E512" s="176"/>
      <c r="F512" s="177" t="s">
        <v>1478</v>
      </c>
      <c r="G512" s="159"/>
      <c r="H512" s="159"/>
      <c r="I512" s="159"/>
      <c r="J512" s="159"/>
      <c r="K512" s="159"/>
      <c r="L512" s="159"/>
      <c r="M512" s="159"/>
      <c r="N512" s="159"/>
      <c r="O512" s="159"/>
    </row>
    <row r="513">
      <c r="A513" s="159"/>
      <c r="B513" s="173" t="s">
        <v>1479</v>
      </c>
      <c r="C513" s="174">
        <v>250.0</v>
      </c>
      <c r="D513" s="175"/>
      <c r="E513" s="176"/>
      <c r="F513" s="177" t="s">
        <v>1227</v>
      </c>
      <c r="G513" s="159"/>
      <c r="H513" s="159"/>
      <c r="I513" s="159"/>
      <c r="J513" s="159"/>
      <c r="K513" s="159"/>
      <c r="L513" s="159"/>
      <c r="M513" s="159"/>
      <c r="N513" s="159"/>
      <c r="O513" s="159"/>
    </row>
    <row r="514">
      <c r="A514" s="159"/>
      <c r="B514" s="173" t="s">
        <v>1480</v>
      </c>
      <c r="C514" s="174">
        <v>200.0</v>
      </c>
      <c r="D514" s="175"/>
      <c r="E514" s="176"/>
      <c r="F514" s="177" t="s">
        <v>1278</v>
      </c>
      <c r="G514" s="159"/>
      <c r="H514" s="159"/>
      <c r="I514" s="159"/>
      <c r="J514" s="159"/>
      <c r="K514" s="159"/>
      <c r="L514" s="159"/>
      <c r="M514" s="159"/>
      <c r="N514" s="159"/>
      <c r="O514" s="159"/>
    </row>
    <row r="515">
      <c r="A515" s="159"/>
      <c r="B515" s="173" t="s">
        <v>1481</v>
      </c>
      <c r="C515" s="174">
        <v>150.0</v>
      </c>
      <c r="D515" s="175"/>
      <c r="E515" s="176"/>
      <c r="F515" s="177" t="s">
        <v>1230</v>
      </c>
      <c r="G515" s="159"/>
      <c r="H515" s="159"/>
      <c r="I515" s="159"/>
      <c r="J515" s="159"/>
      <c r="K515" s="159"/>
      <c r="L515" s="159"/>
      <c r="M515" s="159"/>
      <c r="N515" s="159"/>
      <c r="O515" s="159"/>
    </row>
    <row r="516">
      <c r="A516" s="159"/>
      <c r="B516" s="173" t="s">
        <v>1482</v>
      </c>
      <c r="C516" s="174">
        <v>50.0</v>
      </c>
      <c r="D516" s="175"/>
      <c r="E516" s="176"/>
      <c r="F516" s="177" t="s">
        <v>1483</v>
      </c>
      <c r="G516" s="159"/>
      <c r="H516" s="159"/>
      <c r="I516" s="159"/>
      <c r="J516" s="159"/>
      <c r="K516" s="159"/>
      <c r="L516" s="159"/>
      <c r="M516" s="159"/>
      <c r="N516" s="159"/>
      <c r="O516" s="159"/>
    </row>
    <row r="517">
      <c r="A517" s="159"/>
      <c r="B517" s="173" t="s">
        <v>1484</v>
      </c>
      <c r="C517" s="174">
        <v>40.0</v>
      </c>
      <c r="D517" s="175"/>
      <c r="E517" s="176"/>
      <c r="F517" s="177" t="s">
        <v>1257</v>
      </c>
      <c r="G517" s="159"/>
      <c r="H517" s="159"/>
      <c r="I517" s="159"/>
      <c r="J517" s="159"/>
      <c r="K517" s="159"/>
      <c r="L517" s="159"/>
      <c r="M517" s="159"/>
      <c r="N517" s="159"/>
      <c r="O517" s="159"/>
    </row>
    <row r="518">
      <c r="A518" s="159"/>
      <c r="B518" s="173" t="s">
        <v>1485</v>
      </c>
      <c r="C518" s="174">
        <v>80.0</v>
      </c>
      <c r="D518" s="175"/>
      <c r="E518" s="176"/>
      <c r="F518" s="177" t="s">
        <v>1378</v>
      </c>
      <c r="G518" s="159"/>
      <c r="H518" s="159"/>
      <c r="I518" s="159"/>
      <c r="J518" s="159"/>
      <c r="K518" s="159"/>
      <c r="L518" s="159"/>
      <c r="M518" s="159"/>
      <c r="N518" s="159"/>
      <c r="O518" s="159"/>
    </row>
    <row r="519">
      <c r="A519" s="159"/>
      <c r="B519" s="173" t="s">
        <v>1486</v>
      </c>
      <c r="C519" s="174">
        <v>150.0</v>
      </c>
      <c r="D519" s="175"/>
      <c r="E519" s="176"/>
      <c r="F519" s="177" t="s">
        <v>1487</v>
      </c>
      <c r="G519" s="159"/>
      <c r="H519" s="159"/>
      <c r="I519" s="159"/>
      <c r="J519" s="159"/>
      <c r="K519" s="159"/>
      <c r="L519" s="159"/>
      <c r="M519" s="159"/>
      <c r="N519" s="159"/>
      <c r="O519" s="159"/>
    </row>
    <row r="520">
      <c r="A520" s="159"/>
      <c r="B520" s="173" t="s">
        <v>159</v>
      </c>
      <c r="C520" s="174">
        <v>200.0</v>
      </c>
      <c r="D520" s="175"/>
      <c r="E520" s="176"/>
      <c r="F520" s="177" t="s">
        <v>1417</v>
      </c>
      <c r="G520" s="159"/>
      <c r="H520" s="159"/>
      <c r="I520" s="159"/>
      <c r="J520" s="159"/>
      <c r="K520" s="159"/>
      <c r="L520" s="159"/>
      <c r="M520" s="159"/>
      <c r="N520" s="159"/>
      <c r="O520" s="159"/>
    </row>
    <row r="521">
      <c r="A521" s="159"/>
      <c r="B521" s="173" t="s">
        <v>1488</v>
      </c>
      <c r="C521" s="174">
        <v>50.0</v>
      </c>
      <c r="D521" s="175"/>
      <c r="E521" s="176"/>
      <c r="F521" s="177" t="s">
        <v>1489</v>
      </c>
      <c r="G521" s="159"/>
      <c r="H521" s="159"/>
      <c r="I521" s="159"/>
      <c r="J521" s="159"/>
      <c r="K521" s="159"/>
      <c r="L521" s="159"/>
      <c r="M521" s="159"/>
      <c r="N521" s="159"/>
      <c r="O521" s="159"/>
    </row>
    <row r="522">
      <c r="A522" s="159"/>
      <c r="B522" s="173" t="s">
        <v>1490</v>
      </c>
      <c r="C522" s="174">
        <v>50.0</v>
      </c>
      <c r="D522" s="175"/>
      <c r="E522" s="176"/>
      <c r="F522" s="177" t="s">
        <v>1205</v>
      </c>
      <c r="G522" s="159"/>
      <c r="H522" s="159"/>
      <c r="I522" s="159"/>
      <c r="J522" s="159"/>
      <c r="K522" s="159"/>
      <c r="L522" s="159"/>
      <c r="M522" s="159"/>
      <c r="N522" s="159"/>
      <c r="O522" s="159"/>
    </row>
    <row r="523">
      <c r="A523" s="159"/>
      <c r="B523" s="173" t="s">
        <v>1491</v>
      </c>
      <c r="C523" s="174">
        <v>100.0</v>
      </c>
      <c r="D523" s="175"/>
      <c r="E523" s="176"/>
      <c r="F523" s="177" t="s">
        <v>1492</v>
      </c>
      <c r="G523" s="159"/>
      <c r="H523" s="159"/>
      <c r="I523" s="159"/>
      <c r="J523" s="159"/>
      <c r="K523" s="159"/>
      <c r="L523" s="159"/>
      <c r="M523" s="159"/>
      <c r="N523" s="159"/>
      <c r="O523" s="159"/>
    </row>
    <row r="524">
      <c r="A524" s="159"/>
      <c r="B524" s="173" t="s">
        <v>1493</v>
      </c>
      <c r="C524" s="174">
        <v>200.0</v>
      </c>
      <c r="D524" s="175"/>
      <c r="E524" s="176"/>
      <c r="F524" s="177" t="s">
        <v>1494</v>
      </c>
      <c r="G524" s="159"/>
      <c r="H524" s="159"/>
      <c r="I524" s="159"/>
      <c r="J524" s="159"/>
      <c r="K524" s="159"/>
      <c r="L524" s="159"/>
      <c r="M524" s="159"/>
      <c r="N524" s="159"/>
      <c r="O524" s="159"/>
    </row>
    <row r="525">
      <c r="A525" s="159"/>
      <c r="B525" s="173" t="s">
        <v>1495</v>
      </c>
      <c r="C525" s="174">
        <v>80.0</v>
      </c>
      <c r="D525" s="175"/>
      <c r="E525" s="176"/>
      <c r="F525" s="177" t="s">
        <v>1465</v>
      </c>
      <c r="G525" s="159"/>
      <c r="H525" s="159"/>
      <c r="I525" s="159"/>
      <c r="J525" s="159"/>
      <c r="K525" s="159"/>
      <c r="L525" s="159"/>
      <c r="M525" s="159"/>
      <c r="N525" s="159"/>
      <c r="O525" s="159"/>
    </row>
    <row r="526">
      <c r="A526" s="159"/>
      <c r="B526" s="173" t="s">
        <v>1496</v>
      </c>
      <c r="C526" s="174">
        <v>250.0</v>
      </c>
      <c r="D526" s="175"/>
      <c r="E526" s="176"/>
      <c r="F526" s="177" t="s">
        <v>1208</v>
      </c>
      <c r="G526" s="159"/>
      <c r="H526" s="159"/>
      <c r="I526" s="159"/>
      <c r="J526" s="159"/>
      <c r="K526" s="159"/>
      <c r="L526" s="159"/>
      <c r="M526" s="159"/>
      <c r="N526" s="159"/>
      <c r="O526" s="159"/>
    </row>
    <row r="527">
      <c r="A527" s="159"/>
      <c r="B527" s="173" t="s">
        <v>1497</v>
      </c>
      <c r="C527" s="174">
        <v>100.0</v>
      </c>
      <c r="D527" s="175"/>
      <c r="E527" s="176"/>
      <c r="F527" s="177" t="s">
        <v>1498</v>
      </c>
      <c r="G527" s="159"/>
      <c r="H527" s="159"/>
      <c r="I527" s="159"/>
      <c r="J527" s="159"/>
      <c r="K527" s="159"/>
      <c r="L527" s="159"/>
      <c r="M527" s="159"/>
      <c r="N527" s="159"/>
      <c r="O527" s="159"/>
    </row>
    <row r="528">
      <c r="A528" s="159"/>
      <c r="B528" s="173" t="s">
        <v>1499</v>
      </c>
      <c r="C528" s="174">
        <v>100.0</v>
      </c>
      <c r="D528" s="175"/>
      <c r="E528" s="176"/>
      <c r="F528" s="179"/>
      <c r="G528" s="159"/>
      <c r="H528" s="159"/>
      <c r="I528" s="159"/>
      <c r="J528" s="159"/>
      <c r="K528" s="159"/>
      <c r="L528" s="159"/>
      <c r="M528" s="159"/>
      <c r="N528" s="159"/>
      <c r="O528" s="159"/>
    </row>
    <row r="529">
      <c r="A529" s="159"/>
      <c r="B529" s="173" t="s">
        <v>1500</v>
      </c>
      <c r="C529" s="174">
        <v>150.0</v>
      </c>
      <c r="D529" s="175"/>
      <c r="E529" s="176"/>
      <c r="F529" s="177" t="s">
        <v>1501</v>
      </c>
      <c r="G529" s="159"/>
      <c r="H529" s="159"/>
      <c r="I529" s="159"/>
      <c r="J529" s="159"/>
      <c r="K529" s="159"/>
      <c r="L529" s="159"/>
      <c r="M529" s="159"/>
      <c r="N529" s="159"/>
      <c r="O529" s="159"/>
    </row>
    <row r="530">
      <c r="A530" s="159"/>
      <c r="B530" s="173" t="s">
        <v>840</v>
      </c>
      <c r="C530" s="174">
        <v>200.0</v>
      </c>
      <c r="D530" s="175"/>
      <c r="E530" s="176"/>
      <c r="F530" s="177" t="s">
        <v>1502</v>
      </c>
      <c r="G530" s="159"/>
      <c r="H530" s="159"/>
      <c r="I530" s="159"/>
      <c r="J530" s="159"/>
      <c r="K530" s="159"/>
      <c r="L530" s="159"/>
      <c r="M530" s="159"/>
      <c r="N530" s="159"/>
      <c r="O530" s="159"/>
    </row>
    <row r="531">
      <c r="A531" s="159"/>
      <c r="B531" s="173" t="s">
        <v>1503</v>
      </c>
      <c r="C531" s="174">
        <v>80.0</v>
      </c>
      <c r="D531" s="175"/>
      <c r="E531" s="176"/>
      <c r="F531" s="177" t="s">
        <v>1504</v>
      </c>
      <c r="G531" s="159"/>
      <c r="H531" s="159"/>
      <c r="I531" s="159"/>
      <c r="J531" s="159"/>
      <c r="K531" s="159"/>
      <c r="L531" s="159"/>
      <c r="M531" s="159"/>
      <c r="N531" s="159"/>
      <c r="O531" s="159"/>
    </row>
    <row r="532">
      <c r="A532" s="159"/>
      <c r="B532" s="173" t="s">
        <v>1505</v>
      </c>
      <c r="C532" s="174">
        <v>1900.0</v>
      </c>
      <c r="D532" s="175"/>
      <c r="E532" s="176"/>
      <c r="F532" s="177" t="s">
        <v>1506</v>
      </c>
      <c r="G532" s="159"/>
      <c r="H532" s="159"/>
      <c r="I532" s="159"/>
      <c r="J532" s="159"/>
      <c r="K532" s="159"/>
      <c r="L532" s="159"/>
      <c r="M532" s="159"/>
      <c r="N532" s="159"/>
      <c r="O532" s="159"/>
    </row>
    <row r="533">
      <c r="A533" s="159"/>
      <c r="B533" s="173" t="s">
        <v>1507</v>
      </c>
      <c r="C533" s="174">
        <v>100.0</v>
      </c>
      <c r="D533" s="175"/>
      <c r="E533" s="176"/>
      <c r="F533" s="177" t="s">
        <v>1329</v>
      </c>
      <c r="G533" s="159"/>
      <c r="H533" s="159"/>
      <c r="I533" s="159"/>
      <c r="J533" s="159"/>
      <c r="K533" s="159"/>
      <c r="L533" s="159"/>
      <c r="M533" s="159"/>
      <c r="N533" s="159"/>
      <c r="O533" s="159"/>
    </row>
    <row r="534">
      <c r="A534" s="159"/>
      <c r="B534" s="173" t="s">
        <v>1508</v>
      </c>
      <c r="C534" s="174">
        <v>150.0</v>
      </c>
      <c r="D534" s="175"/>
      <c r="E534" s="176"/>
      <c r="F534" s="177" t="s">
        <v>1437</v>
      </c>
      <c r="G534" s="159"/>
      <c r="H534" s="159"/>
      <c r="I534" s="159"/>
      <c r="J534" s="159"/>
      <c r="K534" s="159"/>
      <c r="L534" s="159"/>
      <c r="M534" s="159"/>
      <c r="N534" s="159"/>
      <c r="O534" s="159"/>
    </row>
    <row r="535">
      <c r="A535" s="159"/>
      <c r="B535" s="173" t="s">
        <v>1509</v>
      </c>
      <c r="C535" s="174">
        <v>50.0</v>
      </c>
      <c r="D535" s="175"/>
      <c r="E535" s="176"/>
      <c r="F535" s="177" t="s">
        <v>1510</v>
      </c>
      <c r="G535" s="159"/>
      <c r="H535" s="159"/>
      <c r="I535" s="159"/>
      <c r="J535" s="159"/>
      <c r="K535" s="159"/>
      <c r="L535" s="159"/>
      <c r="M535" s="159"/>
      <c r="N535" s="159"/>
      <c r="O535" s="159"/>
    </row>
    <row r="536">
      <c r="A536" s="159"/>
      <c r="B536" s="173" t="s">
        <v>1511</v>
      </c>
      <c r="C536" s="174">
        <v>100.0</v>
      </c>
      <c r="D536" s="175"/>
      <c r="E536" s="176"/>
      <c r="F536" s="177" t="s">
        <v>1512</v>
      </c>
      <c r="G536" s="159"/>
      <c r="H536" s="159"/>
      <c r="I536" s="159"/>
      <c r="J536" s="159"/>
      <c r="K536" s="159"/>
      <c r="L536" s="159"/>
      <c r="M536" s="159"/>
      <c r="N536" s="159"/>
      <c r="O536" s="159"/>
    </row>
    <row r="537">
      <c r="A537" s="159"/>
      <c r="B537" s="173" t="s">
        <v>1513</v>
      </c>
      <c r="C537" s="174">
        <v>100.0</v>
      </c>
      <c r="D537" s="175"/>
      <c r="E537" s="176"/>
      <c r="F537" s="177" t="s">
        <v>1514</v>
      </c>
      <c r="G537" s="159"/>
      <c r="H537" s="159"/>
      <c r="I537" s="159"/>
      <c r="J537" s="159"/>
      <c r="K537" s="159"/>
      <c r="L537" s="159"/>
      <c r="M537" s="159"/>
      <c r="N537" s="159"/>
      <c r="O537" s="159"/>
    </row>
    <row r="538">
      <c r="A538" s="159"/>
      <c r="B538" s="173" t="s">
        <v>1515</v>
      </c>
      <c r="C538" s="174">
        <v>90.0</v>
      </c>
      <c r="D538" s="175"/>
      <c r="E538" s="176"/>
      <c r="F538" s="177" t="s">
        <v>1516</v>
      </c>
      <c r="G538" s="159"/>
      <c r="H538" s="159"/>
      <c r="I538" s="159"/>
      <c r="J538" s="159"/>
      <c r="K538" s="159"/>
      <c r="L538" s="159"/>
      <c r="M538" s="159"/>
      <c r="N538" s="159"/>
      <c r="O538" s="159"/>
    </row>
    <row r="539">
      <c r="A539" s="159"/>
      <c r="B539" s="173" t="s">
        <v>1517</v>
      </c>
      <c r="C539" s="174">
        <v>30.0</v>
      </c>
      <c r="D539" s="175"/>
      <c r="E539" s="176"/>
      <c r="F539" s="177" t="s">
        <v>1518</v>
      </c>
      <c r="G539" s="159"/>
      <c r="H539" s="159"/>
      <c r="I539" s="159"/>
      <c r="J539" s="159"/>
      <c r="K539" s="159"/>
      <c r="L539" s="159"/>
      <c r="M539" s="159"/>
      <c r="N539" s="159"/>
      <c r="O539" s="159"/>
    </row>
    <row r="540">
      <c r="A540" s="159"/>
      <c r="B540" s="173" t="s">
        <v>1519</v>
      </c>
      <c r="C540" s="174">
        <v>100.0</v>
      </c>
      <c r="D540" s="175"/>
      <c r="E540" s="176"/>
      <c r="F540" s="177" t="s">
        <v>1520</v>
      </c>
      <c r="G540" s="159"/>
      <c r="H540" s="159"/>
      <c r="I540" s="159"/>
      <c r="J540" s="159"/>
      <c r="K540" s="159"/>
      <c r="L540" s="159"/>
      <c r="M540" s="159"/>
      <c r="N540" s="159"/>
      <c r="O540" s="159"/>
    </row>
    <row r="541">
      <c r="A541" s="159"/>
      <c r="B541" s="173" t="s">
        <v>1521</v>
      </c>
      <c r="C541" s="174">
        <v>200.0</v>
      </c>
      <c r="D541" s="175"/>
      <c r="E541" s="176"/>
      <c r="F541" s="177" t="s">
        <v>1522</v>
      </c>
      <c r="G541" s="159"/>
      <c r="H541" s="159"/>
      <c r="I541" s="159"/>
      <c r="J541" s="159"/>
      <c r="K541" s="159"/>
      <c r="L541" s="159"/>
      <c r="M541" s="159"/>
      <c r="N541" s="159"/>
      <c r="O541" s="159"/>
    </row>
    <row r="542">
      <c r="A542" s="159"/>
      <c r="B542" s="173" t="s">
        <v>1523</v>
      </c>
      <c r="C542" s="174">
        <v>800.0</v>
      </c>
      <c r="D542" s="175"/>
      <c r="E542" s="176"/>
      <c r="F542" s="177" t="s">
        <v>1524</v>
      </c>
      <c r="G542" s="159"/>
      <c r="H542" s="159"/>
      <c r="I542" s="159"/>
      <c r="J542" s="159"/>
      <c r="K542" s="159"/>
      <c r="L542" s="159"/>
      <c r="M542" s="159"/>
      <c r="N542" s="159"/>
      <c r="O542" s="159"/>
    </row>
    <row r="543">
      <c r="A543" s="159"/>
      <c r="B543" s="173" t="s">
        <v>1525</v>
      </c>
      <c r="C543" s="174">
        <v>150.0</v>
      </c>
      <c r="D543" s="175"/>
      <c r="E543" s="176"/>
      <c r="F543" s="177" t="s">
        <v>1526</v>
      </c>
      <c r="G543" s="159"/>
      <c r="H543" s="159"/>
      <c r="I543" s="159"/>
      <c r="J543" s="159"/>
      <c r="K543" s="159"/>
      <c r="L543" s="159"/>
      <c r="M543" s="159"/>
      <c r="N543" s="159"/>
      <c r="O543" s="159"/>
    </row>
    <row r="544">
      <c r="A544" s="159"/>
      <c r="B544" s="173" t="s">
        <v>258</v>
      </c>
      <c r="C544" s="174">
        <v>100.0</v>
      </c>
      <c r="D544" s="175"/>
      <c r="E544" s="176"/>
      <c r="F544" s="177" t="s">
        <v>1527</v>
      </c>
      <c r="G544" s="159"/>
      <c r="H544" s="159"/>
      <c r="I544" s="159"/>
      <c r="J544" s="159"/>
      <c r="K544" s="159"/>
      <c r="L544" s="159"/>
      <c r="M544" s="159"/>
      <c r="N544" s="159"/>
      <c r="O544" s="159"/>
    </row>
    <row r="545">
      <c r="A545" s="159"/>
      <c r="B545" s="173" t="s">
        <v>1528</v>
      </c>
      <c r="C545" s="174">
        <v>60.0</v>
      </c>
      <c r="D545" s="175"/>
      <c r="E545" s="176"/>
      <c r="F545" s="177" t="s">
        <v>1529</v>
      </c>
      <c r="G545" s="159"/>
      <c r="H545" s="159"/>
      <c r="I545" s="159"/>
      <c r="J545" s="159"/>
      <c r="K545" s="159"/>
      <c r="L545" s="159"/>
      <c r="M545" s="159"/>
      <c r="N545" s="159"/>
      <c r="O545" s="159"/>
    </row>
    <row r="546">
      <c r="A546" s="159"/>
      <c r="B546" s="173" t="s">
        <v>1530</v>
      </c>
      <c r="C546" s="174">
        <v>150.0</v>
      </c>
      <c r="D546" s="175"/>
      <c r="E546" s="176"/>
      <c r="F546" s="177" t="s">
        <v>1191</v>
      </c>
      <c r="G546" s="159"/>
      <c r="H546" s="159"/>
      <c r="I546" s="159"/>
      <c r="J546" s="159"/>
      <c r="K546" s="159"/>
      <c r="L546" s="159"/>
      <c r="M546" s="159"/>
      <c r="N546" s="159"/>
      <c r="O546" s="159"/>
    </row>
    <row r="547">
      <c r="A547" s="159"/>
      <c r="B547" s="173" t="s">
        <v>1531</v>
      </c>
      <c r="C547" s="174">
        <v>50.0</v>
      </c>
      <c r="D547" s="175"/>
      <c r="E547" s="176"/>
      <c r="F547" s="177" t="s">
        <v>1227</v>
      </c>
      <c r="G547" s="159"/>
      <c r="H547" s="159"/>
      <c r="I547" s="159"/>
      <c r="J547" s="159"/>
      <c r="K547" s="159"/>
      <c r="L547" s="159"/>
      <c r="M547" s="159"/>
      <c r="N547" s="159"/>
      <c r="O547" s="159"/>
    </row>
    <row r="548">
      <c r="A548" s="159"/>
      <c r="B548" s="173" t="s">
        <v>1532</v>
      </c>
      <c r="C548" s="174">
        <v>100.0</v>
      </c>
      <c r="D548" s="175"/>
      <c r="E548" s="176"/>
      <c r="F548" s="177" t="s">
        <v>1533</v>
      </c>
      <c r="G548" s="159"/>
      <c r="H548" s="159"/>
      <c r="I548" s="159"/>
      <c r="J548" s="159"/>
      <c r="K548" s="159"/>
      <c r="L548" s="159"/>
      <c r="M548" s="159"/>
      <c r="N548" s="159"/>
      <c r="O548" s="159"/>
    </row>
    <row r="549">
      <c r="A549" s="159"/>
      <c r="B549" s="173" t="s">
        <v>1534</v>
      </c>
      <c r="C549" s="174">
        <v>100.0</v>
      </c>
      <c r="D549" s="175"/>
      <c r="E549" s="176"/>
      <c r="F549" s="177" t="s">
        <v>1535</v>
      </c>
      <c r="G549" s="159"/>
      <c r="H549" s="159"/>
      <c r="I549" s="159"/>
      <c r="J549" s="159"/>
      <c r="K549" s="159"/>
      <c r="L549" s="159"/>
      <c r="M549" s="159"/>
      <c r="N549" s="159"/>
      <c r="O549" s="159"/>
    </row>
    <row r="550">
      <c r="A550" s="159"/>
      <c r="B550" s="173" t="s">
        <v>1536</v>
      </c>
      <c r="C550" s="174">
        <v>350.0</v>
      </c>
      <c r="D550" s="175"/>
      <c r="E550" s="176"/>
      <c r="F550" s="177" t="s">
        <v>1208</v>
      </c>
      <c r="G550" s="159"/>
      <c r="H550" s="159"/>
      <c r="I550" s="159"/>
      <c r="J550" s="159"/>
      <c r="K550" s="159"/>
      <c r="L550" s="159"/>
      <c r="M550" s="159"/>
      <c r="N550" s="159"/>
      <c r="O550" s="159"/>
    </row>
    <row r="551">
      <c r="A551" s="159"/>
      <c r="B551" s="173" t="s">
        <v>1537</v>
      </c>
      <c r="C551" s="174">
        <v>250.0</v>
      </c>
      <c r="D551" s="175"/>
      <c r="E551" s="176"/>
      <c r="F551" s="177" t="s">
        <v>1538</v>
      </c>
      <c r="G551" s="159"/>
      <c r="H551" s="159"/>
      <c r="I551" s="159"/>
      <c r="J551" s="159"/>
      <c r="K551" s="159"/>
      <c r="L551" s="159"/>
      <c r="M551" s="159"/>
      <c r="N551" s="159"/>
      <c r="O551" s="159"/>
    </row>
    <row r="552">
      <c r="A552" s="159"/>
      <c r="B552" s="173" t="s">
        <v>1539</v>
      </c>
      <c r="C552" s="174">
        <v>90.0</v>
      </c>
      <c r="D552" s="175"/>
      <c r="E552" s="176"/>
      <c r="F552" s="177" t="s">
        <v>1327</v>
      </c>
      <c r="G552" s="159"/>
      <c r="H552" s="159"/>
      <c r="I552" s="159"/>
      <c r="J552" s="159"/>
      <c r="K552" s="159"/>
      <c r="L552" s="159"/>
      <c r="M552" s="159"/>
      <c r="N552" s="159"/>
      <c r="O552" s="159"/>
    </row>
    <row r="553">
      <c r="A553" s="159"/>
      <c r="B553" s="173" t="s">
        <v>1540</v>
      </c>
      <c r="C553" s="174">
        <v>150.0</v>
      </c>
      <c r="D553" s="175"/>
      <c r="E553" s="176"/>
      <c r="F553" s="177" t="s">
        <v>1541</v>
      </c>
      <c r="G553" s="159"/>
      <c r="H553" s="159"/>
      <c r="I553" s="159"/>
      <c r="J553" s="159"/>
      <c r="K553" s="159"/>
      <c r="L553" s="159"/>
      <c r="M553" s="159"/>
      <c r="N553" s="159"/>
      <c r="O553" s="159"/>
    </row>
    <row r="554">
      <c r="A554" s="159"/>
      <c r="B554" s="173" t="s">
        <v>1542</v>
      </c>
      <c r="C554" s="174">
        <v>250.0</v>
      </c>
      <c r="D554" s="175"/>
      <c r="E554" s="176"/>
      <c r="F554" s="177" t="s">
        <v>1487</v>
      </c>
      <c r="G554" s="159"/>
      <c r="H554" s="159"/>
      <c r="I554" s="159"/>
      <c r="J554" s="159"/>
      <c r="K554" s="159"/>
      <c r="L554" s="159"/>
      <c r="M554" s="159"/>
      <c r="N554" s="159"/>
      <c r="O554" s="159"/>
    </row>
    <row r="555">
      <c r="A555" s="159"/>
      <c r="B555" s="173" t="s">
        <v>1543</v>
      </c>
      <c r="C555" s="174">
        <v>100.0</v>
      </c>
      <c r="D555" s="175"/>
      <c r="E555" s="176"/>
      <c r="F555" s="177" t="s">
        <v>1205</v>
      </c>
      <c r="G555" s="159"/>
      <c r="H555" s="159"/>
      <c r="I555" s="159"/>
      <c r="J555" s="159"/>
      <c r="K555" s="159"/>
      <c r="L555" s="159"/>
      <c r="M555" s="159"/>
      <c r="N555" s="159"/>
      <c r="O555" s="159"/>
    </row>
    <row r="556">
      <c r="A556" s="159"/>
      <c r="B556" s="173" t="s">
        <v>1544</v>
      </c>
      <c r="C556" s="174">
        <v>450.0</v>
      </c>
      <c r="D556" s="175"/>
      <c r="E556" s="176"/>
      <c r="F556" s="177" t="s">
        <v>1545</v>
      </c>
      <c r="G556" s="159"/>
      <c r="H556" s="159"/>
      <c r="I556" s="159"/>
      <c r="J556" s="159"/>
      <c r="K556" s="159"/>
      <c r="L556" s="159"/>
      <c r="M556" s="159"/>
      <c r="N556" s="159"/>
      <c r="O556" s="159"/>
    </row>
    <row r="557">
      <c r="A557" s="159"/>
      <c r="B557" s="173" t="s">
        <v>176</v>
      </c>
      <c r="C557" s="174">
        <v>1200.0</v>
      </c>
      <c r="D557" s="175"/>
      <c r="E557" s="176"/>
      <c r="F557" s="177" t="s">
        <v>1546</v>
      </c>
      <c r="G557" s="159"/>
      <c r="H557" s="159"/>
      <c r="I557" s="159"/>
      <c r="J557" s="159"/>
      <c r="K557" s="159"/>
      <c r="L557" s="159"/>
      <c r="M557" s="159"/>
      <c r="N557" s="159"/>
      <c r="O557" s="159"/>
    </row>
    <row r="558">
      <c r="A558" s="159"/>
      <c r="B558" s="173" t="s">
        <v>1547</v>
      </c>
      <c r="C558" s="174">
        <v>7700.0</v>
      </c>
      <c r="D558" s="175"/>
      <c r="E558" s="176"/>
      <c r="F558" s="177" t="s">
        <v>1548</v>
      </c>
      <c r="G558" s="159"/>
      <c r="H558" s="159"/>
      <c r="I558" s="159"/>
      <c r="J558" s="159"/>
      <c r="K558" s="159"/>
      <c r="L558" s="159"/>
      <c r="M558" s="159"/>
      <c r="N558" s="159"/>
      <c r="O558" s="159"/>
    </row>
    <row r="559">
      <c r="A559" s="159"/>
      <c r="B559" s="173" t="s">
        <v>1549</v>
      </c>
      <c r="C559" s="174">
        <v>100.0</v>
      </c>
      <c r="D559" s="175"/>
      <c r="E559" s="176"/>
      <c r="F559" s="177" t="s">
        <v>1197</v>
      </c>
      <c r="G559" s="159"/>
      <c r="H559" s="159"/>
      <c r="I559" s="159"/>
      <c r="J559" s="159"/>
      <c r="K559" s="159"/>
      <c r="L559" s="159"/>
      <c r="M559" s="159"/>
      <c r="N559" s="159"/>
      <c r="O559" s="159"/>
    </row>
    <row r="560">
      <c r="A560" s="159"/>
      <c r="B560" s="173" t="s">
        <v>1550</v>
      </c>
      <c r="C560" s="174">
        <v>100.0</v>
      </c>
      <c r="D560" s="175"/>
      <c r="E560" s="176"/>
      <c r="F560" s="177" t="s">
        <v>1278</v>
      </c>
      <c r="G560" s="159"/>
      <c r="H560" s="159"/>
      <c r="I560" s="159"/>
      <c r="J560" s="159"/>
      <c r="K560" s="159"/>
      <c r="L560" s="159"/>
      <c r="M560" s="159"/>
      <c r="N560" s="159"/>
      <c r="O560" s="159"/>
    </row>
    <row r="561">
      <c r="A561" s="159"/>
      <c r="B561" s="173" t="s">
        <v>1551</v>
      </c>
      <c r="C561" s="174">
        <v>2300.0</v>
      </c>
      <c r="D561" s="175"/>
      <c r="E561" s="176"/>
      <c r="F561" s="177" t="s">
        <v>1552</v>
      </c>
      <c r="G561" s="159"/>
      <c r="H561" s="159"/>
      <c r="I561" s="159"/>
      <c r="J561" s="159"/>
      <c r="K561" s="159"/>
      <c r="L561" s="159"/>
      <c r="M561" s="159"/>
      <c r="N561" s="159"/>
      <c r="O561" s="159"/>
    </row>
    <row r="562">
      <c r="A562" s="159"/>
      <c r="B562" s="173" t="s">
        <v>1553</v>
      </c>
      <c r="C562" s="174">
        <v>70.0</v>
      </c>
      <c r="D562" s="175"/>
      <c r="E562" s="176"/>
      <c r="F562" s="177" t="s">
        <v>1197</v>
      </c>
      <c r="G562" s="159"/>
      <c r="H562" s="159"/>
      <c r="I562" s="159"/>
      <c r="J562" s="159"/>
      <c r="K562" s="159"/>
      <c r="L562" s="159"/>
      <c r="M562" s="159"/>
      <c r="N562" s="159"/>
      <c r="O562" s="159"/>
    </row>
    <row r="563">
      <c r="A563" s="159"/>
      <c r="B563" s="173" t="s">
        <v>1554</v>
      </c>
      <c r="C563" s="174">
        <v>150.0</v>
      </c>
      <c r="D563" s="175"/>
      <c r="E563" s="176"/>
      <c r="F563" s="177" t="s">
        <v>1555</v>
      </c>
      <c r="G563" s="159"/>
      <c r="H563" s="159"/>
      <c r="I563" s="159"/>
      <c r="J563" s="159"/>
      <c r="K563" s="159"/>
      <c r="L563" s="159"/>
      <c r="M563" s="159"/>
      <c r="N563" s="159"/>
      <c r="O563" s="159"/>
    </row>
    <row r="564">
      <c r="A564" s="159"/>
      <c r="B564" s="173" t="s">
        <v>1556</v>
      </c>
      <c r="C564" s="174">
        <v>40.0</v>
      </c>
      <c r="D564" s="175"/>
      <c r="E564" s="176"/>
      <c r="F564" s="177" t="s">
        <v>1227</v>
      </c>
      <c r="G564" s="159"/>
      <c r="H564" s="159"/>
      <c r="I564" s="159"/>
      <c r="J564" s="159"/>
      <c r="K564" s="159"/>
      <c r="L564" s="159"/>
      <c r="M564" s="159"/>
      <c r="N564" s="159"/>
      <c r="O564" s="159"/>
    </row>
    <row r="565">
      <c r="A565" s="159"/>
      <c r="B565" s="173" t="s">
        <v>1557</v>
      </c>
      <c r="C565" s="174">
        <v>40.0</v>
      </c>
      <c r="D565" s="175"/>
      <c r="E565" s="176"/>
      <c r="F565" s="177" t="s">
        <v>1227</v>
      </c>
      <c r="G565" s="159"/>
      <c r="H565" s="159"/>
      <c r="I565" s="159"/>
      <c r="J565" s="159"/>
      <c r="K565" s="159"/>
      <c r="L565" s="159"/>
      <c r="M565" s="159"/>
      <c r="N565" s="159"/>
      <c r="O565" s="159"/>
    </row>
    <row r="566">
      <c r="A566" s="159"/>
      <c r="B566" s="173" t="s">
        <v>1558</v>
      </c>
      <c r="C566" s="174">
        <v>70.0</v>
      </c>
      <c r="D566" s="175"/>
      <c r="E566" s="176"/>
      <c r="F566" s="177" t="s">
        <v>1219</v>
      </c>
      <c r="G566" s="159"/>
      <c r="H566" s="159"/>
      <c r="I566" s="159"/>
      <c r="J566" s="159"/>
      <c r="K566" s="159"/>
      <c r="L566" s="159"/>
      <c r="M566" s="159"/>
      <c r="N566" s="159"/>
      <c r="O566" s="159"/>
    </row>
    <row r="567">
      <c r="A567" s="159"/>
      <c r="B567" s="173" t="s">
        <v>1559</v>
      </c>
      <c r="C567" s="174">
        <v>150.0</v>
      </c>
      <c r="D567" s="175"/>
      <c r="E567" s="176"/>
      <c r="F567" s="177" t="s">
        <v>1560</v>
      </c>
      <c r="G567" s="159"/>
      <c r="H567" s="159"/>
      <c r="I567" s="159"/>
      <c r="J567" s="159"/>
      <c r="K567" s="159"/>
      <c r="L567" s="159"/>
      <c r="M567" s="159"/>
      <c r="N567" s="159"/>
      <c r="O567" s="159"/>
    </row>
    <row r="568">
      <c r="A568" s="159"/>
      <c r="B568" s="173" t="s">
        <v>1561</v>
      </c>
      <c r="C568" s="174">
        <v>200.0</v>
      </c>
      <c r="D568" s="175"/>
      <c r="E568" s="176"/>
      <c r="F568" s="177" t="s">
        <v>1562</v>
      </c>
      <c r="G568" s="159"/>
      <c r="H568" s="159"/>
      <c r="I568" s="159"/>
      <c r="J568" s="159"/>
      <c r="K568" s="159"/>
      <c r="L568" s="159"/>
      <c r="M568" s="159"/>
      <c r="N568" s="159"/>
      <c r="O568" s="159"/>
    </row>
    <row r="569">
      <c r="A569" s="159"/>
      <c r="B569" s="173" t="s">
        <v>1563</v>
      </c>
      <c r="C569" s="174">
        <v>200.0</v>
      </c>
      <c r="D569" s="175"/>
      <c r="E569" s="176"/>
      <c r="F569" s="177" t="s">
        <v>1564</v>
      </c>
      <c r="G569" s="159"/>
      <c r="H569" s="159"/>
      <c r="I569" s="159"/>
      <c r="J569" s="159"/>
      <c r="K569" s="159"/>
      <c r="L569" s="159"/>
      <c r="M569" s="159"/>
      <c r="N569" s="159"/>
      <c r="O569" s="159"/>
    </row>
    <row r="570">
      <c r="A570" s="159"/>
      <c r="B570" s="173" t="s">
        <v>1565</v>
      </c>
      <c r="C570" s="174">
        <v>150.0</v>
      </c>
      <c r="D570" s="175"/>
      <c r="E570" s="176"/>
      <c r="F570" s="177" t="s">
        <v>1329</v>
      </c>
      <c r="G570" s="159"/>
      <c r="H570" s="159"/>
      <c r="I570" s="159"/>
      <c r="J570" s="159"/>
      <c r="K570" s="159"/>
      <c r="L570" s="159"/>
      <c r="M570" s="159"/>
      <c r="N570" s="159"/>
      <c r="O570" s="159"/>
    </row>
    <row r="571">
      <c r="A571" s="159"/>
      <c r="B571" s="173" t="s">
        <v>1566</v>
      </c>
      <c r="C571" s="174">
        <v>100.0</v>
      </c>
      <c r="D571" s="175"/>
      <c r="E571" s="176"/>
      <c r="F571" s="177" t="s">
        <v>1227</v>
      </c>
      <c r="G571" s="159"/>
      <c r="H571" s="159"/>
      <c r="I571" s="159"/>
      <c r="J571" s="159"/>
      <c r="K571" s="159"/>
      <c r="L571" s="159"/>
      <c r="M571" s="159"/>
      <c r="N571" s="159"/>
      <c r="O571" s="159"/>
    </row>
    <row r="572">
      <c r="A572" s="159"/>
      <c r="B572" s="173" t="s">
        <v>1567</v>
      </c>
      <c r="C572" s="174">
        <v>150.0</v>
      </c>
      <c r="D572" s="175"/>
      <c r="E572" s="176"/>
      <c r="F572" s="177" t="s">
        <v>1327</v>
      </c>
      <c r="G572" s="159"/>
      <c r="H572" s="159"/>
      <c r="I572" s="159"/>
      <c r="J572" s="159"/>
      <c r="K572" s="159"/>
      <c r="L572" s="159"/>
      <c r="M572" s="159"/>
      <c r="N572" s="159"/>
      <c r="O572" s="159"/>
    </row>
    <row r="573">
      <c r="A573" s="159"/>
      <c r="B573" s="173" t="s">
        <v>1568</v>
      </c>
      <c r="C573" s="174">
        <v>150.0</v>
      </c>
      <c r="D573" s="175"/>
      <c r="E573" s="176"/>
      <c r="F573" s="177" t="s">
        <v>1569</v>
      </c>
      <c r="G573" s="159"/>
      <c r="H573" s="159"/>
      <c r="I573" s="159"/>
      <c r="J573" s="159"/>
      <c r="K573" s="159"/>
      <c r="L573" s="159"/>
      <c r="M573" s="159"/>
      <c r="N573" s="159"/>
      <c r="O573" s="159"/>
    </row>
    <row r="574">
      <c r="A574" s="159"/>
      <c r="B574" s="173" t="s">
        <v>1570</v>
      </c>
      <c r="C574" s="174">
        <v>70.0</v>
      </c>
      <c r="D574" s="175"/>
      <c r="E574" s="176"/>
      <c r="F574" s="177" t="s">
        <v>1227</v>
      </c>
      <c r="G574" s="159"/>
      <c r="H574" s="159"/>
      <c r="I574" s="159"/>
      <c r="J574" s="159"/>
      <c r="K574" s="159"/>
      <c r="L574" s="159"/>
      <c r="M574" s="159"/>
      <c r="N574" s="159"/>
      <c r="O574" s="159"/>
    </row>
    <row r="575">
      <c r="A575" s="159"/>
      <c r="B575" s="173" t="s">
        <v>1571</v>
      </c>
      <c r="C575" s="174">
        <v>150.0</v>
      </c>
      <c r="D575" s="175"/>
      <c r="E575" s="176"/>
      <c r="F575" s="177" t="s">
        <v>1227</v>
      </c>
      <c r="G575" s="159"/>
      <c r="H575" s="159"/>
      <c r="I575" s="159"/>
      <c r="J575" s="159"/>
      <c r="K575" s="159"/>
      <c r="L575" s="159"/>
      <c r="M575" s="159"/>
      <c r="N575" s="159"/>
      <c r="O575" s="159"/>
    </row>
    <row r="576">
      <c r="A576" s="159"/>
      <c r="B576" s="173" t="s">
        <v>1572</v>
      </c>
      <c r="C576" s="174">
        <v>150.0</v>
      </c>
      <c r="D576" s="175"/>
      <c r="E576" s="176"/>
      <c r="F576" s="177" t="s">
        <v>1573</v>
      </c>
      <c r="G576" s="159"/>
      <c r="H576" s="159"/>
      <c r="I576" s="159"/>
      <c r="J576" s="159"/>
      <c r="K576" s="159"/>
      <c r="L576" s="159"/>
      <c r="M576" s="159"/>
      <c r="N576" s="159"/>
      <c r="O576" s="159"/>
    </row>
    <row r="577">
      <c r="A577" s="159"/>
      <c r="B577" s="173" t="s">
        <v>1574</v>
      </c>
      <c r="C577" s="174">
        <v>500.0</v>
      </c>
      <c r="D577" s="175"/>
      <c r="E577" s="176"/>
      <c r="F577" s="177" t="s">
        <v>1575</v>
      </c>
      <c r="G577" s="159"/>
      <c r="H577" s="159"/>
      <c r="I577" s="159"/>
      <c r="J577" s="159"/>
      <c r="K577" s="159"/>
      <c r="L577" s="159"/>
      <c r="M577" s="159"/>
      <c r="N577" s="159"/>
      <c r="O577" s="159"/>
    </row>
    <row r="578">
      <c r="A578" s="159"/>
      <c r="B578" s="173" t="s">
        <v>332</v>
      </c>
      <c r="C578" s="174">
        <v>250.0</v>
      </c>
      <c r="D578" s="175"/>
      <c r="E578" s="176"/>
      <c r="F578" s="177" t="s">
        <v>1460</v>
      </c>
      <c r="G578" s="159"/>
      <c r="H578" s="159"/>
      <c r="I578" s="159"/>
      <c r="J578" s="159"/>
      <c r="K578" s="159"/>
      <c r="L578" s="159"/>
      <c r="M578" s="159"/>
      <c r="N578" s="159"/>
      <c r="O578" s="159"/>
    </row>
    <row r="579">
      <c r="A579" s="159"/>
      <c r="B579" s="173" t="s">
        <v>1576</v>
      </c>
      <c r="C579" s="174">
        <v>100.0</v>
      </c>
      <c r="D579" s="175"/>
      <c r="E579" s="176"/>
      <c r="F579" s="177" t="s">
        <v>1577</v>
      </c>
      <c r="G579" s="159"/>
      <c r="H579" s="159"/>
      <c r="I579" s="159"/>
      <c r="J579" s="159"/>
      <c r="K579" s="159"/>
      <c r="L579" s="159"/>
      <c r="M579" s="159"/>
      <c r="N579" s="159"/>
      <c r="O579" s="159"/>
    </row>
    <row r="580">
      <c r="A580" s="159"/>
      <c r="B580" s="173" t="s">
        <v>1578</v>
      </c>
      <c r="C580" s="174">
        <v>200.0</v>
      </c>
      <c r="D580" s="175"/>
      <c r="E580" s="176"/>
      <c r="F580" s="177" t="s">
        <v>1208</v>
      </c>
      <c r="G580" s="159"/>
      <c r="H580" s="159"/>
      <c r="I580" s="159"/>
      <c r="J580" s="159"/>
      <c r="K580" s="159"/>
      <c r="L580" s="159"/>
      <c r="M580" s="159"/>
      <c r="N580" s="159"/>
      <c r="O580" s="159"/>
    </row>
    <row r="581">
      <c r="A581" s="159"/>
      <c r="B581" s="173" t="s">
        <v>1579</v>
      </c>
      <c r="C581" s="174">
        <v>100.0</v>
      </c>
      <c r="D581" s="175"/>
      <c r="E581" s="176"/>
      <c r="F581" s="177" t="s">
        <v>1580</v>
      </c>
      <c r="G581" s="159"/>
      <c r="H581" s="159"/>
      <c r="I581" s="159"/>
      <c r="J581" s="159"/>
      <c r="K581" s="159"/>
      <c r="L581" s="159"/>
      <c r="M581" s="159"/>
      <c r="N581" s="159"/>
      <c r="O581" s="159"/>
    </row>
    <row r="582">
      <c r="A582" s="159"/>
      <c r="B582" s="173" t="s">
        <v>1581</v>
      </c>
      <c r="C582" s="174">
        <v>90.0</v>
      </c>
      <c r="D582" s="175"/>
      <c r="E582" s="176"/>
      <c r="F582" s="177" t="s">
        <v>1582</v>
      </c>
      <c r="G582" s="159"/>
      <c r="H582" s="159"/>
      <c r="I582" s="159"/>
      <c r="J582" s="159"/>
      <c r="K582" s="159"/>
      <c r="L582" s="159"/>
      <c r="M582" s="159"/>
      <c r="N582" s="159"/>
      <c r="O582" s="159"/>
    </row>
    <row r="583">
      <c r="A583" s="159"/>
      <c r="B583" s="173" t="s">
        <v>239</v>
      </c>
      <c r="C583" s="174">
        <v>600.0</v>
      </c>
      <c r="D583" s="175"/>
      <c r="E583" s="176"/>
      <c r="F583" s="177" t="s">
        <v>1409</v>
      </c>
      <c r="G583" s="159"/>
      <c r="H583" s="159"/>
      <c r="I583" s="159"/>
      <c r="J583" s="159"/>
      <c r="K583" s="159"/>
      <c r="L583" s="159"/>
      <c r="M583" s="159"/>
      <c r="N583" s="159"/>
      <c r="O583" s="159"/>
    </row>
    <row r="584">
      <c r="A584" s="159"/>
      <c r="B584" s="173" t="s">
        <v>1583</v>
      </c>
      <c r="C584" s="174">
        <v>90.0</v>
      </c>
      <c r="D584" s="175"/>
      <c r="E584" s="176"/>
      <c r="F584" s="177" t="s">
        <v>1584</v>
      </c>
      <c r="G584" s="159"/>
      <c r="H584" s="159"/>
      <c r="I584" s="159"/>
      <c r="J584" s="159"/>
      <c r="K584" s="159"/>
      <c r="L584" s="159"/>
      <c r="M584" s="159"/>
      <c r="N584" s="159"/>
      <c r="O584" s="159"/>
    </row>
    <row r="585">
      <c r="A585" s="159"/>
      <c r="B585" s="173" t="s">
        <v>816</v>
      </c>
      <c r="C585" s="174">
        <v>700.0</v>
      </c>
      <c r="D585" s="175"/>
      <c r="E585" s="176"/>
      <c r="F585" s="177" t="s">
        <v>1585</v>
      </c>
      <c r="G585" s="159"/>
      <c r="H585" s="159"/>
      <c r="I585" s="159"/>
      <c r="J585" s="159"/>
      <c r="K585" s="159"/>
      <c r="L585" s="159"/>
      <c r="M585" s="159"/>
      <c r="N585" s="159"/>
      <c r="O585" s="159"/>
    </row>
    <row r="586">
      <c r="A586" s="159"/>
      <c r="B586" s="173" t="s">
        <v>1586</v>
      </c>
      <c r="C586" s="174">
        <v>100.0</v>
      </c>
      <c r="D586" s="175"/>
      <c r="E586" s="176"/>
      <c r="F586" s="177" t="s">
        <v>1304</v>
      </c>
      <c r="G586" s="159"/>
      <c r="H586" s="159"/>
      <c r="I586" s="159"/>
      <c r="J586" s="159"/>
      <c r="K586" s="159"/>
      <c r="L586" s="159"/>
      <c r="M586" s="159"/>
      <c r="N586" s="159"/>
      <c r="O586" s="159"/>
    </row>
    <row r="587">
      <c r="A587" s="159"/>
      <c r="B587" s="173" t="s">
        <v>1587</v>
      </c>
      <c r="C587" s="174">
        <v>150.0</v>
      </c>
      <c r="D587" s="175"/>
      <c r="E587" s="176"/>
      <c r="F587" s="177" t="s">
        <v>1588</v>
      </c>
      <c r="G587" s="159"/>
      <c r="H587" s="159"/>
      <c r="I587" s="159"/>
      <c r="J587" s="159"/>
      <c r="K587" s="159"/>
      <c r="L587" s="159"/>
      <c r="M587" s="159"/>
      <c r="N587" s="159"/>
      <c r="O587" s="159"/>
    </row>
    <row r="588">
      <c r="A588" s="159"/>
      <c r="B588" s="173" t="s">
        <v>1589</v>
      </c>
      <c r="C588" s="174">
        <v>250.0</v>
      </c>
      <c r="D588" s="175"/>
      <c r="E588" s="176"/>
      <c r="F588" s="177" t="s">
        <v>1590</v>
      </c>
      <c r="G588" s="159"/>
      <c r="H588" s="159"/>
      <c r="I588" s="159"/>
      <c r="J588" s="159"/>
      <c r="K588" s="159"/>
      <c r="L588" s="159"/>
      <c r="M588" s="159"/>
      <c r="N588" s="159"/>
      <c r="O588" s="159"/>
    </row>
    <row r="589">
      <c r="A589" s="159"/>
      <c r="B589" s="173" t="s">
        <v>1591</v>
      </c>
      <c r="C589" s="174">
        <v>1000.0</v>
      </c>
      <c r="D589" s="175"/>
      <c r="E589" s="176"/>
      <c r="F589" s="177" t="s">
        <v>1592</v>
      </c>
      <c r="G589" s="159"/>
      <c r="H589" s="159"/>
      <c r="I589" s="159"/>
      <c r="J589" s="159"/>
      <c r="K589" s="159"/>
      <c r="L589" s="159"/>
      <c r="M589" s="159"/>
      <c r="N589" s="159"/>
      <c r="O589" s="159"/>
    </row>
    <row r="590">
      <c r="A590" s="159"/>
      <c r="B590" s="173" t="s">
        <v>1593</v>
      </c>
      <c r="C590" s="174">
        <v>200.0</v>
      </c>
      <c r="D590" s="175"/>
      <c r="E590" s="176"/>
      <c r="F590" s="177" t="s">
        <v>1227</v>
      </c>
      <c r="G590" s="159"/>
      <c r="H590" s="159"/>
      <c r="I590" s="159"/>
      <c r="J590" s="159"/>
      <c r="K590" s="159"/>
      <c r="L590" s="159"/>
      <c r="M590" s="159"/>
      <c r="N590" s="159"/>
      <c r="O590" s="159"/>
    </row>
    <row r="591">
      <c r="A591" s="159"/>
      <c r="B591" s="173" t="s">
        <v>1594</v>
      </c>
      <c r="C591" s="174">
        <v>70.0</v>
      </c>
      <c r="D591" s="175"/>
      <c r="E591" s="176"/>
      <c r="F591" s="177" t="s">
        <v>1399</v>
      </c>
      <c r="G591" s="159"/>
      <c r="H591" s="159"/>
      <c r="I591" s="159"/>
      <c r="J591" s="159"/>
      <c r="K591" s="159"/>
      <c r="L591" s="159"/>
      <c r="M591" s="159"/>
      <c r="N591" s="159"/>
      <c r="O591" s="159"/>
    </row>
    <row r="592">
      <c r="A592" s="159"/>
      <c r="B592" s="173" t="s">
        <v>1595</v>
      </c>
      <c r="C592" s="174">
        <v>300.0</v>
      </c>
      <c r="D592" s="175"/>
      <c r="E592" s="176"/>
      <c r="F592" s="177" t="s">
        <v>1596</v>
      </c>
      <c r="G592" s="159"/>
      <c r="H592" s="159"/>
      <c r="I592" s="159"/>
      <c r="J592" s="159"/>
      <c r="K592" s="159"/>
      <c r="L592" s="159"/>
      <c r="M592" s="159"/>
      <c r="N592" s="159"/>
      <c r="O592" s="159"/>
    </row>
    <row r="593">
      <c r="A593" s="159"/>
      <c r="B593" s="173" t="s">
        <v>819</v>
      </c>
      <c r="C593" s="174">
        <v>2300.0</v>
      </c>
      <c r="D593" s="175"/>
      <c r="E593" s="176"/>
      <c r="F593" s="177" t="s">
        <v>1597</v>
      </c>
      <c r="G593" s="159"/>
      <c r="H593" s="159"/>
      <c r="I593" s="159"/>
      <c r="J593" s="159"/>
      <c r="K593" s="159"/>
      <c r="L593" s="159"/>
      <c r="M593" s="159"/>
      <c r="N593" s="159"/>
      <c r="O593" s="159"/>
    </row>
    <row r="594">
      <c r="A594" s="159"/>
      <c r="B594" s="173" t="s">
        <v>1598</v>
      </c>
      <c r="C594" s="174">
        <v>150.0</v>
      </c>
      <c r="D594" s="175"/>
      <c r="E594" s="176"/>
      <c r="F594" s="177" t="s">
        <v>1309</v>
      </c>
      <c r="G594" s="159"/>
      <c r="H594" s="159"/>
      <c r="I594" s="159"/>
      <c r="J594" s="159"/>
      <c r="K594" s="159"/>
      <c r="L594" s="159"/>
      <c r="M594" s="159"/>
      <c r="N594" s="159"/>
      <c r="O594" s="159"/>
    </row>
    <row r="595">
      <c r="A595" s="159"/>
      <c r="B595" s="173" t="s">
        <v>1599</v>
      </c>
      <c r="C595" s="174">
        <v>70.0</v>
      </c>
      <c r="D595" s="175"/>
      <c r="E595" s="176"/>
      <c r="F595" s="177" t="s">
        <v>1600</v>
      </c>
      <c r="G595" s="159"/>
      <c r="H595" s="159"/>
      <c r="I595" s="159"/>
      <c r="J595" s="159"/>
      <c r="K595" s="159"/>
      <c r="L595" s="159"/>
      <c r="M595" s="159"/>
      <c r="N595" s="159"/>
      <c r="O595" s="159"/>
    </row>
    <row r="596">
      <c r="A596" s="159"/>
      <c r="B596" s="173" t="s">
        <v>1601</v>
      </c>
      <c r="C596" s="174">
        <v>90.0</v>
      </c>
      <c r="D596" s="175"/>
      <c r="E596" s="176"/>
      <c r="F596" s="177" t="s">
        <v>1602</v>
      </c>
      <c r="G596" s="159"/>
      <c r="H596" s="159"/>
      <c r="I596" s="159"/>
      <c r="J596" s="159"/>
      <c r="K596" s="159"/>
      <c r="L596" s="159"/>
      <c r="M596" s="159"/>
      <c r="N596" s="159"/>
      <c r="O596" s="159"/>
    </row>
    <row r="597">
      <c r="A597" s="159"/>
      <c r="B597" s="173" t="s">
        <v>1603</v>
      </c>
      <c r="C597" s="174">
        <v>70.0</v>
      </c>
      <c r="D597" s="175"/>
      <c r="E597" s="176"/>
      <c r="F597" s="177" t="s">
        <v>1360</v>
      </c>
      <c r="G597" s="159"/>
      <c r="H597" s="159"/>
      <c r="I597" s="159"/>
      <c r="J597" s="159"/>
      <c r="K597" s="159"/>
      <c r="L597" s="159"/>
      <c r="M597" s="159"/>
      <c r="N597" s="159"/>
      <c r="O597" s="159"/>
    </row>
    <row r="598">
      <c r="A598" s="159"/>
      <c r="B598" s="173" t="s">
        <v>1604</v>
      </c>
      <c r="C598" s="174">
        <v>150.0</v>
      </c>
      <c r="D598" s="175"/>
      <c r="E598" s="176"/>
      <c r="F598" s="177" t="s">
        <v>1270</v>
      </c>
      <c r="G598" s="159"/>
      <c r="H598" s="159"/>
      <c r="I598" s="159"/>
      <c r="J598" s="159"/>
      <c r="K598" s="159"/>
      <c r="L598" s="159"/>
      <c r="M598" s="159"/>
      <c r="N598" s="159"/>
      <c r="O598" s="159"/>
    </row>
    <row r="599">
      <c r="A599" s="159"/>
      <c r="B599" s="173" t="s">
        <v>1605</v>
      </c>
      <c r="C599" s="174">
        <v>150.0</v>
      </c>
      <c r="D599" s="175"/>
      <c r="E599" s="176"/>
      <c r="F599" s="177" t="s">
        <v>1219</v>
      </c>
      <c r="G599" s="159"/>
      <c r="H599" s="159"/>
      <c r="I599" s="159"/>
      <c r="J599" s="159"/>
      <c r="K599" s="159"/>
      <c r="L599" s="159"/>
      <c r="M599" s="159"/>
      <c r="N599" s="159"/>
      <c r="O599" s="159"/>
    </row>
    <row r="600">
      <c r="A600" s="159"/>
      <c r="B600" s="173" t="s">
        <v>1606</v>
      </c>
      <c r="C600" s="174">
        <v>150.0</v>
      </c>
      <c r="D600" s="175"/>
      <c r="E600" s="176"/>
      <c r="F600" s="177" t="s">
        <v>1607</v>
      </c>
      <c r="G600" s="159"/>
      <c r="H600" s="159"/>
      <c r="I600" s="159"/>
      <c r="J600" s="159"/>
      <c r="K600" s="159"/>
      <c r="L600" s="159"/>
      <c r="M600" s="159"/>
      <c r="N600" s="159"/>
      <c r="O600" s="159"/>
    </row>
    <row r="601">
      <c r="A601" s="159"/>
      <c r="B601" s="173" t="s">
        <v>1608</v>
      </c>
      <c r="C601" s="174">
        <v>150.0</v>
      </c>
      <c r="D601" s="175"/>
      <c r="E601" s="176"/>
      <c r="F601" s="177" t="s">
        <v>1609</v>
      </c>
      <c r="G601" s="159"/>
      <c r="H601" s="159"/>
      <c r="I601" s="159"/>
      <c r="J601" s="159"/>
      <c r="K601" s="159"/>
      <c r="L601" s="159"/>
      <c r="M601" s="159"/>
      <c r="N601" s="159"/>
      <c r="O601" s="159"/>
    </row>
    <row r="602">
      <c r="A602" s="159"/>
      <c r="B602" s="173" t="s">
        <v>1610</v>
      </c>
      <c r="C602" s="174">
        <v>200.0</v>
      </c>
      <c r="D602" s="175"/>
      <c r="E602" s="176"/>
      <c r="F602" s="177" t="s">
        <v>1611</v>
      </c>
      <c r="G602" s="159"/>
      <c r="H602" s="159"/>
      <c r="I602" s="159"/>
      <c r="J602" s="159"/>
      <c r="K602" s="159"/>
      <c r="L602" s="159"/>
      <c r="M602" s="159"/>
      <c r="N602" s="159"/>
      <c r="O602" s="159"/>
    </row>
    <row r="603">
      <c r="A603" s="159"/>
      <c r="B603" s="173" t="s">
        <v>1612</v>
      </c>
      <c r="C603" s="174">
        <v>200.0</v>
      </c>
      <c r="D603" s="175"/>
      <c r="E603" s="176"/>
      <c r="F603" s="177" t="s">
        <v>1613</v>
      </c>
      <c r="G603" s="159"/>
      <c r="H603" s="159"/>
      <c r="I603" s="159"/>
      <c r="J603" s="159"/>
      <c r="K603" s="159"/>
      <c r="L603" s="159"/>
      <c r="M603" s="159"/>
      <c r="N603" s="159"/>
      <c r="O603" s="159"/>
    </row>
    <row r="604">
      <c r="A604" s="159"/>
      <c r="B604" s="173" t="s">
        <v>1614</v>
      </c>
      <c r="C604" s="174">
        <v>150.0</v>
      </c>
      <c r="D604" s="175"/>
      <c r="E604" s="176"/>
      <c r="F604" s="177" t="s">
        <v>1615</v>
      </c>
      <c r="G604" s="159"/>
      <c r="H604" s="159"/>
      <c r="I604" s="159"/>
      <c r="J604" s="159"/>
      <c r="K604" s="159"/>
      <c r="L604" s="159"/>
      <c r="M604" s="159"/>
      <c r="N604" s="159"/>
      <c r="O604" s="159"/>
    </row>
    <row r="605">
      <c r="A605" s="159"/>
      <c r="B605" s="173" t="s">
        <v>1616</v>
      </c>
      <c r="C605" s="174">
        <v>7300.0</v>
      </c>
      <c r="D605" s="175"/>
      <c r="E605" s="176"/>
      <c r="F605" s="177" t="s">
        <v>1617</v>
      </c>
      <c r="G605" s="159"/>
      <c r="H605" s="159"/>
      <c r="I605" s="159"/>
      <c r="J605" s="159"/>
      <c r="K605" s="159"/>
      <c r="L605" s="159"/>
      <c r="M605" s="159"/>
      <c r="N605" s="159"/>
      <c r="O605" s="159"/>
    </row>
    <row r="606">
      <c r="A606" s="159"/>
      <c r="B606" s="173" t="s">
        <v>1224</v>
      </c>
      <c r="C606" s="174">
        <v>2300.0</v>
      </c>
      <c r="D606" s="175"/>
      <c r="E606" s="176"/>
      <c r="F606" s="177" t="s">
        <v>1618</v>
      </c>
      <c r="G606" s="159"/>
      <c r="H606" s="159"/>
      <c r="I606" s="159"/>
      <c r="J606" s="159"/>
      <c r="K606" s="159"/>
      <c r="L606" s="159"/>
      <c r="M606" s="159"/>
      <c r="N606" s="159"/>
      <c r="O606" s="159"/>
    </row>
    <row r="607">
      <c r="A607" s="159"/>
      <c r="B607" s="173" t="s">
        <v>1240</v>
      </c>
      <c r="C607" s="174">
        <v>2500.0</v>
      </c>
      <c r="D607" s="175"/>
      <c r="E607" s="176"/>
      <c r="F607" s="177" t="s">
        <v>1619</v>
      </c>
      <c r="G607" s="159"/>
      <c r="H607" s="159"/>
      <c r="I607" s="159"/>
      <c r="J607" s="159"/>
      <c r="K607" s="159"/>
      <c r="L607" s="159"/>
      <c r="M607" s="159"/>
      <c r="N607" s="159"/>
      <c r="O607" s="159"/>
    </row>
    <row r="608">
      <c r="A608" s="159"/>
      <c r="B608" s="173" t="s">
        <v>1215</v>
      </c>
      <c r="C608" s="174">
        <v>1000.0</v>
      </c>
      <c r="D608" s="175"/>
      <c r="E608" s="176"/>
      <c r="F608" s="177" t="s">
        <v>1620</v>
      </c>
      <c r="G608" s="159"/>
      <c r="H608" s="159"/>
      <c r="I608" s="159"/>
      <c r="J608" s="159"/>
      <c r="K608" s="159"/>
      <c r="L608" s="159"/>
      <c r="M608" s="159"/>
      <c r="N608" s="159"/>
      <c r="O608" s="159"/>
    </row>
    <row r="609">
      <c r="A609" s="159"/>
      <c r="B609" s="173" t="s">
        <v>1621</v>
      </c>
      <c r="C609" s="174">
        <v>2900.0</v>
      </c>
      <c r="D609" s="175"/>
      <c r="E609" s="176"/>
      <c r="F609" s="177" t="s">
        <v>1622</v>
      </c>
      <c r="G609" s="159"/>
      <c r="H609" s="159"/>
      <c r="I609" s="159"/>
      <c r="J609" s="159"/>
      <c r="K609" s="159"/>
      <c r="L609" s="159"/>
      <c r="M609" s="159"/>
      <c r="N609" s="159"/>
      <c r="O609" s="159"/>
    </row>
    <row r="610">
      <c r="A610" s="159"/>
      <c r="B610" s="173" t="s">
        <v>1623</v>
      </c>
      <c r="C610" s="174">
        <v>150.0</v>
      </c>
      <c r="D610" s="175"/>
      <c r="E610" s="176"/>
      <c r="F610" s="177" t="s">
        <v>1624</v>
      </c>
      <c r="G610" s="159"/>
      <c r="H610" s="159"/>
      <c r="I610" s="159"/>
      <c r="J610" s="159"/>
      <c r="K610" s="159"/>
      <c r="L610" s="159"/>
      <c r="M610" s="159"/>
      <c r="N610" s="159"/>
      <c r="O610" s="159"/>
    </row>
    <row r="611">
      <c r="A611" s="159"/>
      <c r="B611" s="173" t="s">
        <v>1625</v>
      </c>
      <c r="C611" s="174">
        <v>400.0</v>
      </c>
      <c r="D611" s="175"/>
      <c r="E611" s="176"/>
      <c r="F611" s="177" t="s">
        <v>1624</v>
      </c>
      <c r="G611" s="159"/>
      <c r="H611" s="159"/>
      <c r="I611" s="159"/>
      <c r="J611" s="159"/>
      <c r="K611" s="159"/>
      <c r="L611" s="159"/>
      <c r="M611" s="159"/>
      <c r="N611" s="159"/>
      <c r="O611" s="159"/>
    </row>
    <row r="612">
      <c r="A612" s="159"/>
      <c r="B612" s="173" t="s">
        <v>1626</v>
      </c>
      <c r="C612" s="174">
        <v>1600.0</v>
      </c>
      <c r="D612" s="175"/>
      <c r="E612" s="176"/>
      <c r="F612" s="177" t="s">
        <v>1627</v>
      </c>
      <c r="G612" s="159"/>
      <c r="H612" s="159"/>
      <c r="I612" s="159"/>
      <c r="J612" s="159"/>
      <c r="K612" s="159"/>
      <c r="L612" s="159"/>
      <c r="M612" s="159"/>
      <c r="N612" s="159"/>
      <c r="O612" s="159"/>
    </row>
    <row r="613">
      <c r="A613" s="159"/>
      <c r="B613" s="173" t="s">
        <v>1628</v>
      </c>
      <c r="C613" s="174">
        <v>150.0</v>
      </c>
      <c r="D613" s="175"/>
      <c r="E613" s="176"/>
      <c r="F613" s="177" t="s">
        <v>1629</v>
      </c>
      <c r="G613" s="159"/>
      <c r="H613" s="159"/>
      <c r="I613" s="159"/>
      <c r="J613" s="159"/>
      <c r="K613" s="159"/>
      <c r="L613" s="159"/>
      <c r="M613" s="159"/>
      <c r="N613" s="159"/>
      <c r="O613" s="159"/>
    </row>
    <row r="614">
      <c r="A614" s="159"/>
      <c r="B614" s="173" t="s">
        <v>1630</v>
      </c>
      <c r="C614" s="174">
        <v>150.0</v>
      </c>
      <c r="D614" s="175"/>
      <c r="E614" s="176"/>
      <c r="F614" s="177" t="s">
        <v>1631</v>
      </c>
      <c r="G614" s="159"/>
      <c r="H614" s="159"/>
      <c r="I614" s="159"/>
      <c r="J614" s="159"/>
      <c r="K614" s="159"/>
      <c r="L614" s="159"/>
      <c r="M614" s="159"/>
      <c r="N614" s="159"/>
      <c r="O614" s="159"/>
    </row>
    <row r="615">
      <c r="A615" s="159"/>
      <c r="B615" s="173" t="s">
        <v>1632</v>
      </c>
      <c r="C615" s="174">
        <v>300.0</v>
      </c>
      <c r="D615" s="175"/>
      <c r="E615" s="176"/>
      <c r="F615" s="177" t="s">
        <v>1633</v>
      </c>
      <c r="G615" s="159"/>
      <c r="H615" s="159"/>
      <c r="I615" s="159"/>
      <c r="J615" s="159"/>
      <c r="K615" s="159"/>
      <c r="L615" s="159"/>
      <c r="M615" s="159"/>
      <c r="N615" s="159"/>
      <c r="O615" s="159"/>
    </row>
    <row r="616">
      <c r="A616" s="159"/>
      <c r="B616" s="173" t="s">
        <v>1634</v>
      </c>
      <c r="C616" s="174">
        <v>200.0</v>
      </c>
      <c r="D616" s="175"/>
      <c r="E616" s="176"/>
      <c r="F616" s="177" t="s">
        <v>1635</v>
      </c>
      <c r="G616" s="159"/>
      <c r="H616" s="159"/>
      <c r="I616" s="159"/>
      <c r="J616" s="159"/>
      <c r="K616" s="159"/>
      <c r="L616" s="159"/>
      <c r="M616" s="159"/>
      <c r="N616" s="159"/>
      <c r="O616" s="159"/>
    </row>
    <row r="617">
      <c r="A617" s="159"/>
      <c r="B617" s="173" t="s">
        <v>1396</v>
      </c>
      <c r="C617" s="174">
        <v>200.0</v>
      </c>
      <c r="D617" s="175"/>
      <c r="E617" s="176"/>
      <c r="F617" s="177" t="s">
        <v>1633</v>
      </c>
      <c r="G617" s="159"/>
      <c r="H617" s="159"/>
      <c r="I617" s="159"/>
      <c r="J617" s="159"/>
      <c r="K617" s="159"/>
      <c r="L617" s="159"/>
      <c r="M617" s="159"/>
      <c r="N617" s="159"/>
      <c r="O617" s="159"/>
    </row>
    <row r="618">
      <c r="A618" s="159"/>
      <c r="B618" s="173" t="s">
        <v>1636</v>
      </c>
      <c r="C618" s="174">
        <v>150.0</v>
      </c>
      <c r="D618" s="175"/>
      <c r="E618" s="176"/>
      <c r="F618" s="177" t="s">
        <v>1627</v>
      </c>
      <c r="G618" s="159"/>
      <c r="H618" s="159"/>
      <c r="I618" s="159"/>
      <c r="J618" s="159"/>
      <c r="K618" s="159"/>
      <c r="L618" s="159"/>
      <c r="M618" s="159"/>
      <c r="N618" s="159"/>
      <c r="O618" s="159"/>
    </row>
    <row r="619">
      <c r="A619" s="159"/>
      <c r="B619" s="173" t="s">
        <v>1637</v>
      </c>
      <c r="C619" s="174">
        <v>100.0</v>
      </c>
      <c r="D619" s="175"/>
      <c r="E619" s="176"/>
      <c r="F619" s="177" t="s">
        <v>1627</v>
      </c>
      <c r="G619" s="159"/>
      <c r="H619" s="159"/>
      <c r="I619" s="159"/>
      <c r="J619" s="159"/>
      <c r="K619" s="159"/>
      <c r="L619" s="159"/>
      <c r="M619" s="159"/>
      <c r="N619" s="159"/>
      <c r="O619" s="159"/>
    </row>
    <row r="620">
      <c r="A620" s="159"/>
      <c r="B620" s="173" t="s">
        <v>1638</v>
      </c>
      <c r="C620" s="174">
        <v>2800.0</v>
      </c>
      <c r="D620" s="175"/>
      <c r="E620" s="176"/>
      <c r="F620" s="177" t="s">
        <v>1639</v>
      </c>
      <c r="G620" s="159"/>
      <c r="H620" s="159"/>
      <c r="I620" s="159"/>
      <c r="J620" s="159"/>
      <c r="K620" s="159"/>
      <c r="L620" s="159"/>
      <c r="M620" s="159"/>
      <c r="N620" s="159"/>
      <c r="O620" s="159"/>
    </row>
    <row r="621">
      <c r="A621" s="159"/>
      <c r="B621" s="173" t="s">
        <v>1640</v>
      </c>
      <c r="C621" s="174">
        <v>200.0</v>
      </c>
      <c r="D621" s="175"/>
      <c r="E621" s="176"/>
      <c r="F621" s="177" t="s">
        <v>1627</v>
      </c>
      <c r="G621" s="159"/>
      <c r="H621" s="159"/>
      <c r="I621" s="159"/>
      <c r="J621" s="159"/>
      <c r="K621" s="159"/>
      <c r="L621" s="159"/>
      <c r="M621" s="159"/>
      <c r="N621" s="159"/>
      <c r="O621" s="159"/>
    </row>
    <row r="622">
      <c r="A622" s="159"/>
      <c r="B622" s="173" t="s">
        <v>1641</v>
      </c>
      <c r="C622" s="174">
        <v>100.0</v>
      </c>
      <c r="D622" s="175"/>
      <c r="E622" s="176"/>
      <c r="F622" s="177" t="s">
        <v>1642</v>
      </c>
      <c r="G622" s="159"/>
      <c r="H622" s="159"/>
      <c r="I622" s="159"/>
      <c r="J622" s="159"/>
      <c r="K622" s="159"/>
      <c r="L622" s="159"/>
      <c r="M622" s="159"/>
      <c r="N622" s="159"/>
      <c r="O622" s="159"/>
    </row>
    <row r="623">
      <c r="A623" s="159"/>
      <c r="B623" s="173" t="s">
        <v>1591</v>
      </c>
      <c r="C623" s="174">
        <v>1000.0</v>
      </c>
      <c r="D623" s="175"/>
      <c r="E623" s="176"/>
      <c r="F623" s="177" t="s">
        <v>1643</v>
      </c>
      <c r="G623" s="159"/>
      <c r="H623" s="159"/>
      <c r="I623" s="159"/>
      <c r="J623" s="159"/>
      <c r="K623" s="159"/>
      <c r="L623" s="159"/>
      <c r="M623" s="159"/>
      <c r="N623" s="159"/>
      <c r="O623" s="159"/>
    </row>
    <row r="624">
      <c r="A624" s="159"/>
      <c r="B624" s="173" t="s">
        <v>1644</v>
      </c>
      <c r="C624" s="174">
        <v>150.0</v>
      </c>
      <c r="D624" s="175"/>
      <c r="E624" s="176"/>
      <c r="F624" s="177" t="s">
        <v>1645</v>
      </c>
      <c r="G624" s="159"/>
      <c r="H624" s="159"/>
      <c r="I624" s="159"/>
      <c r="J624" s="159"/>
      <c r="K624" s="159"/>
      <c r="L624" s="159"/>
      <c r="M624" s="159"/>
      <c r="N624" s="159"/>
      <c r="O624" s="159"/>
    </row>
    <row r="625">
      <c r="A625" s="159"/>
      <c r="B625" s="173" t="s">
        <v>1646</v>
      </c>
      <c r="C625" s="174">
        <v>150.0</v>
      </c>
      <c r="D625" s="175"/>
      <c r="E625" s="176"/>
      <c r="F625" s="177" t="s">
        <v>1647</v>
      </c>
      <c r="G625" s="159"/>
      <c r="H625" s="159"/>
      <c r="I625" s="159"/>
      <c r="J625" s="159"/>
      <c r="K625" s="159"/>
      <c r="L625" s="159"/>
      <c r="M625" s="159"/>
      <c r="N625" s="159"/>
      <c r="O625" s="159"/>
    </row>
    <row r="626">
      <c r="A626" s="159"/>
      <c r="B626" s="173" t="s">
        <v>1648</v>
      </c>
      <c r="C626" s="174">
        <v>250.0</v>
      </c>
      <c r="D626" s="175"/>
      <c r="E626" s="176"/>
      <c r="F626" s="177" t="s">
        <v>1649</v>
      </c>
      <c r="G626" s="159"/>
      <c r="H626" s="159"/>
      <c r="I626" s="159"/>
      <c r="J626" s="159"/>
      <c r="K626" s="159"/>
      <c r="L626" s="159"/>
      <c r="M626" s="159"/>
      <c r="N626" s="159"/>
      <c r="O626" s="159"/>
    </row>
    <row r="627">
      <c r="A627" s="159"/>
      <c r="B627" s="173" t="s">
        <v>1650</v>
      </c>
      <c r="C627" s="174">
        <v>150.0</v>
      </c>
      <c r="D627" s="175"/>
      <c r="E627" s="176"/>
      <c r="F627" s="177" t="s">
        <v>1651</v>
      </c>
      <c r="G627" s="159"/>
      <c r="H627" s="159"/>
      <c r="I627" s="159"/>
      <c r="J627" s="159"/>
      <c r="K627" s="159"/>
      <c r="L627" s="159"/>
      <c r="M627" s="159"/>
      <c r="N627" s="159"/>
      <c r="O627" s="159"/>
    </row>
    <row r="628">
      <c r="A628" s="159"/>
      <c r="B628" s="173" t="s">
        <v>1652</v>
      </c>
      <c r="C628" s="174">
        <v>100.0</v>
      </c>
      <c r="D628" s="175"/>
      <c r="E628" s="176"/>
      <c r="F628" s="177" t="s">
        <v>1633</v>
      </c>
      <c r="G628" s="159"/>
      <c r="H628" s="159"/>
      <c r="I628" s="159"/>
      <c r="J628" s="159"/>
      <c r="K628" s="159"/>
      <c r="L628" s="159"/>
      <c r="M628" s="159"/>
      <c r="N628" s="159"/>
      <c r="O628" s="159"/>
    </row>
    <row r="629">
      <c r="A629" s="159"/>
      <c r="B629" s="173" t="s">
        <v>1469</v>
      </c>
      <c r="C629" s="174">
        <v>150.0</v>
      </c>
      <c r="D629" s="175"/>
      <c r="E629" s="176"/>
      <c r="F629" s="177" t="s">
        <v>1653</v>
      </c>
      <c r="G629" s="159"/>
      <c r="H629" s="159"/>
      <c r="I629" s="159"/>
      <c r="J629" s="159"/>
      <c r="K629" s="159"/>
      <c r="L629" s="159"/>
      <c r="M629" s="159"/>
      <c r="N629" s="159"/>
      <c r="O629" s="159"/>
    </row>
    <row r="630">
      <c r="A630" s="159"/>
      <c r="B630" s="173" t="s">
        <v>1654</v>
      </c>
      <c r="C630" s="174">
        <v>150.0</v>
      </c>
      <c r="D630" s="175"/>
      <c r="E630" s="176"/>
      <c r="F630" s="177" t="s">
        <v>1642</v>
      </c>
      <c r="G630" s="159"/>
      <c r="H630" s="159"/>
      <c r="I630" s="159"/>
      <c r="J630" s="159"/>
      <c r="K630" s="159"/>
      <c r="L630" s="159"/>
      <c r="M630" s="159"/>
      <c r="N630" s="159"/>
      <c r="O630" s="159"/>
    </row>
    <row r="631">
      <c r="A631" s="159"/>
      <c r="B631" s="173" t="s">
        <v>1655</v>
      </c>
      <c r="C631" s="174">
        <v>150.0</v>
      </c>
      <c r="D631" s="175"/>
      <c r="E631" s="176"/>
      <c r="F631" s="177" t="s">
        <v>1656</v>
      </c>
      <c r="G631" s="159"/>
      <c r="H631" s="159"/>
      <c r="I631" s="159"/>
      <c r="J631" s="159"/>
      <c r="K631" s="159"/>
      <c r="L631" s="159"/>
      <c r="M631" s="159"/>
      <c r="N631" s="159"/>
      <c r="O631" s="159"/>
    </row>
    <row r="632">
      <c r="A632" s="159"/>
      <c r="B632" s="173" t="s">
        <v>1418</v>
      </c>
      <c r="C632" s="174">
        <v>150.0</v>
      </c>
      <c r="D632" s="175"/>
      <c r="E632" s="176"/>
      <c r="F632" s="177" t="s">
        <v>1653</v>
      </c>
      <c r="G632" s="159"/>
      <c r="H632" s="159"/>
      <c r="I632" s="159"/>
      <c r="J632" s="159"/>
      <c r="K632" s="159"/>
      <c r="L632" s="159"/>
      <c r="M632" s="159"/>
      <c r="N632" s="159"/>
      <c r="O632" s="159"/>
    </row>
    <row r="633">
      <c r="A633" s="159"/>
      <c r="B633" s="173" t="s">
        <v>1610</v>
      </c>
      <c r="C633" s="174">
        <v>200.0</v>
      </c>
      <c r="D633" s="175"/>
      <c r="E633" s="176"/>
      <c r="F633" s="177" t="s">
        <v>1657</v>
      </c>
      <c r="G633" s="159"/>
      <c r="H633" s="159"/>
      <c r="I633" s="159"/>
      <c r="J633" s="159"/>
      <c r="K633" s="159"/>
      <c r="L633" s="159"/>
      <c r="M633" s="159"/>
      <c r="N633" s="159"/>
      <c r="O633" s="159"/>
    </row>
    <row r="634">
      <c r="A634" s="159"/>
      <c r="B634" s="173" t="s">
        <v>1658</v>
      </c>
      <c r="C634" s="174">
        <v>150.0</v>
      </c>
      <c r="D634" s="175"/>
      <c r="E634" s="176"/>
      <c r="F634" s="177" t="s">
        <v>1659</v>
      </c>
      <c r="G634" s="159"/>
      <c r="H634" s="159"/>
      <c r="I634" s="159"/>
      <c r="J634" s="159"/>
      <c r="K634" s="159"/>
      <c r="L634" s="159"/>
      <c r="M634" s="159"/>
      <c r="N634" s="159"/>
      <c r="O634" s="159"/>
    </row>
    <row r="635">
      <c r="A635" s="159"/>
      <c r="B635" s="173" t="s">
        <v>1660</v>
      </c>
      <c r="C635" s="174">
        <v>90.0</v>
      </c>
      <c r="D635" s="175"/>
      <c r="E635" s="176"/>
      <c r="F635" s="177" t="s">
        <v>1661</v>
      </c>
      <c r="G635" s="159"/>
      <c r="H635" s="159"/>
      <c r="I635" s="159"/>
      <c r="J635" s="159"/>
      <c r="K635" s="159"/>
      <c r="L635" s="159"/>
      <c r="M635" s="159"/>
      <c r="N635" s="159"/>
      <c r="O635" s="159"/>
    </row>
    <row r="636">
      <c r="A636" s="159"/>
      <c r="B636" s="173" t="s">
        <v>825</v>
      </c>
      <c r="C636" s="174">
        <v>800.0</v>
      </c>
      <c r="D636" s="175"/>
      <c r="E636" s="176"/>
      <c r="F636" s="177" t="s">
        <v>1662</v>
      </c>
      <c r="G636" s="159"/>
      <c r="H636" s="159"/>
      <c r="I636" s="159"/>
      <c r="J636" s="159"/>
      <c r="K636" s="159"/>
      <c r="L636" s="159"/>
      <c r="M636" s="159"/>
      <c r="N636" s="159"/>
      <c r="O636" s="159"/>
    </row>
    <row r="637">
      <c r="A637" s="159"/>
      <c r="B637" s="173" t="s">
        <v>1663</v>
      </c>
      <c r="C637" s="174">
        <v>70.0</v>
      </c>
      <c r="D637" s="175"/>
      <c r="E637" s="176"/>
      <c r="F637" s="177" t="s">
        <v>1664</v>
      </c>
      <c r="G637" s="159"/>
      <c r="H637" s="159"/>
      <c r="I637" s="159"/>
      <c r="J637" s="159"/>
      <c r="K637" s="159"/>
      <c r="L637" s="159"/>
      <c r="M637" s="159"/>
      <c r="N637" s="159"/>
      <c r="O637" s="159"/>
    </row>
    <row r="638">
      <c r="A638" s="159"/>
      <c r="B638" s="173" t="s">
        <v>1665</v>
      </c>
      <c r="C638" s="174">
        <v>100.0</v>
      </c>
      <c r="D638" s="175"/>
      <c r="E638" s="176"/>
      <c r="F638" s="177" t="s">
        <v>1666</v>
      </c>
      <c r="G638" s="159"/>
      <c r="H638" s="159"/>
      <c r="I638" s="159"/>
      <c r="J638" s="159"/>
      <c r="K638" s="159"/>
      <c r="L638" s="159"/>
      <c r="M638" s="159"/>
      <c r="N638" s="159"/>
      <c r="O638" s="159"/>
    </row>
    <row r="639">
      <c r="A639" s="159"/>
      <c r="B639" s="173" t="s">
        <v>1377</v>
      </c>
      <c r="C639" s="174">
        <v>250.0</v>
      </c>
      <c r="D639" s="175"/>
      <c r="E639" s="176"/>
      <c r="F639" s="177" t="s">
        <v>1667</v>
      </c>
      <c r="G639" s="159"/>
      <c r="H639" s="159"/>
      <c r="I639" s="159"/>
      <c r="J639" s="159"/>
      <c r="K639" s="159"/>
      <c r="L639" s="159"/>
      <c r="M639" s="159"/>
      <c r="N639" s="159"/>
      <c r="O639" s="159"/>
    </row>
    <row r="640">
      <c r="A640" s="159"/>
      <c r="B640" s="173" t="s">
        <v>1668</v>
      </c>
      <c r="C640" s="174">
        <v>200.0</v>
      </c>
      <c r="D640" s="175"/>
      <c r="E640" s="176"/>
      <c r="F640" s="177" t="s">
        <v>1669</v>
      </c>
      <c r="G640" s="159"/>
      <c r="H640" s="159"/>
      <c r="I640" s="159"/>
      <c r="J640" s="159"/>
      <c r="K640" s="159"/>
      <c r="L640" s="159"/>
      <c r="M640" s="159"/>
      <c r="N640" s="159"/>
      <c r="O640" s="159"/>
    </row>
    <row r="641">
      <c r="A641" s="159"/>
      <c r="B641" s="173" t="s">
        <v>1670</v>
      </c>
      <c r="C641" s="174">
        <v>150.0</v>
      </c>
      <c r="D641" s="175"/>
      <c r="E641" s="176"/>
      <c r="F641" s="177" t="s">
        <v>1671</v>
      </c>
      <c r="G641" s="159"/>
      <c r="H641" s="159"/>
      <c r="I641" s="159"/>
      <c r="J641" s="159"/>
      <c r="K641" s="159"/>
      <c r="L641" s="159"/>
      <c r="M641" s="159"/>
      <c r="N641" s="159"/>
      <c r="O641" s="159"/>
    </row>
    <row r="642">
      <c r="A642" s="159"/>
      <c r="B642" s="173" t="s">
        <v>1672</v>
      </c>
      <c r="C642" s="174">
        <v>100.0</v>
      </c>
      <c r="D642" s="175"/>
      <c r="E642" s="176"/>
      <c r="F642" s="177" t="s">
        <v>1673</v>
      </c>
      <c r="G642" s="159"/>
      <c r="H642" s="159"/>
      <c r="I642" s="159"/>
      <c r="J642" s="159"/>
      <c r="K642" s="159"/>
      <c r="L642" s="159"/>
      <c r="M642" s="159"/>
      <c r="N642" s="159"/>
      <c r="O642" s="159"/>
    </row>
    <row r="643">
      <c r="A643" s="159"/>
      <c r="B643" s="173" t="s">
        <v>1674</v>
      </c>
      <c r="C643" s="174">
        <v>150.0</v>
      </c>
      <c r="D643" s="175"/>
      <c r="E643" s="176"/>
      <c r="F643" s="177" t="s">
        <v>1671</v>
      </c>
      <c r="G643" s="159"/>
      <c r="H643" s="159"/>
      <c r="I643" s="159"/>
      <c r="J643" s="159"/>
      <c r="K643" s="159"/>
      <c r="L643" s="159"/>
      <c r="M643" s="159"/>
      <c r="N643" s="159"/>
      <c r="O643" s="159"/>
    </row>
    <row r="644">
      <c r="A644" s="159"/>
      <c r="B644" s="173" t="s">
        <v>1338</v>
      </c>
      <c r="C644" s="174">
        <v>200.0</v>
      </c>
      <c r="D644" s="175"/>
      <c r="E644" s="176"/>
      <c r="F644" s="179"/>
      <c r="G644" s="159"/>
      <c r="H644" s="159"/>
      <c r="I644" s="159"/>
      <c r="J644" s="159"/>
      <c r="K644" s="159"/>
      <c r="L644" s="159"/>
      <c r="M644" s="159"/>
      <c r="N644" s="159"/>
      <c r="O644" s="159"/>
    </row>
    <row r="645">
      <c r="A645" s="159"/>
      <c r="B645" s="173" t="s">
        <v>1675</v>
      </c>
      <c r="C645" s="174">
        <v>150.0</v>
      </c>
      <c r="D645" s="175"/>
      <c r="E645" s="176"/>
      <c r="F645" s="177" t="s">
        <v>1676</v>
      </c>
      <c r="G645" s="159"/>
      <c r="H645" s="159"/>
      <c r="I645" s="159"/>
      <c r="J645" s="159"/>
      <c r="K645" s="159"/>
      <c r="L645" s="159"/>
      <c r="M645" s="159"/>
      <c r="N645" s="159"/>
      <c r="O645" s="159"/>
    </row>
    <row r="646">
      <c r="A646" s="159"/>
      <c r="B646" s="173" t="s">
        <v>1346</v>
      </c>
      <c r="C646" s="174">
        <v>200.0</v>
      </c>
      <c r="D646" s="175"/>
      <c r="E646" s="176"/>
      <c r="F646" s="177" t="s">
        <v>1677</v>
      </c>
      <c r="G646" s="159"/>
      <c r="H646" s="159"/>
      <c r="I646" s="159"/>
      <c r="J646" s="159"/>
      <c r="K646" s="159"/>
      <c r="L646" s="159"/>
      <c r="M646" s="159"/>
      <c r="N646" s="159"/>
      <c r="O646" s="159"/>
    </row>
    <row r="647">
      <c r="A647" s="159"/>
      <c r="B647" s="173" t="s">
        <v>1678</v>
      </c>
      <c r="C647" s="174">
        <v>350.0</v>
      </c>
      <c r="D647" s="175"/>
      <c r="E647" s="176"/>
      <c r="F647" s="177" t="s">
        <v>1679</v>
      </c>
      <c r="G647" s="159"/>
      <c r="H647" s="159"/>
      <c r="I647" s="159"/>
      <c r="J647" s="159"/>
      <c r="K647" s="159"/>
      <c r="L647" s="159"/>
      <c r="M647" s="159"/>
      <c r="N647" s="159"/>
      <c r="O647" s="159"/>
    </row>
    <row r="648">
      <c r="A648" s="159"/>
      <c r="B648" s="173" t="s">
        <v>1680</v>
      </c>
      <c r="C648" s="174">
        <v>100.0</v>
      </c>
      <c r="D648" s="175"/>
      <c r="E648" s="176"/>
      <c r="F648" s="177" t="s">
        <v>1681</v>
      </c>
      <c r="G648" s="159"/>
      <c r="H648" s="159"/>
      <c r="I648" s="159"/>
      <c r="J648" s="159"/>
      <c r="K648" s="159"/>
      <c r="L648" s="159"/>
      <c r="M648" s="159"/>
      <c r="N648" s="159"/>
      <c r="O648" s="159"/>
    </row>
    <row r="649">
      <c r="A649" s="159"/>
      <c r="B649" s="173" t="s">
        <v>1682</v>
      </c>
      <c r="C649" s="174">
        <v>400.0</v>
      </c>
      <c r="D649" s="175"/>
      <c r="E649" s="176"/>
      <c r="F649" s="177" t="s">
        <v>1683</v>
      </c>
      <c r="G649" s="159"/>
      <c r="H649" s="159"/>
      <c r="I649" s="159"/>
      <c r="J649" s="159"/>
      <c r="K649" s="159"/>
      <c r="L649" s="159"/>
      <c r="M649" s="159"/>
      <c r="N649" s="159"/>
      <c r="O649" s="159"/>
    </row>
    <row r="650">
      <c r="A650" s="159"/>
      <c r="B650" s="173" t="s">
        <v>1684</v>
      </c>
      <c r="C650" s="174">
        <v>900.0</v>
      </c>
      <c r="D650" s="175"/>
      <c r="E650" s="176"/>
      <c r="F650" s="177" t="s">
        <v>1627</v>
      </c>
      <c r="G650" s="159"/>
      <c r="H650" s="159"/>
      <c r="I650" s="159"/>
      <c r="J650" s="159"/>
      <c r="K650" s="159"/>
      <c r="L650" s="159"/>
      <c r="M650" s="159"/>
      <c r="N650" s="159"/>
      <c r="O650" s="159"/>
    </row>
    <row r="651">
      <c r="A651" s="159"/>
      <c r="B651" s="173" t="s">
        <v>1254</v>
      </c>
      <c r="C651" s="174">
        <v>600.0</v>
      </c>
      <c r="D651" s="175"/>
      <c r="E651" s="176"/>
      <c r="F651" s="177" t="s">
        <v>1685</v>
      </c>
      <c r="G651" s="159"/>
      <c r="H651" s="159"/>
      <c r="I651" s="159"/>
      <c r="J651" s="159"/>
      <c r="K651" s="159"/>
      <c r="L651" s="159"/>
      <c r="M651" s="159"/>
      <c r="N651" s="159"/>
      <c r="O651" s="159"/>
    </row>
    <row r="652">
      <c r="A652" s="159"/>
      <c r="B652" s="173" t="s">
        <v>1686</v>
      </c>
      <c r="C652" s="174">
        <v>150.0</v>
      </c>
      <c r="D652" s="175"/>
      <c r="E652" s="176"/>
      <c r="F652" s="177" t="s">
        <v>1687</v>
      </c>
      <c r="G652" s="159"/>
      <c r="H652" s="159"/>
      <c r="I652" s="159"/>
      <c r="J652" s="159"/>
      <c r="K652" s="159"/>
      <c r="L652" s="159"/>
      <c r="M652" s="159"/>
      <c r="N652" s="159"/>
      <c r="O652" s="159"/>
    </row>
    <row r="653">
      <c r="A653" s="159"/>
      <c r="B653" s="173" t="s">
        <v>1688</v>
      </c>
      <c r="C653" s="174">
        <v>50.0</v>
      </c>
      <c r="D653" s="175"/>
      <c r="E653" s="176"/>
      <c r="F653" s="177" t="s">
        <v>1627</v>
      </c>
      <c r="G653" s="159"/>
      <c r="H653" s="159"/>
      <c r="I653" s="159"/>
      <c r="J653" s="159"/>
      <c r="K653" s="159"/>
      <c r="L653" s="159"/>
      <c r="M653" s="159"/>
      <c r="N653" s="159"/>
      <c r="O653" s="159"/>
    </row>
    <row r="654">
      <c r="A654" s="159"/>
      <c r="B654" s="173" t="s">
        <v>1689</v>
      </c>
      <c r="C654" s="174">
        <v>60.0</v>
      </c>
      <c r="D654" s="175"/>
      <c r="E654" s="176"/>
      <c r="F654" s="177" t="s">
        <v>1690</v>
      </c>
      <c r="G654" s="159"/>
      <c r="H654" s="159"/>
      <c r="I654" s="159"/>
      <c r="J654" s="159"/>
      <c r="K654" s="159"/>
      <c r="L654" s="159"/>
      <c r="M654" s="159"/>
      <c r="N654" s="159"/>
      <c r="O654" s="159"/>
    </row>
    <row r="655">
      <c r="A655" s="159"/>
      <c r="B655" s="173" t="s">
        <v>1691</v>
      </c>
      <c r="C655" s="174">
        <v>60.0</v>
      </c>
      <c r="D655" s="175"/>
      <c r="E655" s="176"/>
      <c r="F655" s="177" t="s">
        <v>1692</v>
      </c>
      <c r="G655" s="159"/>
      <c r="H655" s="159"/>
      <c r="I655" s="159"/>
      <c r="J655" s="159"/>
      <c r="K655" s="159"/>
      <c r="L655" s="159"/>
      <c r="M655" s="159"/>
      <c r="N655" s="159"/>
      <c r="O655" s="159"/>
    </row>
    <row r="656">
      <c r="A656" s="159"/>
      <c r="B656" s="173" t="s">
        <v>1693</v>
      </c>
      <c r="C656" s="174">
        <v>1500.0</v>
      </c>
      <c r="D656" s="175"/>
      <c r="E656" s="176"/>
      <c r="F656" s="177" t="s">
        <v>1679</v>
      </c>
      <c r="G656" s="159"/>
      <c r="H656" s="159"/>
      <c r="I656" s="159"/>
      <c r="J656" s="159"/>
      <c r="K656" s="159"/>
      <c r="L656" s="159"/>
      <c r="M656" s="159"/>
      <c r="N656" s="159"/>
      <c r="O656" s="159"/>
    </row>
    <row r="657">
      <c r="A657" s="159"/>
      <c r="B657" s="173" t="s">
        <v>1694</v>
      </c>
      <c r="C657" s="174">
        <v>100.0</v>
      </c>
      <c r="D657" s="175"/>
      <c r="E657" s="176"/>
      <c r="F657" s="177" t="s">
        <v>1695</v>
      </c>
      <c r="G657" s="159"/>
      <c r="H657" s="159"/>
      <c r="I657" s="159"/>
      <c r="J657" s="159"/>
      <c r="K657" s="159"/>
      <c r="L657" s="159"/>
      <c r="M657" s="159"/>
      <c r="N657" s="159"/>
      <c r="O657" s="159"/>
    </row>
    <row r="658">
      <c r="A658" s="159"/>
      <c r="B658" s="173" t="s">
        <v>1696</v>
      </c>
      <c r="C658" s="174">
        <v>300.0</v>
      </c>
      <c r="D658" s="175"/>
      <c r="E658" s="176"/>
      <c r="F658" s="177" t="s">
        <v>1697</v>
      </c>
      <c r="G658" s="159"/>
      <c r="H658" s="159"/>
      <c r="I658" s="159"/>
      <c r="J658" s="159"/>
      <c r="K658" s="159"/>
      <c r="L658" s="159"/>
      <c r="M658" s="159"/>
      <c r="N658" s="159"/>
      <c r="O658" s="159"/>
    </row>
    <row r="659">
      <c r="A659" s="159"/>
      <c r="B659" s="173" t="s">
        <v>1698</v>
      </c>
      <c r="C659" s="174">
        <v>150.0</v>
      </c>
      <c r="D659" s="175"/>
      <c r="E659" s="176"/>
      <c r="F659" s="177" t="s">
        <v>1671</v>
      </c>
      <c r="G659" s="159"/>
      <c r="H659" s="159"/>
      <c r="I659" s="159"/>
      <c r="J659" s="159"/>
      <c r="K659" s="159"/>
      <c r="L659" s="159"/>
      <c r="M659" s="159"/>
      <c r="N659" s="159"/>
      <c r="O659" s="159"/>
    </row>
    <row r="660">
      <c r="A660" s="159"/>
      <c r="B660" s="173" t="s">
        <v>1699</v>
      </c>
      <c r="C660" s="174">
        <v>100.0</v>
      </c>
      <c r="D660" s="175"/>
      <c r="E660" s="176"/>
      <c r="F660" s="177" t="s">
        <v>1669</v>
      </c>
      <c r="G660" s="159"/>
      <c r="H660" s="159"/>
      <c r="I660" s="159"/>
      <c r="J660" s="159"/>
      <c r="K660" s="159"/>
      <c r="L660" s="159"/>
      <c r="M660" s="159"/>
      <c r="N660" s="159"/>
      <c r="O660" s="159"/>
    </row>
    <row r="661">
      <c r="A661" s="159"/>
      <c r="B661" s="173" t="s">
        <v>1528</v>
      </c>
      <c r="C661" s="174">
        <v>60.0</v>
      </c>
      <c r="D661" s="175"/>
      <c r="E661" s="176"/>
      <c r="F661" s="177" t="s">
        <v>1700</v>
      </c>
      <c r="G661" s="159"/>
      <c r="H661" s="159"/>
      <c r="I661" s="159"/>
      <c r="J661" s="159"/>
      <c r="K661" s="159"/>
      <c r="L661" s="159"/>
      <c r="M661" s="159"/>
      <c r="N661" s="159"/>
      <c r="O661" s="159"/>
    </row>
    <row r="662">
      <c r="A662" s="159"/>
      <c r="B662" s="173" t="s">
        <v>1701</v>
      </c>
      <c r="C662" s="174">
        <v>50.0</v>
      </c>
      <c r="D662" s="175"/>
      <c r="E662" s="176"/>
      <c r="F662" s="177" t="s">
        <v>1681</v>
      </c>
      <c r="G662" s="159"/>
      <c r="H662" s="159"/>
      <c r="I662" s="159"/>
      <c r="J662" s="159"/>
      <c r="K662" s="159"/>
      <c r="L662" s="159"/>
      <c r="M662" s="159"/>
      <c r="N662" s="159"/>
      <c r="O662" s="159"/>
    </row>
    <row r="663">
      <c r="A663" s="159"/>
      <c r="B663" s="173" t="s">
        <v>1702</v>
      </c>
      <c r="C663" s="174">
        <v>50.0</v>
      </c>
      <c r="D663" s="175"/>
      <c r="E663" s="176"/>
      <c r="F663" s="177" t="s">
        <v>1687</v>
      </c>
      <c r="G663" s="159"/>
      <c r="H663" s="159"/>
      <c r="I663" s="159"/>
      <c r="J663" s="159"/>
      <c r="K663" s="159"/>
      <c r="L663" s="159"/>
      <c r="M663" s="159"/>
      <c r="N663" s="159"/>
      <c r="O663" s="159"/>
    </row>
    <row r="664">
      <c r="A664" s="159"/>
      <c r="B664" s="173" t="s">
        <v>1703</v>
      </c>
      <c r="C664" s="174">
        <v>350.0</v>
      </c>
      <c r="D664" s="175"/>
      <c r="E664" s="176"/>
      <c r="F664" s="177" t="s">
        <v>1704</v>
      </c>
      <c r="G664" s="159"/>
      <c r="H664" s="159"/>
      <c r="I664" s="159"/>
      <c r="J664" s="159"/>
      <c r="K664" s="159"/>
      <c r="L664" s="159"/>
      <c r="M664" s="159"/>
      <c r="N664" s="159"/>
      <c r="O664" s="159"/>
    </row>
    <row r="665">
      <c r="A665" s="159"/>
      <c r="B665" s="173" t="s">
        <v>1705</v>
      </c>
      <c r="C665" s="174">
        <v>100.0</v>
      </c>
      <c r="D665" s="175"/>
      <c r="E665" s="176"/>
      <c r="F665" s="177" t="s">
        <v>1706</v>
      </c>
      <c r="G665" s="159"/>
      <c r="H665" s="159"/>
      <c r="I665" s="159"/>
      <c r="J665" s="159"/>
      <c r="K665" s="159"/>
      <c r="L665" s="159"/>
      <c r="M665" s="159"/>
      <c r="N665" s="159"/>
      <c r="O665" s="159"/>
    </row>
    <row r="666">
      <c r="A666" s="159"/>
      <c r="B666" s="173" t="s">
        <v>1707</v>
      </c>
      <c r="C666" s="174">
        <v>40.0</v>
      </c>
      <c r="D666" s="175"/>
      <c r="E666" s="176"/>
      <c r="F666" s="177" t="s">
        <v>1708</v>
      </c>
      <c r="G666" s="159"/>
      <c r="H666" s="159"/>
      <c r="I666" s="159"/>
      <c r="J666" s="159"/>
      <c r="K666" s="159"/>
      <c r="L666" s="159"/>
      <c r="M666" s="159"/>
      <c r="N666" s="159"/>
      <c r="O666" s="159"/>
    </row>
    <row r="667">
      <c r="A667" s="159"/>
      <c r="B667" s="173" t="s">
        <v>1709</v>
      </c>
      <c r="C667" s="174">
        <v>70.0</v>
      </c>
      <c r="D667" s="175"/>
      <c r="E667" s="176"/>
      <c r="F667" s="177" t="s">
        <v>1710</v>
      </c>
      <c r="G667" s="159"/>
      <c r="H667" s="159"/>
      <c r="I667" s="159"/>
      <c r="J667" s="159"/>
      <c r="K667" s="159"/>
      <c r="L667" s="159"/>
      <c r="M667" s="159"/>
      <c r="N667" s="159"/>
      <c r="O667" s="159"/>
    </row>
    <row r="668">
      <c r="A668" s="159"/>
      <c r="B668" s="173" t="s">
        <v>1711</v>
      </c>
      <c r="C668" s="174">
        <v>400.0</v>
      </c>
      <c r="D668" s="175"/>
      <c r="E668" s="176"/>
      <c r="F668" s="177" t="s">
        <v>1712</v>
      </c>
      <c r="G668" s="159"/>
      <c r="H668" s="159"/>
      <c r="I668" s="159"/>
      <c r="J668" s="159"/>
      <c r="K668" s="159"/>
      <c r="L668" s="159"/>
      <c r="M668" s="159"/>
      <c r="N668" s="159"/>
      <c r="O668" s="159"/>
    </row>
    <row r="669">
      <c r="A669" s="159"/>
      <c r="B669" s="173" t="s">
        <v>1713</v>
      </c>
      <c r="C669" s="174">
        <v>100.0</v>
      </c>
      <c r="D669" s="175"/>
      <c r="E669" s="176"/>
      <c r="F669" s="177" t="s">
        <v>1666</v>
      </c>
      <c r="G669" s="159"/>
      <c r="H669" s="159"/>
      <c r="I669" s="159"/>
      <c r="J669" s="159"/>
      <c r="K669" s="159"/>
      <c r="L669" s="159"/>
      <c r="M669" s="159"/>
      <c r="N669" s="159"/>
      <c r="O669" s="159"/>
    </row>
    <row r="670">
      <c r="A670" s="159"/>
      <c r="B670" s="173" t="s">
        <v>1380</v>
      </c>
      <c r="C670" s="174">
        <v>150.0</v>
      </c>
      <c r="D670" s="175"/>
      <c r="E670" s="176"/>
      <c r="F670" s="177" t="s">
        <v>1714</v>
      </c>
      <c r="G670" s="159"/>
      <c r="H670" s="159"/>
      <c r="I670" s="159"/>
      <c r="J670" s="159"/>
      <c r="K670" s="159"/>
      <c r="L670" s="159"/>
      <c r="M670" s="159"/>
      <c r="N670" s="159"/>
      <c r="O670" s="159"/>
    </row>
    <row r="671">
      <c r="A671" s="159"/>
      <c r="B671" s="173" t="s">
        <v>1715</v>
      </c>
      <c r="C671" s="174">
        <v>100.0</v>
      </c>
      <c r="D671" s="175"/>
      <c r="E671" s="176"/>
      <c r="F671" s="177" t="s">
        <v>1661</v>
      </c>
      <c r="G671" s="159"/>
      <c r="H671" s="159"/>
      <c r="I671" s="159"/>
      <c r="J671" s="159"/>
      <c r="K671" s="159"/>
      <c r="L671" s="159"/>
      <c r="M671" s="159"/>
      <c r="N671" s="159"/>
      <c r="O671" s="159"/>
    </row>
    <row r="672">
      <c r="A672" s="159"/>
      <c r="B672" s="173" t="s">
        <v>1716</v>
      </c>
      <c r="C672" s="174">
        <v>100.0</v>
      </c>
      <c r="D672" s="175"/>
      <c r="E672" s="176"/>
      <c r="F672" s="177" t="s">
        <v>1717</v>
      </c>
      <c r="G672" s="159"/>
      <c r="H672" s="159"/>
      <c r="I672" s="159"/>
      <c r="J672" s="159"/>
      <c r="K672" s="159"/>
      <c r="L672" s="159"/>
      <c r="M672" s="159"/>
      <c r="N672" s="159"/>
      <c r="O672" s="159"/>
    </row>
    <row r="673">
      <c r="A673" s="159"/>
      <c r="B673" s="173" t="s">
        <v>1718</v>
      </c>
      <c r="C673" s="174">
        <v>80.0</v>
      </c>
      <c r="D673" s="175"/>
      <c r="E673" s="176"/>
      <c r="F673" s="177" t="s">
        <v>1719</v>
      </c>
      <c r="G673" s="159"/>
      <c r="H673" s="159"/>
      <c r="I673" s="159"/>
      <c r="J673" s="159"/>
      <c r="K673" s="159"/>
      <c r="L673" s="159"/>
      <c r="M673" s="159"/>
      <c r="N673" s="159"/>
      <c r="O673" s="159"/>
    </row>
    <row r="674">
      <c r="A674" s="159"/>
      <c r="B674" s="173" t="s">
        <v>1720</v>
      </c>
      <c r="C674" s="174">
        <v>600.0</v>
      </c>
      <c r="D674" s="175"/>
      <c r="E674" s="176"/>
      <c r="F674" s="177" t="s">
        <v>1679</v>
      </c>
      <c r="G674" s="159"/>
      <c r="H674" s="159"/>
      <c r="I674" s="159"/>
      <c r="J674" s="159"/>
      <c r="K674" s="159"/>
      <c r="L674" s="159"/>
      <c r="M674" s="159"/>
      <c r="N674" s="159"/>
      <c r="O674" s="159"/>
    </row>
    <row r="675">
      <c r="A675" s="159"/>
      <c r="B675" s="173" t="s">
        <v>1721</v>
      </c>
      <c r="C675" s="174">
        <v>100.0</v>
      </c>
      <c r="D675" s="175"/>
      <c r="E675" s="176"/>
      <c r="F675" s="177" t="s">
        <v>1629</v>
      </c>
      <c r="G675" s="159"/>
      <c r="H675" s="159"/>
      <c r="I675" s="159"/>
      <c r="J675" s="159"/>
      <c r="K675" s="159"/>
      <c r="L675" s="159"/>
      <c r="M675" s="159"/>
      <c r="N675" s="159"/>
      <c r="O675" s="159"/>
    </row>
    <row r="676">
      <c r="A676" s="159"/>
      <c r="B676" s="173" t="s">
        <v>1532</v>
      </c>
      <c r="C676" s="174">
        <v>100.0</v>
      </c>
      <c r="D676" s="175"/>
      <c r="E676" s="176"/>
      <c r="F676" s="177" t="s">
        <v>1722</v>
      </c>
      <c r="G676" s="159"/>
      <c r="H676" s="159"/>
      <c r="I676" s="159"/>
      <c r="J676" s="159"/>
      <c r="K676" s="159"/>
      <c r="L676" s="159"/>
      <c r="M676" s="159"/>
      <c r="N676" s="159"/>
      <c r="O676" s="159"/>
    </row>
    <row r="677">
      <c r="A677" s="159"/>
      <c r="B677" s="173" t="s">
        <v>1723</v>
      </c>
      <c r="C677" s="174">
        <v>450.0</v>
      </c>
      <c r="D677" s="175"/>
      <c r="E677" s="176"/>
      <c r="F677" s="177" t="s">
        <v>1724</v>
      </c>
      <c r="G677" s="159"/>
      <c r="H677" s="159"/>
      <c r="I677" s="159"/>
      <c r="J677" s="159"/>
      <c r="K677" s="159"/>
      <c r="L677" s="159"/>
      <c r="M677" s="159"/>
      <c r="N677" s="159"/>
      <c r="O677" s="159"/>
    </row>
    <row r="678">
      <c r="A678" s="159"/>
      <c r="B678" s="173" t="s">
        <v>1725</v>
      </c>
      <c r="C678" s="174">
        <v>50.0</v>
      </c>
      <c r="D678" s="175"/>
      <c r="E678" s="176"/>
      <c r="F678" s="177" t="s">
        <v>1706</v>
      </c>
      <c r="G678" s="159"/>
      <c r="H678" s="159"/>
      <c r="I678" s="159"/>
      <c r="J678" s="159"/>
      <c r="K678" s="159"/>
      <c r="L678" s="159"/>
      <c r="M678" s="159"/>
      <c r="N678" s="159"/>
      <c r="O678" s="159"/>
    </row>
    <row r="679">
      <c r="A679" s="159"/>
      <c r="B679" s="173" t="s">
        <v>1726</v>
      </c>
      <c r="C679" s="174">
        <v>100.0</v>
      </c>
      <c r="D679" s="175"/>
      <c r="E679" s="176"/>
      <c r="F679" s="177" t="s">
        <v>1642</v>
      </c>
      <c r="G679" s="159"/>
      <c r="H679" s="159"/>
      <c r="I679" s="159"/>
      <c r="J679" s="159"/>
      <c r="K679" s="159"/>
      <c r="L679" s="159"/>
      <c r="M679" s="159"/>
      <c r="N679" s="159"/>
      <c r="O679" s="159"/>
    </row>
    <row r="680">
      <c r="A680" s="159"/>
      <c r="B680" s="173" t="s">
        <v>1727</v>
      </c>
      <c r="C680" s="174">
        <v>100.0</v>
      </c>
      <c r="D680" s="175"/>
      <c r="E680" s="176"/>
      <c r="F680" s="177" t="s">
        <v>1697</v>
      </c>
      <c r="G680" s="159"/>
      <c r="H680" s="159"/>
      <c r="I680" s="159"/>
      <c r="J680" s="159"/>
      <c r="K680" s="159"/>
      <c r="L680" s="159"/>
      <c r="M680" s="159"/>
      <c r="N680" s="159"/>
      <c r="O680" s="159"/>
    </row>
    <row r="681">
      <c r="A681" s="159"/>
      <c r="B681" s="173" t="s">
        <v>1728</v>
      </c>
      <c r="C681" s="174">
        <v>90.0</v>
      </c>
      <c r="D681" s="175"/>
      <c r="E681" s="176"/>
      <c r="F681" s="177" t="s">
        <v>1633</v>
      </c>
      <c r="G681" s="159"/>
      <c r="H681" s="159"/>
      <c r="I681" s="159"/>
      <c r="J681" s="159"/>
      <c r="K681" s="159"/>
      <c r="L681" s="159"/>
      <c r="M681" s="159"/>
      <c r="N681" s="159"/>
      <c r="O681" s="159"/>
    </row>
    <row r="682">
      <c r="A682" s="159"/>
      <c r="B682" s="173" t="s">
        <v>1400</v>
      </c>
      <c r="C682" s="174">
        <v>90.0</v>
      </c>
      <c r="D682" s="175"/>
      <c r="E682" s="176"/>
      <c r="F682" s="177" t="s">
        <v>1729</v>
      </c>
      <c r="G682" s="159"/>
      <c r="H682" s="159"/>
      <c r="I682" s="159"/>
      <c r="J682" s="159"/>
      <c r="K682" s="159"/>
      <c r="L682" s="159"/>
      <c r="M682" s="159"/>
      <c r="N682" s="159"/>
      <c r="O682" s="159"/>
    </row>
    <row r="683">
      <c r="A683" s="159"/>
      <c r="B683" s="173" t="s">
        <v>1398</v>
      </c>
      <c r="C683" s="174">
        <v>250.0</v>
      </c>
      <c r="D683" s="175"/>
      <c r="E683" s="176"/>
      <c r="F683" s="177" t="s">
        <v>1714</v>
      </c>
      <c r="G683" s="159"/>
      <c r="H683" s="159"/>
      <c r="I683" s="159"/>
      <c r="J683" s="159"/>
      <c r="K683" s="159"/>
      <c r="L683" s="159"/>
      <c r="M683" s="159"/>
      <c r="N683" s="159"/>
      <c r="O683" s="159"/>
    </row>
    <row r="684">
      <c r="A684" s="159"/>
      <c r="B684" s="173" t="s">
        <v>1730</v>
      </c>
      <c r="C684" s="174">
        <v>2700.0</v>
      </c>
      <c r="D684" s="175"/>
      <c r="E684" s="176"/>
      <c r="F684" s="177" t="s">
        <v>1731</v>
      </c>
      <c r="G684" s="159"/>
      <c r="H684" s="159"/>
      <c r="I684" s="159"/>
      <c r="J684" s="159"/>
      <c r="K684" s="159"/>
      <c r="L684" s="159"/>
      <c r="M684" s="159"/>
      <c r="N684" s="159"/>
      <c r="O684" s="159"/>
    </row>
    <row r="685">
      <c r="A685" s="159"/>
      <c r="B685" s="173" t="s">
        <v>1732</v>
      </c>
      <c r="C685" s="174">
        <v>450.0</v>
      </c>
      <c r="D685" s="175"/>
      <c r="E685" s="176"/>
      <c r="F685" s="177" t="s">
        <v>1733</v>
      </c>
      <c r="G685" s="159"/>
      <c r="H685" s="159"/>
      <c r="I685" s="159"/>
      <c r="J685" s="159"/>
      <c r="K685" s="159"/>
      <c r="L685" s="159"/>
      <c r="M685" s="159"/>
      <c r="N685" s="159"/>
      <c r="O685" s="159"/>
    </row>
    <row r="686">
      <c r="A686" s="159"/>
      <c r="B686" s="173" t="s">
        <v>1734</v>
      </c>
      <c r="C686" s="174">
        <v>90.0</v>
      </c>
      <c r="D686" s="175"/>
      <c r="E686" s="176"/>
      <c r="F686" s="177" t="s">
        <v>1627</v>
      </c>
      <c r="G686" s="159"/>
      <c r="H686" s="159"/>
      <c r="I686" s="159"/>
      <c r="J686" s="159"/>
      <c r="K686" s="159"/>
      <c r="L686" s="159"/>
      <c r="M686" s="159"/>
      <c r="N686" s="159"/>
      <c r="O686" s="159"/>
    </row>
    <row r="687">
      <c r="A687" s="159"/>
      <c r="B687" s="173" t="s">
        <v>1415</v>
      </c>
      <c r="C687" s="174">
        <v>200.0</v>
      </c>
      <c r="D687" s="175"/>
      <c r="E687" s="176"/>
      <c r="F687" s="177" t="s">
        <v>1735</v>
      </c>
      <c r="G687" s="159"/>
      <c r="H687" s="159"/>
      <c r="I687" s="159"/>
      <c r="J687" s="159"/>
      <c r="K687" s="159"/>
      <c r="L687" s="159"/>
      <c r="M687" s="159"/>
      <c r="N687" s="159"/>
      <c r="O687" s="159"/>
    </row>
    <row r="688">
      <c r="A688" s="159"/>
      <c r="B688" s="173" t="s">
        <v>1736</v>
      </c>
      <c r="C688" s="174">
        <v>4200.0</v>
      </c>
      <c r="D688" s="175"/>
      <c r="E688" s="176"/>
      <c r="F688" s="177" t="s">
        <v>1737</v>
      </c>
      <c r="G688" s="159"/>
      <c r="H688" s="159"/>
      <c r="I688" s="159"/>
      <c r="J688" s="159"/>
      <c r="K688" s="159"/>
      <c r="L688" s="159"/>
      <c r="M688" s="159"/>
      <c r="N688" s="159"/>
      <c r="O688" s="159"/>
    </row>
    <row r="689">
      <c r="A689" s="159"/>
      <c r="B689" s="173" t="s">
        <v>1738</v>
      </c>
      <c r="C689" s="174">
        <v>1900.0</v>
      </c>
      <c r="D689" s="175"/>
      <c r="E689" s="176"/>
      <c r="F689" s="177" t="s">
        <v>1679</v>
      </c>
      <c r="G689" s="159"/>
      <c r="H689" s="159"/>
      <c r="I689" s="159"/>
      <c r="J689" s="159"/>
      <c r="K689" s="159"/>
      <c r="L689" s="159"/>
      <c r="M689" s="159"/>
      <c r="N689" s="159"/>
      <c r="O689" s="159"/>
    </row>
    <row r="690">
      <c r="A690" s="159"/>
      <c r="B690" s="173" t="s">
        <v>1739</v>
      </c>
      <c r="C690" s="174">
        <v>40.0</v>
      </c>
      <c r="D690" s="175"/>
      <c r="E690" s="176"/>
      <c r="F690" s="177" t="s">
        <v>1647</v>
      </c>
      <c r="G690" s="159"/>
      <c r="H690" s="159"/>
      <c r="I690" s="159"/>
      <c r="J690" s="159"/>
      <c r="K690" s="159"/>
      <c r="L690" s="159"/>
      <c r="M690" s="159"/>
      <c r="N690" s="159"/>
      <c r="O690" s="159"/>
    </row>
    <row r="691">
      <c r="A691" s="159"/>
      <c r="B691" s="173" t="s">
        <v>1281</v>
      </c>
      <c r="C691" s="174">
        <v>150.0</v>
      </c>
      <c r="D691" s="175"/>
      <c r="E691" s="176"/>
      <c r="F691" s="177" t="s">
        <v>1740</v>
      </c>
      <c r="G691" s="159"/>
      <c r="H691" s="159"/>
      <c r="I691" s="159"/>
      <c r="J691" s="159"/>
      <c r="K691" s="159"/>
      <c r="L691" s="159"/>
      <c r="M691" s="159"/>
      <c r="N691" s="159"/>
      <c r="O691" s="159"/>
    </row>
    <row r="692">
      <c r="A692" s="159"/>
      <c r="B692" s="173" t="s">
        <v>1741</v>
      </c>
      <c r="C692" s="174">
        <v>150.0</v>
      </c>
      <c r="D692" s="175"/>
      <c r="E692" s="176"/>
      <c r="F692" s="177" t="s">
        <v>1742</v>
      </c>
      <c r="G692" s="159"/>
      <c r="H692" s="159"/>
      <c r="I692" s="159"/>
      <c r="J692" s="159"/>
      <c r="K692" s="159"/>
      <c r="L692" s="159"/>
      <c r="M692" s="159"/>
      <c r="N692" s="159"/>
      <c r="O692" s="159"/>
    </row>
    <row r="693">
      <c r="A693" s="159"/>
      <c r="B693" s="173" t="s">
        <v>1743</v>
      </c>
      <c r="C693" s="174">
        <v>80.0</v>
      </c>
      <c r="D693" s="175"/>
      <c r="E693" s="176"/>
      <c r="F693" s="177" t="s">
        <v>1667</v>
      </c>
      <c r="G693" s="159"/>
      <c r="H693" s="159"/>
      <c r="I693" s="159"/>
      <c r="J693" s="159"/>
      <c r="K693" s="159"/>
      <c r="L693" s="159"/>
      <c r="M693" s="159"/>
      <c r="N693" s="159"/>
      <c r="O693" s="159"/>
    </row>
    <row r="694">
      <c r="A694" s="159"/>
      <c r="B694" s="173" t="s">
        <v>1744</v>
      </c>
      <c r="C694" s="174">
        <v>150.0</v>
      </c>
      <c r="D694" s="175"/>
      <c r="E694" s="176"/>
      <c r="F694" s="177" t="s">
        <v>1745</v>
      </c>
      <c r="G694" s="159"/>
      <c r="H694" s="159"/>
      <c r="I694" s="159"/>
      <c r="J694" s="159"/>
      <c r="K694" s="159"/>
      <c r="L694" s="159"/>
      <c r="M694" s="159"/>
      <c r="N694" s="159"/>
      <c r="O694" s="159"/>
    </row>
    <row r="695">
      <c r="A695" s="159"/>
      <c r="B695" s="173" t="s">
        <v>1746</v>
      </c>
      <c r="C695" s="174">
        <v>60.0</v>
      </c>
      <c r="D695" s="175"/>
      <c r="E695" s="176"/>
      <c r="F695" s="177" t="s">
        <v>1627</v>
      </c>
      <c r="G695" s="159"/>
      <c r="H695" s="159"/>
      <c r="I695" s="159"/>
      <c r="J695" s="159"/>
      <c r="K695" s="159"/>
      <c r="L695" s="159"/>
      <c r="M695" s="159"/>
      <c r="N695" s="159"/>
      <c r="O695" s="159"/>
    </row>
    <row r="696">
      <c r="A696" s="159"/>
      <c r="B696" s="173" t="s">
        <v>1747</v>
      </c>
      <c r="C696" s="174">
        <v>150.0</v>
      </c>
      <c r="D696" s="175"/>
      <c r="E696" s="176"/>
      <c r="F696" s="177" t="s">
        <v>1666</v>
      </c>
      <c r="G696" s="159"/>
      <c r="H696" s="159"/>
      <c r="I696" s="159"/>
      <c r="J696" s="159"/>
      <c r="K696" s="159"/>
      <c r="L696" s="159"/>
      <c r="M696" s="159"/>
      <c r="N696" s="159"/>
      <c r="O696" s="159"/>
    </row>
    <row r="697">
      <c r="A697" s="159"/>
      <c r="B697" s="173" t="s">
        <v>1748</v>
      </c>
      <c r="C697" s="174">
        <v>80.0</v>
      </c>
      <c r="D697" s="175"/>
      <c r="E697" s="176"/>
      <c r="F697" s="177" t="s">
        <v>1661</v>
      </c>
      <c r="G697" s="159"/>
      <c r="H697" s="159"/>
      <c r="I697" s="159"/>
      <c r="J697" s="159"/>
      <c r="K697" s="159"/>
      <c r="L697" s="159"/>
      <c r="M697" s="159"/>
      <c r="N697" s="159"/>
      <c r="O697" s="159"/>
    </row>
    <row r="698">
      <c r="A698" s="159"/>
      <c r="B698" s="173" t="s">
        <v>1749</v>
      </c>
      <c r="C698" s="174">
        <v>600.0</v>
      </c>
      <c r="D698" s="175"/>
      <c r="E698" s="176"/>
      <c r="F698" s="177" t="s">
        <v>1619</v>
      </c>
      <c r="G698" s="159"/>
      <c r="H698" s="159"/>
      <c r="I698" s="159"/>
      <c r="J698" s="159"/>
      <c r="K698" s="159"/>
      <c r="L698" s="159"/>
      <c r="M698" s="159"/>
      <c r="N698" s="159"/>
      <c r="O698" s="159"/>
    </row>
    <row r="699">
      <c r="A699" s="159"/>
      <c r="B699" s="173" t="s">
        <v>1750</v>
      </c>
      <c r="C699" s="174">
        <v>200.0</v>
      </c>
      <c r="D699" s="175"/>
      <c r="E699" s="176"/>
      <c r="F699" s="177" t="s">
        <v>1751</v>
      </c>
      <c r="G699" s="159"/>
      <c r="H699" s="159"/>
      <c r="I699" s="159"/>
      <c r="J699" s="159"/>
      <c r="K699" s="159"/>
      <c r="L699" s="159"/>
      <c r="M699" s="159"/>
      <c r="N699" s="159"/>
      <c r="O699" s="159"/>
    </row>
    <row r="700">
      <c r="A700" s="159"/>
      <c r="B700" s="173" t="s">
        <v>1752</v>
      </c>
      <c r="C700" s="174">
        <v>100.0</v>
      </c>
      <c r="D700" s="175"/>
      <c r="E700" s="176"/>
      <c r="F700" s="177" t="s">
        <v>1753</v>
      </c>
      <c r="G700" s="159"/>
      <c r="H700" s="159"/>
      <c r="I700" s="159"/>
      <c r="J700" s="159"/>
      <c r="K700" s="159"/>
      <c r="L700" s="159"/>
      <c r="M700" s="159"/>
      <c r="N700" s="159"/>
      <c r="O700" s="159"/>
    </row>
    <row r="701">
      <c r="A701" s="159"/>
      <c r="B701" s="173" t="s">
        <v>1754</v>
      </c>
      <c r="C701" s="174">
        <v>80.0</v>
      </c>
      <c r="D701" s="175"/>
      <c r="E701" s="176"/>
      <c r="F701" s="177" t="s">
        <v>1755</v>
      </c>
      <c r="G701" s="159"/>
      <c r="H701" s="159"/>
      <c r="I701" s="159"/>
      <c r="J701" s="159"/>
      <c r="K701" s="159"/>
      <c r="L701" s="159"/>
      <c r="M701" s="159"/>
      <c r="N701" s="159"/>
      <c r="O701" s="159"/>
    </row>
    <row r="702">
      <c r="A702" s="159"/>
      <c r="B702" s="173" t="s">
        <v>1756</v>
      </c>
      <c r="C702" s="174">
        <v>80.0</v>
      </c>
      <c r="D702" s="175"/>
      <c r="E702" s="176"/>
      <c r="F702" s="177" t="s">
        <v>1647</v>
      </c>
      <c r="G702" s="159"/>
      <c r="H702" s="159"/>
      <c r="I702" s="159"/>
      <c r="J702" s="159"/>
      <c r="K702" s="159"/>
      <c r="L702" s="159"/>
      <c r="M702" s="159"/>
      <c r="N702" s="159"/>
      <c r="O702" s="159"/>
    </row>
    <row r="703">
      <c r="A703" s="159"/>
      <c r="B703" s="173" t="s">
        <v>1757</v>
      </c>
      <c r="C703" s="174">
        <v>2000.0</v>
      </c>
      <c r="D703" s="175"/>
      <c r="E703" s="176"/>
      <c r="F703" s="177" t="s">
        <v>1758</v>
      </c>
      <c r="G703" s="159"/>
      <c r="H703" s="159"/>
      <c r="I703" s="159"/>
      <c r="J703" s="159"/>
      <c r="K703" s="159"/>
      <c r="L703" s="159"/>
      <c r="M703" s="159"/>
      <c r="N703" s="159"/>
      <c r="O703" s="159"/>
    </row>
    <row r="704">
      <c r="A704" s="159"/>
      <c r="B704" s="173" t="s">
        <v>1525</v>
      </c>
      <c r="C704" s="174">
        <v>150.0</v>
      </c>
      <c r="D704" s="175"/>
      <c r="E704" s="176"/>
      <c r="F704" s="177" t="s">
        <v>1759</v>
      </c>
      <c r="G704" s="159"/>
      <c r="H704" s="159"/>
      <c r="I704" s="159"/>
      <c r="J704" s="159"/>
      <c r="K704" s="159"/>
      <c r="L704" s="159"/>
      <c r="M704" s="159"/>
      <c r="N704" s="159"/>
      <c r="O704" s="159"/>
    </row>
    <row r="705">
      <c r="A705" s="159"/>
      <c r="B705" s="173" t="s">
        <v>1760</v>
      </c>
      <c r="C705" s="174">
        <v>60.0</v>
      </c>
      <c r="D705" s="175"/>
      <c r="E705" s="176"/>
      <c r="F705" s="177" t="s">
        <v>1627</v>
      </c>
      <c r="G705" s="159"/>
      <c r="H705" s="159"/>
      <c r="I705" s="159"/>
      <c r="J705" s="159"/>
      <c r="K705" s="159"/>
      <c r="L705" s="159"/>
      <c r="M705" s="159"/>
      <c r="N705" s="159"/>
      <c r="O705" s="159"/>
    </row>
    <row r="706">
      <c r="A706" s="159"/>
      <c r="B706" s="173" t="s">
        <v>1761</v>
      </c>
      <c r="C706" s="174">
        <v>80.0</v>
      </c>
      <c r="D706" s="175"/>
      <c r="E706" s="176"/>
      <c r="F706" s="177" t="s">
        <v>1762</v>
      </c>
      <c r="G706" s="159"/>
      <c r="H706" s="159"/>
      <c r="I706" s="159"/>
      <c r="J706" s="159"/>
      <c r="K706" s="159"/>
      <c r="L706" s="159"/>
      <c r="M706" s="159"/>
      <c r="N706" s="159"/>
      <c r="O706" s="159"/>
    </row>
    <row r="707">
      <c r="A707" s="159"/>
      <c r="B707" s="173" t="s">
        <v>1763</v>
      </c>
      <c r="C707" s="174">
        <v>200.0</v>
      </c>
      <c r="D707" s="175"/>
      <c r="E707" s="176"/>
      <c r="F707" s="177" t="s">
        <v>1764</v>
      </c>
      <c r="G707" s="159"/>
      <c r="H707" s="159"/>
      <c r="I707" s="159"/>
      <c r="J707" s="159"/>
      <c r="K707" s="159"/>
      <c r="L707" s="159"/>
      <c r="M707" s="159"/>
      <c r="N707" s="159"/>
      <c r="O707" s="159"/>
    </row>
    <row r="708">
      <c r="A708" s="159"/>
      <c r="B708" s="173" t="s">
        <v>1765</v>
      </c>
      <c r="C708" s="174">
        <v>70.0</v>
      </c>
      <c r="D708" s="175"/>
      <c r="E708" s="176"/>
      <c r="F708" s="177" t="s">
        <v>1633</v>
      </c>
      <c r="G708" s="159"/>
      <c r="H708" s="159"/>
      <c r="I708" s="159"/>
      <c r="J708" s="159"/>
      <c r="K708" s="159"/>
      <c r="L708" s="159"/>
      <c r="M708" s="159"/>
      <c r="N708" s="159"/>
      <c r="O708" s="159"/>
    </row>
    <row r="709">
      <c r="A709" s="159"/>
      <c r="B709" s="173" t="s">
        <v>1222</v>
      </c>
      <c r="C709" s="174">
        <v>250.0</v>
      </c>
      <c r="D709" s="175"/>
      <c r="E709" s="176"/>
      <c r="F709" s="177" t="s">
        <v>1653</v>
      </c>
      <c r="G709" s="159"/>
      <c r="H709" s="159"/>
      <c r="I709" s="159"/>
      <c r="J709" s="159"/>
      <c r="K709" s="159"/>
      <c r="L709" s="159"/>
      <c r="M709" s="159"/>
      <c r="N709" s="159"/>
      <c r="O709" s="159"/>
    </row>
    <row r="710">
      <c r="A710" s="159"/>
      <c r="B710" s="173" t="s">
        <v>1766</v>
      </c>
      <c r="C710" s="174">
        <v>70.0</v>
      </c>
      <c r="D710" s="175"/>
      <c r="E710" s="176"/>
      <c r="F710" s="177" t="s">
        <v>1647</v>
      </c>
      <c r="G710" s="159"/>
      <c r="H710" s="159"/>
      <c r="I710" s="159"/>
      <c r="J710" s="159"/>
      <c r="K710" s="159"/>
      <c r="L710" s="159"/>
      <c r="M710" s="159"/>
      <c r="N710" s="159"/>
      <c r="O710" s="159"/>
    </row>
    <row r="711">
      <c r="A711" s="159"/>
      <c r="B711" s="173" t="s">
        <v>1767</v>
      </c>
      <c r="C711" s="174">
        <v>40.0</v>
      </c>
      <c r="D711" s="175"/>
      <c r="E711" s="176"/>
      <c r="F711" s="177" t="s">
        <v>1647</v>
      </c>
      <c r="G711" s="159"/>
      <c r="H711" s="159"/>
      <c r="I711" s="159"/>
      <c r="J711" s="159"/>
      <c r="K711" s="159"/>
      <c r="L711" s="159"/>
      <c r="M711" s="159"/>
      <c r="N711" s="159"/>
      <c r="O711" s="159"/>
    </row>
    <row r="712">
      <c r="A712" s="159"/>
      <c r="B712" s="173" t="s">
        <v>1768</v>
      </c>
      <c r="C712" s="174">
        <v>100.0</v>
      </c>
      <c r="D712" s="175"/>
      <c r="E712" s="176"/>
      <c r="F712" s="177" t="s">
        <v>1769</v>
      </c>
      <c r="G712" s="159"/>
      <c r="H712" s="159"/>
      <c r="I712" s="159"/>
      <c r="J712" s="159"/>
      <c r="K712" s="159"/>
      <c r="L712" s="159"/>
      <c r="M712" s="159"/>
      <c r="N712" s="159"/>
      <c r="O712" s="159"/>
    </row>
    <row r="713">
      <c r="A713" s="159"/>
      <c r="B713" s="173" t="s">
        <v>1770</v>
      </c>
      <c r="C713" s="174">
        <v>70.0</v>
      </c>
      <c r="D713" s="175"/>
      <c r="E713" s="176"/>
      <c r="F713" s="177" t="s">
        <v>1771</v>
      </c>
      <c r="G713" s="159"/>
      <c r="H713" s="159"/>
      <c r="I713" s="159"/>
      <c r="J713" s="159"/>
      <c r="K713" s="159"/>
      <c r="L713" s="159"/>
      <c r="M713" s="159"/>
      <c r="N713" s="159"/>
      <c r="O713" s="159"/>
    </row>
    <row r="714">
      <c r="A714" s="159"/>
      <c r="B714" s="173" t="s">
        <v>1772</v>
      </c>
      <c r="C714" s="174">
        <v>450.0</v>
      </c>
      <c r="D714" s="175"/>
      <c r="E714" s="176"/>
      <c r="F714" s="177" t="s">
        <v>1773</v>
      </c>
      <c r="G714" s="159"/>
      <c r="H714" s="159"/>
      <c r="I714" s="159"/>
      <c r="J714" s="159"/>
      <c r="K714" s="159"/>
      <c r="L714" s="159"/>
      <c r="M714" s="159"/>
      <c r="N714" s="159"/>
      <c r="O714" s="159"/>
    </row>
    <row r="715">
      <c r="A715" s="159"/>
      <c r="B715" s="173" t="s">
        <v>1774</v>
      </c>
      <c r="C715" s="174">
        <v>300.0</v>
      </c>
      <c r="D715" s="175"/>
      <c r="E715" s="176"/>
      <c r="F715" s="177" t="s">
        <v>1775</v>
      </c>
      <c r="G715" s="159"/>
      <c r="H715" s="159"/>
      <c r="I715" s="159"/>
      <c r="J715" s="159"/>
      <c r="K715" s="159"/>
      <c r="L715" s="159"/>
      <c r="M715" s="159"/>
      <c r="N715" s="159"/>
      <c r="O715" s="159"/>
    </row>
    <row r="716">
      <c r="A716" s="159"/>
      <c r="B716" s="173" t="s">
        <v>1776</v>
      </c>
      <c r="C716" s="174">
        <v>150.0</v>
      </c>
      <c r="D716" s="175"/>
      <c r="E716" s="176"/>
      <c r="F716" s="177" t="s">
        <v>1777</v>
      </c>
      <c r="G716" s="159"/>
      <c r="H716" s="159"/>
      <c r="I716" s="159"/>
      <c r="J716" s="159"/>
      <c r="K716" s="159"/>
      <c r="L716" s="159"/>
      <c r="M716" s="159"/>
      <c r="N716" s="159"/>
      <c r="O716" s="159"/>
    </row>
    <row r="717">
      <c r="A717" s="159"/>
      <c r="B717" s="173" t="s">
        <v>1778</v>
      </c>
      <c r="C717" s="174">
        <v>70.0</v>
      </c>
      <c r="D717" s="175"/>
      <c r="E717" s="176"/>
      <c r="F717" s="177" t="s">
        <v>1666</v>
      </c>
      <c r="G717" s="159"/>
      <c r="H717" s="159"/>
      <c r="I717" s="159"/>
      <c r="J717" s="159"/>
      <c r="K717" s="159"/>
      <c r="L717" s="159"/>
      <c r="M717" s="159"/>
      <c r="N717" s="159"/>
      <c r="O717" s="159"/>
    </row>
    <row r="718">
      <c r="A718" s="159"/>
      <c r="B718" s="173" t="s">
        <v>1451</v>
      </c>
      <c r="C718" s="174">
        <v>700.0</v>
      </c>
      <c r="D718" s="175"/>
      <c r="E718" s="176"/>
      <c r="F718" s="177" t="s">
        <v>1779</v>
      </c>
      <c r="G718" s="159"/>
      <c r="H718" s="159"/>
      <c r="I718" s="159"/>
      <c r="J718" s="159"/>
      <c r="K718" s="159"/>
      <c r="L718" s="159"/>
      <c r="M718" s="159"/>
      <c r="N718" s="159"/>
      <c r="O718" s="159"/>
    </row>
    <row r="719">
      <c r="A719" s="159"/>
      <c r="B719" s="173" t="s">
        <v>1780</v>
      </c>
      <c r="C719" s="174">
        <v>70.0</v>
      </c>
      <c r="D719" s="175"/>
      <c r="E719" s="176"/>
      <c r="F719" s="177" t="s">
        <v>1666</v>
      </c>
      <c r="G719" s="159"/>
      <c r="H719" s="159"/>
      <c r="I719" s="159"/>
      <c r="J719" s="159"/>
      <c r="K719" s="159"/>
      <c r="L719" s="159"/>
      <c r="M719" s="159"/>
      <c r="N719" s="159"/>
      <c r="O719" s="159"/>
    </row>
    <row r="720">
      <c r="A720" s="159"/>
      <c r="B720" s="173" t="s">
        <v>1026</v>
      </c>
      <c r="C720" s="174">
        <v>1000.0</v>
      </c>
      <c r="D720" s="175"/>
      <c r="E720" s="176"/>
      <c r="F720" s="177" t="s">
        <v>1639</v>
      </c>
      <c r="G720" s="159"/>
      <c r="H720" s="159"/>
      <c r="I720" s="159"/>
      <c r="J720" s="159"/>
      <c r="K720" s="159"/>
      <c r="L720" s="159"/>
      <c r="M720" s="159"/>
      <c r="N720" s="159"/>
      <c r="O720" s="159"/>
    </row>
    <row r="721">
      <c r="A721" s="159"/>
      <c r="B721" s="173" t="s">
        <v>1781</v>
      </c>
      <c r="C721" s="174">
        <v>250.0</v>
      </c>
      <c r="D721" s="175"/>
      <c r="E721" s="176"/>
      <c r="F721" s="177" t="s">
        <v>1669</v>
      </c>
      <c r="G721" s="159"/>
      <c r="H721" s="159"/>
      <c r="I721" s="159"/>
      <c r="J721" s="159"/>
      <c r="K721" s="159"/>
      <c r="L721" s="159"/>
      <c r="M721" s="159"/>
      <c r="N721" s="159"/>
      <c r="O721" s="159"/>
    </row>
    <row r="722">
      <c r="A722" s="159"/>
      <c r="B722" s="173" t="s">
        <v>1782</v>
      </c>
      <c r="C722" s="174">
        <v>70.0</v>
      </c>
      <c r="D722" s="175"/>
      <c r="E722" s="176"/>
      <c r="F722" s="177" t="s">
        <v>1642</v>
      </c>
      <c r="G722" s="159"/>
      <c r="H722" s="159"/>
      <c r="I722" s="159"/>
      <c r="J722" s="159"/>
      <c r="K722" s="159"/>
      <c r="L722" s="159"/>
      <c r="M722" s="159"/>
      <c r="N722" s="159"/>
      <c r="O722" s="159"/>
    </row>
    <row r="723">
      <c r="A723" s="159"/>
      <c r="B723" s="173" t="s">
        <v>1783</v>
      </c>
      <c r="C723" s="174">
        <v>800.0</v>
      </c>
      <c r="D723" s="175"/>
      <c r="E723" s="176"/>
      <c r="F723" s="177" t="s">
        <v>1639</v>
      </c>
      <c r="G723" s="159"/>
      <c r="H723" s="159"/>
      <c r="I723" s="159"/>
      <c r="J723" s="159"/>
      <c r="K723" s="159"/>
      <c r="L723" s="159"/>
      <c r="M723" s="159"/>
      <c r="N723" s="159"/>
      <c r="O723" s="159"/>
    </row>
    <row r="724">
      <c r="A724" s="159"/>
      <c r="B724" s="173" t="s">
        <v>1784</v>
      </c>
      <c r="C724" s="174">
        <v>400.0</v>
      </c>
      <c r="D724" s="175"/>
      <c r="E724" s="176"/>
      <c r="F724" s="177" t="s">
        <v>1683</v>
      </c>
      <c r="G724" s="159"/>
      <c r="H724" s="159"/>
      <c r="I724" s="159"/>
      <c r="J724" s="159"/>
      <c r="K724" s="159"/>
      <c r="L724" s="159"/>
      <c r="M724" s="159"/>
      <c r="N724" s="159"/>
      <c r="O724" s="159"/>
    </row>
    <row r="725">
      <c r="A725" s="159"/>
      <c r="B725" s="173" t="s">
        <v>1785</v>
      </c>
      <c r="C725" s="174">
        <v>250.0</v>
      </c>
      <c r="D725" s="175"/>
      <c r="E725" s="176"/>
      <c r="F725" s="177" t="s">
        <v>1786</v>
      </c>
      <c r="G725" s="159"/>
      <c r="H725" s="159"/>
      <c r="I725" s="159"/>
      <c r="J725" s="159"/>
      <c r="K725" s="159"/>
      <c r="L725" s="159"/>
      <c r="M725" s="159"/>
      <c r="N725" s="159"/>
      <c r="O725" s="159"/>
    </row>
    <row r="726">
      <c r="A726" s="159"/>
      <c r="B726" s="173" t="s">
        <v>1787</v>
      </c>
      <c r="C726" s="174">
        <v>60.0</v>
      </c>
      <c r="D726" s="175"/>
      <c r="E726" s="176"/>
      <c r="F726" s="177" t="s">
        <v>1788</v>
      </c>
      <c r="G726" s="159"/>
      <c r="H726" s="159"/>
      <c r="I726" s="159"/>
      <c r="J726" s="159"/>
      <c r="K726" s="159"/>
      <c r="L726" s="159"/>
      <c r="M726" s="159"/>
      <c r="N726" s="159"/>
      <c r="O726" s="159"/>
    </row>
    <row r="727">
      <c r="A727" s="159"/>
      <c r="B727" s="173" t="s">
        <v>1789</v>
      </c>
      <c r="C727" s="174">
        <v>70.0</v>
      </c>
      <c r="D727" s="175"/>
      <c r="E727" s="176"/>
      <c r="F727" s="177" t="s">
        <v>1633</v>
      </c>
      <c r="G727" s="159"/>
      <c r="H727" s="159"/>
      <c r="I727" s="159"/>
      <c r="J727" s="159"/>
      <c r="K727" s="159"/>
      <c r="L727" s="159"/>
      <c r="M727" s="159"/>
      <c r="N727" s="159"/>
      <c r="O727" s="159"/>
    </row>
    <row r="728">
      <c r="A728" s="159"/>
      <c r="B728" s="173" t="s">
        <v>1790</v>
      </c>
      <c r="C728" s="174">
        <v>70.0</v>
      </c>
      <c r="D728" s="175"/>
      <c r="E728" s="176"/>
      <c r="F728" s="177" t="s">
        <v>1791</v>
      </c>
      <c r="G728" s="159"/>
      <c r="H728" s="159"/>
      <c r="I728" s="159"/>
      <c r="J728" s="159"/>
      <c r="K728" s="159"/>
      <c r="L728" s="159"/>
      <c r="M728" s="159"/>
      <c r="N728" s="159"/>
      <c r="O728" s="159"/>
    </row>
    <row r="729">
      <c r="A729" s="159"/>
      <c r="B729" s="173" t="s">
        <v>1792</v>
      </c>
      <c r="C729" s="174">
        <v>150.0</v>
      </c>
      <c r="D729" s="175"/>
      <c r="E729" s="176"/>
      <c r="F729" s="177" t="s">
        <v>1793</v>
      </c>
      <c r="G729" s="159"/>
      <c r="H729" s="159"/>
      <c r="I729" s="159"/>
      <c r="J729" s="159"/>
      <c r="K729" s="159"/>
      <c r="L729" s="159"/>
      <c r="M729" s="159"/>
      <c r="N729" s="159"/>
      <c r="O729" s="159"/>
    </row>
    <row r="730">
      <c r="A730" s="159"/>
      <c r="B730" s="178" t="s">
        <v>1322</v>
      </c>
      <c r="C730" s="174">
        <v>150.0</v>
      </c>
      <c r="D730" s="175"/>
      <c r="E730" s="176"/>
      <c r="F730" s="177" t="s">
        <v>1794</v>
      </c>
      <c r="G730" s="159"/>
      <c r="H730" s="159"/>
      <c r="I730" s="159"/>
      <c r="J730" s="159"/>
      <c r="K730" s="159"/>
      <c r="L730" s="159"/>
      <c r="M730" s="159"/>
      <c r="N730" s="159"/>
      <c r="O730" s="159"/>
    </row>
    <row r="731">
      <c r="A731" s="159"/>
      <c r="B731" s="173" t="s">
        <v>1795</v>
      </c>
      <c r="C731" s="174">
        <v>200.0</v>
      </c>
      <c r="D731" s="175"/>
      <c r="E731" s="176"/>
      <c r="F731" s="177" t="s">
        <v>1796</v>
      </c>
      <c r="G731" s="159"/>
      <c r="H731" s="159"/>
      <c r="I731" s="159"/>
      <c r="J731" s="159"/>
      <c r="K731" s="159"/>
      <c r="L731" s="159"/>
      <c r="M731" s="159"/>
      <c r="N731" s="159"/>
      <c r="O731" s="159"/>
    </row>
    <row r="732">
      <c r="A732" s="159"/>
      <c r="B732" s="173" t="s">
        <v>1797</v>
      </c>
      <c r="C732" s="174">
        <v>60.0</v>
      </c>
      <c r="D732" s="175"/>
      <c r="E732" s="176"/>
      <c r="F732" s="177" t="s">
        <v>1798</v>
      </c>
      <c r="G732" s="159"/>
      <c r="H732" s="159"/>
      <c r="I732" s="159"/>
      <c r="J732" s="159"/>
      <c r="K732" s="159"/>
      <c r="L732" s="159"/>
      <c r="M732" s="159"/>
      <c r="N732" s="159"/>
      <c r="O732" s="159"/>
    </row>
    <row r="733">
      <c r="A733" s="159"/>
      <c r="B733" s="173" t="s">
        <v>1799</v>
      </c>
      <c r="C733" s="174">
        <v>60.0</v>
      </c>
      <c r="D733" s="175"/>
      <c r="E733" s="176"/>
      <c r="F733" s="177" t="s">
        <v>1800</v>
      </c>
      <c r="G733" s="159"/>
      <c r="H733" s="159"/>
      <c r="I733" s="159"/>
      <c r="J733" s="159"/>
      <c r="K733" s="159"/>
      <c r="L733" s="159"/>
      <c r="M733" s="159"/>
      <c r="N733" s="159"/>
      <c r="O733" s="159"/>
    </row>
    <row r="734">
      <c r="A734" s="159"/>
      <c r="B734" s="173" t="s">
        <v>1801</v>
      </c>
      <c r="C734" s="174">
        <v>60.0</v>
      </c>
      <c r="D734" s="175"/>
      <c r="E734" s="176"/>
      <c r="F734" s="177" t="s">
        <v>1802</v>
      </c>
      <c r="G734" s="159"/>
      <c r="H734" s="159"/>
      <c r="I734" s="159"/>
      <c r="J734" s="159"/>
      <c r="K734" s="159"/>
      <c r="L734" s="159"/>
      <c r="M734" s="159"/>
      <c r="N734" s="159"/>
      <c r="O734" s="159"/>
    </row>
    <row r="735">
      <c r="A735" s="159"/>
      <c r="B735" s="173" t="s">
        <v>1803</v>
      </c>
      <c r="C735" s="174">
        <v>250.0</v>
      </c>
      <c r="D735" s="175"/>
      <c r="E735" s="176"/>
      <c r="F735" s="177" t="s">
        <v>1804</v>
      </c>
      <c r="G735" s="159"/>
      <c r="H735" s="159"/>
      <c r="I735" s="159"/>
      <c r="J735" s="159"/>
      <c r="K735" s="159"/>
      <c r="L735" s="159"/>
      <c r="M735" s="159"/>
      <c r="N735" s="159"/>
      <c r="O735" s="159"/>
    </row>
    <row r="736">
      <c r="A736" s="159"/>
      <c r="B736" s="173" t="s">
        <v>1805</v>
      </c>
      <c r="C736" s="174">
        <v>50.0</v>
      </c>
      <c r="D736" s="175"/>
      <c r="E736" s="176"/>
      <c r="F736" s="177" t="s">
        <v>1627</v>
      </c>
      <c r="G736" s="159"/>
      <c r="H736" s="159"/>
      <c r="I736" s="159"/>
      <c r="J736" s="159"/>
      <c r="K736" s="159"/>
      <c r="L736" s="159"/>
      <c r="M736" s="159"/>
      <c r="N736" s="159"/>
      <c r="O736" s="159"/>
    </row>
    <row r="737">
      <c r="A737" s="159"/>
      <c r="B737" s="173" t="s">
        <v>1806</v>
      </c>
      <c r="C737" s="174">
        <v>150.0</v>
      </c>
      <c r="D737" s="175"/>
      <c r="E737" s="176"/>
      <c r="F737" s="177" t="s">
        <v>1807</v>
      </c>
      <c r="G737" s="159"/>
      <c r="H737" s="159"/>
      <c r="I737" s="159"/>
      <c r="J737" s="159"/>
      <c r="K737" s="159"/>
      <c r="L737" s="159"/>
      <c r="M737" s="159"/>
      <c r="N737" s="159"/>
      <c r="O737" s="159"/>
    </row>
    <row r="738">
      <c r="A738" s="159"/>
      <c r="B738" s="173" t="s">
        <v>1332</v>
      </c>
      <c r="C738" s="174">
        <v>250.0</v>
      </c>
      <c r="D738" s="175"/>
      <c r="E738" s="176"/>
      <c r="F738" s="177" t="s">
        <v>1671</v>
      </c>
      <c r="G738" s="159"/>
      <c r="H738" s="159"/>
      <c r="I738" s="159"/>
      <c r="J738" s="159"/>
      <c r="K738" s="159"/>
      <c r="L738" s="159"/>
      <c r="M738" s="159"/>
      <c r="N738" s="159"/>
      <c r="O738" s="159"/>
    </row>
    <row r="739">
      <c r="A739" s="159"/>
      <c r="B739" s="173" t="s">
        <v>1808</v>
      </c>
      <c r="C739" s="174">
        <v>60.0</v>
      </c>
      <c r="D739" s="175"/>
      <c r="E739" s="176"/>
      <c r="F739" s="177" t="s">
        <v>1809</v>
      </c>
      <c r="G739" s="159"/>
      <c r="H739" s="159"/>
      <c r="I739" s="159"/>
      <c r="J739" s="159"/>
      <c r="K739" s="159"/>
      <c r="L739" s="159"/>
      <c r="M739" s="159"/>
      <c r="N739" s="159"/>
      <c r="O739" s="159"/>
    </row>
    <row r="740">
      <c r="A740" s="159"/>
      <c r="B740" s="173" t="s">
        <v>1810</v>
      </c>
      <c r="C740" s="174">
        <v>60.0</v>
      </c>
      <c r="D740" s="175"/>
      <c r="E740" s="176"/>
      <c r="F740" s="177" t="s">
        <v>1811</v>
      </c>
      <c r="G740" s="159"/>
      <c r="H740" s="159"/>
      <c r="I740" s="159"/>
      <c r="J740" s="159"/>
      <c r="K740" s="159"/>
      <c r="L740" s="159"/>
      <c r="M740" s="159"/>
      <c r="N740" s="159"/>
      <c r="O740" s="159"/>
    </row>
    <row r="741">
      <c r="A741" s="159"/>
      <c r="B741" s="173" t="s">
        <v>1812</v>
      </c>
      <c r="C741" s="174">
        <v>60.0</v>
      </c>
      <c r="D741" s="175"/>
      <c r="E741" s="176"/>
      <c r="F741" s="177" t="s">
        <v>1624</v>
      </c>
      <c r="G741" s="159"/>
      <c r="H741" s="159"/>
      <c r="I741" s="159"/>
      <c r="J741" s="159"/>
      <c r="K741" s="159"/>
      <c r="L741" s="159"/>
      <c r="M741" s="159"/>
      <c r="N741" s="159"/>
      <c r="O741" s="159"/>
    </row>
    <row r="742">
      <c r="A742" s="159"/>
      <c r="B742" s="173" t="s">
        <v>1813</v>
      </c>
      <c r="C742" s="174">
        <v>60.0</v>
      </c>
      <c r="D742" s="175"/>
      <c r="E742" s="176"/>
      <c r="F742" s="177" t="s">
        <v>1681</v>
      </c>
      <c r="G742" s="159"/>
      <c r="H742" s="159"/>
      <c r="I742" s="159"/>
      <c r="J742" s="159"/>
      <c r="K742" s="159"/>
      <c r="L742" s="159"/>
      <c r="M742" s="159"/>
      <c r="N742" s="159"/>
      <c r="O742" s="159"/>
    </row>
    <row r="743">
      <c r="A743" s="159"/>
      <c r="B743" s="173" t="s">
        <v>1814</v>
      </c>
      <c r="C743" s="174">
        <v>150.0</v>
      </c>
      <c r="D743" s="175"/>
      <c r="E743" s="176"/>
      <c r="F743" s="177" t="s">
        <v>1815</v>
      </c>
      <c r="G743" s="159"/>
      <c r="H743" s="159"/>
      <c r="I743" s="159"/>
      <c r="J743" s="159"/>
      <c r="K743" s="159"/>
      <c r="L743" s="159"/>
      <c r="M743" s="159"/>
      <c r="N743" s="159"/>
      <c r="O743" s="159"/>
    </row>
    <row r="744">
      <c r="A744" s="159"/>
      <c r="B744" s="173" t="s">
        <v>1816</v>
      </c>
      <c r="C744" s="174">
        <v>250.0</v>
      </c>
      <c r="D744" s="175"/>
      <c r="E744" s="176"/>
      <c r="F744" s="177" t="s">
        <v>1731</v>
      </c>
      <c r="G744" s="159"/>
      <c r="H744" s="159"/>
      <c r="I744" s="159"/>
      <c r="J744" s="159"/>
      <c r="K744" s="159"/>
      <c r="L744" s="159"/>
      <c r="M744" s="159"/>
      <c r="N744" s="159"/>
      <c r="O744" s="159"/>
    </row>
    <row r="745">
      <c r="A745" s="159"/>
      <c r="B745" s="173" t="s">
        <v>1817</v>
      </c>
      <c r="C745" s="174">
        <v>300.0</v>
      </c>
      <c r="D745" s="175"/>
      <c r="E745" s="176"/>
      <c r="F745" s="177" t="s">
        <v>1818</v>
      </c>
      <c r="G745" s="159"/>
      <c r="H745" s="159"/>
      <c r="I745" s="159"/>
      <c r="J745" s="159"/>
      <c r="K745" s="159"/>
      <c r="L745" s="159"/>
      <c r="M745" s="159"/>
      <c r="N745" s="159"/>
      <c r="O745" s="159"/>
    </row>
    <row r="746">
      <c r="A746" s="159"/>
      <c r="B746" s="173" t="s">
        <v>1819</v>
      </c>
      <c r="C746" s="174">
        <v>60.0</v>
      </c>
      <c r="D746" s="175"/>
      <c r="E746" s="176"/>
      <c r="F746" s="177" t="s">
        <v>1820</v>
      </c>
      <c r="G746" s="159"/>
      <c r="H746" s="159"/>
      <c r="I746" s="159"/>
      <c r="J746" s="159"/>
      <c r="K746" s="159"/>
      <c r="L746" s="159"/>
      <c r="M746" s="159"/>
      <c r="N746" s="159"/>
      <c r="O746" s="159"/>
    </row>
    <row r="747">
      <c r="A747" s="159"/>
      <c r="B747" s="173" t="s">
        <v>1821</v>
      </c>
      <c r="C747" s="174">
        <v>150.0</v>
      </c>
      <c r="D747" s="175"/>
      <c r="E747" s="176"/>
      <c r="F747" s="177" t="s">
        <v>1822</v>
      </c>
      <c r="G747" s="159"/>
      <c r="H747" s="159"/>
      <c r="I747" s="159"/>
      <c r="J747" s="159"/>
      <c r="K747" s="159"/>
      <c r="L747" s="159"/>
      <c r="M747" s="159"/>
      <c r="N747" s="159"/>
      <c r="O747" s="159"/>
    </row>
    <row r="748">
      <c r="A748" s="159"/>
      <c r="B748" s="173" t="s">
        <v>1823</v>
      </c>
      <c r="C748" s="174">
        <v>60.0</v>
      </c>
      <c r="D748" s="175"/>
      <c r="E748" s="176"/>
      <c r="F748" s="177" t="s">
        <v>1695</v>
      </c>
      <c r="G748" s="159"/>
      <c r="H748" s="159"/>
      <c r="I748" s="159"/>
      <c r="J748" s="159"/>
      <c r="K748" s="159"/>
      <c r="L748" s="159"/>
      <c r="M748" s="159"/>
      <c r="N748" s="159"/>
      <c r="O748" s="159"/>
    </row>
    <row r="749">
      <c r="A749" s="159"/>
      <c r="B749" s="173" t="s">
        <v>1375</v>
      </c>
      <c r="C749" s="174">
        <v>200.0</v>
      </c>
      <c r="D749" s="175"/>
      <c r="E749" s="176"/>
      <c r="F749" s="177" t="s">
        <v>1824</v>
      </c>
      <c r="G749" s="159"/>
      <c r="H749" s="159"/>
      <c r="I749" s="159"/>
      <c r="J749" s="159"/>
      <c r="K749" s="159"/>
      <c r="L749" s="159"/>
      <c r="M749" s="159"/>
      <c r="N749" s="159"/>
      <c r="O749" s="159"/>
    </row>
    <row r="750">
      <c r="A750" s="159"/>
      <c r="B750" s="173" t="s">
        <v>1825</v>
      </c>
      <c r="C750" s="174">
        <v>60.0</v>
      </c>
      <c r="D750" s="175"/>
      <c r="E750" s="176"/>
      <c r="F750" s="177" t="s">
        <v>1629</v>
      </c>
      <c r="G750" s="159"/>
      <c r="H750" s="159"/>
      <c r="I750" s="159"/>
      <c r="J750" s="159"/>
      <c r="K750" s="159"/>
      <c r="L750" s="159"/>
      <c r="M750" s="159"/>
      <c r="N750" s="159"/>
      <c r="O750" s="159"/>
    </row>
    <row r="751">
      <c r="A751" s="159"/>
      <c r="B751" s="173" t="s">
        <v>1826</v>
      </c>
      <c r="C751" s="174">
        <v>30.0</v>
      </c>
      <c r="D751" s="175"/>
      <c r="E751" s="176"/>
      <c r="F751" s="177" t="s">
        <v>1827</v>
      </c>
      <c r="G751" s="159"/>
      <c r="H751" s="159"/>
      <c r="I751" s="159"/>
      <c r="J751" s="159"/>
      <c r="K751" s="159"/>
      <c r="L751" s="159"/>
      <c r="M751" s="159"/>
      <c r="N751" s="159"/>
      <c r="O751" s="159"/>
    </row>
    <row r="752">
      <c r="A752" s="159"/>
      <c r="B752" s="173" t="s">
        <v>1828</v>
      </c>
      <c r="C752" s="174">
        <v>100.0</v>
      </c>
      <c r="D752" s="175"/>
      <c r="E752" s="176"/>
      <c r="F752" s="177" t="s">
        <v>1829</v>
      </c>
      <c r="G752" s="159"/>
      <c r="H752" s="159"/>
      <c r="I752" s="159"/>
      <c r="J752" s="159"/>
      <c r="K752" s="159"/>
      <c r="L752" s="159"/>
      <c r="M752" s="159"/>
      <c r="N752" s="159"/>
      <c r="O752" s="159"/>
    </row>
    <row r="753">
      <c r="A753" s="159"/>
      <c r="B753" s="173" t="s">
        <v>1830</v>
      </c>
      <c r="C753" s="174">
        <v>200.0</v>
      </c>
      <c r="D753" s="175"/>
      <c r="E753" s="176"/>
      <c r="F753" s="177" t="s">
        <v>1764</v>
      </c>
      <c r="G753" s="159"/>
      <c r="H753" s="159"/>
      <c r="I753" s="159"/>
      <c r="J753" s="159"/>
      <c r="K753" s="159"/>
      <c r="L753" s="159"/>
      <c r="M753" s="159"/>
      <c r="N753" s="159"/>
      <c r="O753" s="159"/>
    </row>
    <row r="754">
      <c r="A754" s="159"/>
      <c r="B754" s="173" t="s">
        <v>1831</v>
      </c>
      <c r="C754" s="174">
        <v>80.0</v>
      </c>
      <c r="D754" s="175"/>
      <c r="E754" s="176"/>
      <c r="F754" s="177" t="s">
        <v>1666</v>
      </c>
      <c r="G754" s="159"/>
      <c r="H754" s="159"/>
      <c r="I754" s="159"/>
      <c r="J754" s="159"/>
      <c r="K754" s="159"/>
      <c r="L754" s="159"/>
      <c r="M754" s="159"/>
      <c r="N754" s="159"/>
      <c r="O754" s="159"/>
    </row>
    <row r="755">
      <c r="A755" s="159"/>
      <c r="B755" s="173" t="s">
        <v>1832</v>
      </c>
      <c r="C755" s="174">
        <v>40.0</v>
      </c>
      <c r="D755" s="175"/>
      <c r="E755" s="176"/>
      <c r="F755" s="177" t="s">
        <v>1717</v>
      </c>
      <c r="G755" s="159"/>
      <c r="H755" s="159"/>
      <c r="I755" s="159"/>
      <c r="J755" s="159"/>
      <c r="K755" s="159"/>
      <c r="L755" s="159"/>
      <c r="M755" s="159"/>
      <c r="N755" s="159"/>
      <c r="O755" s="159"/>
    </row>
    <row r="756">
      <c r="A756" s="159"/>
      <c r="B756" s="173" t="s">
        <v>1833</v>
      </c>
      <c r="C756" s="174">
        <v>150.0</v>
      </c>
      <c r="D756" s="175"/>
      <c r="E756" s="176"/>
      <c r="F756" s="177" t="s">
        <v>1635</v>
      </c>
      <c r="G756" s="159"/>
      <c r="H756" s="159"/>
      <c r="I756" s="159"/>
      <c r="J756" s="159"/>
      <c r="K756" s="159"/>
      <c r="L756" s="159"/>
      <c r="M756" s="159"/>
      <c r="N756" s="159"/>
      <c r="O756" s="159"/>
    </row>
    <row r="757">
      <c r="A757" s="159"/>
      <c r="B757" s="173" t="s">
        <v>1834</v>
      </c>
      <c r="C757" s="174">
        <v>60.0</v>
      </c>
      <c r="D757" s="175"/>
      <c r="E757" s="176"/>
      <c r="F757" s="177" t="s">
        <v>1835</v>
      </c>
      <c r="G757" s="159"/>
      <c r="H757" s="159"/>
      <c r="I757" s="159"/>
      <c r="J757" s="159"/>
      <c r="K757" s="159"/>
      <c r="L757" s="159"/>
      <c r="M757" s="159"/>
      <c r="N757" s="159"/>
      <c r="O757" s="159"/>
    </row>
    <row r="758">
      <c r="A758" s="159"/>
      <c r="B758" s="173" t="s">
        <v>1836</v>
      </c>
      <c r="C758" s="174">
        <v>600.0</v>
      </c>
      <c r="D758" s="175"/>
      <c r="E758" s="176"/>
      <c r="F758" s="179"/>
      <c r="G758" s="159"/>
      <c r="H758" s="159"/>
      <c r="I758" s="159"/>
      <c r="J758" s="159"/>
      <c r="K758" s="159"/>
      <c r="L758" s="159"/>
      <c r="M758" s="159"/>
      <c r="N758" s="159"/>
      <c r="O758" s="159"/>
    </row>
    <row r="759">
      <c r="A759" s="159"/>
      <c r="B759" s="173" t="s">
        <v>1837</v>
      </c>
      <c r="C759" s="174">
        <v>150.0</v>
      </c>
      <c r="D759" s="175"/>
      <c r="E759" s="176"/>
      <c r="F759" s="177" t="s">
        <v>1643</v>
      </c>
      <c r="G759" s="159"/>
      <c r="H759" s="159"/>
      <c r="I759" s="159"/>
      <c r="J759" s="159"/>
      <c r="K759" s="159"/>
      <c r="L759" s="159"/>
      <c r="M759" s="159"/>
      <c r="N759" s="159"/>
      <c r="O759" s="159"/>
    </row>
    <row r="760">
      <c r="A760" s="159"/>
      <c r="B760" s="173" t="s">
        <v>1838</v>
      </c>
      <c r="C760" s="174">
        <v>70.0</v>
      </c>
      <c r="D760" s="175"/>
      <c r="E760" s="176"/>
      <c r="F760" s="177" t="s">
        <v>1671</v>
      </c>
      <c r="G760" s="159"/>
      <c r="H760" s="159"/>
      <c r="I760" s="159"/>
      <c r="J760" s="159"/>
      <c r="K760" s="159"/>
      <c r="L760" s="159"/>
      <c r="M760" s="159"/>
      <c r="N760" s="159"/>
      <c r="O760" s="159"/>
    </row>
    <row r="761">
      <c r="A761" s="159"/>
      <c r="B761" s="173" t="s">
        <v>1839</v>
      </c>
      <c r="C761" s="174">
        <v>60.0</v>
      </c>
      <c r="D761" s="175"/>
      <c r="E761" s="176"/>
      <c r="F761" s="177" t="s">
        <v>1651</v>
      </c>
      <c r="G761" s="159"/>
      <c r="H761" s="159"/>
      <c r="I761" s="159"/>
      <c r="J761" s="159"/>
      <c r="K761" s="159"/>
      <c r="L761" s="159"/>
      <c r="M761" s="159"/>
      <c r="N761" s="159"/>
      <c r="O761" s="159"/>
    </row>
    <row r="762">
      <c r="A762" s="159"/>
      <c r="B762" s="173" t="s">
        <v>1840</v>
      </c>
      <c r="C762" s="174">
        <v>150.0</v>
      </c>
      <c r="D762" s="175"/>
      <c r="E762" s="176"/>
      <c r="F762" s="177" t="s">
        <v>1841</v>
      </c>
      <c r="G762" s="159"/>
      <c r="H762" s="159"/>
      <c r="I762" s="159"/>
      <c r="J762" s="159"/>
      <c r="K762" s="159"/>
      <c r="L762" s="159"/>
      <c r="M762" s="159"/>
      <c r="N762" s="159"/>
      <c r="O762" s="159"/>
    </row>
    <row r="763">
      <c r="A763" s="159"/>
      <c r="B763" s="173" t="s">
        <v>1842</v>
      </c>
      <c r="C763" s="174">
        <v>60.0</v>
      </c>
      <c r="D763" s="175"/>
      <c r="E763" s="176"/>
      <c r="F763" s="177" t="s">
        <v>1843</v>
      </c>
      <c r="G763" s="159"/>
      <c r="H763" s="159"/>
      <c r="I763" s="159"/>
      <c r="J763" s="159"/>
      <c r="K763" s="159"/>
      <c r="L763" s="159"/>
      <c r="M763" s="159"/>
      <c r="N763" s="159"/>
      <c r="O763" s="159"/>
    </row>
    <row r="764">
      <c r="A764" s="159"/>
      <c r="B764" s="173" t="s">
        <v>1844</v>
      </c>
      <c r="C764" s="174">
        <v>60.0</v>
      </c>
      <c r="D764" s="175"/>
      <c r="E764" s="176"/>
      <c r="F764" s="177" t="s">
        <v>1845</v>
      </c>
      <c r="G764" s="159"/>
      <c r="H764" s="159"/>
      <c r="I764" s="159"/>
      <c r="J764" s="159"/>
      <c r="K764" s="159"/>
      <c r="L764" s="159"/>
      <c r="M764" s="159"/>
      <c r="N764" s="159"/>
      <c r="O764" s="159"/>
    </row>
    <row r="765">
      <c r="A765" s="159"/>
      <c r="B765" s="173" t="s">
        <v>1846</v>
      </c>
      <c r="C765" s="174">
        <v>60.0</v>
      </c>
      <c r="D765" s="175"/>
      <c r="E765" s="176"/>
      <c r="F765" s="177" t="s">
        <v>1847</v>
      </c>
      <c r="G765" s="159"/>
      <c r="H765" s="159"/>
      <c r="I765" s="159"/>
      <c r="J765" s="159"/>
      <c r="K765" s="159"/>
      <c r="L765" s="159"/>
      <c r="M765" s="159"/>
      <c r="N765" s="159"/>
      <c r="O765" s="159"/>
    </row>
    <row r="766">
      <c r="A766" s="159"/>
      <c r="B766" s="173" t="s">
        <v>1551</v>
      </c>
      <c r="C766" s="174">
        <v>2300.0</v>
      </c>
      <c r="D766" s="175"/>
      <c r="E766" s="176"/>
      <c r="F766" s="177" t="s">
        <v>1848</v>
      </c>
      <c r="G766" s="159"/>
      <c r="H766" s="159"/>
      <c r="I766" s="159"/>
      <c r="J766" s="159"/>
      <c r="K766" s="159"/>
      <c r="L766" s="159"/>
      <c r="M766" s="159"/>
      <c r="N766" s="159"/>
      <c r="O766" s="159"/>
    </row>
    <row r="767">
      <c r="A767" s="159"/>
      <c r="B767" s="173" t="s">
        <v>1849</v>
      </c>
      <c r="C767" s="174">
        <v>150.0</v>
      </c>
      <c r="D767" s="175"/>
      <c r="E767" s="176"/>
      <c r="F767" s="177" t="s">
        <v>1850</v>
      </c>
      <c r="G767" s="159"/>
      <c r="H767" s="159"/>
      <c r="I767" s="159"/>
      <c r="J767" s="159"/>
      <c r="K767" s="159"/>
      <c r="L767" s="159"/>
      <c r="M767" s="159"/>
      <c r="N767" s="159"/>
      <c r="O767" s="159"/>
    </row>
    <row r="768">
      <c r="A768" s="159"/>
      <c r="B768" s="173" t="s">
        <v>1851</v>
      </c>
      <c r="C768" s="174">
        <v>30.0</v>
      </c>
      <c r="D768" s="175"/>
      <c r="E768" s="176"/>
      <c r="F768" s="177" t="s">
        <v>1820</v>
      </c>
      <c r="G768" s="159"/>
      <c r="H768" s="159"/>
      <c r="I768" s="159"/>
      <c r="J768" s="159"/>
      <c r="K768" s="159"/>
      <c r="L768" s="159"/>
      <c r="M768" s="159"/>
      <c r="N768" s="159"/>
      <c r="O768" s="159"/>
    </row>
    <row r="769">
      <c r="A769" s="159"/>
      <c r="B769" s="173" t="s">
        <v>1852</v>
      </c>
      <c r="C769" s="174">
        <v>50.0</v>
      </c>
      <c r="D769" s="175"/>
      <c r="E769" s="176"/>
      <c r="F769" s="177" t="s">
        <v>1631</v>
      </c>
      <c r="G769" s="159"/>
      <c r="H769" s="159"/>
      <c r="I769" s="159"/>
      <c r="J769" s="159"/>
      <c r="K769" s="159"/>
      <c r="L769" s="159"/>
      <c r="M769" s="159"/>
      <c r="N769" s="159"/>
      <c r="O769" s="159"/>
    </row>
    <row r="770">
      <c r="A770" s="159"/>
      <c r="B770" s="173" t="s">
        <v>1853</v>
      </c>
      <c r="C770" s="174">
        <v>30.0</v>
      </c>
      <c r="D770" s="175"/>
      <c r="E770" s="176"/>
      <c r="F770" s="177" t="s">
        <v>1661</v>
      </c>
      <c r="G770" s="159"/>
      <c r="H770" s="159"/>
      <c r="I770" s="159"/>
      <c r="J770" s="159"/>
      <c r="K770" s="159"/>
      <c r="L770" s="159"/>
      <c r="M770" s="159"/>
      <c r="N770" s="159"/>
      <c r="O770" s="159"/>
    </row>
    <row r="771">
      <c r="A771" s="159"/>
      <c r="B771" s="173" t="s">
        <v>1854</v>
      </c>
      <c r="C771" s="174">
        <v>100.0</v>
      </c>
      <c r="D771" s="175"/>
      <c r="E771" s="176"/>
      <c r="F771" s="177" t="s">
        <v>1624</v>
      </c>
      <c r="G771" s="159"/>
      <c r="H771" s="159"/>
      <c r="I771" s="159"/>
      <c r="J771" s="159"/>
      <c r="K771" s="159"/>
      <c r="L771" s="159"/>
      <c r="M771" s="159"/>
      <c r="N771" s="159"/>
      <c r="O771" s="159"/>
    </row>
    <row r="772">
      <c r="A772" s="159"/>
      <c r="B772" s="173" t="s">
        <v>1855</v>
      </c>
      <c r="C772" s="174">
        <v>100.0</v>
      </c>
      <c r="D772" s="175"/>
      <c r="E772" s="176"/>
      <c r="F772" s="177" t="s">
        <v>1856</v>
      </c>
      <c r="G772" s="159"/>
      <c r="H772" s="159"/>
      <c r="I772" s="159"/>
      <c r="J772" s="159"/>
      <c r="K772" s="159"/>
      <c r="L772" s="159"/>
      <c r="M772" s="159"/>
      <c r="N772" s="159"/>
      <c r="O772" s="159"/>
    </row>
    <row r="773">
      <c r="A773" s="159"/>
      <c r="B773" s="173" t="s">
        <v>1857</v>
      </c>
      <c r="C773" s="174">
        <v>50.0</v>
      </c>
      <c r="D773" s="175"/>
      <c r="E773" s="176"/>
      <c r="F773" s="177" t="s">
        <v>1769</v>
      </c>
      <c r="G773" s="159"/>
      <c r="H773" s="159"/>
      <c r="I773" s="159"/>
      <c r="J773" s="159"/>
      <c r="K773" s="159"/>
      <c r="L773" s="159"/>
      <c r="M773" s="159"/>
      <c r="N773" s="159"/>
      <c r="O773" s="159"/>
    </row>
    <row r="774">
      <c r="A774" s="159"/>
      <c r="B774" s="173" t="s">
        <v>1858</v>
      </c>
      <c r="C774" s="174">
        <v>500.0</v>
      </c>
      <c r="D774" s="175"/>
      <c r="E774" s="176"/>
      <c r="F774" s="177" t="s">
        <v>1724</v>
      </c>
      <c r="G774" s="159"/>
      <c r="H774" s="159"/>
      <c r="I774" s="159"/>
      <c r="J774" s="159"/>
      <c r="K774" s="159"/>
      <c r="L774" s="159"/>
      <c r="M774" s="159"/>
      <c r="N774" s="159"/>
      <c r="O774" s="159"/>
    </row>
    <row r="775">
      <c r="A775" s="159"/>
      <c r="B775" s="173" t="s">
        <v>1859</v>
      </c>
      <c r="C775" s="174">
        <v>50.0</v>
      </c>
      <c r="D775" s="175"/>
      <c r="E775" s="176"/>
      <c r="F775" s="177" t="s">
        <v>1671</v>
      </c>
      <c r="G775" s="159"/>
      <c r="H775" s="159"/>
      <c r="I775" s="159"/>
      <c r="J775" s="159"/>
      <c r="K775" s="159"/>
      <c r="L775" s="159"/>
      <c r="M775" s="159"/>
      <c r="N775" s="159"/>
      <c r="O775" s="159"/>
    </row>
    <row r="776">
      <c r="A776" s="159"/>
      <c r="B776" s="173" t="s">
        <v>1860</v>
      </c>
      <c r="C776" s="174">
        <v>250.0</v>
      </c>
      <c r="D776" s="175"/>
      <c r="E776" s="176"/>
      <c r="F776" s="177" t="s">
        <v>1861</v>
      </c>
      <c r="G776" s="159"/>
      <c r="H776" s="159"/>
      <c r="I776" s="159"/>
      <c r="J776" s="159"/>
      <c r="K776" s="159"/>
      <c r="L776" s="159"/>
      <c r="M776" s="159"/>
      <c r="N776" s="159"/>
      <c r="O776" s="159"/>
    </row>
    <row r="777">
      <c r="A777" s="159"/>
      <c r="B777" s="173" t="s">
        <v>1862</v>
      </c>
      <c r="C777" s="174">
        <v>600.0</v>
      </c>
      <c r="D777" s="175"/>
      <c r="E777" s="176"/>
      <c r="F777" s="177" t="s">
        <v>1863</v>
      </c>
      <c r="G777" s="159"/>
      <c r="H777" s="159"/>
      <c r="I777" s="159"/>
      <c r="J777" s="159"/>
      <c r="K777" s="159"/>
      <c r="L777" s="159"/>
      <c r="M777" s="159"/>
      <c r="N777" s="159"/>
      <c r="O777" s="159"/>
    </row>
    <row r="778">
      <c r="A778" s="159"/>
      <c r="B778" s="173" t="s">
        <v>1864</v>
      </c>
      <c r="C778" s="174">
        <v>150.0</v>
      </c>
      <c r="D778" s="175"/>
      <c r="E778" s="176"/>
      <c r="F778" s="177" t="s">
        <v>1865</v>
      </c>
      <c r="G778" s="159"/>
      <c r="H778" s="159"/>
      <c r="I778" s="159"/>
      <c r="J778" s="159"/>
      <c r="K778" s="159"/>
      <c r="L778" s="159"/>
      <c r="M778" s="159"/>
      <c r="N778" s="159"/>
      <c r="O778" s="159"/>
    </row>
    <row r="779">
      <c r="A779" s="159"/>
      <c r="B779" s="173" t="s">
        <v>1866</v>
      </c>
      <c r="C779" s="174">
        <v>50.0</v>
      </c>
      <c r="D779" s="175"/>
      <c r="E779" s="176"/>
      <c r="F779" s="177" t="s">
        <v>1669</v>
      </c>
      <c r="G779" s="159"/>
      <c r="H779" s="159"/>
      <c r="I779" s="159"/>
      <c r="J779" s="159"/>
      <c r="K779" s="159"/>
      <c r="L779" s="159"/>
      <c r="M779" s="159"/>
      <c r="N779" s="159"/>
      <c r="O779" s="159"/>
    </row>
    <row r="780">
      <c r="A780" s="159"/>
      <c r="B780" s="173" t="s">
        <v>1867</v>
      </c>
      <c r="C780" s="174">
        <v>50.0</v>
      </c>
      <c r="D780" s="175"/>
      <c r="E780" s="176"/>
      <c r="F780" s="177" t="s">
        <v>1731</v>
      </c>
      <c r="G780" s="159"/>
      <c r="H780" s="159"/>
      <c r="I780" s="159"/>
      <c r="J780" s="159"/>
      <c r="K780" s="159"/>
      <c r="L780" s="159"/>
      <c r="M780" s="159"/>
      <c r="N780" s="159"/>
      <c r="O780" s="159"/>
    </row>
    <row r="781">
      <c r="A781" s="159"/>
      <c r="B781" s="173" t="s">
        <v>1868</v>
      </c>
      <c r="C781" s="174">
        <v>300.0</v>
      </c>
      <c r="D781" s="175"/>
      <c r="E781" s="176"/>
      <c r="F781" s="177" t="s">
        <v>1724</v>
      </c>
      <c r="G781" s="159"/>
      <c r="H781" s="159"/>
      <c r="I781" s="159"/>
      <c r="J781" s="159"/>
      <c r="K781" s="159"/>
      <c r="L781" s="159"/>
      <c r="M781" s="159"/>
      <c r="N781" s="159"/>
      <c r="O781" s="159"/>
    </row>
    <row r="782">
      <c r="A782" s="159"/>
      <c r="B782" s="173" t="s">
        <v>1869</v>
      </c>
      <c r="C782" s="174">
        <v>100.0</v>
      </c>
      <c r="D782" s="175"/>
      <c r="E782" s="176"/>
      <c r="F782" s="177" t="s">
        <v>1870</v>
      </c>
      <c r="G782" s="159"/>
      <c r="H782" s="159"/>
      <c r="I782" s="159"/>
      <c r="J782" s="159"/>
      <c r="K782" s="159"/>
      <c r="L782" s="159"/>
      <c r="M782" s="159"/>
      <c r="N782" s="159"/>
      <c r="O782" s="159"/>
    </row>
    <row r="783">
      <c r="A783" s="159"/>
      <c r="B783" s="173" t="s">
        <v>1871</v>
      </c>
      <c r="C783" s="174">
        <v>100.0</v>
      </c>
      <c r="D783" s="175"/>
      <c r="E783" s="176"/>
      <c r="F783" s="177" t="s">
        <v>1872</v>
      </c>
      <c r="G783" s="159"/>
      <c r="H783" s="159"/>
      <c r="I783" s="159"/>
      <c r="J783" s="159"/>
      <c r="K783" s="159"/>
      <c r="L783" s="159"/>
      <c r="M783" s="159"/>
      <c r="N783" s="159"/>
      <c r="O783" s="159"/>
    </row>
    <row r="784">
      <c r="A784" s="159"/>
      <c r="B784" s="173" t="s">
        <v>1873</v>
      </c>
      <c r="C784" s="174">
        <v>150.0</v>
      </c>
      <c r="D784" s="175"/>
      <c r="E784" s="176"/>
      <c r="F784" s="177" t="s">
        <v>1874</v>
      </c>
      <c r="G784" s="159"/>
      <c r="H784" s="159"/>
      <c r="I784" s="159"/>
      <c r="J784" s="159"/>
      <c r="K784" s="159"/>
      <c r="L784" s="159"/>
      <c r="M784" s="159"/>
      <c r="N784" s="159"/>
      <c r="O784" s="159"/>
    </row>
    <row r="785">
      <c r="A785" s="159"/>
      <c r="B785" s="173" t="s">
        <v>1875</v>
      </c>
      <c r="C785" s="174">
        <v>200.0</v>
      </c>
      <c r="D785" s="175"/>
      <c r="E785" s="176"/>
      <c r="F785" s="177" t="s">
        <v>1876</v>
      </c>
      <c r="G785" s="159"/>
      <c r="H785" s="159"/>
      <c r="I785" s="159"/>
      <c r="J785" s="159"/>
      <c r="K785" s="159"/>
      <c r="L785" s="159"/>
      <c r="M785" s="159"/>
      <c r="N785" s="159"/>
      <c r="O785" s="159"/>
    </row>
    <row r="786">
      <c r="A786" s="159"/>
      <c r="B786" s="173" t="s">
        <v>1877</v>
      </c>
      <c r="C786" s="174">
        <v>100.0</v>
      </c>
      <c r="D786" s="175"/>
      <c r="E786" s="176"/>
      <c r="F786" s="177" t="s">
        <v>1878</v>
      </c>
      <c r="G786" s="159"/>
      <c r="H786" s="159"/>
      <c r="I786" s="159"/>
      <c r="J786" s="159"/>
      <c r="K786" s="159"/>
      <c r="L786" s="159"/>
      <c r="M786" s="159"/>
      <c r="N786" s="159"/>
      <c r="O786" s="159"/>
    </row>
    <row r="787">
      <c r="A787" s="159"/>
      <c r="B787" s="173" t="s">
        <v>1879</v>
      </c>
      <c r="C787" s="174">
        <v>200.0</v>
      </c>
      <c r="D787" s="175"/>
      <c r="E787" s="176"/>
      <c r="F787" s="177" t="s">
        <v>1880</v>
      </c>
      <c r="G787" s="159"/>
      <c r="H787" s="159"/>
      <c r="I787" s="159"/>
      <c r="J787" s="159"/>
      <c r="K787" s="159"/>
      <c r="L787" s="159"/>
      <c r="M787" s="159"/>
      <c r="N787" s="159"/>
      <c r="O787" s="159"/>
    </row>
    <row r="788">
      <c r="A788" s="159"/>
      <c r="B788" s="173" t="s">
        <v>1881</v>
      </c>
      <c r="C788" s="174">
        <v>100.0</v>
      </c>
      <c r="D788" s="175"/>
      <c r="E788" s="176"/>
      <c r="F788" s="177" t="s">
        <v>1882</v>
      </c>
      <c r="G788" s="159"/>
      <c r="H788" s="159"/>
      <c r="I788" s="159"/>
      <c r="J788" s="159"/>
      <c r="K788" s="159"/>
      <c r="L788" s="159"/>
      <c r="M788" s="159"/>
      <c r="N788" s="159"/>
      <c r="O788" s="159"/>
    </row>
    <row r="789">
      <c r="A789" s="159"/>
      <c r="B789" s="173" t="s">
        <v>1883</v>
      </c>
      <c r="C789" s="174">
        <v>200.0</v>
      </c>
      <c r="D789" s="175"/>
      <c r="E789" s="176"/>
      <c r="F789" s="177" t="s">
        <v>1714</v>
      </c>
      <c r="G789" s="159"/>
      <c r="H789" s="159"/>
      <c r="I789" s="159"/>
      <c r="J789" s="159"/>
      <c r="K789" s="159"/>
      <c r="L789" s="159"/>
      <c r="M789" s="159"/>
      <c r="N789" s="159"/>
      <c r="O789" s="159"/>
    </row>
    <row r="790">
      <c r="A790" s="159"/>
      <c r="B790" s="173" t="s">
        <v>1884</v>
      </c>
      <c r="C790" s="174">
        <v>40.0</v>
      </c>
      <c r="D790" s="175"/>
      <c r="E790" s="176"/>
      <c r="F790" s="177" t="s">
        <v>1755</v>
      </c>
      <c r="G790" s="159"/>
      <c r="H790" s="159"/>
      <c r="I790" s="159"/>
      <c r="J790" s="159"/>
      <c r="K790" s="159"/>
      <c r="L790" s="159"/>
      <c r="M790" s="159"/>
      <c r="N790" s="159"/>
      <c r="O790" s="159"/>
    </row>
    <row r="791">
      <c r="A791" s="159"/>
      <c r="B791" s="173" t="s">
        <v>1885</v>
      </c>
      <c r="C791" s="174">
        <v>50.0</v>
      </c>
      <c r="D791" s="175"/>
      <c r="E791" s="176"/>
      <c r="F791" s="177" t="s">
        <v>1793</v>
      </c>
      <c r="G791" s="159"/>
      <c r="H791" s="159"/>
      <c r="I791" s="159"/>
      <c r="J791" s="159"/>
      <c r="K791" s="159"/>
      <c r="L791" s="159"/>
      <c r="M791" s="159"/>
      <c r="N791" s="159"/>
      <c r="O791" s="159"/>
    </row>
    <row r="792">
      <c r="A792" s="159"/>
      <c r="B792" s="173" t="s">
        <v>1886</v>
      </c>
      <c r="C792" s="174">
        <v>900.0</v>
      </c>
      <c r="D792" s="175"/>
      <c r="E792" s="176"/>
      <c r="F792" s="177" t="s">
        <v>1887</v>
      </c>
      <c r="G792" s="159"/>
      <c r="H792" s="159"/>
      <c r="I792" s="159"/>
      <c r="J792" s="159"/>
      <c r="K792" s="159"/>
      <c r="L792" s="159"/>
      <c r="M792" s="159"/>
      <c r="N792" s="159"/>
      <c r="O792" s="159"/>
    </row>
    <row r="793">
      <c r="A793" s="159"/>
      <c r="B793" s="173" t="s">
        <v>1888</v>
      </c>
      <c r="C793" s="174">
        <v>250.0</v>
      </c>
      <c r="D793" s="175"/>
      <c r="E793" s="176"/>
      <c r="F793" s="177" t="s">
        <v>1889</v>
      </c>
      <c r="G793" s="159"/>
      <c r="H793" s="159"/>
      <c r="I793" s="159"/>
      <c r="J793" s="159"/>
      <c r="K793" s="159"/>
      <c r="L793" s="159"/>
      <c r="M793" s="159"/>
      <c r="N793" s="159"/>
      <c r="O793" s="159"/>
    </row>
    <row r="794">
      <c r="A794" s="159"/>
      <c r="B794" s="173" t="s">
        <v>1890</v>
      </c>
      <c r="C794" s="174">
        <v>50.0</v>
      </c>
      <c r="D794" s="175"/>
      <c r="E794" s="176"/>
      <c r="F794" s="177" t="s">
        <v>1802</v>
      </c>
      <c r="G794" s="159"/>
      <c r="H794" s="159"/>
      <c r="I794" s="159"/>
      <c r="J794" s="159"/>
      <c r="K794" s="159"/>
      <c r="L794" s="159"/>
      <c r="M794" s="159"/>
      <c r="N794" s="159"/>
      <c r="O794" s="159"/>
    </row>
    <row r="795">
      <c r="A795" s="159"/>
      <c r="B795" s="173" t="s">
        <v>1891</v>
      </c>
      <c r="C795" s="174">
        <v>150.0</v>
      </c>
      <c r="D795" s="175"/>
      <c r="E795" s="176"/>
      <c r="F795" s="177" t="s">
        <v>1892</v>
      </c>
      <c r="G795" s="159"/>
      <c r="H795" s="159"/>
      <c r="I795" s="159"/>
      <c r="J795" s="159"/>
      <c r="K795" s="159"/>
      <c r="L795" s="159"/>
      <c r="M795" s="159"/>
      <c r="N795" s="159"/>
      <c r="O795" s="159"/>
    </row>
    <row r="796">
      <c r="A796" s="159"/>
      <c r="B796" s="173" t="s">
        <v>1893</v>
      </c>
      <c r="C796" s="174">
        <v>100.0</v>
      </c>
      <c r="D796" s="175"/>
      <c r="E796" s="176"/>
      <c r="F796" s="177" t="s">
        <v>1617</v>
      </c>
      <c r="G796" s="159"/>
      <c r="H796" s="159"/>
      <c r="I796" s="159"/>
      <c r="J796" s="159"/>
      <c r="K796" s="159"/>
      <c r="L796" s="159"/>
      <c r="M796" s="159"/>
      <c r="N796" s="159"/>
      <c r="O796" s="159"/>
    </row>
    <row r="797">
      <c r="A797" s="159"/>
      <c r="B797" s="173" t="s">
        <v>1894</v>
      </c>
      <c r="C797" s="174">
        <v>150.0</v>
      </c>
      <c r="D797" s="175"/>
      <c r="E797" s="176"/>
      <c r="F797" s="177" t="s">
        <v>1895</v>
      </c>
      <c r="G797" s="159"/>
      <c r="H797" s="159"/>
      <c r="I797" s="159"/>
      <c r="J797" s="159"/>
      <c r="K797" s="159"/>
      <c r="L797" s="159"/>
      <c r="M797" s="159"/>
      <c r="N797" s="159"/>
      <c r="O797" s="159"/>
    </row>
    <row r="798">
      <c r="A798" s="159"/>
      <c r="B798" s="173" t="s">
        <v>1896</v>
      </c>
      <c r="C798" s="174">
        <v>100.0</v>
      </c>
      <c r="D798" s="175"/>
      <c r="E798" s="176"/>
      <c r="F798" s="177" t="s">
        <v>1897</v>
      </c>
      <c r="G798" s="159"/>
      <c r="H798" s="159"/>
      <c r="I798" s="159"/>
      <c r="J798" s="159"/>
      <c r="K798" s="159"/>
      <c r="L798" s="159"/>
      <c r="M798" s="159"/>
      <c r="N798" s="159"/>
      <c r="O798" s="159"/>
    </row>
    <row r="799">
      <c r="A799" s="159"/>
      <c r="B799" s="173" t="s">
        <v>1898</v>
      </c>
      <c r="C799" s="174">
        <v>50.0</v>
      </c>
      <c r="D799" s="175"/>
      <c r="E799" s="176"/>
      <c r="F799" s="177" t="s">
        <v>1629</v>
      </c>
      <c r="G799" s="159"/>
      <c r="H799" s="159"/>
      <c r="I799" s="159"/>
      <c r="J799" s="159"/>
      <c r="K799" s="159"/>
      <c r="L799" s="159"/>
      <c r="M799" s="159"/>
      <c r="N799" s="159"/>
      <c r="O799" s="159"/>
    </row>
    <row r="800">
      <c r="A800" s="159"/>
      <c r="B800" s="173" t="s">
        <v>1899</v>
      </c>
      <c r="C800" s="174">
        <v>50.0</v>
      </c>
      <c r="D800" s="175"/>
      <c r="E800" s="176"/>
      <c r="F800" s="177" t="s">
        <v>1811</v>
      </c>
      <c r="G800" s="159"/>
      <c r="H800" s="159"/>
      <c r="I800" s="159"/>
      <c r="J800" s="159"/>
      <c r="K800" s="159"/>
      <c r="L800" s="159"/>
      <c r="M800" s="159"/>
      <c r="N800" s="159"/>
      <c r="O800" s="159"/>
    </row>
    <row r="801">
      <c r="A801" s="159"/>
      <c r="B801" s="173" t="s">
        <v>1900</v>
      </c>
      <c r="C801" s="174">
        <v>450.0</v>
      </c>
      <c r="D801" s="175"/>
      <c r="E801" s="176"/>
      <c r="F801" s="177" t="s">
        <v>1679</v>
      </c>
      <c r="G801" s="159"/>
      <c r="H801" s="159"/>
      <c r="I801" s="159"/>
      <c r="J801" s="159"/>
      <c r="K801" s="159"/>
      <c r="L801" s="159"/>
      <c r="M801" s="159"/>
      <c r="N801" s="159"/>
      <c r="O801" s="159"/>
    </row>
    <row r="802">
      <c r="A802" s="159"/>
      <c r="B802" s="173" t="s">
        <v>1901</v>
      </c>
      <c r="C802" s="174">
        <v>150.0</v>
      </c>
      <c r="D802" s="175"/>
      <c r="E802" s="176"/>
      <c r="F802" s="177" t="s">
        <v>1902</v>
      </c>
      <c r="G802" s="159"/>
      <c r="H802" s="159"/>
      <c r="I802" s="159"/>
      <c r="J802" s="159"/>
      <c r="K802" s="159"/>
      <c r="L802" s="159"/>
      <c r="M802" s="159"/>
      <c r="N802" s="159"/>
      <c r="O802" s="159"/>
    </row>
    <row r="803">
      <c r="A803" s="159"/>
      <c r="B803" s="173" t="s">
        <v>1903</v>
      </c>
      <c r="C803" s="174">
        <v>50.0</v>
      </c>
      <c r="D803" s="175"/>
      <c r="E803" s="176"/>
      <c r="F803" s="177" t="s">
        <v>1651</v>
      </c>
      <c r="G803" s="159"/>
      <c r="H803" s="159"/>
      <c r="I803" s="159"/>
      <c r="J803" s="159"/>
      <c r="K803" s="159"/>
      <c r="L803" s="159"/>
      <c r="M803" s="159"/>
      <c r="N803" s="159"/>
      <c r="O803" s="159"/>
    </row>
    <row r="804">
      <c r="A804" s="159"/>
      <c r="B804" s="173" t="s">
        <v>1904</v>
      </c>
      <c r="C804" s="174">
        <v>90.0</v>
      </c>
      <c r="D804" s="175"/>
      <c r="E804" s="176"/>
      <c r="F804" s="177" t="s">
        <v>1905</v>
      </c>
      <c r="G804" s="159"/>
      <c r="H804" s="159"/>
      <c r="I804" s="159"/>
      <c r="J804" s="159"/>
      <c r="K804" s="159"/>
      <c r="L804" s="159"/>
      <c r="M804" s="159"/>
      <c r="N804" s="159"/>
      <c r="O804" s="159"/>
    </row>
    <row r="805">
      <c r="A805" s="159"/>
      <c r="B805" s="173" t="s">
        <v>1906</v>
      </c>
      <c r="C805" s="174">
        <v>50.0</v>
      </c>
      <c r="D805" s="175"/>
      <c r="E805" s="176"/>
      <c r="F805" s="177" t="s">
        <v>1845</v>
      </c>
      <c r="G805" s="159"/>
      <c r="H805" s="159"/>
      <c r="I805" s="159"/>
      <c r="J805" s="159"/>
      <c r="K805" s="159"/>
      <c r="L805" s="159"/>
      <c r="M805" s="159"/>
      <c r="N805" s="159"/>
      <c r="O805" s="159"/>
    </row>
    <row r="806">
      <c r="A806" s="159"/>
      <c r="B806" s="173" t="s">
        <v>1907</v>
      </c>
      <c r="C806" s="174">
        <v>900.0</v>
      </c>
      <c r="D806" s="175"/>
      <c r="E806" s="176"/>
      <c r="F806" s="177" t="s">
        <v>1850</v>
      </c>
      <c r="G806" s="159"/>
      <c r="H806" s="159"/>
      <c r="I806" s="159"/>
      <c r="J806" s="159"/>
      <c r="K806" s="159"/>
      <c r="L806" s="159"/>
      <c r="M806" s="159"/>
      <c r="N806" s="159"/>
      <c r="O806" s="159"/>
    </row>
    <row r="807">
      <c r="A807" s="159"/>
      <c r="B807" s="173" t="s">
        <v>1908</v>
      </c>
      <c r="C807" s="174">
        <v>60.0</v>
      </c>
      <c r="D807" s="175"/>
      <c r="E807" s="176"/>
      <c r="F807" s="177" t="s">
        <v>1909</v>
      </c>
      <c r="G807" s="159"/>
      <c r="H807" s="159"/>
      <c r="I807" s="159"/>
      <c r="J807" s="159"/>
      <c r="K807" s="159"/>
      <c r="L807" s="159"/>
      <c r="M807" s="159"/>
      <c r="N807" s="159"/>
      <c r="O807" s="159"/>
    </row>
    <row r="808">
      <c r="A808" s="159"/>
      <c r="B808" s="173" t="s">
        <v>1910</v>
      </c>
      <c r="C808" s="174">
        <v>100.0</v>
      </c>
      <c r="D808" s="175"/>
      <c r="E808" s="176"/>
      <c r="F808" s="177" t="s">
        <v>1911</v>
      </c>
      <c r="G808" s="159"/>
      <c r="H808" s="159"/>
      <c r="I808" s="159"/>
      <c r="J808" s="159"/>
      <c r="K808" s="159"/>
      <c r="L808" s="159"/>
      <c r="M808" s="159"/>
      <c r="N808" s="159"/>
      <c r="O808" s="159"/>
    </row>
    <row r="809">
      <c r="A809" s="159"/>
      <c r="B809" s="173" t="s">
        <v>1912</v>
      </c>
      <c r="C809" s="174">
        <v>40.0</v>
      </c>
      <c r="D809" s="175"/>
      <c r="E809" s="176"/>
      <c r="F809" s="177" t="s">
        <v>1913</v>
      </c>
      <c r="G809" s="159"/>
      <c r="H809" s="159"/>
      <c r="I809" s="159"/>
      <c r="J809" s="159"/>
      <c r="K809" s="159"/>
      <c r="L809" s="159"/>
      <c r="M809" s="159"/>
      <c r="N809" s="159"/>
      <c r="O809" s="159"/>
    </row>
    <row r="810">
      <c r="A810" s="159"/>
      <c r="B810" s="173" t="s">
        <v>1914</v>
      </c>
      <c r="C810" s="174">
        <v>50.0</v>
      </c>
      <c r="D810" s="175"/>
      <c r="E810" s="176"/>
      <c r="F810" s="177" t="s">
        <v>1915</v>
      </c>
      <c r="G810" s="159"/>
      <c r="H810" s="159"/>
      <c r="I810" s="159"/>
      <c r="J810" s="159"/>
      <c r="K810" s="159"/>
      <c r="L810" s="159"/>
      <c r="M810" s="159"/>
      <c r="N810" s="159"/>
      <c r="O810" s="159"/>
    </row>
    <row r="811">
      <c r="A811" s="159"/>
      <c r="B811" s="173" t="s">
        <v>1916</v>
      </c>
      <c r="C811" s="174">
        <v>60.0</v>
      </c>
      <c r="D811" s="175"/>
      <c r="E811" s="176"/>
      <c r="F811" s="177" t="s">
        <v>1917</v>
      </c>
      <c r="G811" s="159"/>
      <c r="H811" s="159"/>
      <c r="I811" s="159"/>
      <c r="J811" s="159"/>
      <c r="K811" s="159"/>
      <c r="L811" s="159"/>
      <c r="M811" s="159"/>
      <c r="N811" s="159"/>
      <c r="O811" s="159"/>
    </row>
    <row r="812">
      <c r="A812" s="159"/>
      <c r="B812" s="173" t="s">
        <v>1918</v>
      </c>
      <c r="C812" s="174">
        <v>40.0</v>
      </c>
      <c r="D812" s="175"/>
      <c r="E812" s="176"/>
      <c r="F812" s="177" t="s">
        <v>1710</v>
      </c>
      <c r="G812" s="159"/>
      <c r="H812" s="159"/>
      <c r="I812" s="159"/>
      <c r="J812" s="159"/>
      <c r="K812" s="159"/>
      <c r="L812" s="159"/>
      <c r="M812" s="159"/>
      <c r="N812" s="159"/>
      <c r="O812" s="159"/>
    </row>
    <row r="813">
      <c r="A813" s="159"/>
      <c r="B813" s="173" t="s">
        <v>1919</v>
      </c>
      <c r="C813" s="174">
        <v>300.0</v>
      </c>
      <c r="D813" s="175"/>
      <c r="E813" s="176"/>
      <c r="F813" s="177" t="s">
        <v>1920</v>
      </c>
      <c r="G813" s="159"/>
      <c r="H813" s="159"/>
      <c r="I813" s="159"/>
      <c r="J813" s="159"/>
      <c r="K813" s="159"/>
      <c r="L813" s="159"/>
      <c r="M813" s="159"/>
      <c r="N813" s="159"/>
      <c r="O813" s="159"/>
    </row>
    <row r="814">
      <c r="A814" s="159"/>
      <c r="B814" s="173" t="s">
        <v>1921</v>
      </c>
      <c r="C814" s="174">
        <v>150.0</v>
      </c>
      <c r="D814" s="175"/>
      <c r="E814" s="176"/>
      <c r="F814" s="177" t="s">
        <v>1922</v>
      </c>
      <c r="G814" s="159"/>
      <c r="H814" s="159"/>
      <c r="I814" s="159"/>
      <c r="J814" s="159"/>
      <c r="K814" s="159"/>
      <c r="L814" s="159"/>
      <c r="M814" s="159"/>
      <c r="N814" s="159"/>
      <c r="O814" s="159"/>
    </row>
    <row r="815">
      <c r="A815" s="159"/>
      <c r="B815" s="173" t="s">
        <v>1923</v>
      </c>
      <c r="C815" s="174">
        <v>200.0</v>
      </c>
      <c r="D815" s="175"/>
      <c r="E815" s="176"/>
      <c r="F815" s="177" t="s">
        <v>1924</v>
      </c>
      <c r="G815" s="159"/>
      <c r="H815" s="159"/>
      <c r="I815" s="159"/>
      <c r="J815" s="159"/>
      <c r="K815" s="159"/>
      <c r="L815" s="159"/>
      <c r="M815" s="159"/>
      <c r="N815" s="159"/>
      <c r="O815" s="159"/>
    </row>
    <row r="816">
      <c r="A816" s="159"/>
      <c r="B816" s="173" t="s">
        <v>1442</v>
      </c>
      <c r="C816" s="174">
        <v>200.0</v>
      </c>
      <c r="D816" s="175"/>
      <c r="E816" s="176"/>
      <c r="F816" s="177" t="s">
        <v>1925</v>
      </c>
      <c r="G816" s="159"/>
      <c r="H816" s="159"/>
      <c r="I816" s="159"/>
      <c r="J816" s="159"/>
      <c r="K816" s="159"/>
      <c r="L816" s="159"/>
      <c r="M816" s="159"/>
      <c r="N816" s="159"/>
      <c r="O816" s="159"/>
    </row>
    <row r="817">
      <c r="A817" s="159"/>
      <c r="B817" s="173" t="s">
        <v>1926</v>
      </c>
      <c r="C817" s="174">
        <v>40.0</v>
      </c>
      <c r="D817" s="175"/>
      <c r="E817" s="176"/>
      <c r="F817" s="177" t="s">
        <v>1927</v>
      </c>
      <c r="G817" s="159"/>
      <c r="H817" s="159"/>
      <c r="I817" s="159"/>
      <c r="J817" s="159"/>
      <c r="K817" s="159"/>
      <c r="L817" s="159"/>
      <c r="M817" s="159"/>
      <c r="N817" s="159"/>
      <c r="O817" s="159"/>
    </row>
    <row r="818">
      <c r="A818" s="159"/>
      <c r="B818" s="173" t="s">
        <v>1928</v>
      </c>
      <c r="C818" s="174">
        <v>150.0</v>
      </c>
      <c r="D818" s="175"/>
      <c r="E818" s="176"/>
      <c r="F818" s="177" t="s">
        <v>1737</v>
      </c>
      <c r="G818" s="159"/>
      <c r="H818" s="159"/>
      <c r="I818" s="159"/>
      <c r="J818" s="159"/>
      <c r="K818" s="159"/>
      <c r="L818" s="159"/>
      <c r="M818" s="159"/>
      <c r="N818" s="159"/>
      <c r="O818" s="159"/>
    </row>
    <row r="819">
      <c r="A819" s="159"/>
      <c r="B819" s="173" t="s">
        <v>1929</v>
      </c>
      <c r="C819" s="174">
        <v>150.0</v>
      </c>
      <c r="D819" s="175"/>
      <c r="E819" s="176"/>
      <c r="F819" s="177" t="s">
        <v>1930</v>
      </c>
      <c r="G819" s="159"/>
      <c r="H819" s="159"/>
      <c r="I819" s="159"/>
      <c r="J819" s="159"/>
      <c r="K819" s="159"/>
      <c r="L819" s="159"/>
      <c r="M819" s="159"/>
      <c r="N819" s="159"/>
      <c r="O819" s="159"/>
    </row>
    <row r="820">
      <c r="A820" s="159"/>
      <c r="B820" s="173" t="s">
        <v>1931</v>
      </c>
      <c r="C820" s="174">
        <v>30.0</v>
      </c>
      <c r="D820" s="175"/>
      <c r="E820" s="176"/>
      <c r="F820" s="177" t="s">
        <v>1932</v>
      </c>
      <c r="G820" s="159"/>
      <c r="H820" s="159"/>
      <c r="I820" s="159"/>
      <c r="J820" s="159"/>
      <c r="K820" s="159"/>
      <c r="L820" s="159"/>
      <c r="M820" s="159"/>
      <c r="N820" s="159"/>
      <c r="O820" s="159"/>
    </row>
    <row r="821">
      <c r="A821" s="159"/>
      <c r="B821" s="173" t="s">
        <v>1933</v>
      </c>
      <c r="C821" s="174">
        <v>150.0</v>
      </c>
      <c r="D821" s="175"/>
      <c r="E821" s="176"/>
      <c r="F821" s="177" t="s">
        <v>1934</v>
      </c>
      <c r="G821" s="159"/>
      <c r="H821" s="159"/>
      <c r="I821" s="159"/>
      <c r="J821" s="159"/>
      <c r="K821" s="159"/>
      <c r="L821" s="159"/>
      <c r="M821" s="159"/>
      <c r="N821" s="159"/>
      <c r="O821" s="159"/>
    </row>
    <row r="822">
      <c r="A822" s="159"/>
      <c r="B822" s="173" t="s">
        <v>1935</v>
      </c>
      <c r="C822" s="174">
        <v>150.0</v>
      </c>
      <c r="D822" s="175"/>
      <c r="E822" s="176"/>
      <c r="F822" s="177" t="s">
        <v>1936</v>
      </c>
      <c r="G822" s="159"/>
      <c r="H822" s="159"/>
      <c r="I822" s="159"/>
      <c r="J822" s="159"/>
      <c r="K822" s="159"/>
      <c r="L822" s="159"/>
      <c r="M822" s="159"/>
      <c r="N822" s="159"/>
      <c r="O822" s="159"/>
    </row>
    <row r="823">
      <c r="A823" s="159"/>
      <c r="B823" s="173" t="s">
        <v>1937</v>
      </c>
      <c r="C823" s="174">
        <v>90.0</v>
      </c>
      <c r="D823" s="175"/>
      <c r="E823" s="176"/>
      <c r="F823" s="177" t="s">
        <v>1938</v>
      </c>
      <c r="G823" s="159"/>
      <c r="H823" s="159"/>
      <c r="I823" s="159"/>
      <c r="J823" s="159"/>
      <c r="K823" s="159"/>
      <c r="L823" s="159"/>
      <c r="M823" s="159"/>
      <c r="N823" s="159"/>
      <c r="O823" s="159"/>
    </row>
    <row r="824">
      <c r="A824" s="159"/>
      <c r="B824" s="173" t="s">
        <v>1939</v>
      </c>
      <c r="C824" s="174">
        <v>60.0</v>
      </c>
      <c r="D824" s="175"/>
      <c r="E824" s="176"/>
      <c r="F824" s="177" t="s">
        <v>1940</v>
      </c>
      <c r="G824" s="159"/>
      <c r="H824" s="159"/>
      <c r="I824" s="159"/>
      <c r="J824" s="159"/>
      <c r="K824" s="159"/>
      <c r="L824" s="159"/>
      <c r="M824" s="159"/>
      <c r="N824" s="159"/>
      <c r="O824" s="159"/>
    </row>
    <row r="825">
      <c r="A825" s="159"/>
      <c r="B825" s="173" t="s">
        <v>1941</v>
      </c>
      <c r="C825" s="174">
        <v>250.0</v>
      </c>
      <c r="D825" s="175"/>
      <c r="E825" s="176"/>
      <c r="F825" s="177" t="s">
        <v>1622</v>
      </c>
      <c r="G825" s="159"/>
      <c r="H825" s="159"/>
      <c r="I825" s="159"/>
      <c r="J825" s="159"/>
      <c r="K825" s="159"/>
      <c r="L825" s="159"/>
      <c r="M825" s="159"/>
      <c r="N825" s="159"/>
      <c r="O825" s="159"/>
    </row>
    <row r="826">
      <c r="A826" s="159"/>
      <c r="B826" s="173" t="s">
        <v>1942</v>
      </c>
      <c r="C826" s="174">
        <v>600.0</v>
      </c>
      <c r="D826" s="175"/>
      <c r="E826" s="176"/>
      <c r="F826" s="177" t="s">
        <v>1943</v>
      </c>
      <c r="G826" s="159"/>
      <c r="H826" s="159"/>
      <c r="I826" s="159"/>
      <c r="J826" s="159"/>
      <c r="K826" s="159"/>
      <c r="L826" s="159"/>
      <c r="M826" s="159"/>
      <c r="N826" s="159"/>
      <c r="O826" s="159"/>
    </row>
    <row r="827">
      <c r="A827" s="159"/>
      <c r="B827" s="173" t="s">
        <v>1944</v>
      </c>
      <c r="C827" s="174">
        <v>100.0</v>
      </c>
      <c r="D827" s="175"/>
      <c r="E827" s="176"/>
      <c r="F827" s="177" t="s">
        <v>1697</v>
      </c>
      <c r="G827" s="159"/>
      <c r="H827" s="159"/>
      <c r="I827" s="159"/>
      <c r="J827" s="159"/>
      <c r="K827" s="159"/>
      <c r="L827" s="159"/>
      <c r="M827" s="159"/>
      <c r="N827" s="159"/>
      <c r="O827" s="159"/>
    </row>
    <row r="828">
      <c r="A828" s="159"/>
      <c r="B828" s="173" t="s">
        <v>1945</v>
      </c>
      <c r="C828" s="174">
        <v>40.0</v>
      </c>
      <c r="D828" s="175"/>
      <c r="E828" s="176"/>
      <c r="F828" s="177" t="s">
        <v>1946</v>
      </c>
      <c r="G828" s="159"/>
      <c r="H828" s="159"/>
      <c r="I828" s="159"/>
      <c r="J828" s="159"/>
      <c r="K828" s="159"/>
      <c r="L828" s="159"/>
      <c r="M828" s="159"/>
      <c r="N828" s="159"/>
      <c r="O828" s="159"/>
    </row>
    <row r="829">
      <c r="A829" s="159"/>
      <c r="B829" s="173" t="s">
        <v>1947</v>
      </c>
      <c r="C829" s="174">
        <v>40.0</v>
      </c>
      <c r="D829" s="175"/>
      <c r="E829" s="176"/>
      <c r="F829" s="177" t="s">
        <v>1629</v>
      </c>
      <c r="G829" s="159"/>
      <c r="H829" s="159"/>
      <c r="I829" s="159"/>
      <c r="J829" s="159"/>
      <c r="K829" s="159"/>
      <c r="L829" s="159"/>
      <c r="M829" s="159"/>
      <c r="N829" s="159"/>
      <c r="O829" s="159"/>
    </row>
    <row r="830">
      <c r="A830" s="159"/>
      <c r="B830" s="173" t="s">
        <v>1948</v>
      </c>
      <c r="C830" s="174">
        <v>70.0</v>
      </c>
      <c r="D830" s="175"/>
      <c r="E830" s="176"/>
      <c r="F830" s="177" t="s">
        <v>1624</v>
      </c>
      <c r="G830" s="159"/>
      <c r="H830" s="159"/>
      <c r="I830" s="159"/>
      <c r="J830" s="159"/>
      <c r="K830" s="159"/>
      <c r="L830" s="159"/>
      <c r="M830" s="159"/>
      <c r="N830" s="159"/>
      <c r="O830" s="159"/>
    </row>
    <row r="831">
      <c r="A831" s="159"/>
      <c r="B831" s="173" t="s">
        <v>1949</v>
      </c>
      <c r="C831" s="174">
        <v>3400.0</v>
      </c>
      <c r="D831" s="175"/>
      <c r="E831" s="176"/>
      <c r="F831" s="177" t="s">
        <v>1922</v>
      </c>
      <c r="G831" s="159"/>
      <c r="H831" s="159"/>
      <c r="I831" s="159"/>
      <c r="J831" s="159"/>
      <c r="K831" s="159"/>
      <c r="L831" s="159"/>
      <c r="M831" s="159"/>
      <c r="N831" s="159"/>
      <c r="O831" s="159"/>
    </row>
    <row r="832">
      <c r="A832" s="159"/>
      <c r="B832" s="173" t="s">
        <v>1950</v>
      </c>
      <c r="C832" s="174">
        <v>150.0</v>
      </c>
      <c r="D832" s="175"/>
      <c r="E832" s="176"/>
      <c r="F832" s="177" t="s">
        <v>1889</v>
      </c>
      <c r="G832" s="159"/>
      <c r="H832" s="159"/>
      <c r="I832" s="159"/>
      <c r="J832" s="159"/>
      <c r="K832" s="159"/>
      <c r="L832" s="159"/>
      <c r="M832" s="159"/>
      <c r="N832" s="159"/>
      <c r="O832" s="159"/>
    </row>
    <row r="833">
      <c r="A833" s="159"/>
      <c r="B833" s="173" t="s">
        <v>1951</v>
      </c>
      <c r="C833" s="174">
        <v>200.0</v>
      </c>
      <c r="D833" s="175"/>
      <c r="E833" s="176"/>
      <c r="F833" s="177" t="s">
        <v>1952</v>
      </c>
      <c r="G833" s="159"/>
      <c r="H833" s="159"/>
      <c r="I833" s="159"/>
      <c r="J833" s="159"/>
      <c r="K833" s="159"/>
      <c r="L833" s="159"/>
      <c r="M833" s="159"/>
      <c r="N833" s="159"/>
      <c r="O833" s="159"/>
    </row>
    <row r="834">
      <c r="A834" s="159"/>
      <c r="B834" s="173" t="s">
        <v>1953</v>
      </c>
      <c r="C834" s="174">
        <v>40.0</v>
      </c>
      <c r="D834" s="175"/>
      <c r="E834" s="176"/>
      <c r="F834" s="177" t="s">
        <v>1954</v>
      </c>
      <c r="G834" s="159"/>
      <c r="H834" s="159"/>
      <c r="I834" s="159"/>
      <c r="J834" s="159"/>
      <c r="K834" s="159"/>
      <c r="L834" s="159"/>
      <c r="M834" s="159"/>
      <c r="N834" s="159"/>
      <c r="O834" s="159"/>
    </row>
    <row r="835">
      <c r="A835" s="159"/>
      <c r="B835" s="173" t="s">
        <v>1955</v>
      </c>
      <c r="C835" s="174">
        <v>150.0</v>
      </c>
      <c r="D835" s="175"/>
      <c r="E835" s="176"/>
      <c r="F835" s="177" t="s">
        <v>1956</v>
      </c>
      <c r="G835" s="159"/>
      <c r="H835" s="159"/>
      <c r="I835" s="159"/>
      <c r="J835" s="159"/>
      <c r="K835" s="159"/>
      <c r="L835" s="159"/>
      <c r="M835" s="159"/>
      <c r="N835" s="159"/>
      <c r="O835" s="159"/>
    </row>
    <row r="836">
      <c r="A836" s="159"/>
      <c r="B836" s="173" t="s">
        <v>1957</v>
      </c>
      <c r="C836" s="174">
        <v>300.0</v>
      </c>
      <c r="D836" s="175"/>
      <c r="E836" s="176"/>
      <c r="F836" s="177" t="s">
        <v>1880</v>
      </c>
      <c r="G836" s="159"/>
      <c r="H836" s="159"/>
      <c r="I836" s="159"/>
      <c r="J836" s="159"/>
      <c r="K836" s="159"/>
      <c r="L836" s="159"/>
      <c r="M836" s="159"/>
      <c r="N836" s="159"/>
      <c r="O836" s="159"/>
    </row>
    <row r="837">
      <c r="A837" s="159"/>
      <c r="B837" s="173" t="s">
        <v>1958</v>
      </c>
      <c r="C837" s="174">
        <v>100.0</v>
      </c>
      <c r="D837" s="175"/>
      <c r="E837" s="176"/>
      <c r="F837" s="177" t="s">
        <v>1624</v>
      </c>
      <c r="G837" s="159"/>
      <c r="H837" s="159"/>
      <c r="I837" s="159"/>
      <c r="J837" s="159"/>
      <c r="K837" s="159"/>
      <c r="L837" s="159"/>
      <c r="M837" s="159"/>
      <c r="N837" s="159"/>
      <c r="O837" s="159"/>
    </row>
    <row r="838">
      <c r="A838" s="159"/>
      <c r="B838" s="173" t="s">
        <v>1959</v>
      </c>
      <c r="C838" s="174">
        <v>80.0</v>
      </c>
      <c r="D838" s="175"/>
      <c r="E838" s="176"/>
      <c r="F838" s="177" t="s">
        <v>1960</v>
      </c>
      <c r="G838" s="159"/>
      <c r="H838" s="159"/>
      <c r="I838" s="159"/>
      <c r="J838" s="159"/>
      <c r="K838" s="159"/>
      <c r="L838" s="159"/>
      <c r="M838" s="159"/>
      <c r="N838" s="159"/>
      <c r="O838" s="159"/>
    </row>
    <row r="839">
      <c r="A839" s="159"/>
      <c r="B839" s="173" t="s">
        <v>1961</v>
      </c>
      <c r="C839" s="174">
        <v>400.0</v>
      </c>
      <c r="D839" s="175"/>
      <c r="E839" s="176"/>
      <c r="F839" s="177" t="s">
        <v>1962</v>
      </c>
      <c r="G839" s="159"/>
      <c r="H839" s="159"/>
      <c r="I839" s="159"/>
      <c r="J839" s="159"/>
      <c r="K839" s="159"/>
      <c r="L839" s="159"/>
      <c r="M839" s="159"/>
      <c r="N839" s="159"/>
      <c r="O839" s="159"/>
    </row>
    <row r="840">
      <c r="A840" s="159"/>
      <c r="B840" s="173" t="s">
        <v>1963</v>
      </c>
      <c r="C840" s="174">
        <v>100.0</v>
      </c>
      <c r="D840" s="175"/>
      <c r="E840" s="176"/>
      <c r="F840" s="177" t="s">
        <v>1964</v>
      </c>
      <c r="G840" s="159"/>
      <c r="H840" s="159"/>
      <c r="I840" s="159"/>
      <c r="J840" s="159"/>
      <c r="K840" s="159"/>
      <c r="L840" s="159"/>
      <c r="M840" s="159"/>
      <c r="N840" s="159"/>
      <c r="O840" s="159"/>
    </row>
    <row r="841">
      <c r="A841" s="159"/>
      <c r="B841" s="173" t="s">
        <v>1965</v>
      </c>
      <c r="C841" s="174">
        <v>100.0</v>
      </c>
      <c r="D841" s="175"/>
      <c r="E841" s="176"/>
      <c r="F841" s="177" t="s">
        <v>1659</v>
      </c>
      <c r="G841" s="159"/>
      <c r="H841" s="159"/>
      <c r="I841" s="159"/>
      <c r="J841" s="159"/>
      <c r="K841" s="159"/>
      <c r="L841" s="159"/>
      <c r="M841" s="159"/>
      <c r="N841" s="159"/>
      <c r="O841" s="159"/>
    </row>
    <row r="842">
      <c r="A842" s="159"/>
      <c r="B842" s="173" t="s">
        <v>1966</v>
      </c>
      <c r="C842" s="174">
        <v>90.0</v>
      </c>
      <c r="D842" s="175"/>
      <c r="E842" s="176"/>
      <c r="F842" s="177" t="s">
        <v>1967</v>
      </c>
      <c r="G842" s="159"/>
      <c r="H842" s="159"/>
      <c r="I842" s="159"/>
      <c r="J842" s="159"/>
      <c r="K842" s="159"/>
      <c r="L842" s="159"/>
      <c r="M842" s="159"/>
      <c r="N842" s="159"/>
      <c r="O842" s="159"/>
    </row>
    <row r="843">
      <c r="A843" s="159"/>
      <c r="B843" s="173" t="s">
        <v>1968</v>
      </c>
      <c r="C843" s="174">
        <v>100.0</v>
      </c>
      <c r="D843" s="175"/>
      <c r="E843" s="176"/>
      <c r="F843" s="177" t="s">
        <v>1619</v>
      </c>
      <c r="G843" s="159"/>
      <c r="H843" s="159"/>
      <c r="I843" s="159"/>
      <c r="J843" s="159"/>
      <c r="K843" s="159"/>
      <c r="L843" s="159"/>
      <c r="M843" s="159"/>
      <c r="N843" s="159"/>
      <c r="O843" s="159"/>
    </row>
    <row r="844">
      <c r="A844" s="159"/>
      <c r="B844" s="173" t="s">
        <v>1969</v>
      </c>
      <c r="C844" s="174">
        <v>100.0</v>
      </c>
      <c r="D844" s="175"/>
      <c r="E844" s="176"/>
      <c r="F844" s="177" t="s">
        <v>1970</v>
      </c>
      <c r="G844" s="159"/>
      <c r="H844" s="159"/>
      <c r="I844" s="159"/>
      <c r="J844" s="159"/>
      <c r="K844" s="159"/>
      <c r="L844" s="159"/>
      <c r="M844" s="159"/>
      <c r="N844" s="159"/>
      <c r="O844" s="159"/>
    </row>
    <row r="845">
      <c r="A845" s="159"/>
      <c r="B845" s="173" t="s">
        <v>1971</v>
      </c>
      <c r="C845" s="174">
        <v>300.0</v>
      </c>
      <c r="D845" s="175"/>
      <c r="E845" s="176"/>
      <c r="F845" s="177" t="s">
        <v>1972</v>
      </c>
      <c r="G845" s="159"/>
      <c r="H845" s="159"/>
      <c r="I845" s="159"/>
      <c r="J845" s="159"/>
      <c r="K845" s="159"/>
      <c r="L845" s="159"/>
      <c r="M845" s="159"/>
      <c r="N845" s="159"/>
      <c r="O845" s="159"/>
    </row>
    <row r="846">
      <c r="A846" s="159"/>
      <c r="B846" s="173" t="s">
        <v>1973</v>
      </c>
      <c r="C846" s="174">
        <v>150.0</v>
      </c>
      <c r="D846" s="175"/>
      <c r="E846" s="176"/>
      <c r="F846" s="177" t="s">
        <v>1909</v>
      </c>
      <c r="G846" s="159"/>
      <c r="H846" s="159"/>
      <c r="I846" s="159"/>
      <c r="J846" s="159"/>
      <c r="K846" s="159"/>
      <c r="L846" s="159"/>
      <c r="M846" s="159"/>
      <c r="N846" s="159"/>
      <c r="O846" s="159"/>
    </row>
    <row r="847">
      <c r="A847" s="159"/>
      <c r="B847" s="173" t="s">
        <v>1974</v>
      </c>
      <c r="C847" s="174">
        <v>40.0</v>
      </c>
      <c r="D847" s="175"/>
      <c r="E847" s="176"/>
      <c r="F847" s="177" t="s">
        <v>1661</v>
      </c>
      <c r="G847" s="159"/>
      <c r="H847" s="159"/>
      <c r="I847" s="159"/>
      <c r="J847" s="159"/>
      <c r="K847" s="159"/>
      <c r="L847" s="159"/>
      <c r="M847" s="159"/>
      <c r="N847" s="159"/>
      <c r="O847" s="159"/>
    </row>
    <row r="848">
      <c r="A848" s="159"/>
      <c r="B848" s="173" t="s">
        <v>1975</v>
      </c>
      <c r="C848" s="174">
        <v>40.0</v>
      </c>
      <c r="D848" s="175"/>
      <c r="E848" s="176"/>
      <c r="F848" s="177" t="s">
        <v>1976</v>
      </c>
      <c r="G848" s="159"/>
      <c r="H848" s="159"/>
      <c r="I848" s="159"/>
      <c r="J848" s="159"/>
      <c r="K848" s="159"/>
      <c r="L848" s="159"/>
      <c r="M848" s="159"/>
      <c r="N848" s="159"/>
      <c r="O848" s="159"/>
    </row>
    <row r="849">
      <c r="A849" s="159"/>
      <c r="B849" s="173" t="s">
        <v>1977</v>
      </c>
      <c r="C849" s="174">
        <v>40.0</v>
      </c>
      <c r="D849" s="175"/>
      <c r="E849" s="176"/>
      <c r="F849" s="177" t="s">
        <v>1915</v>
      </c>
      <c r="G849" s="159"/>
      <c r="H849" s="159"/>
      <c r="I849" s="159"/>
      <c r="J849" s="159"/>
      <c r="K849" s="159"/>
      <c r="L849" s="159"/>
      <c r="M849" s="159"/>
      <c r="N849" s="159"/>
      <c r="O849" s="159"/>
    </row>
    <row r="850">
      <c r="A850" s="159"/>
      <c r="B850" s="173" t="s">
        <v>1978</v>
      </c>
      <c r="C850" s="174">
        <v>40.0</v>
      </c>
      <c r="D850" s="175"/>
      <c r="E850" s="176"/>
      <c r="F850" s="177" t="s">
        <v>1845</v>
      </c>
      <c r="G850" s="159"/>
      <c r="H850" s="159"/>
      <c r="I850" s="159"/>
      <c r="J850" s="159"/>
      <c r="K850" s="159"/>
      <c r="L850" s="159"/>
      <c r="M850" s="159"/>
      <c r="N850" s="159"/>
      <c r="O850" s="159"/>
    </row>
    <row r="851">
      <c r="A851" s="159"/>
      <c r="B851" s="173" t="s">
        <v>1979</v>
      </c>
      <c r="C851" s="174">
        <v>100.0</v>
      </c>
      <c r="D851" s="175"/>
      <c r="E851" s="176"/>
      <c r="F851" s="177" t="s">
        <v>1679</v>
      </c>
      <c r="G851" s="159"/>
      <c r="H851" s="159"/>
      <c r="I851" s="159"/>
      <c r="J851" s="159"/>
      <c r="K851" s="159"/>
      <c r="L851" s="159"/>
      <c r="M851" s="159"/>
      <c r="N851" s="159"/>
      <c r="O851" s="159"/>
    </row>
    <row r="852">
      <c r="A852" s="159"/>
      <c r="B852" s="173" t="s">
        <v>1980</v>
      </c>
      <c r="C852" s="174">
        <v>60.0</v>
      </c>
      <c r="D852" s="175"/>
      <c r="E852" s="176"/>
      <c r="F852" s="177" t="s">
        <v>1981</v>
      </c>
      <c r="G852" s="159"/>
      <c r="H852" s="159"/>
      <c r="I852" s="159"/>
      <c r="J852" s="159"/>
      <c r="K852" s="159"/>
      <c r="L852" s="159"/>
      <c r="M852" s="159"/>
      <c r="N852" s="159"/>
      <c r="O852" s="159"/>
    </row>
    <row r="853">
      <c r="A853" s="159"/>
      <c r="B853" s="173" t="s">
        <v>1982</v>
      </c>
      <c r="C853" s="174">
        <v>300.0</v>
      </c>
      <c r="D853" s="175"/>
      <c r="E853" s="176"/>
      <c r="F853" s="177" t="s">
        <v>1983</v>
      </c>
      <c r="G853" s="159"/>
      <c r="H853" s="159"/>
      <c r="I853" s="159"/>
      <c r="J853" s="159"/>
      <c r="K853" s="159"/>
      <c r="L853" s="159"/>
      <c r="M853" s="159"/>
      <c r="N853" s="159"/>
      <c r="O853" s="159"/>
    </row>
    <row r="854">
      <c r="A854" s="159"/>
      <c r="B854" s="173" t="s">
        <v>1984</v>
      </c>
      <c r="C854" s="174">
        <v>400.0</v>
      </c>
      <c r="D854" s="175"/>
      <c r="E854" s="176"/>
      <c r="F854" s="177" t="s">
        <v>1985</v>
      </c>
      <c r="G854" s="159"/>
      <c r="H854" s="159"/>
      <c r="I854" s="159"/>
      <c r="J854" s="159"/>
      <c r="K854" s="159"/>
      <c r="L854" s="159"/>
      <c r="M854" s="159"/>
      <c r="N854" s="159"/>
      <c r="O854" s="159"/>
    </row>
    <row r="855">
      <c r="A855" s="159"/>
      <c r="B855" s="173" t="s">
        <v>1986</v>
      </c>
      <c r="C855" s="174">
        <v>150.0</v>
      </c>
      <c r="D855" s="175"/>
      <c r="E855" s="176"/>
      <c r="F855" s="177" t="s">
        <v>1731</v>
      </c>
      <c r="G855" s="159"/>
      <c r="H855" s="159"/>
      <c r="I855" s="159"/>
      <c r="J855" s="159"/>
      <c r="K855" s="159"/>
      <c r="L855" s="159"/>
      <c r="M855" s="159"/>
      <c r="N855" s="159"/>
      <c r="O855" s="159"/>
    </row>
    <row r="856">
      <c r="A856" s="159"/>
      <c r="B856" s="173" t="s">
        <v>1987</v>
      </c>
      <c r="C856" s="174">
        <v>100.0</v>
      </c>
      <c r="D856" s="175"/>
      <c r="E856" s="176"/>
      <c r="F856" s="177" t="s">
        <v>1988</v>
      </c>
      <c r="G856" s="159"/>
      <c r="H856" s="159"/>
      <c r="I856" s="159"/>
      <c r="J856" s="159"/>
      <c r="K856" s="159"/>
      <c r="L856" s="159"/>
      <c r="M856" s="159"/>
      <c r="N856" s="159"/>
      <c r="O856" s="159"/>
    </row>
    <row r="857">
      <c r="A857" s="159"/>
      <c r="B857" s="173" t="s">
        <v>1989</v>
      </c>
      <c r="C857" s="174">
        <v>100.0</v>
      </c>
      <c r="D857" s="175"/>
      <c r="E857" s="176"/>
      <c r="F857" s="177" t="s">
        <v>1624</v>
      </c>
      <c r="G857" s="159"/>
      <c r="H857" s="159"/>
      <c r="I857" s="159"/>
      <c r="J857" s="159"/>
      <c r="K857" s="159"/>
      <c r="L857" s="159"/>
      <c r="M857" s="159"/>
      <c r="N857" s="159"/>
      <c r="O857" s="159"/>
    </row>
    <row r="858">
      <c r="A858" s="159"/>
      <c r="B858" s="173" t="s">
        <v>1990</v>
      </c>
      <c r="C858" s="174">
        <v>200.0</v>
      </c>
      <c r="D858" s="175"/>
      <c r="E858" s="176"/>
      <c r="F858" s="177" t="s">
        <v>1683</v>
      </c>
      <c r="G858" s="159"/>
      <c r="H858" s="159"/>
      <c r="I858" s="159"/>
      <c r="J858" s="159"/>
      <c r="K858" s="159"/>
      <c r="L858" s="159"/>
      <c r="M858" s="159"/>
      <c r="N858" s="159"/>
      <c r="O858" s="159"/>
    </row>
    <row r="859">
      <c r="A859" s="159"/>
      <c r="B859" s="173" t="s">
        <v>1365</v>
      </c>
      <c r="C859" s="174">
        <v>150.0</v>
      </c>
      <c r="D859" s="175"/>
      <c r="E859" s="176"/>
      <c r="F859" s="177" t="s">
        <v>1843</v>
      </c>
      <c r="G859" s="159"/>
      <c r="H859" s="159"/>
      <c r="I859" s="159"/>
      <c r="J859" s="159"/>
      <c r="K859" s="159"/>
      <c r="L859" s="159"/>
      <c r="M859" s="159"/>
      <c r="N859" s="159"/>
      <c r="O859" s="159"/>
    </row>
    <row r="860">
      <c r="A860" s="159"/>
      <c r="B860" s="173" t="s">
        <v>1991</v>
      </c>
      <c r="C860" s="174">
        <v>150.0</v>
      </c>
      <c r="D860" s="175"/>
      <c r="E860" s="176"/>
      <c r="F860" s="177" t="s">
        <v>1643</v>
      </c>
      <c r="G860" s="159"/>
      <c r="H860" s="159"/>
      <c r="I860" s="159"/>
      <c r="J860" s="159"/>
      <c r="K860" s="159"/>
      <c r="L860" s="159"/>
      <c r="M860" s="159"/>
      <c r="N860" s="159"/>
      <c r="O860" s="159"/>
    </row>
    <row r="861">
      <c r="A861" s="159"/>
      <c r="B861" s="173" t="s">
        <v>1992</v>
      </c>
      <c r="C861" s="174">
        <v>200.0</v>
      </c>
      <c r="D861" s="175"/>
      <c r="E861" s="176"/>
      <c r="F861" s="177" t="s">
        <v>1943</v>
      </c>
      <c r="G861" s="159"/>
      <c r="H861" s="159"/>
      <c r="I861" s="159"/>
      <c r="J861" s="159"/>
      <c r="K861" s="159"/>
      <c r="L861" s="159"/>
      <c r="M861" s="159"/>
      <c r="N861" s="159"/>
      <c r="O861" s="159"/>
    </row>
    <row r="862">
      <c r="A862" s="159"/>
      <c r="B862" s="173" t="s">
        <v>1993</v>
      </c>
      <c r="C862" s="174">
        <v>100.0</v>
      </c>
      <c r="D862" s="175"/>
      <c r="E862" s="176"/>
      <c r="F862" s="177" t="s">
        <v>1994</v>
      </c>
      <c r="G862" s="159"/>
      <c r="H862" s="159"/>
      <c r="I862" s="159"/>
      <c r="J862" s="159"/>
      <c r="K862" s="159"/>
      <c r="L862" s="159"/>
      <c r="M862" s="159"/>
      <c r="N862" s="159"/>
      <c r="O862" s="159"/>
    </row>
    <row r="863">
      <c r="A863" s="159"/>
      <c r="B863" s="173" t="s">
        <v>1995</v>
      </c>
      <c r="C863" s="174">
        <v>150.0</v>
      </c>
      <c r="D863" s="175"/>
      <c r="E863" s="176"/>
      <c r="F863" s="177" t="s">
        <v>1996</v>
      </c>
      <c r="G863" s="159"/>
      <c r="H863" s="159"/>
      <c r="I863" s="159"/>
      <c r="J863" s="159"/>
      <c r="K863" s="159"/>
      <c r="L863" s="159"/>
      <c r="M863" s="159"/>
      <c r="N863" s="159"/>
      <c r="O863" s="159"/>
    </row>
    <row r="864">
      <c r="A864" s="159"/>
      <c r="B864" s="178" t="s">
        <v>1997</v>
      </c>
      <c r="C864" s="174">
        <v>150.0</v>
      </c>
      <c r="D864" s="175"/>
      <c r="E864" s="176"/>
      <c r="F864" s="177" t="s">
        <v>1669</v>
      </c>
      <c r="G864" s="159"/>
      <c r="H864" s="159"/>
      <c r="I864" s="159"/>
      <c r="J864" s="159"/>
      <c r="K864" s="159"/>
      <c r="L864" s="159"/>
      <c r="M864" s="159"/>
      <c r="N864" s="159"/>
      <c r="O864" s="159"/>
    </row>
    <row r="865">
      <c r="A865" s="159"/>
      <c r="B865" s="173" t="s">
        <v>1998</v>
      </c>
      <c r="C865" s="174">
        <v>50.0</v>
      </c>
      <c r="D865" s="175"/>
      <c r="E865" s="176"/>
      <c r="F865" s="177" t="s">
        <v>1843</v>
      </c>
      <c r="G865" s="159"/>
      <c r="H865" s="159"/>
      <c r="I865" s="159"/>
      <c r="J865" s="159"/>
      <c r="K865" s="159"/>
      <c r="L865" s="159"/>
      <c r="M865" s="159"/>
      <c r="N865" s="159"/>
      <c r="O865" s="159"/>
    </row>
    <row r="866">
      <c r="A866" s="159"/>
      <c r="B866" s="173" t="s">
        <v>1999</v>
      </c>
      <c r="C866" s="174">
        <v>300.0</v>
      </c>
      <c r="D866" s="175"/>
      <c r="E866" s="176"/>
      <c r="F866" s="177" t="s">
        <v>1976</v>
      </c>
      <c r="G866" s="159"/>
      <c r="H866" s="159"/>
      <c r="I866" s="159"/>
      <c r="J866" s="159"/>
      <c r="K866" s="159"/>
      <c r="L866" s="159"/>
      <c r="M866" s="159"/>
      <c r="N866" s="159"/>
      <c r="O866" s="159"/>
    </row>
    <row r="867">
      <c r="A867" s="159"/>
      <c r="B867" s="173" t="s">
        <v>2000</v>
      </c>
      <c r="C867" s="174">
        <v>150.0</v>
      </c>
      <c r="D867" s="175"/>
      <c r="E867" s="176"/>
      <c r="F867" s="177" t="s">
        <v>2001</v>
      </c>
      <c r="G867" s="159"/>
      <c r="H867" s="159"/>
      <c r="I867" s="159"/>
      <c r="J867" s="159"/>
      <c r="K867" s="159"/>
      <c r="L867" s="159"/>
      <c r="M867" s="159"/>
      <c r="N867" s="159"/>
      <c r="O867" s="159"/>
    </row>
    <row r="868">
      <c r="A868" s="159"/>
      <c r="B868" s="173" t="s">
        <v>2002</v>
      </c>
      <c r="C868" s="174">
        <v>40.0</v>
      </c>
      <c r="D868" s="175"/>
      <c r="E868" s="176"/>
      <c r="F868" s="177" t="s">
        <v>2003</v>
      </c>
      <c r="G868" s="159"/>
      <c r="H868" s="159"/>
      <c r="I868" s="159"/>
      <c r="J868" s="159"/>
      <c r="K868" s="159"/>
      <c r="L868" s="159"/>
      <c r="M868" s="159"/>
      <c r="N868" s="159"/>
      <c r="O868" s="159"/>
    </row>
    <row r="869">
      <c r="A869" s="159"/>
      <c r="B869" s="173" t="s">
        <v>2004</v>
      </c>
      <c r="C869" s="174">
        <v>100.0</v>
      </c>
      <c r="D869" s="175"/>
      <c r="E869" s="176"/>
      <c r="F869" s="177" t="s">
        <v>1669</v>
      </c>
      <c r="G869" s="159"/>
      <c r="H869" s="159"/>
      <c r="I869" s="159"/>
      <c r="J869" s="159"/>
      <c r="K869" s="159"/>
      <c r="L869" s="159"/>
      <c r="M869" s="159"/>
      <c r="N869" s="159"/>
      <c r="O869" s="159"/>
    </row>
    <row r="870">
      <c r="A870" s="159"/>
      <c r="B870" s="173" t="s">
        <v>1519</v>
      </c>
      <c r="C870" s="174">
        <v>100.0</v>
      </c>
      <c r="D870" s="175"/>
      <c r="E870" s="176"/>
      <c r="F870" s="177" t="s">
        <v>2005</v>
      </c>
      <c r="G870" s="159"/>
      <c r="H870" s="159"/>
      <c r="I870" s="159"/>
      <c r="J870" s="159"/>
      <c r="K870" s="159"/>
      <c r="L870" s="159"/>
      <c r="M870" s="159"/>
      <c r="N870" s="159"/>
      <c r="O870" s="159"/>
    </row>
    <row r="871">
      <c r="A871" s="159"/>
      <c r="B871" s="173" t="s">
        <v>2006</v>
      </c>
      <c r="C871" s="174">
        <v>150.0</v>
      </c>
      <c r="D871" s="175"/>
      <c r="E871" s="176"/>
      <c r="F871" s="177" t="s">
        <v>1643</v>
      </c>
      <c r="G871" s="159"/>
      <c r="H871" s="159"/>
      <c r="I871" s="159"/>
      <c r="J871" s="159"/>
      <c r="K871" s="159"/>
      <c r="L871" s="159"/>
      <c r="M871" s="159"/>
      <c r="N871" s="159"/>
      <c r="O871" s="159"/>
    </row>
    <row r="872">
      <c r="A872" s="159"/>
      <c r="B872" s="173" t="s">
        <v>2007</v>
      </c>
      <c r="C872" s="174">
        <v>90.0</v>
      </c>
      <c r="D872" s="175"/>
      <c r="E872" s="176"/>
      <c r="F872" s="177" t="s">
        <v>1932</v>
      </c>
      <c r="G872" s="159"/>
      <c r="H872" s="159"/>
      <c r="I872" s="159"/>
      <c r="J872" s="159"/>
      <c r="K872" s="159"/>
      <c r="L872" s="159"/>
      <c r="M872" s="159"/>
      <c r="N872" s="159"/>
      <c r="O872" s="159"/>
    </row>
    <row r="873">
      <c r="A873" s="159"/>
      <c r="B873" s="173" t="s">
        <v>2008</v>
      </c>
      <c r="C873" s="174">
        <v>70.0</v>
      </c>
      <c r="D873" s="175"/>
      <c r="E873" s="176"/>
      <c r="F873" s="177" t="s">
        <v>2009</v>
      </c>
      <c r="G873" s="159"/>
      <c r="H873" s="159"/>
      <c r="I873" s="159"/>
      <c r="J873" s="159"/>
      <c r="K873" s="159"/>
      <c r="L873" s="159"/>
      <c r="M873" s="159"/>
      <c r="N873" s="159"/>
      <c r="O873" s="159"/>
    </row>
    <row r="874">
      <c r="A874" s="159"/>
      <c r="B874" s="173" t="s">
        <v>2010</v>
      </c>
      <c r="C874" s="174">
        <v>150.0</v>
      </c>
      <c r="D874" s="175"/>
      <c r="E874" s="176"/>
      <c r="F874" s="177" t="s">
        <v>2011</v>
      </c>
      <c r="G874" s="159"/>
      <c r="H874" s="159"/>
      <c r="I874" s="159"/>
      <c r="J874" s="159"/>
      <c r="K874" s="159"/>
      <c r="L874" s="159"/>
      <c r="M874" s="159"/>
      <c r="N874" s="159"/>
      <c r="O874" s="159"/>
    </row>
    <row r="875">
      <c r="A875" s="159"/>
      <c r="B875" s="173" t="s">
        <v>2012</v>
      </c>
      <c r="C875" s="174">
        <v>150.0</v>
      </c>
      <c r="D875" s="175"/>
      <c r="E875" s="176"/>
      <c r="F875" s="177" t="s">
        <v>2013</v>
      </c>
      <c r="G875" s="159"/>
      <c r="H875" s="159"/>
      <c r="I875" s="159"/>
      <c r="J875" s="159"/>
      <c r="K875" s="159"/>
      <c r="L875" s="159"/>
      <c r="M875" s="159"/>
      <c r="N875" s="159"/>
      <c r="O875" s="159"/>
    </row>
    <row r="876">
      <c r="A876" s="159"/>
      <c r="B876" s="173" t="s">
        <v>2014</v>
      </c>
      <c r="C876" s="174">
        <v>100.0</v>
      </c>
      <c r="D876" s="175"/>
      <c r="E876" s="176"/>
      <c r="F876" s="177" t="s">
        <v>1895</v>
      </c>
      <c r="G876" s="159"/>
      <c r="H876" s="159"/>
      <c r="I876" s="159"/>
      <c r="J876" s="159"/>
      <c r="K876" s="159"/>
      <c r="L876" s="159"/>
      <c r="M876" s="159"/>
      <c r="N876" s="159"/>
      <c r="O876" s="159"/>
    </row>
    <row r="877">
      <c r="A877" s="159"/>
      <c r="B877" s="173" t="s">
        <v>2015</v>
      </c>
      <c r="C877" s="174">
        <v>30.0</v>
      </c>
      <c r="D877" s="175"/>
      <c r="E877" s="176"/>
      <c r="F877" s="177" t="s">
        <v>2016</v>
      </c>
      <c r="G877" s="159"/>
      <c r="H877" s="159"/>
      <c r="I877" s="159"/>
      <c r="J877" s="159"/>
      <c r="K877" s="159"/>
      <c r="L877" s="159"/>
      <c r="M877" s="159"/>
      <c r="N877" s="159"/>
      <c r="O877" s="159"/>
    </row>
    <row r="878">
      <c r="A878" s="159"/>
      <c r="B878" s="173" t="s">
        <v>2017</v>
      </c>
      <c r="C878" s="174">
        <v>40.0</v>
      </c>
      <c r="D878" s="175"/>
      <c r="E878" s="176"/>
      <c r="F878" s="177" t="s">
        <v>1647</v>
      </c>
      <c r="G878" s="159"/>
      <c r="H878" s="159"/>
      <c r="I878" s="159"/>
      <c r="J878" s="159"/>
      <c r="K878" s="159"/>
      <c r="L878" s="159"/>
      <c r="M878" s="159"/>
      <c r="N878" s="159"/>
      <c r="O878" s="159"/>
    </row>
    <row r="879">
      <c r="A879" s="159"/>
      <c r="B879" s="173" t="s">
        <v>2018</v>
      </c>
      <c r="C879" s="174">
        <v>100.0</v>
      </c>
      <c r="D879" s="175"/>
      <c r="E879" s="176"/>
      <c r="F879" s="177" t="s">
        <v>1714</v>
      </c>
      <c r="G879" s="159"/>
      <c r="H879" s="159"/>
      <c r="I879" s="159"/>
      <c r="J879" s="159"/>
      <c r="K879" s="159"/>
      <c r="L879" s="159"/>
      <c r="M879" s="159"/>
      <c r="N879" s="159"/>
      <c r="O879" s="159"/>
    </row>
    <row r="880">
      <c r="A880" s="159"/>
      <c r="B880" s="173" t="s">
        <v>1246</v>
      </c>
      <c r="C880" s="174">
        <v>100.0</v>
      </c>
      <c r="D880" s="175"/>
      <c r="E880" s="176"/>
      <c r="F880" s="177" t="s">
        <v>2019</v>
      </c>
      <c r="G880" s="159"/>
      <c r="H880" s="159"/>
      <c r="I880" s="159"/>
      <c r="J880" s="159"/>
      <c r="K880" s="159"/>
      <c r="L880" s="159"/>
      <c r="M880" s="159"/>
      <c r="N880" s="159"/>
      <c r="O880" s="159"/>
    </row>
    <row r="881">
      <c r="A881" s="159"/>
      <c r="B881" s="173" t="s">
        <v>2020</v>
      </c>
      <c r="C881" s="174">
        <v>80.0</v>
      </c>
      <c r="D881" s="175"/>
      <c r="E881" s="176"/>
      <c r="F881" s="177" t="s">
        <v>2021</v>
      </c>
      <c r="G881" s="159"/>
      <c r="H881" s="159"/>
      <c r="I881" s="159"/>
      <c r="J881" s="159"/>
      <c r="K881" s="159"/>
      <c r="L881" s="159"/>
      <c r="M881" s="159"/>
      <c r="N881" s="159"/>
      <c r="O881" s="159"/>
    </row>
    <row r="882">
      <c r="A882" s="159"/>
      <c r="B882" s="173" t="s">
        <v>2022</v>
      </c>
      <c r="C882" s="174">
        <v>60.0</v>
      </c>
      <c r="D882" s="175"/>
      <c r="E882" s="176"/>
      <c r="F882" s="177" t="s">
        <v>1666</v>
      </c>
      <c r="G882" s="159"/>
      <c r="H882" s="159"/>
      <c r="I882" s="159"/>
      <c r="J882" s="159"/>
      <c r="K882" s="159"/>
      <c r="L882" s="159"/>
      <c r="M882" s="159"/>
      <c r="N882" s="159"/>
      <c r="O882" s="159"/>
    </row>
    <row r="883">
      <c r="A883" s="159"/>
      <c r="B883" s="173" t="s">
        <v>2023</v>
      </c>
      <c r="C883" s="174">
        <v>100.0</v>
      </c>
      <c r="D883" s="175"/>
      <c r="E883" s="176"/>
      <c r="F883" s="177" t="s">
        <v>1619</v>
      </c>
      <c r="G883" s="159"/>
      <c r="H883" s="159"/>
      <c r="I883" s="159"/>
      <c r="J883" s="159"/>
      <c r="K883" s="159"/>
      <c r="L883" s="159"/>
      <c r="M883" s="159"/>
      <c r="N883" s="159"/>
      <c r="O883" s="159"/>
    </row>
    <row r="884">
      <c r="A884" s="159"/>
      <c r="B884" s="173" t="s">
        <v>2024</v>
      </c>
      <c r="C884" s="174">
        <v>500.0</v>
      </c>
      <c r="D884" s="175"/>
      <c r="E884" s="176"/>
      <c r="F884" s="177" t="s">
        <v>1639</v>
      </c>
      <c r="G884" s="159"/>
      <c r="H884" s="159"/>
      <c r="I884" s="159"/>
      <c r="J884" s="159"/>
      <c r="K884" s="159"/>
      <c r="L884" s="159"/>
      <c r="M884" s="159"/>
      <c r="N884" s="159"/>
      <c r="O884" s="159"/>
    </row>
    <row r="885">
      <c r="A885" s="159"/>
      <c r="B885" s="173" t="s">
        <v>2025</v>
      </c>
      <c r="C885" s="174">
        <v>100.0</v>
      </c>
      <c r="D885" s="175"/>
      <c r="E885" s="176"/>
      <c r="F885" s="177" t="s">
        <v>2026</v>
      </c>
      <c r="G885" s="159"/>
      <c r="H885" s="159"/>
      <c r="I885" s="159"/>
      <c r="J885" s="159"/>
      <c r="K885" s="159"/>
      <c r="L885" s="159"/>
      <c r="M885" s="159"/>
      <c r="N885" s="159"/>
      <c r="O885" s="159"/>
    </row>
    <row r="886">
      <c r="A886" s="159"/>
      <c r="B886" s="173" t="s">
        <v>2027</v>
      </c>
      <c r="C886" s="174">
        <v>100.0</v>
      </c>
      <c r="D886" s="175"/>
      <c r="E886" s="176"/>
      <c r="F886" s="177" t="s">
        <v>2028</v>
      </c>
      <c r="G886" s="159"/>
      <c r="H886" s="159"/>
      <c r="I886" s="159"/>
      <c r="J886" s="159"/>
      <c r="K886" s="159"/>
      <c r="L886" s="159"/>
      <c r="M886" s="159"/>
      <c r="N886" s="159"/>
      <c r="O886" s="159"/>
    </row>
    <row r="887">
      <c r="A887" s="159"/>
      <c r="B887" s="173" t="s">
        <v>2029</v>
      </c>
      <c r="C887" s="174">
        <v>40.0</v>
      </c>
      <c r="D887" s="175"/>
      <c r="E887" s="176"/>
      <c r="F887" s="177" t="s">
        <v>2030</v>
      </c>
      <c r="G887" s="159"/>
      <c r="H887" s="159"/>
      <c r="I887" s="159"/>
      <c r="J887" s="159"/>
      <c r="K887" s="159"/>
      <c r="L887" s="159"/>
      <c r="M887" s="159"/>
      <c r="N887" s="159"/>
      <c r="O887" s="159"/>
    </row>
    <row r="888">
      <c r="A888" s="159"/>
      <c r="B888" s="173" t="s">
        <v>2031</v>
      </c>
      <c r="C888" s="174">
        <v>40.0</v>
      </c>
      <c r="D888" s="175"/>
      <c r="E888" s="176"/>
      <c r="F888" s="177" t="s">
        <v>2032</v>
      </c>
      <c r="G888" s="159"/>
      <c r="H888" s="159"/>
      <c r="I888" s="159"/>
      <c r="J888" s="159"/>
      <c r="K888" s="159"/>
      <c r="L888" s="159"/>
      <c r="M888" s="159"/>
      <c r="N888" s="159"/>
      <c r="O888" s="159"/>
    </row>
    <row r="889">
      <c r="A889" s="159"/>
      <c r="B889" s="173" t="s">
        <v>2033</v>
      </c>
      <c r="C889" s="174">
        <v>40.0</v>
      </c>
      <c r="D889" s="175"/>
      <c r="E889" s="176"/>
      <c r="F889" s="177" t="s">
        <v>1629</v>
      </c>
      <c r="G889" s="159"/>
      <c r="H889" s="159"/>
      <c r="I889" s="159"/>
      <c r="J889" s="159"/>
      <c r="K889" s="159"/>
      <c r="L889" s="159"/>
      <c r="M889" s="159"/>
      <c r="N889" s="159"/>
      <c r="O889" s="159"/>
    </row>
    <row r="890">
      <c r="A890" s="159"/>
      <c r="B890" s="173" t="s">
        <v>2034</v>
      </c>
      <c r="C890" s="174">
        <v>40.0</v>
      </c>
      <c r="D890" s="175"/>
      <c r="E890" s="176"/>
      <c r="F890" s="177" t="s">
        <v>1629</v>
      </c>
      <c r="G890" s="159"/>
      <c r="H890" s="159"/>
      <c r="I890" s="159"/>
      <c r="J890" s="159"/>
      <c r="K890" s="159"/>
      <c r="L890" s="159"/>
      <c r="M890" s="159"/>
      <c r="N890" s="159"/>
      <c r="O890" s="159"/>
    </row>
    <row r="891">
      <c r="A891" s="159"/>
      <c r="B891" s="173" t="s">
        <v>2035</v>
      </c>
      <c r="C891" s="174">
        <v>90.0</v>
      </c>
      <c r="D891" s="175"/>
      <c r="E891" s="176"/>
      <c r="F891" s="177" t="s">
        <v>1619</v>
      </c>
      <c r="G891" s="159"/>
      <c r="H891" s="159"/>
      <c r="I891" s="159"/>
      <c r="J891" s="159"/>
      <c r="K891" s="159"/>
      <c r="L891" s="159"/>
      <c r="M891" s="159"/>
      <c r="N891" s="159"/>
      <c r="O891" s="159"/>
    </row>
    <row r="892">
      <c r="A892" s="159"/>
      <c r="B892" s="173" t="s">
        <v>2036</v>
      </c>
      <c r="C892" s="174">
        <v>90.0</v>
      </c>
      <c r="D892" s="175"/>
      <c r="E892" s="176"/>
      <c r="F892" s="177" t="s">
        <v>1878</v>
      </c>
      <c r="G892" s="159"/>
      <c r="H892" s="159"/>
      <c r="I892" s="159"/>
      <c r="J892" s="159"/>
      <c r="K892" s="159"/>
      <c r="L892" s="159"/>
      <c r="M892" s="159"/>
      <c r="N892" s="159"/>
      <c r="O892" s="159"/>
    </row>
    <row r="893">
      <c r="A893" s="159"/>
      <c r="B893" s="173" t="s">
        <v>2037</v>
      </c>
      <c r="C893" s="174">
        <v>200.0</v>
      </c>
      <c r="D893" s="175"/>
      <c r="E893" s="176"/>
      <c r="F893" s="177" t="s">
        <v>2038</v>
      </c>
      <c r="G893" s="159"/>
      <c r="H893" s="159"/>
      <c r="I893" s="159"/>
      <c r="J893" s="159"/>
      <c r="K893" s="159"/>
      <c r="L893" s="159"/>
      <c r="M893" s="159"/>
      <c r="N893" s="159"/>
      <c r="O893" s="159"/>
    </row>
    <row r="894">
      <c r="A894" s="159"/>
      <c r="B894" s="173" t="s">
        <v>2039</v>
      </c>
      <c r="C894" s="174">
        <v>100.0</v>
      </c>
      <c r="D894" s="175"/>
      <c r="E894" s="176"/>
      <c r="F894" s="177" t="s">
        <v>1669</v>
      </c>
      <c r="G894" s="159"/>
      <c r="H894" s="159"/>
      <c r="I894" s="159"/>
      <c r="J894" s="159"/>
      <c r="K894" s="159"/>
      <c r="L894" s="159"/>
      <c r="M894" s="159"/>
      <c r="N894" s="159"/>
      <c r="O894" s="159"/>
    </row>
    <row r="895">
      <c r="A895" s="159"/>
      <c r="B895" s="173" t="s">
        <v>2040</v>
      </c>
      <c r="C895" s="174">
        <v>100.0</v>
      </c>
      <c r="D895" s="175"/>
      <c r="E895" s="176"/>
      <c r="F895" s="177" t="s">
        <v>2041</v>
      </c>
      <c r="G895" s="159"/>
      <c r="H895" s="159"/>
      <c r="I895" s="159"/>
      <c r="J895" s="159"/>
      <c r="K895" s="159"/>
      <c r="L895" s="159"/>
      <c r="M895" s="159"/>
      <c r="N895" s="159"/>
      <c r="O895" s="159"/>
    </row>
    <row r="896">
      <c r="A896" s="159"/>
      <c r="B896" s="173" t="s">
        <v>1006</v>
      </c>
      <c r="C896" s="174">
        <v>600.0</v>
      </c>
      <c r="D896" s="175"/>
      <c r="E896" s="176"/>
      <c r="F896" s="177" t="s">
        <v>1624</v>
      </c>
      <c r="G896" s="159"/>
      <c r="H896" s="159"/>
      <c r="I896" s="159"/>
      <c r="J896" s="159"/>
      <c r="K896" s="159"/>
      <c r="L896" s="159"/>
      <c r="M896" s="159"/>
      <c r="N896" s="159"/>
      <c r="O896" s="159"/>
    </row>
    <row r="897">
      <c r="A897" s="159"/>
      <c r="B897" s="173" t="s">
        <v>2042</v>
      </c>
      <c r="C897" s="174">
        <v>100.0</v>
      </c>
      <c r="D897" s="175"/>
      <c r="E897" s="176"/>
      <c r="F897" s="177" t="s">
        <v>2043</v>
      </c>
      <c r="G897" s="159"/>
      <c r="H897" s="159"/>
      <c r="I897" s="159"/>
      <c r="J897" s="159"/>
      <c r="K897" s="159"/>
      <c r="L897" s="159"/>
      <c r="M897" s="159"/>
      <c r="N897" s="159"/>
      <c r="O897" s="159"/>
    </row>
    <row r="898">
      <c r="A898" s="159"/>
      <c r="B898" s="173" t="s">
        <v>1547</v>
      </c>
      <c r="C898" s="174">
        <v>7700.0</v>
      </c>
      <c r="D898" s="175"/>
      <c r="E898" s="176"/>
      <c r="F898" s="177" t="s">
        <v>2044</v>
      </c>
      <c r="G898" s="159"/>
      <c r="H898" s="159"/>
      <c r="I898" s="159"/>
      <c r="J898" s="159"/>
      <c r="K898" s="159"/>
      <c r="L898" s="159"/>
      <c r="M898" s="159"/>
      <c r="N898" s="159"/>
      <c r="O898" s="159"/>
    </row>
    <row r="899">
      <c r="A899" s="159"/>
      <c r="B899" s="173" t="s">
        <v>2045</v>
      </c>
      <c r="C899" s="174">
        <v>100.0</v>
      </c>
      <c r="D899" s="175"/>
      <c r="E899" s="176"/>
      <c r="F899" s="177" t="s">
        <v>1872</v>
      </c>
      <c r="G899" s="159"/>
      <c r="H899" s="159"/>
      <c r="I899" s="159"/>
      <c r="J899" s="159"/>
      <c r="K899" s="159"/>
      <c r="L899" s="159"/>
      <c r="M899" s="159"/>
      <c r="N899" s="159"/>
      <c r="O899" s="159"/>
    </row>
    <row r="900">
      <c r="A900" s="159"/>
      <c r="B900" s="173" t="s">
        <v>2046</v>
      </c>
      <c r="C900" s="174">
        <v>70.0</v>
      </c>
      <c r="D900" s="175"/>
      <c r="E900" s="176"/>
      <c r="F900" s="177" t="s">
        <v>1930</v>
      </c>
      <c r="G900" s="159"/>
      <c r="H900" s="159"/>
      <c r="I900" s="159"/>
      <c r="J900" s="159"/>
      <c r="K900" s="159"/>
      <c r="L900" s="159"/>
      <c r="M900" s="159"/>
      <c r="N900" s="159"/>
      <c r="O900" s="159"/>
    </row>
    <row r="901">
      <c r="A901" s="159"/>
      <c r="B901" s="173" t="s">
        <v>2047</v>
      </c>
      <c r="C901" s="174">
        <v>40.0</v>
      </c>
      <c r="D901" s="175"/>
      <c r="E901" s="176"/>
      <c r="F901" s="177" t="s">
        <v>1651</v>
      </c>
      <c r="G901" s="159"/>
      <c r="H901" s="159"/>
      <c r="I901" s="159"/>
      <c r="J901" s="159"/>
      <c r="K901" s="159"/>
      <c r="L901" s="159"/>
      <c r="M901" s="159"/>
      <c r="N901" s="159"/>
      <c r="O901" s="159"/>
    </row>
    <row r="902">
      <c r="A902" s="159"/>
      <c r="B902" s="173" t="s">
        <v>45</v>
      </c>
      <c r="C902" s="174">
        <v>100.0</v>
      </c>
      <c r="D902" s="175"/>
      <c r="E902" s="176"/>
      <c r="F902" s="177" t="s">
        <v>1661</v>
      </c>
      <c r="G902" s="159"/>
      <c r="H902" s="159"/>
      <c r="I902" s="159"/>
      <c r="J902" s="159"/>
      <c r="K902" s="159"/>
      <c r="L902" s="159"/>
      <c r="M902" s="159"/>
      <c r="N902" s="159"/>
      <c r="O902" s="159"/>
    </row>
    <row r="903">
      <c r="A903" s="159"/>
      <c r="B903" s="173" t="s">
        <v>2048</v>
      </c>
      <c r="C903" s="174">
        <v>200.0</v>
      </c>
      <c r="D903" s="175"/>
      <c r="E903" s="176"/>
      <c r="F903" s="177" t="s">
        <v>2049</v>
      </c>
      <c r="G903" s="159"/>
      <c r="H903" s="159"/>
      <c r="I903" s="159"/>
      <c r="J903" s="159"/>
      <c r="K903" s="159"/>
      <c r="L903" s="159"/>
      <c r="M903" s="159"/>
      <c r="N903" s="159"/>
      <c r="O903" s="159"/>
    </row>
    <row r="904">
      <c r="A904" s="159"/>
      <c r="B904" s="173" t="s">
        <v>2050</v>
      </c>
      <c r="C904" s="174">
        <v>200.0</v>
      </c>
      <c r="D904" s="175"/>
      <c r="E904" s="176"/>
      <c r="F904" s="177" t="s">
        <v>2051</v>
      </c>
      <c r="G904" s="159"/>
      <c r="H904" s="159"/>
      <c r="I904" s="159"/>
      <c r="J904" s="159"/>
      <c r="K904" s="159"/>
      <c r="L904" s="159"/>
      <c r="M904" s="159"/>
      <c r="N904" s="159"/>
      <c r="O904" s="159"/>
    </row>
    <row r="905">
      <c r="A905" s="159"/>
      <c r="B905" s="173" t="s">
        <v>595</v>
      </c>
      <c r="C905" s="174">
        <v>2800.0</v>
      </c>
      <c r="D905" s="175"/>
      <c r="E905" s="176"/>
      <c r="F905" s="177" t="s">
        <v>2052</v>
      </c>
      <c r="G905" s="159"/>
      <c r="H905" s="159"/>
      <c r="I905" s="159"/>
      <c r="J905" s="159"/>
      <c r="K905" s="159"/>
      <c r="L905" s="159"/>
      <c r="M905" s="159"/>
      <c r="N905" s="159"/>
      <c r="O905" s="159"/>
    </row>
    <row r="906">
      <c r="A906" s="159"/>
      <c r="B906" s="173" t="s">
        <v>244</v>
      </c>
      <c r="C906" s="174">
        <v>100.0</v>
      </c>
      <c r="D906" s="175"/>
      <c r="E906" s="176"/>
      <c r="F906" s="177" t="s">
        <v>2053</v>
      </c>
      <c r="G906" s="159"/>
      <c r="H906" s="159"/>
      <c r="I906" s="159"/>
      <c r="J906" s="159"/>
      <c r="K906" s="159"/>
      <c r="L906" s="159"/>
      <c r="M906" s="159"/>
      <c r="N906" s="159"/>
      <c r="O906" s="159"/>
    </row>
    <row r="907">
      <c r="A907" s="159"/>
      <c r="B907" s="173" t="s">
        <v>2054</v>
      </c>
      <c r="C907" s="174">
        <v>100.0</v>
      </c>
      <c r="D907" s="175"/>
      <c r="E907" s="176"/>
      <c r="F907" s="177" t="s">
        <v>2055</v>
      </c>
      <c r="G907" s="159"/>
      <c r="H907" s="159"/>
      <c r="I907" s="159"/>
      <c r="J907" s="159"/>
      <c r="K907" s="159"/>
      <c r="L907" s="159"/>
      <c r="M907" s="159"/>
      <c r="N907" s="159"/>
      <c r="O907" s="159"/>
    </row>
    <row r="908">
      <c r="A908" s="159"/>
      <c r="B908" s="173" t="s">
        <v>1630</v>
      </c>
      <c r="C908" s="174">
        <v>150.0</v>
      </c>
      <c r="D908" s="175"/>
      <c r="E908" s="176"/>
      <c r="F908" s="177" t="s">
        <v>2056</v>
      </c>
      <c r="G908" s="159"/>
      <c r="H908" s="159"/>
      <c r="I908" s="159"/>
      <c r="J908" s="159"/>
      <c r="K908" s="159"/>
      <c r="L908" s="159"/>
      <c r="M908" s="159"/>
      <c r="N908" s="159"/>
      <c r="O908" s="159"/>
    </row>
    <row r="909">
      <c r="A909" s="159"/>
      <c r="B909" s="173" t="s">
        <v>2057</v>
      </c>
      <c r="C909" s="174">
        <v>90.0</v>
      </c>
      <c r="D909" s="175"/>
      <c r="E909" s="176"/>
      <c r="F909" s="177" t="s">
        <v>2058</v>
      </c>
      <c r="G909" s="159"/>
      <c r="H909" s="159"/>
      <c r="I909" s="159"/>
      <c r="J909" s="159"/>
      <c r="K909" s="159"/>
      <c r="L909" s="159"/>
      <c r="M909" s="159"/>
      <c r="N909" s="159"/>
      <c r="O909" s="159"/>
    </row>
    <row r="910">
      <c r="A910" s="159"/>
      <c r="B910" s="173" t="s">
        <v>1641</v>
      </c>
      <c r="C910" s="174">
        <v>100.0</v>
      </c>
      <c r="D910" s="175"/>
      <c r="E910" s="176"/>
      <c r="F910" s="177" t="s">
        <v>2055</v>
      </c>
      <c r="G910" s="159"/>
      <c r="H910" s="159"/>
      <c r="I910" s="159"/>
      <c r="J910" s="159"/>
      <c r="K910" s="159"/>
      <c r="L910" s="159"/>
      <c r="M910" s="159"/>
      <c r="N910" s="159"/>
      <c r="O910" s="159"/>
    </row>
    <row r="911">
      <c r="A911" s="159"/>
      <c r="B911" s="173" t="s">
        <v>2059</v>
      </c>
      <c r="C911" s="174">
        <v>80.0</v>
      </c>
      <c r="D911" s="175"/>
      <c r="E911" s="176"/>
      <c r="F911" s="177" t="s">
        <v>2058</v>
      </c>
      <c r="G911" s="159"/>
      <c r="H911" s="159"/>
      <c r="I911" s="159"/>
      <c r="J911" s="159"/>
      <c r="K911" s="159"/>
      <c r="L911" s="159"/>
      <c r="M911" s="159"/>
      <c r="N911" s="159"/>
      <c r="O911" s="159"/>
    </row>
    <row r="912">
      <c r="A912" s="159"/>
      <c r="B912" s="173" t="s">
        <v>2060</v>
      </c>
      <c r="C912" s="174">
        <v>70.0</v>
      </c>
      <c r="D912" s="175"/>
      <c r="E912" s="176"/>
      <c r="F912" s="177" t="s">
        <v>2058</v>
      </c>
      <c r="G912" s="159"/>
      <c r="H912" s="159"/>
      <c r="I912" s="159"/>
      <c r="J912" s="159"/>
      <c r="K912" s="159"/>
      <c r="L912" s="159"/>
      <c r="M912" s="159"/>
      <c r="N912" s="159"/>
      <c r="O912" s="159"/>
    </row>
    <row r="913">
      <c r="A913" s="159"/>
      <c r="B913" s="173" t="s">
        <v>1648</v>
      </c>
      <c r="C913" s="174">
        <v>250.0</v>
      </c>
      <c r="D913" s="175"/>
      <c r="E913" s="176"/>
      <c r="F913" s="177" t="s">
        <v>2061</v>
      </c>
      <c r="G913" s="159"/>
      <c r="H913" s="159"/>
      <c r="I913" s="159"/>
      <c r="J913" s="159"/>
      <c r="K913" s="159"/>
      <c r="L913" s="159"/>
      <c r="M913" s="159"/>
      <c r="N913" s="159"/>
      <c r="O913" s="159"/>
    </row>
    <row r="914">
      <c r="A914" s="159"/>
      <c r="B914" s="173" t="s">
        <v>2062</v>
      </c>
      <c r="C914" s="174">
        <v>70.0</v>
      </c>
      <c r="D914" s="175"/>
      <c r="E914" s="176"/>
      <c r="F914" s="177" t="s">
        <v>2063</v>
      </c>
      <c r="G914" s="159"/>
      <c r="H914" s="159"/>
      <c r="I914" s="159"/>
      <c r="J914" s="159"/>
      <c r="K914" s="159"/>
      <c r="L914" s="159"/>
      <c r="M914" s="159"/>
      <c r="N914" s="159"/>
      <c r="O914" s="159"/>
    </row>
    <row r="915">
      <c r="A915" s="159"/>
      <c r="B915" s="173" t="s">
        <v>1568</v>
      </c>
      <c r="C915" s="174">
        <v>150.0</v>
      </c>
      <c r="D915" s="175"/>
      <c r="E915" s="176"/>
      <c r="F915" s="177" t="s">
        <v>2064</v>
      </c>
      <c r="G915" s="159"/>
      <c r="H915" s="159"/>
      <c r="I915" s="159"/>
      <c r="J915" s="159"/>
      <c r="K915" s="159"/>
      <c r="L915" s="159"/>
      <c r="M915" s="159"/>
      <c r="N915" s="159"/>
      <c r="O915" s="159"/>
    </row>
    <row r="916">
      <c r="A916" s="159"/>
      <c r="B916" s="173" t="s">
        <v>1308</v>
      </c>
      <c r="C916" s="174">
        <v>1400.0</v>
      </c>
      <c r="D916" s="175"/>
      <c r="E916" s="176"/>
      <c r="F916" s="177" t="s">
        <v>2065</v>
      </c>
      <c r="G916" s="159"/>
      <c r="H916" s="159"/>
      <c r="I916" s="159"/>
      <c r="J916" s="159"/>
      <c r="K916" s="159"/>
      <c r="L916" s="159"/>
      <c r="M916" s="159"/>
      <c r="N916" s="159"/>
      <c r="O916" s="159"/>
    </row>
    <row r="917">
      <c r="A917" s="159"/>
      <c r="B917" s="173" t="s">
        <v>2066</v>
      </c>
      <c r="C917" s="174">
        <v>100.0</v>
      </c>
      <c r="D917" s="175"/>
      <c r="E917" s="176"/>
      <c r="F917" s="177" t="s">
        <v>2067</v>
      </c>
      <c r="G917" s="159"/>
      <c r="H917" s="159"/>
      <c r="I917" s="159"/>
      <c r="J917" s="159"/>
      <c r="K917" s="159"/>
      <c r="L917" s="159"/>
      <c r="M917" s="159"/>
      <c r="N917" s="159"/>
      <c r="O917" s="159"/>
    </row>
    <row r="918">
      <c r="A918" s="159"/>
      <c r="B918" s="173" t="s">
        <v>2068</v>
      </c>
      <c r="C918" s="174">
        <v>60.0</v>
      </c>
      <c r="D918" s="175"/>
      <c r="E918" s="176"/>
      <c r="F918" s="177" t="s">
        <v>2053</v>
      </c>
      <c r="G918" s="159"/>
      <c r="H918" s="159"/>
      <c r="I918" s="159"/>
      <c r="J918" s="159"/>
      <c r="K918" s="159"/>
      <c r="L918" s="159"/>
      <c r="M918" s="159"/>
      <c r="N918" s="159"/>
      <c r="O918" s="159"/>
    </row>
    <row r="919">
      <c r="A919" s="159"/>
      <c r="B919" s="173" t="s">
        <v>2069</v>
      </c>
      <c r="C919" s="174">
        <v>100.0</v>
      </c>
      <c r="D919" s="175"/>
      <c r="E919" s="176"/>
      <c r="F919" s="177" t="s">
        <v>2070</v>
      </c>
      <c r="G919" s="159"/>
      <c r="H919" s="159"/>
      <c r="I919" s="159"/>
      <c r="J919" s="159"/>
      <c r="K919" s="159"/>
      <c r="L919" s="159"/>
      <c r="M919" s="159"/>
      <c r="N919" s="159"/>
      <c r="O919" s="159"/>
    </row>
    <row r="920">
      <c r="A920" s="159"/>
      <c r="B920" s="173" t="s">
        <v>2071</v>
      </c>
      <c r="C920" s="174">
        <v>60.0</v>
      </c>
      <c r="D920" s="175"/>
      <c r="E920" s="176"/>
      <c r="F920" s="177" t="s">
        <v>2053</v>
      </c>
      <c r="G920" s="159"/>
      <c r="H920" s="159"/>
      <c r="I920" s="159"/>
      <c r="J920" s="159"/>
      <c r="K920" s="159"/>
      <c r="L920" s="159"/>
      <c r="M920" s="159"/>
      <c r="N920" s="159"/>
      <c r="O920" s="159"/>
    </row>
    <row r="921">
      <c r="A921" s="159"/>
      <c r="B921" s="173" t="s">
        <v>2072</v>
      </c>
      <c r="C921" s="174">
        <v>60.0</v>
      </c>
      <c r="D921" s="175"/>
      <c r="E921" s="176"/>
      <c r="F921" s="177" t="s">
        <v>2063</v>
      </c>
      <c r="G921" s="159"/>
      <c r="H921" s="159"/>
      <c r="I921" s="159"/>
      <c r="J921" s="159"/>
      <c r="K921" s="159"/>
      <c r="L921" s="159"/>
      <c r="M921" s="159"/>
      <c r="N921" s="159"/>
      <c r="O921" s="159"/>
    </row>
    <row r="922">
      <c r="A922" s="159"/>
      <c r="B922" s="173" t="s">
        <v>1806</v>
      </c>
      <c r="C922" s="174">
        <v>150.0</v>
      </c>
      <c r="D922" s="175"/>
      <c r="E922" s="176"/>
      <c r="F922" s="177" t="s">
        <v>2073</v>
      </c>
      <c r="G922" s="159"/>
      <c r="H922" s="159"/>
      <c r="I922" s="159"/>
      <c r="J922" s="159"/>
      <c r="K922" s="159"/>
      <c r="L922" s="159"/>
      <c r="M922" s="159"/>
      <c r="N922" s="159"/>
      <c r="O922" s="159"/>
    </row>
    <row r="923">
      <c r="A923" s="159"/>
      <c r="B923" s="173" t="s">
        <v>623</v>
      </c>
      <c r="C923" s="174">
        <v>3200.0</v>
      </c>
      <c r="D923" s="175"/>
      <c r="E923" s="176"/>
      <c r="F923" s="177" t="s">
        <v>2074</v>
      </c>
      <c r="G923" s="159"/>
      <c r="H923" s="159"/>
      <c r="I923" s="159"/>
      <c r="J923" s="159"/>
      <c r="K923" s="159"/>
      <c r="L923" s="159"/>
      <c r="M923" s="159"/>
      <c r="N923" s="159"/>
      <c r="O923" s="159"/>
    </row>
    <row r="924">
      <c r="A924" s="159"/>
      <c r="B924" s="173" t="s">
        <v>1346</v>
      </c>
      <c r="C924" s="174">
        <v>200.0</v>
      </c>
      <c r="D924" s="175"/>
      <c r="E924" s="176"/>
      <c r="F924" s="177" t="s">
        <v>2075</v>
      </c>
      <c r="G924" s="159"/>
      <c r="H924" s="159"/>
      <c r="I924" s="159"/>
      <c r="J924" s="159"/>
      <c r="K924" s="159"/>
      <c r="L924" s="159"/>
      <c r="M924" s="159"/>
      <c r="N924" s="159"/>
      <c r="O924" s="159"/>
    </row>
    <row r="925">
      <c r="A925" s="159"/>
      <c r="B925" s="173" t="s">
        <v>1654</v>
      </c>
      <c r="C925" s="174">
        <v>150.0</v>
      </c>
      <c r="D925" s="175"/>
      <c r="E925" s="176"/>
      <c r="F925" s="177" t="s">
        <v>2055</v>
      </c>
      <c r="G925" s="159"/>
      <c r="H925" s="159"/>
      <c r="I925" s="159"/>
      <c r="J925" s="159"/>
      <c r="K925" s="159"/>
      <c r="L925" s="159"/>
      <c r="M925" s="159"/>
      <c r="N925" s="159"/>
      <c r="O925" s="159"/>
    </row>
    <row r="926">
      <c r="A926" s="159"/>
      <c r="B926" s="173" t="s">
        <v>2076</v>
      </c>
      <c r="C926" s="174">
        <v>40.0</v>
      </c>
      <c r="D926" s="175"/>
      <c r="E926" s="176"/>
      <c r="F926" s="177" t="s">
        <v>2077</v>
      </c>
      <c r="G926" s="159"/>
      <c r="H926" s="159"/>
      <c r="I926" s="159"/>
      <c r="J926" s="159"/>
      <c r="K926" s="159"/>
      <c r="L926" s="159"/>
      <c r="M926" s="159"/>
      <c r="N926" s="159"/>
      <c r="O926" s="159"/>
    </row>
    <row r="927">
      <c r="A927" s="159"/>
      <c r="B927" s="173" t="s">
        <v>1720</v>
      </c>
      <c r="C927" s="174">
        <v>600.0</v>
      </c>
      <c r="D927" s="175"/>
      <c r="E927" s="176"/>
      <c r="F927" s="177" t="s">
        <v>2078</v>
      </c>
      <c r="G927" s="159"/>
      <c r="H927" s="159"/>
      <c r="I927" s="159"/>
      <c r="J927" s="159"/>
      <c r="K927" s="159"/>
      <c r="L927" s="159"/>
      <c r="M927" s="159"/>
      <c r="N927" s="159"/>
      <c r="O927" s="159"/>
    </row>
    <row r="928">
      <c r="A928" s="159"/>
      <c r="B928" s="173" t="s">
        <v>1428</v>
      </c>
      <c r="C928" s="174">
        <v>350.0</v>
      </c>
      <c r="D928" s="175"/>
      <c r="E928" s="176"/>
      <c r="F928" s="177" t="s">
        <v>2079</v>
      </c>
      <c r="G928" s="159"/>
      <c r="H928" s="159"/>
      <c r="I928" s="159"/>
      <c r="J928" s="159"/>
      <c r="K928" s="159"/>
      <c r="L928" s="159"/>
      <c r="M928" s="159"/>
      <c r="N928" s="159"/>
      <c r="O928" s="159"/>
    </row>
    <row r="929">
      <c r="A929" s="159"/>
      <c r="B929" s="173" t="s">
        <v>1338</v>
      </c>
      <c r="C929" s="174">
        <v>200.0</v>
      </c>
      <c r="D929" s="175"/>
      <c r="E929" s="176"/>
      <c r="F929" s="177" t="s">
        <v>2080</v>
      </c>
      <c r="G929" s="159"/>
      <c r="H929" s="159"/>
      <c r="I929" s="159"/>
      <c r="J929" s="159"/>
      <c r="K929" s="159"/>
      <c r="L929" s="159"/>
      <c r="M929" s="159"/>
      <c r="N929" s="159"/>
      <c r="O929" s="159"/>
    </row>
    <row r="930">
      <c r="A930" s="159"/>
      <c r="B930" s="173" t="s">
        <v>1486</v>
      </c>
      <c r="C930" s="174">
        <v>150.0</v>
      </c>
      <c r="D930" s="175"/>
      <c r="E930" s="176"/>
      <c r="F930" s="177" t="s">
        <v>2081</v>
      </c>
      <c r="G930" s="159"/>
      <c r="H930" s="159"/>
      <c r="I930" s="159"/>
      <c r="J930" s="159"/>
      <c r="K930" s="159"/>
      <c r="L930" s="159"/>
      <c r="M930" s="159"/>
      <c r="N930" s="159"/>
      <c r="O930" s="159"/>
    </row>
    <row r="931">
      <c r="A931" s="159"/>
      <c r="B931" s="173" t="s">
        <v>2082</v>
      </c>
      <c r="C931" s="174">
        <v>450.0</v>
      </c>
      <c r="D931" s="175"/>
      <c r="E931" s="176"/>
      <c r="F931" s="177" t="s">
        <v>2083</v>
      </c>
      <c r="G931" s="159"/>
      <c r="H931" s="159"/>
      <c r="I931" s="159"/>
      <c r="J931" s="159"/>
      <c r="K931" s="159"/>
      <c r="L931" s="159"/>
      <c r="M931" s="159"/>
      <c r="N931" s="159"/>
      <c r="O931" s="159"/>
    </row>
    <row r="932">
      <c r="A932" s="159"/>
      <c r="B932" s="173" t="s">
        <v>2084</v>
      </c>
      <c r="C932" s="174">
        <v>500.0</v>
      </c>
      <c r="D932" s="175"/>
      <c r="E932" s="176"/>
      <c r="F932" s="177" t="s">
        <v>2064</v>
      </c>
      <c r="G932" s="159"/>
      <c r="H932" s="159"/>
      <c r="I932" s="159"/>
      <c r="J932" s="159"/>
      <c r="K932" s="159"/>
      <c r="L932" s="159"/>
      <c r="M932" s="159"/>
      <c r="N932" s="159"/>
      <c r="O932" s="159"/>
    </row>
    <row r="933">
      <c r="A933" s="159"/>
      <c r="B933" s="173" t="s">
        <v>2085</v>
      </c>
      <c r="C933" s="174">
        <v>60.0</v>
      </c>
      <c r="D933" s="175"/>
      <c r="E933" s="176"/>
      <c r="F933" s="177" t="s">
        <v>2070</v>
      </c>
      <c r="G933" s="159"/>
      <c r="H933" s="159"/>
      <c r="I933" s="159"/>
      <c r="J933" s="159"/>
      <c r="K933" s="159"/>
      <c r="L933" s="159"/>
      <c r="M933" s="159"/>
      <c r="N933" s="159"/>
      <c r="O933" s="159"/>
    </row>
    <row r="934">
      <c r="A934" s="159"/>
      <c r="B934" s="173" t="s">
        <v>2086</v>
      </c>
      <c r="C934" s="174">
        <v>70.0</v>
      </c>
      <c r="D934" s="175"/>
      <c r="E934" s="176"/>
      <c r="F934" s="177" t="s">
        <v>2087</v>
      </c>
      <c r="G934" s="159"/>
      <c r="H934" s="159"/>
      <c r="I934" s="159"/>
      <c r="J934" s="159"/>
      <c r="K934" s="159"/>
      <c r="L934" s="159"/>
      <c r="M934" s="159"/>
      <c r="N934" s="159"/>
      <c r="O934" s="159"/>
    </row>
    <row r="935">
      <c r="A935" s="159"/>
      <c r="B935" s="173" t="s">
        <v>2088</v>
      </c>
      <c r="C935" s="174">
        <v>60.0</v>
      </c>
      <c r="D935" s="175"/>
      <c r="E935" s="176"/>
      <c r="F935" s="177" t="s">
        <v>2089</v>
      </c>
      <c r="G935" s="159"/>
      <c r="H935" s="159"/>
      <c r="I935" s="159"/>
      <c r="J935" s="159"/>
      <c r="K935" s="159"/>
      <c r="L935" s="159"/>
      <c r="M935" s="159"/>
      <c r="N935" s="159"/>
      <c r="O935" s="159"/>
    </row>
    <row r="936">
      <c r="A936" s="159"/>
      <c r="B936" s="173" t="s">
        <v>1763</v>
      </c>
      <c r="C936" s="174">
        <v>200.0</v>
      </c>
      <c r="D936" s="175"/>
      <c r="E936" s="176"/>
      <c r="F936" s="177" t="s">
        <v>2090</v>
      </c>
      <c r="G936" s="159"/>
      <c r="H936" s="159"/>
      <c r="I936" s="159"/>
      <c r="J936" s="159"/>
      <c r="K936" s="159"/>
      <c r="L936" s="159"/>
      <c r="M936" s="159"/>
      <c r="N936" s="159"/>
      <c r="O936" s="159"/>
    </row>
    <row r="937">
      <c r="A937" s="159"/>
      <c r="B937" s="173" t="s">
        <v>2091</v>
      </c>
      <c r="C937" s="174">
        <v>80.0</v>
      </c>
      <c r="D937" s="175"/>
      <c r="E937" s="176"/>
      <c r="F937" s="177" t="s">
        <v>2092</v>
      </c>
      <c r="G937" s="159"/>
      <c r="H937" s="159"/>
      <c r="I937" s="159"/>
      <c r="J937" s="159"/>
      <c r="K937" s="159"/>
      <c r="L937" s="159"/>
      <c r="M937" s="159"/>
      <c r="N937" s="159"/>
      <c r="O937" s="159"/>
    </row>
    <row r="938">
      <c r="A938" s="159"/>
      <c r="B938" s="173" t="s">
        <v>1377</v>
      </c>
      <c r="C938" s="174">
        <v>250.0</v>
      </c>
      <c r="D938" s="175"/>
      <c r="E938" s="176"/>
      <c r="F938" s="177" t="s">
        <v>2093</v>
      </c>
      <c r="G938" s="159"/>
      <c r="H938" s="159"/>
      <c r="I938" s="159"/>
      <c r="J938" s="159"/>
      <c r="K938" s="159"/>
      <c r="L938" s="159"/>
      <c r="M938" s="159"/>
      <c r="N938" s="159"/>
      <c r="O938" s="159"/>
    </row>
    <row r="939">
      <c r="A939" s="159"/>
      <c r="B939" s="173" t="s">
        <v>2094</v>
      </c>
      <c r="C939" s="174">
        <v>60.0</v>
      </c>
      <c r="D939" s="175"/>
      <c r="E939" s="176"/>
      <c r="F939" s="177" t="s">
        <v>2095</v>
      </c>
      <c r="G939" s="159"/>
      <c r="H939" s="159"/>
      <c r="I939" s="159"/>
      <c r="J939" s="159"/>
      <c r="K939" s="159"/>
      <c r="L939" s="159"/>
      <c r="M939" s="159"/>
      <c r="N939" s="159"/>
      <c r="O939" s="159"/>
    </row>
    <row r="940">
      <c r="A940" s="159"/>
      <c r="B940" s="173" t="s">
        <v>1542</v>
      </c>
      <c r="C940" s="174">
        <v>250.0</v>
      </c>
      <c r="D940" s="175"/>
      <c r="E940" s="176"/>
      <c r="F940" s="177" t="s">
        <v>2081</v>
      </c>
      <c r="G940" s="159"/>
      <c r="H940" s="159"/>
      <c r="I940" s="159"/>
      <c r="J940" s="159"/>
      <c r="K940" s="159"/>
      <c r="L940" s="159"/>
      <c r="M940" s="159"/>
      <c r="N940" s="159"/>
      <c r="O940" s="159"/>
    </row>
    <row r="941">
      <c r="A941" s="159"/>
      <c r="B941" s="173" t="s">
        <v>2096</v>
      </c>
      <c r="C941" s="174">
        <v>40.0</v>
      </c>
      <c r="D941" s="175"/>
      <c r="E941" s="176"/>
      <c r="F941" s="177" t="s">
        <v>2097</v>
      </c>
      <c r="G941" s="159"/>
      <c r="H941" s="159"/>
      <c r="I941" s="159"/>
      <c r="J941" s="159"/>
      <c r="K941" s="159"/>
      <c r="L941" s="159"/>
      <c r="M941" s="159"/>
      <c r="N941" s="159"/>
      <c r="O941" s="159"/>
    </row>
    <row r="942">
      <c r="A942" s="159"/>
      <c r="B942" s="173" t="s">
        <v>2098</v>
      </c>
      <c r="C942" s="174">
        <v>100.0</v>
      </c>
      <c r="D942" s="175"/>
      <c r="E942" s="176"/>
      <c r="F942" s="177" t="s">
        <v>2081</v>
      </c>
      <c r="G942" s="159"/>
      <c r="H942" s="159"/>
      <c r="I942" s="159"/>
      <c r="J942" s="159"/>
      <c r="K942" s="159"/>
      <c r="L942" s="159"/>
      <c r="M942" s="159"/>
      <c r="N942" s="159"/>
      <c r="O942" s="159"/>
    </row>
    <row r="943">
      <c r="A943" s="159"/>
      <c r="B943" s="173" t="s">
        <v>1790</v>
      </c>
      <c r="C943" s="174">
        <v>70.0</v>
      </c>
      <c r="D943" s="175"/>
      <c r="E943" s="176"/>
      <c r="F943" s="177" t="s">
        <v>2099</v>
      </c>
      <c r="G943" s="159"/>
      <c r="H943" s="159"/>
      <c r="I943" s="159"/>
      <c r="J943" s="159"/>
      <c r="K943" s="159"/>
      <c r="L943" s="159"/>
      <c r="M943" s="159"/>
      <c r="N943" s="159"/>
      <c r="O943" s="159"/>
    </row>
    <row r="944">
      <c r="A944" s="159"/>
      <c r="B944" s="173" t="s">
        <v>2100</v>
      </c>
      <c r="C944" s="174">
        <v>100.0</v>
      </c>
      <c r="D944" s="175"/>
      <c r="E944" s="176"/>
      <c r="F944" s="177" t="s">
        <v>2101</v>
      </c>
      <c r="G944" s="159"/>
      <c r="H944" s="159"/>
      <c r="I944" s="159"/>
      <c r="J944" s="159"/>
      <c r="K944" s="159"/>
      <c r="L944" s="159"/>
      <c r="M944" s="159"/>
      <c r="N944" s="159"/>
      <c r="O944" s="159"/>
    </row>
    <row r="945">
      <c r="A945" s="159"/>
      <c r="B945" s="173" t="s">
        <v>1636</v>
      </c>
      <c r="C945" s="174">
        <v>150.0</v>
      </c>
      <c r="D945" s="175"/>
      <c r="E945" s="176"/>
      <c r="F945" s="177" t="s">
        <v>2102</v>
      </c>
      <c r="G945" s="159"/>
      <c r="H945" s="159"/>
      <c r="I945" s="159"/>
      <c r="J945" s="159"/>
      <c r="K945" s="159"/>
      <c r="L945" s="159"/>
      <c r="M945" s="159"/>
      <c r="N945" s="159"/>
      <c r="O945" s="159"/>
    </row>
    <row r="946">
      <c r="A946" s="159"/>
      <c r="B946" s="173" t="s">
        <v>2103</v>
      </c>
      <c r="C946" s="174">
        <v>60.0</v>
      </c>
      <c r="D946" s="175"/>
      <c r="E946" s="176"/>
      <c r="F946" s="177" t="s">
        <v>2104</v>
      </c>
      <c r="G946" s="159"/>
      <c r="H946" s="159"/>
      <c r="I946" s="159"/>
      <c r="J946" s="159"/>
      <c r="K946" s="159"/>
      <c r="L946" s="159"/>
      <c r="M946" s="159"/>
      <c r="N946" s="159"/>
      <c r="O946" s="159"/>
    </row>
    <row r="947">
      <c r="A947" s="159"/>
      <c r="B947" s="173" t="s">
        <v>2105</v>
      </c>
      <c r="C947" s="174">
        <v>80.0</v>
      </c>
      <c r="D947" s="175"/>
      <c r="E947" s="176"/>
      <c r="F947" s="177" t="s">
        <v>2092</v>
      </c>
      <c r="G947" s="159"/>
      <c r="H947" s="159"/>
      <c r="I947" s="159"/>
      <c r="J947" s="159"/>
      <c r="K947" s="159"/>
      <c r="L947" s="159"/>
      <c r="M947" s="159"/>
      <c r="N947" s="159"/>
      <c r="O947" s="159"/>
    </row>
    <row r="948">
      <c r="A948" s="159"/>
      <c r="B948" s="173" t="s">
        <v>2106</v>
      </c>
      <c r="C948" s="174">
        <v>70.0</v>
      </c>
      <c r="D948" s="175"/>
      <c r="E948" s="176"/>
      <c r="F948" s="177" t="s">
        <v>2107</v>
      </c>
      <c r="G948" s="159"/>
      <c r="H948" s="159"/>
      <c r="I948" s="159"/>
      <c r="J948" s="159"/>
      <c r="K948" s="159"/>
      <c r="L948" s="159"/>
      <c r="M948" s="159"/>
      <c r="N948" s="159"/>
      <c r="O948" s="159"/>
    </row>
    <row r="949">
      <c r="A949" s="159"/>
      <c r="B949" s="173" t="s">
        <v>1331</v>
      </c>
      <c r="C949" s="174">
        <v>350.0</v>
      </c>
      <c r="D949" s="175"/>
      <c r="E949" s="176"/>
      <c r="F949" s="177" t="s">
        <v>2074</v>
      </c>
      <c r="G949" s="159"/>
      <c r="H949" s="159"/>
      <c r="I949" s="159"/>
      <c r="J949" s="159"/>
      <c r="K949" s="159"/>
      <c r="L949" s="159"/>
      <c r="M949" s="159"/>
      <c r="N949" s="159"/>
      <c r="O949" s="159"/>
    </row>
    <row r="950">
      <c r="A950" s="159"/>
      <c r="B950" s="173" t="s">
        <v>2108</v>
      </c>
      <c r="C950" s="174">
        <v>30.0</v>
      </c>
      <c r="D950" s="175"/>
      <c r="E950" s="176"/>
      <c r="F950" s="177" t="s">
        <v>2092</v>
      </c>
      <c r="G950" s="159"/>
      <c r="H950" s="159"/>
      <c r="I950" s="159"/>
      <c r="J950" s="159"/>
      <c r="K950" s="159"/>
      <c r="L950" s="159"/>
      <c r="M950" s="159"/>
      <c r="N950" s="159"/>
      <c r="O950" s="159"/>
    </row>
    <row r="951">
      <c r="A951" s="159"/>
      <c r="B951" s="173" t="s">
        <v>2109</v>
      </c>
      <c r="C951" s="174">
        <v>150.0</v>
      </c>
      <c r="D951" s="175"/>
      <c r="E951" s="176"/>
      <c r="F951" s="177" t="s">
        <v>2110</v>
      </c>
      <c r="G951" s="159"/>
      <c r="H951" s="159"/>
      <c r="I951" s="159"/>
      <c r="J951" s="159"/>
      <c r="K951" s="159"/>
      <c r="L951" s="159"/>
      <c r="M951" s="159"/>
      <c r="N951" s="159"/>
      <c r="O951" s="159"/>
    </row>
    <row r="952">
      <c r="A952" s="159"/>
      <c r="B952" s="173" t="s">
        <v>2111</v>
      </c>
      <c r="C952" s="174">
        <v>100.0</v>
      </c>
      <c r="D952" s="175"/>
      <c r="E952" s="176"/>
      <c r="F952" s="177" t="s">
        <v>2053</v>
      </c>
      <c r="G952" s="159"/>
      <c r="H952" s="159"/>
      <c r="I952" s="159"/>
      <c r="J952" s="159"/>
      <c r="K952" s="159"/>
      <c r="L952" s="159"/>
      <c r="M952" s="159"/>
      <c r="N952" s="159"/>
      <c r="O952" s="159"/>
    </row>
    <row r="953">
      <c r="A953" s="159"/>
      <c r="B953" s="173" t="s">
        <v>2112</v>
      </c>
      <c r="C953" s="174">
        <v>50.0</v>
      </c>
      <c r="D953" s="175"/>
      <c r="E953" s="176"/>
      <c r="F953" s="177" t="s">
        <v>2101</v>
      </c>
      <c r="G953" s="159"/>
      <c r="H953" s="159"/>
      <c r="I953" s="159"/>
      <c r="J953" s="159"/>
      <c r="K953" s="159"/>
      <c r="L953" s="159"/>
      <c r="M953" s="159"/>
      <c r="N953" s="159"/>
      <c r="O953" s="159"/>
    </row>
    <row r="954">
      <c r="A954" s="159"/>
      <c r="B954" s="173" t="s">
        <v>2113</v>
      </c>
      <c r="C954" s="174">
        <v>100.0</v>
      </c>
      <c r="D954" s="175"/>
      <c r="E954" s="176"/>
      <c r="F954" s="177" t="s">
        <v>2114</v>
      </c>
      <c r="G954" s="159"/>
      <c r="H954" s="159"/>
      <c r="I954" s="159"/>
      <c r="J954" s="159"/>
      <c r="K954" s="159"/>
      <c r="L954" s="159"/>
      <c r="M954" s="159"/>
      <c r="N954" s="159"/>
      <c r="O954" s="159"/>
    </row>
    <row r="955">
      <c r="A955" s="159"/>
      <c r="B955" s="173" t="s">
        <v>2115</v>
      </c>
      <c r="C955" s="174">
        <v>90.0</v>
      </c>
      <c r="D955" s="175"/>
      <c r="E955" s="176"/>
      <c r="F955" s="177" t="s">
        <v>2116</v>
      </c>
      <c r="G955" s="159"/>
      <c r="H955" s="159"/>
      <c r="I955" s="159"/>
      <c r="J955" s="159"/>
      <c r="K955" s="159"/>
      <c r="L955" s="159"/>
      <c r="M955" s="159"/>
      <c r="N955" s="159"/>
      <c r="O955" s="159"/>
    </row>
    <row r="956">
      <c r="A956" s="159"/>
      <c r="B956" s="173" t="s">
        <v>1435</v>
      </c>
      <c r="C956" s="174">
        <v>150.0</v>
      </c>
      <c r="D956" s="175"/>
      <c r="E956" s="176"/>
      <c r="F956" s="177" t="s">
        <v>2117</v>
      </c>
      <c r="G956" s="159"/>
      <c r="H956" s="159"/>
      <c r="I956" s="159"/>
      <c r="J956" s="159"/>
      <c r="K956" s="159"/>
      <c r="L956" s="159"/>
      <c r="M956" s="159"/>
      <c r="N956" s="159"/>
      <c r="O956" s="159"/>
    </row>
    <row r="957">
      <c r="A957" s="159"/>
      <c r="B957" s="173" t="s">
        <v>1718</v>
      </c>
      <c r="C957" s="174">
        <v>80.0</v>
      </c>
      <c r="D957" s="175"/>
      <c r="E957" s="176"/>
      <c r="F957" s="177" t="s">
        <v>2118</v>
      </c>
      <c r="G957" s="159"/>
      <c r="H957" s="159"/>
      <c r="I957" s="159"/>
      <c r="J957" s="159"/>
      <c r="K957" s="159"/>
      <c r="L957" s="159"/>
      <c r="M957" s="159"/>
      <c r="N957" s="159"/>
      <c r="O957" s="159"/>
    </row>
    <row r="958">
      <c r="A958" s="159"/>
      <c r="B958" s="173" t="s">
        <v>2119</v>
      </c>
      <c r="C958" s="174">
        <v>80.0</v>
      </c>
      <c r="D958" s="175"/>
      <c r="E958" s="176"/>
      <c r="F958" s="177" t="s">
        <v>2120</v>
      </c>
      <c r="G958" s="159"/>
      <c r="H958" s="159"/>
      <c r="I958" s="159"/>
      <c r="J958" s="159"/>
      <c r="K958" s="159"/>
      <c r="L958" s="159"/>
      <c r="M958" s="159"/>
      <c r="N958" s="159"/>
      <c r="O958" s="159"/>
    </row>
    <row r="959">
      <c r="A959" s="159"/>
      <c r="B959" s="173" t="s">
        <v>2121</v>
      </c>
      <c r="C959" s="174">
        <v>150.0</v>
      </c>
      <c r="D959" s="175"/>
      <c r="E959" s="176"/>
      <c r="F959" s="177" t="s">
        <v>2122</v>
      </c>
      <c r="G959" s="159"/>
      <c r="H959" s="159"/>
      <c r="I959" s="159"/>
      <c r="J959" s="159"/>
      <c r="K959" s="159"/>
      <c r="L959" s="159"/>
      <c r="M959" s="159"/>
      <c r="N959" s="159"/>
      <c r="O959" s="159"/>
    </row>
    <row r="960">
      <c r="A960" s="159"/>
      <c r="B960" s="173" t="s">
        <v>1869</v>
      </c>
      <c r="C960" s="174">
        <v>100.0</v>
      </c>
      <c r="D960" s="175"/>
      <c r="E960" s="176"/>
      <c r="F960" s="177" t="s">
        <v>2123</v>
      </c>
      <c r="G960" s="159"/>
      <c r="H960" s="159"/>
      <c r="I960" s="159"/>
      <c r="J960" s="159"/>
      <c r="K960" s="159"/>
      <c r="L960" s="159"/>
      <c r="M960" s="159"/>
      <c r="N960" s="159"/>
      <c r="O960" s="159"/>
    </row>
    <row r="961">
      <c r="A961" s="159"/>
      <c r="B961" s="173" t="s">
        <v>1821</v>
      </c>
      <c r="C961" s="174">
        <v>150.0</v>
      </c>
      <c r="D961" s="175"/>
      <c r="E961" s="176"/>
      <c r="F961" s="177" t="s">
        <v>2124</v>
      </c>
      <c r="G961" s="159"/>
      <c r="H961" s="159"/>
      <c r="I961" s="159"/>
      <c r="J961" s="159"/>
      <c r="K961" s="159"/>
      <c r="L961" s="159"/>
      <c r="M961" s="159"/>
      <c r="N961" s="159"/>
      <c r="O961" s="159"/>
    </row>
    <row r="962">
      <c r="A962" s="159"/>
      <c r="B962" s="173" t="s">
        <v>2125</v>
      </c>
      <c r="C962" s="174">
        <v>90.0</v>
      </c>
      <c r="D962" s="175"/>
      <c r="E962" s="176"/>
      <c r="F962" s="177" t="s">
        <v>2126</v>
      </c>
      <c r="G962" s="159"/>
      <c r="H962" s="159"/>
      <c r="I962" s="159"/>
      <c r="J962" s="159"/>
      <c r="K962" s="159"/>
      <c r="L962" s="159"/>
      <c r="M962" s="159"/>
      <c r="N962" s="159"/>
      <c r="O962" s="159"/>
    </row>
    <row r="963">
      <c r="A963" s="159"/>
      <c r="B963" s="173" t="s">
        <v>2127</v>
      </c>
      <c r="C963" s="174">
        <v>60.0</v>
      </c>
      <c r="D963" s="175"/>
      <c r="E963" s="176"/>
      <c r="F963" s="177" t="s">
        <v>2128</v>
      </c>
      <c r="G963" s="159"/>
      <c r="H963" s="159"/>
      <c r="I963" s="159"/>
      <c r="J963" s="159"/>
      <c r="K963" s="159"/>
      <c r="L963" s="159"/>
      <c r="M963" s="159"/>
      <c r="N963" s="159"/>
      <c r="O963" s="159"/>
    </row>
    <row r="964">
      <c r="A964" s="159"/>
      <c r="B964" s="173" t="s">
        <v>2129</v>
      </c>
      <c r="C964" s="174">
        <v>70.0</v>
      </c>
      <c r="D964" s="175"/>
      <c r="E964" s="176"/>
      <c r="F964" s="177" t="s">
        <v>2107</v>
      </c>
      <c r="G964" s="159"/>
      <c r="H964" s="159"/>
      <c r="I964" s="159"/>
      <c r="J964" s="159"/>
      <c r="K964" s="159"/>
      <c r="L964" s="159"/>
      <c r="M964" s="159"/>
      <c r="N964" s="159"/>
      <c r="O964" s="159"/>
    </row>
    <row r="965">
      <c r="A965" s="159"/>
      <c r="B965" s="173" t="s">
        <v>2130</v>
      </c>
      <c r="C965" s="174">
        <v>60.0</v>
      </c>
      <c r="D965" s="175"/>
      <c r="E965" s="176"/>
      <c r="F965" s="177" t="s">
        <v>2073</v>
      </c>
      <c r="G965" s="159"/>
      <c r="H965" s="159"/>
      <c r="I965" s="159"/>
      <c r="J965" s="159"/>
      <c r="K965" s="159"/>
      <c r="L965" s="159"/>
      <c r="M965" s="159"/>
      <c r="N965" s="159"/>
      <c r="O965" s="159"/>
    </row>
    <row r="966">
      <c r="A966" s="159"/>
      <c r="B966" s="173" t="s">
        <v>2131</v>
      </c>
      <c r="C966" s="174">
        <v>70.0</v>
      </c>
      <c r="D966" s="175"/>
      <c r="E966" s="176"/>
      <c r="F966" s="177" t="s">
        <v>2132</v>
      </c>
      <c r="G966" s="159"/>
      <c r="H966" s="159"/>
      <c r="I966" s="159"/>
      <c r="J966" s="159"/>
      <c r="K966" s="159"/>
      <c r="L966" s="159"/>
      <c r="M966" s="159"/>
      <c r="N966" s="159"/>
      <c r="O966" s="159"/>
    </row>
    <row r="967">
      <c r="A967" s="159"/>
      <c r="B967" s="173" t="s">
        <v>2133</v>
      </c>
      <c r="C967" s="174">
        <v>80.0</v>
      </c>
      <c r="D967" s="175"/>
      <c r="E967" s="176"/>
      <c r="F967" s="177" t="s">
        <v>2081</v>
      </c>
      <c r="G967" s="159"/>
      <c r="H967" s="159"/>
      <c r="I967" s="159"/>
      <c r="J967" s="159"/>
      <c r="K967" s="159"/>
      <c r="L967" s="159"/>
      <c r="M967" s="159"/>
      <c r="N967" s="159"/>
      <c r="O967" s="159"/>
    </row>
    <row r="968">
      <c r="A968" s="159"/>
      <c r="B968" s="173" t="s">
        <v>2134</v>
      </c>
      <c r="C968" s="174">
        <v>50.0</v>
      </c>
      <c r="D968" s="175"/>
      <c r="E968" s="176"/>
      <c r="F968" s="177" t="s">
        <v>2122</v>
      </c>
      <c r="G968" s="159"/>
      <c r="H968" s="159"/>
      <c r="I968" s="159"/>
      <c r="J968" s="159"/>
      <c r="K968" s="159"/>
      <c r="L968" s="159"/>
      <c r="M968" s="159"/>
      <c r="N968" s="159"/>
      <c r="O968" s="159"/>
    </row>
    <row r="969">
      <c r="A969" s="159"/>
      <c r="B969" s="173" t="s">
        <v>2135</v>
      </c>
      <c r="C969" s="174">
        <v>70.0</v>
      </c>
      <c r="D969" s="175"/>
      <c r="E969" s="176"/>
      <c r="F969" s="177" t="s">
        <v>2136</v>
      </c>
      <c r="G969" s="159"/>
      <c r="H969" s="159"/>
      <c r="I969" s="159"/>
      <c r="J969" s="159"/>
      <c r="K969" s="159"/>
      <c r="L969" s="159"/>
      <c r="M969" s="159"/>
      <c r="N969" s="159"/>
      <c r="O969" s="159"/>
    </row>
    <row r="970">
      <c r="A970" s="159"/>
      <c r="B970" s="173" t="s">
        <v>2137</v>
      </c>
      <c r="C970" s="174">
        <v>50.0</v>
      </c>
      <c r="D970" s="175"/>
      <c r="E970" s="176"/>
      <c r="F970" s="177" t="s">
        <v>2138</v>
      </c>
      <c r="G970" s="159"/>
      <c r="H970" s="159"/>
      <c r="I970" s="159"/>
      <c r="J970" s="159"/>
      <c r="K970" s="159"/>
      <c r="L970" s="159"/>
      <c r="M970" s="159"/>
      <c r="N970" s="159"/>
      <c r="O970" s="159"/>
    </row>
    <row r="971">
      <c r="A971" s="159"/>
      <c r="B971" s="173" t="s">
        <v>2139</v>
      </c>
      <c r="C971" s="174">
        <v>50.0</v>
      </c>
      <c r="D971" s="175"/>
      <c r="E971" s="176"/>
      <c r="F971" s="177" t="s">
        <v>2140</v>
      </c>
      <c r="G971" s="159"/>
      <c r="H971" s="159"/>
      <c r="I971" s="159"/>
      <c r="J971" s="159"/>
      <c r="K971" s="159"/>
      <c r="L971" s="159"/>
      <c r="M971" s="159"/>
      <c r="N971" s="159"/>
      <c r="O971" s="159"/>
    </row>
    <row r="972">
      <c r="A972" s="159"/>
      <c r="B972" s="173" t="s">
        <v>2141</v>
      </c>
      <c r="C972" s="174">
        <v>70.0</v>
      </c>
      <c r="D972" s="175"/>
      <c r="E972" s="176"/>
      <c r="F972" s="177" t="s">
        <v>2067</v>
      </c>
      <c r="G972" s="159"/>
      <c r="H972" s="159"/>
      <c r="I972" s="159"/>
      <c r="J972" s="159"/>
      <c r="K972" s="159"/>
      <c r="L972" s="159"/>
      <c r="M972" s="159"/>
      <c r="N972" s="159"/>
      <c r="O972" s="159"/>
    </row>
    <row r="973">
      <c r="A973" s="159"/>
      <c r="B973" s="173" t="s">
        <v>2142</v>
      </c>
      <c r="C973" s="174">
        <v>40.0</v>
      </c>
      <c r="D973" s="175"/>
      <c r="E973" s="176"/>
      <c r="F973" s="177" t="s">
        <v>2143</v>
      </c>
      <c r="G973" s="159"/>
      <c r="H973" s="159"/>
      <c r="I973" s="159"/>
      <c r="J973" s="159"/>
      <c r="K973" s="159"/>
      <c r="L973" s="159"/>
      <c r="M973" s="159"/>
      <c r="N973" s="159"/>
      <c r="O973" s="159"/>
    </row>
    <row r="974">
      <c r="A974" s="159"/>
      <c r="B974" s="173" t="s">
        <v>2144</v>
      </c>
      <c r="C974" s="174">
        <v>150.0</v>
      </c>
      <c r="D974" s="175"/>
      <c r="E974" s="176"/>
      <c r="F974" s="177" t="s">
        <v>2145</v>
      </c>
      <c r="G974" s="159"/>
      <c r="H974" s="159"/>
      <c r="I974" s="159"/>
      <c r="J974" s="159"/>
      <c r="K974" s="159"/>
      <c r="L974" s="159"/>
      <c r="M974" s="159"/>
      <c r="N974" s="159"/>
      <c r="O974" s="159"/>
    </row>
    <row r="975">
      <c r="A975" s="159"/>
      <c r="B975" s="173" t="s">
        <v>2146</v>
      </c>
      <c r="C975" s="174">
        <v>50.0</v>
      </c>
      <c r="D975" s="175"/>
      <c r="E975" s="176"/>
      <c r="F975" s="177" t="s">
        <v>2092</v>
      </c>
      <c r="G975" s="159"/>
      <c r="H975" s="159"/>
      <c r="I975" s="159"/>
      <c r="J975" s="159"/>
      <c r="K975" s="159"/>
      <c r="L975" s="159"/>
      <c r="M975" s="159"/>
      <c r="N975" s="159"/>
      <c r="O975" s="159"/>
    </row>
    <row r="976">
      <c r="A976" s="159"/>
      <c r="B976" s="173" t="s">
        <v>2147</v>
      </c>
      <c r="C976" s="174">
        <v>60.0</v>
      </c>
      <c r="D976" s="175"/>
      <c r="E976" s="176"/>
      <c r="F976" s="177" t="s">
        <v>2148</v>
      </c>
      <c r="G976" s="159"/>
      <c r="H976" s="159"/>
      <c r="I976" s="159"/>
      <c r="J976" s="159"/>
      <c r="K976" s="159"/>
      <c r="L976" s="159"/>
      <c r="M976" s="159"/>
      <c r="N976" s="159"/>
      <c r="O976" s="159"/>
    </row>
    <row r="977">
      <c r="A977" s="159"/>
      <c r="B977" s="173" t="s">
        <v>2149</v>
      </c>
      <c r="C977" s="174">
        <v>70.0</v>
      </c>
      <c r="D977" s="175"/>
      <c r="E977" s="176"/>
      <c r="F977" s="177" t="s">
        <v>2143</v>
      </c>
      <c r="G977" s="159"/>
      <c r="H977" s="159"/>
      <c r="I977" s="159"/>
      <c r="J977" s="159"/>
      <c r="K977" s="159"/>
      <c r="L977" s="159"/>
      <c r="M977" s="159"/>
      <c r="N977" s="159"/>
      <c r="O977" s="159"/>
    </row>
    <row r="978">
      <c r="A978" s="159"/>
      <c r="B978" s="173" t="s">
        <v>2150</v>
      </c>
      <c r="C978" s="174">
        <v>80.0</v>
      </c>
      <c r="D978" s="175"/>
      <c r="E978" s="176"/>
      <c r="F978" s="177" t="s">
        <v>2151</v>
      </c>
      <c r="G978" s="159"/>
      <c r="H978" s="159"/>
      <c r="I978" s="159"/>
      <c r="J978" s="159"/>
      <c r="K978" s="159"/>
      <c r="L978" s="159"/>
      <c r="M978" s="159"/>
      <c r="N978" s="159"/>
      <c r="O978" s="159"/>
    </row>
    <row r="979">
      <c r="A979" s="159"/>
      <c r="B979" s="173" t="s">
        <v>2152</v>
      </c>
      <c r="C979" s="174">
        <v>40.0</v>
      </c>
      <c r="D979" s="175"/>
      <c r="E979" s="176"/>
      <c r="F979" s="177" t="s">
        <v>2153</v>
      </c>
      <c r="G979" s="159"/>
      <c r="H979" s="159"/>
      <c r="I979" s="159"/>
      <c r="J979" s="159"/>
      <c r="K979" s="159"/>
      <c r="L979" s="159"/>
      <c r="M979" s="159"/>
      <c r="N979" s="159"/>
      <c r="O979" s="159"/>
    </row>
    <row r="980">
      <c r="A980" s="159"/>
      <c r="B980" s="173" t="s">
        <v>2154</v>
      </c>
      <c r="C980" s="174">
        <v>150.0</v>
      </c>
      <c r="D980" s="175"/>
      <c r="E980" s="176"/>
      <c r="F980" s="179"/>
      <c r="G980" s="159"/>
      <c r="H980" s="159"/>
      <c r="I980" s="159"/>
      <c r="J980" s="159"/>
      <c r="K980" s="159"/>
      <c r="L980" s="159"/>
      <c r="M980" s="159"/>
      <c r="N980" s="159"/>
      <c r="O980" s="159"/>
    </row>
    <row r="981">
      <c r="A981" s="159"/>
      <c r="B981" s="173" t="s">
        <v>2155</v>
      </c>
      <c r="C981" s="174">
        <v>90.0</v>
      </c>
      <c r="D981" s="175"/>
      <c r="E981" s="176"/>
      <c r="F981" s="177" t="s">
        <v>2156</v>
      </c>
      <c r="G981" s="159"/>
      <c r="H981" s="159"/>
      <c r="I981" s="159"/>
      <c r="J981" s="159"/>
      <c r="K981" s="159"/>
      <c r="L981" s="159"/>
      <c r="M981" s="159"/>
      <c r="N981" s="159"/>
      <c r="O981" s="159"/>
    </row>
    <row r="982">
      <c r="A982" s="159"/>
      <c r="B982" s="173" t="s">
        <v>2157</v>
      </c>
      <c r="C982" s="174">
        <v>90.0</v>
      </c>
      <c r="D982" s="175"/>
      <c r="E982" s="176"/>
      <c r="F982" s="177" t="s">
        <v>2158</v>
      </c>
      <c r="G982" s="159"/>
      <c r="H982" s="159"/>
      <c r="I982" s="159"/>
      <c r="J982" s="159"/>
      <c r="K982" s="159"/>
      <c r="L982" s="159"/>
      <c r="M982" s="159"/>
      <c r="N982" s="159"/>
      <c r="O982" s="159"/>
    </row>
    <row r="983">
      <c r="A983" s="159"/>
      <c r="B983" s="173" t="s">
        <v>2159</v>
      </c>
      <c r="C983" s="174">
        <v>60.0</v>
      </c>
      <c r="D983" s="175"/>
      <c r="E983" s="176"/>
      <c r="F983" s="177" t="s">
        <v>2081</v>
      </c>
      <c r="G983" s="159"/>
      <c r="H983" s="159"/>
      <c r="I983" s="159"/>
      <c r="J983" s="159"/>
      <c r="K983" s="159"/>
      <c r="L983" s="159"/>
      <c r="M983" s="159"/>
      <c r="N983" s="159"/>
      <c r="O983" s="159"/>
    </row>
    <row r="984">
      <c r="A984" s="159"/>
      <c r="B984" s="173" t="s">
        <v>2160</v>
      </c>
      <c r="C984" s="174">
        <v>60.0</v>
      </c>
      <c r="D984" s="175"/>
      <c r="E984" s="176"/>
      <c r="F984" s="177" t="s">
        <v>2053</v>
      </c>
      <c r="G984" s="159"/>
      <c r="H984" s="159"/>
      <c r="I984" s="159"/>
      <c r="J984" s="159"/>
      <c r="K984" s="159"/>
      <c r="L984" s="159"/>
      <c r="M984" s="159"/>
      <c r="N984" s="159"/>
      <c r="O984" s="159"/>
    </row>
    <row r="985">
      <c r="A985" s="159"/>
      <c r="B985" s="173" t="s">
        <v>2161</v>
      </c>
      <c r="C985" s="174">
        <v>30.0</v>
      </c>
      <c r="D985" s="175"/>
      <c r="E985" s="176"/>
      <c r="F985" s="177" t="s">
        <v>2162</v>
      </c>
      <c r="G985" s="159"/>
      <c r="H985" s="159"/>
      <c r="I985" s="159"/>
      <c r="J985" s="159"/>
      <c r="K985" s="159"/>
      <c r="L985" s="159"/>
      <c r="M985" s="159"/>
      <c r="N985" s="159"/>
      <c r="O985" s="159"/>
    </row>
    <row r="986">
      <c r="A986" s="159"/>
      <c r="B986" s="173" t="s">
        <v>2163</v>
      </c>
      <c r="C986" s="174">
        <v>100.0</v>
      </c>
      <c r="D986" s="175"/>
      <c r="E986" s="176"/>
      <c r="F986" s="177" t="s">
        <v>2164</v>
      </c>
      <c r="G986" s="159"/>
      <c r="H986" s="159"/>
      <c r="I986" s="159"/>
      <c r="J986" s="159"/>
      <c r="K986" s="159"/>
      <c r="L986" s="159"/>
      <c r="M986" s="159"/>
      <c r="N986" s="159"/>
      <c r="O986" s="159"/>
    </row>
    <row r="987">
      <c r="A987" s="159"/>
      <c r="B987" s="173" t="s">
        <v>1319</v>
      </c>
      <c r="C987" s="174">
        <v>200.0</v>
      </c>
      <c r="D987" s="175"/>
      <c r="E987" s="176"/>
      <c r="F987" s="177" t="s">
        <v>2165</v>
      </c>
      <c r="G987" s="159"/>
      <c r="H987" s="159"/>
      <c r="I987" s="159"/>
      <c r="J987" s="159"/>
      <c r="K987" s="159"/>
      <c r="L987" s="159"/>
      <c r="M987" s="159"/>
      <c r="N987" s="159"/>
      <c r="O987" s="159"/>
    </row>
    <row r="988">
      <c r="A988" s="159"/>
      <c r="B988" s="173" t="s">
        <v>2166</v>
      </c>
      <c r="C988" s="174">
        <v>90.0</v>
      </c>
      <c r="D988" s="175"/>
      <c r="E988" s="176"/>
      <c r="F988" s="177" t="s">
        <v>2167</v>
      </c>
      <c r="G988" s="159"/>
      <c r="H988" s="159"/>
      <c r="I988" s="159"/>
      <c r="J988" s="159"/>
      <c r="K988" s="159"/>
      <c r="L988" s="159"/>
      <c r="M988" s="159"/>
      <c r="N988" s="159"/>
      <c r="O988" s="159"/>
    </row>
    <row r="989">
      <c r="A989" s="159"/>
      <c r="B989" s="173" t="s">
        <v>2168</v>
      </c>
      <c r="C989" s="174">
        <v>70.0</v>
      </c>
      <c r="D989" s="175"/>
      <c r="E989" s="176"/>
      <c r="F989" s="177" t="s">
        <v>2169</v>
      </c>
      <c r="G989" s="159"/>
      <c r="H989" s="159"/>
      <c r="I989" s="159"/>
      <c r="J989" s="159"/>
      <c r="K989" s="159"/>
      <c r="L989" s="159"/>
      <c r="M989" s="159"/>
      <c r="N989" s="159"/>
      <c r="O989" s="159"/>
    </row>
    <row r="990">
      <c r="A990" s="159"/>
      <c r="B990" s="173" t="s">
        <v>1738</v>
      </c>
      <c r="C990" s="174">
        <v>1900.0</v>
      </c>
      <c r="D990" s="175"/>
      <c r="E990" s="176"/>
      <c r="F990" s="177" t="s">
        <v>2078</v>
      </c>
      <c r="G990" s="159"/>
      <c r="H990" s="159"/>
      <c r="I990" s="159"/>
      <c r="J990" s="159"/>
      <c r="K990" s="159"/>
      <c r="L990" s="159"/>
      <c r="M990" s="159"/>
      <c r="N990" s="159"/>
      <c r="O990" s="159"/>
    </row>
    <row r="991">
      <c r="A991" s="159"/>
      <c r="B991" s="173" t="s">
        <v>1875</v>
      </c>
      <c r="C991" s="174">
        <v>200.0</v>
      </c>
      <c r="D991" s="175"/>
      <c r="E991" s="176"/>
      <c r="F991" s="179"/>
      <c r="G991" s="159"/>
      <c r="H991" s="159"/>
      <c r="I991" s="159"/>
      <c r="J991" s="159"/>
      <c r="K991" s="159"/>
      <c r="L991" s="159"/>
      <c r="M991" s="159"/>
      <c r="N991" s="159"/>
      <c r="O991" s="159"/>
    </row>
    <row r="992">
      <c r="A992" s="159"/>
      <c r="B992" s="173" t="s">
        <v>2170</v>
      </c>
      <c r="C992" s="174">
        <v>40.0</v>
      </c>
      <c r="D992" s="175"/>
      <c r="E992" s="176"/>
      <c r="F992" s="177" t="s">
        <v>2162</v>
      </c>
      <c r="G992" s="159"/>
      <c r="H992" s="159"/>
      <c r="I992" s="159"/>
      <c r="J992" s="159"/>
      <c r="K992" s="159"/>
      <c r="L992" s="159"/>
      <c r="M992" s="159"/>
      <c r="N992" s="159"/>
      <c r="O992" s="159"/>
    </row>
    <row r="993">
      <c r="A993" s="159"/>
      <c r="B993" s="173" t="s">
        <v>2171</v>
      </c>
      <c r="C993" s="174">
        <v>100.0</v>
      </c>
      <c r="D993" s="175"/>
      <c r="E993" s="176"/>
      <c r="F993" s="177" t="s">
        <v>2107</v>
      </c>
      <c r="G993" s="159"/>
      <c r="H993" s="159"/>
      <c r="I993" s="159"/>
      <c r="J993" s="159"/>
      <c r="K993" s="159"/>
      <c r="L993" s="159"/>
      <c r="M993" s="159"/>
      <c r="N993" s="159"/>
      <c r="O993" s="159"/>
    </row>
    <row r="994">
      <c r="A994" s="159"/>
      <c r="B994" s="173" t="s">
        <v>1852</v>
      </c>
      <c r="C994" s="174">
        <v>50.0</v>
      </c>
      <c r="D994" s="175"/>
      <c r="E994" s="176"/>
      <c r="F994" s="177" t="s">
        <v>2056</v>
      </c>
      <c r="G994" s="159"/>
      <c r="H994" s="159"/>
      <c r="I994" s="159"/>
      <c r="J994" s="159"/>
      <c r="K994" s="159"/>
      <c r="L994" s="159"/>
      <c r="M994" s="159"/>
      <c r="N994" s="159"/>
      <c r="O994" s="159"/>
    </row>
    <row r="995">
      <c r="A995" s="159"/>
      <c r="B995" s="173" t="s">
        <v>2172</v>
      </c>
      <c r="C995" s="174">
        <v>80.0</v>
      </c>
      <c r="D995" s="175"/>
      <c r="E995" s="176"/>
      <c r="F995" s="177" t="s">
        <v>2110</v>
      </c>
      <c r="G995" s="159"/>
      <c r="H995" s="159"/>
      <c r="I995" s="159"/>
      <c r="J995" s="159"/>
      <c r="K995" s="159"/>
      <c r="L995" s="159"/>
      <c r="M995" s="159"/>
      <c r="N995" s="159"/>
      <c r="O995" s="159"/>
    </row>
    <row r="996">
      <c r="A996" s="159"/>
      <c r="B996" s="173" t="s">
        <v>2173</v>
      </c>
      <c r="C996" s="174">
        <v>150.0</v>
      </c>
      <c r="D996" s="175"/>
      <c r="E996" s="176"/>
      <c r="F996" s="177" t="s">
        <v>2078</v>
      </c>
      <c r="G996" s="159"/>
      <c r="H996" s="159"/>
      <c r="I996" s="159"/>
      <c r="J996" s="159"/>
      <c r="K996" s="159"/>
      <c r="L996" s="159"/>
      <c r="M996" s="159"/>
      <c r="N996" s="159"/>
      <c r="O996" s="159"/>
    </row>
    <row r="997">
      <c r="A997" s="159"/>
      <c r="B997" s="173" t="s">
        <v>2174</v>
      </c>
      <c r="C997" s="174">
        <v>70.0</v>
      </c>
      <c r="D997" s="175"/>
      <c r="E997" s="176"/>
      <c r="F997" s="177" t="s">
        <v>2143</v>
      </c>
      <c r="G997" s="159"/>
      <c r="H997" s="159"/>
      <c r="I997" s="159"/>
      <c r="J997" s="159"/>
      <c r="K997" s="159"/>
      <c r="L997" s="159"/>
      <c r="M997" s="159"/>
      <c r="N997" s="159"/>
      <c r="O997" s="159"/>
    </row>
    <row r="998">
      <c r="A998" s="159"/>
      <c r="B998" s="173" t="s">
        <v>2020</v>
      </c>
      <c r="C998" s="174">
        <v>80.0</v>
      </c>
      <c r="D998" s="175"/>
      <c r="E998" s="176"/>
      <c r="F998" s="177" t="s">
        <v>2175</v>
      </c>
      <c r="G998" s="159"/>
      <c r="H998" s="159"/>
      <c r="I998" s="159"/>
      <c r="J998" s="159"/>
      <c r="K998" s="159"/>
      <c r="L998" s="159"/>
      <c r="M998" s="159"/>
      <c r="N998" s="159"/>
      <c r="O998" s="159"/>
    </row>
    <row r="999">
      <c r="A999" s="159"/>
      <c r="B999" s="173" t="s">
        <v>2176</v>
      </c>
      <c r="C999" s="174">
        <v>40.0</v>
      </c>
      <c r="D999" s="175"/>
      <c r="E999" s="176"/>
      <c r="F999" s="177" t="s">
        <v>2177</v>
      </c>
      <c r="G999" s="159"/>
      <c r="H999" s="159"/>
      <c r="I999" s="159"/>
      <c r="J999" s="159"/>
      <c r="K999" s="159"/>
      <c r="L999" s="159"/>
      <c r="M999" s="159"/>
      <c r="N999" s="159"/>
      <c r="O999" s="159"/>
    </row>
    <row r="1000">
      <c r="A1000" s="159"/>
      <c r="B1000" s="173" t="s">
        <v>1396</v>
      </c>
      <c r="C1000" s="174">
        <v>200.0</v>
      </c>
      <c r="D1000" s="175"/>
      <c r="E1000" s="176"/>
      <c r="F1000" s="177" t="s">
        <v>2178</v>
      </c>
      <c r="G1000" s="159"/>
      <c r="H1000" s="159"/>
      <c r="I1000" s="159"/>
      <c r="J1000" s="159"/>
      <c r="K1000" s="159"/>
      <c r="L1000" s="159"/>
      <c r="M1000" s="159"/>
      <c r="N1000" s="159"/>
      <c r="O1000" s="159"/>
    </row>
    <row r="1001">
      <c r="A1001" s="159"/>
      <c r="B1001" s="173" t="s">
        <v>1215</v>
      </c>
      <c r="C1001" s="174">
        <v>1000.0</v>
      </c>
      <c r="D1001" s="175"/>
      <c r="E1001" s="176"/>
      <c r="F1001" s="177" t="s">
        <v>2179</v>
      </c>
      <c r="G1001" s="159"/>
      <c r="H1001" s="159"/>
      <c r="I1001" s="159"/>
      <c r="J1001" s="159"/>
      <c r="K1001" s="159"/>
      <c r="L1001" s="159"/>
      <c r="M1001" s="159"/>
      <c r="N1001" s="159"/>
      <c r="O1001" s="159"/>
    </row>
    <row r="1002">
      <c r="A1002" s="159"/>
      <c r="B1002" s="173" t="s">
        <v>2180</v>
      </c>
      <c r="C1002" s="174">
        <v>100.0</v>
      </c>
      <c r="D1002" s="175"/>
      <c r="E1002" s="176"/>
      <c r="F1002" s="177" t="s">
        <v>2181</v>
      </c>
      <c r="G1002" s="159"/>
      <c r="H1002" s="159"/>
      <c r="I1002" s="159"/>
      <c r="J1002" s="159"/>
      <c r="K1002" s="159"/>
      <c r="L1002" s="159"/>
      <c r="M1002" s="159"/>
      <c r="N1002" s="159"/>
      <c r="O1002" s="159"/>
    </row>
    <row r="1003">
      <c r="A1003" s="159"/>
      <c r="B1003" s="173" t="s">
        <v>2182</v>
      </c>
      <c r="C1003" s="174">
        <v>150.0</v>
      </c>
      <c r="D1003" s="175"/>
      <c r="E1003" s="176"/>
      <c r="F1003" s="177" t="s">
        <v>2063</v>
      </c>
      <c r="G1003" s="159"/>
      <c r="H1003" s="159"/>
      <c r="I1003" s="159"/>
      <c r="J1003" s="159"/>
      <c r="K1003" s="159"/>
      <c r="L1003" s="159"/>
      <c r="M1003" s="159"/>
      <c r="N1003" s="159"/>
      <c r="O1003" s="159"/>
    </row>
    <row r="1004">
      <c r="A1004" s="159"/>
      <c r="B1004" s="173" t="s">
        <v>2183</v>
      </c>
      <c r="C1004" s="174">
        <v>100.0</v>
      </c>
      <c r="D1004" s="175"/>
      <c r="E1004" s="176"/>
      <c r="F1004" s="177" t="s">
        <v>2184</v>
      </c>
      <c r="G1004" s="159"/>
      <c r="H1004" s="159"/>
      <c r="I1004" s="159"/>
      <c r="J1004" s="159"/>
      <c r="K1004" s="159"/>
      <c r="L1004" s="159"/>
      <c r="M1004" s="159"/>
      <c r="N1004" s="159"/>
      <c r="O1004" s="159"/>
    </row>
    <row r="1005">
      <c r="A1005" s="159"/>
      <c r="B1005" s="173" t="s">
        <v>2185</v>
      </c>
      <c r="C1005" s="174">
        <v>40.0</v>
      </c>
      <c r="D1005" s="175"/>
      <c r="E1005" s="176"/>
      <c r="F1005" s="177" t="s">
        <v>2186</v>
      </c>
      <c r="G1005" s="159"/>
      <c r="H1005" s="159"/>
      <c r="I1005" s="159"/>
      <c r="J1005" s="159"/>
      <c r="K1005" s="159"/>
      <c r="L1005" s="159"/>
      <c r="M1005" s="159"/>
      <c r="N1005" s="159"/>
      <c r="O1005" s="159"/>
    </row>
    <row r="1006">
      <c r="A1006" s="159"/>
      <c r="B1006" s="173" t="s">
        <v>2187</v>
      </c>
      <c r="C1006" s="174">
        <v>90.0</v>
      </c>
      <c r="D1006" s="175"/>
      <c r="E1006" s="176"/>
      <c r="F1006" s="177" t="s">
        <v>2158</v>
      </c>
      <c r="G1006" s="159"/>
      <c r="H1006" s="159"/>
      <c r="I1006" s="159"/>
      <c r="J1006" s="159"/>
      <c r="K1006" s="159"/>
      <c r="L1006" s="159"/>
      <c r="M1006" s="159"/>
      <c r="N1006" s="159"/>
      <c r="O1006" s="159"/>
    </row>
    <row r="1007">
      <c r="A1007" s="159"/>
      <c r="B1007" s="178" t="s">
        <v>2188</v>
      </c>
      <c r="C1007" s="174">
        <v>200.0</v>
      </c>
      <c r="D1007" s="175"/>
      <c r="E1007" s="176"/>
      <c r="F1007" s="177" t="s">
        <v>2189</v>
      </c>
      <c r="G1007" s="159"/>
      <c r="H1007" s="159"/>
      <c r="I1007" s="159"/>
      <c r="J1007" s="159"/>
      <c r="K1007" s="159"/>
      <c r="L1007" s="159"/>
      <c r="M1007" s="159"/>
      <c r="N1007" s="159"/>
      <c r="O1007" s="159"/>
    </row>
    <row r="1008">
      <c r="A1008" s="159"/>
      <c r="B1008" s="173" t="s">
        <v>2190</v>
      </c>
      <c r="C1008" s="174">
        <v>100.0</v>
      </c>
      <c r="D1008" s="175"/>
      <c r="E1008" s="176"/>
      <c r="F1008" s="177" t="s">
        <v>2122</v>
      </c>
      <c r="G1008" s="159"/>
      <c r="H1008" s="159"/>
      <c r="I1008" s="159"/>
      <c r="J1008" s="159"/>
      <c r="K1008" s="159"/>
      <c r="L1008" s="159"/>
      <c r="M1008" s="159"/>
      <c r="N1008" s="159"/>
      <c r="O1008" s="159"/>
    </row>
    <row r="1009">
      <c r="A1009" s="159"/>
      <c r="B1009" s="173" t="s">
        <v>2191</v>
      </c>
      <c r="C1009" s="174">
        <v>300.0</v>
      </c>
      <c r="D1009" s="175"/>
      <c r="E1009" s="176"/>
      <c r="F1009" s="177" t="s">
        <v>2126</v>
      </c>
      <c r="G1009" s="159"/>
      <c r="H1009" s="159"/>
      <c r="I1009" s="159"/>
      <c r="J1009" s="159"/>
      <c r="K1009" s="159"/>
      <c r="L1009" s="159"/>
      <c r="M1009" s="159"/>
      <c r="N1009" s="159"/>
      <c r="O1009" s="159"/>
    </row>
    <row r="1010">
      <c r="A1010" s="159"/>
      <c r="B1010" s="173" t="s">
        <v>2192</v>
      </c>
      <c r="C1010" s="174">
        <v>40.0</v>
      </c>
      <c r="D1010" s="175"/>
      <c r="E1010" s="176"/>
      <c r="F1010" s="177" t="s">
        <v>2126</v>
      </c>
      <c r="G1010" s="159"/>
      <c r="H1010" s="159"/>
      <c r="I1010" s="159"/>
      <c r="J1010" s="159"/>
      <c r="K1010" s="159"/>
      <c r="L1010" s="159"/>
      <c r="M1010" s="159"/>
      <c r="N1010" s="159"/>
      <c r="O1010" s="159"/>
    </row>
    <row r="1011">
      <c r="A1011" s="159"/>
      <c r="B1011" s="173" t="s">
        <v>2193</v>
      </c>
      <c r="C1011" s="174">
        <v>70.0</v>
      </c>
      <c r="D1011" s="175"/>
      <c r="E1011" s="176"/>
      <c r="F1011" s="177" t="s">
        <v>2194</v>
      </c>
      <c r="G1011" s="159"/>
      <c r="H1011" s="159"/>
      <c r="I1011" s="159"/>
      <c r="J1011" s="159"/>
      <c r="K1011" s="159"/>
      <c r="L1011" s="159"/>
      <c r="M1011" s="159"/>
      <c r="N1011" s="159"/>
      <c r="O1011" s="159"/>
    </row>
    <row r="1012">
      <c r="A1012" s="159"/>
      <c r="B1012" s="173" t="s">
        <v>2195</v>
      </c>
      <c r="C1012" s="174">
        <v>30.0</v>
      </c>
      <c r="D1012" s="175"/>
      <c r="E1012" s="176"/>
      <c r="F1012" s="177" t="s">
        <v>2097</v>
      </c>
      <c r="G1012" s="159"/>
      <c r="H1012" s="159"/>
      <c r="I1012" s="159"/>
      <c r="J1012" s="159"/>
      <c r="K1012" s="159"/>
      <c r="L1012" s="159"/>
      <c r="M1012" s="159"/>
      <c r="N1012" s="159"/>
      <c r="O1012" s="159"/>
    </row>
    <row r="1013">
      <c r="A1013" s="159"/>
      <c r="B1013" s="173" t="s">
        <v>2196</v>
      </c>
      <c r="C1013" s="174">
        <v>100.0</v>
      </c>
      <c r="D1013" s="175"/>
      <c r="E1013" s="176"/>
      <c r="F1013" s="177" t="s">
        <v>2102</v>
      </c>
      <c r="G1013" s="159"/>
      <c r="H1013" s="159"/>
      <c r="I1013" s="159"/>
      <c r="J1013" s="159"/>
      <c r="K1013" s="159"/>
      <c r="L1013" s="159"/>
      <c r="M1013" s="159"/>
      <c r="N1013" s="159"/>
      <c r="O1013" s="159"/>
    </row>
    <row r="1014">
      <c r="A1014" s="159"/>
      <c r="B1014" s="173" t="s">
        <v>1760</v>
      </c>
      <c r="C1014" s="174">
        <v>60.0</v>
      </c>
      <c r="D1014" s="175"/>
      <c r="E1014" s="176"/>
      <c r="F1014" s="177" t="s">
        <v>2102</v>
      </c>
      <c r="G1014" s="159"/>
      <c r="H1014" s="159"/>
      <c r="I1014" s="159"/>
      <c r="J1014" s="159"/>
      <c r="K1014" s="159"/>
      <c r="L1014" s="159"/>
      <c r="M1014" s="159"/>
      <c r="N1014" s="159"/>
      <c r="O1014" s="159"/>
    </row>
    <row r="1015">
      <c r="A1015" s="159"/>
      <c r="B1015" s="173" t="s">
        <v>2197</v>
      </c>
      <c r="C1015" s="174">
        <v>100.0</v>
      </c>
      <c r="D1015" s="175"/>
      <c r="E1015" s="176"/>
      <c r="F1015" s="177" t="s">
        <v>2198</v>
      </c>
      <c r="G1015" s="159"/>
      <c r="H1015" s="159"/>
      <c r="I1015" s="159"/>
      <c r="J1015" s="159"/>
      <c r="K1015" s="159"/>
      <c r="L1015" s="159"/>
      <c r="M1015" s="159"/>
      <c r="N1015" s="159"/>
      <c r="O1015" s="159"/>
    </row>
    <row r="1016">
      <c r="A1016" s="159"/>
      <c r="B1016" s="173" t="s">
        <v>1782</v>
      </c>
      <c r="C1016" s="174">
        <v>70.0</v>
      </c>
      <c r="D1016" s="175"/>
      <c r="E1016" s="176"/>
      <c r="F1016" s="177" t="s">
        <v>2055</v>
      </c>
      <c r="G1016" s="159"/>
      <c r="H1016" s="159"/>
      <c r="I1016" s="159"/>
      <c r="J1016" s="159"/>
      <c r="K1016" s="159"/>
      <c r="L1016" s="159"/>
      <c r="M1016" s="159"/>
      <c r="N1016" s="159"/>
      <c r="O1016" s="159"/>
    </row>
    <row r="1017">
      <c r="A1017" s="159"/>
      <c r="B1017" s="173" t="s">
        <v>2199</v>
      </c>
      <c r="C1017" s="174">
        <v>70.0</v>
      </c>
      <c r="D1017" s="175"/>
      <c r="E1017" s="176"/>
      <c r="F1017" s="177" t="s">
        <v>2200</v>
      </c>
      <c r="G1017" s="159"/>
      <c r="H1017" s="159"/>
      <c r="I1017" s="159"/>
      <c r="J1017" s="159"/>
      <c r="K1017" s="159"/>
      <c r="L1017" s="159"/>
      <c r="M1017" s="159"/>
      <c r="N1017" s="159"/>
      <c r="O1017" s="159"/>
    </row>
    <row r="1018">
      <c r="A1018" s="159"/>
      <c r="B1018" s="173" t="s">
        <v>2201</v>
      </c>
      <c r="C1018" s="174">
        <v>70.0</v>
      </c>
      <c r="D1018" s="175"/>
      <c r="E1018" s="176"/>
      <c r="F1018" s="177" t="s">
        <v>2126</v>
      </c>
      <c r="G1018" s="159"/>
      <c r="H1018" s="159"/>
      <c r="I1018" s="159"/>
      <c r="J1018" s="159"/>
      <c r="K1018" s="159"/>
      <c r="L1018" s="159"/>
      <c r="M1018" s="159"/>
      <c r="N1018" s="159"/>
      <c r="O1018" s="159"/>
    </row>
    <row r="1019">
      <c r="A1019" s="159"/>
      <c r="B1019" s="173" t="s">
        <v>2202</v>
      </c>
      <c r="C1019" s="174">
        <v>50.0</v>
      </c>
      <c r="D1019" s="175"/>
      <c r="E1019" s="176"/>
      <c r="F1019" s="177" t="s">
        <v>2203</v>
      </c>
      <c r="G1019" s="159"/>
      <c r="H1019" s="159"/>
      <c r="I1019" s="159"/>
      <c r="J1019" s="159"/>
      <c r="K1019" s="159"/>
      <c r="L1019" s="159"/>
      <c r="M1019" s="159"/>
      <c r="N1019" s="159"/>
      <c r="O1019" s="159"/>
    </row>
    <row r="1020">
      <c r="A1020" s="159"/>
      <c r="B1020" s="173" t="s">
        <v>2204</v>
      </c>
      <c r="C1020" s="174">
        <v>150.0</v>
      </c>
      <c r="D1020" s="175"/>
      <c r="E1020" s="176"/>
      <c r="F1020" s="177" t="s">
        <v>2205</v>
      </c>
      <c r="G1020" s="159"/>
      <c r="H1020" s="159"/>
      <c r="I1020" s="159"/>
      <c r="J1020" s="159"/>
      <c r="K1020" s="159"/>
      <c r="L1020" s="159"/>
      <c r="M1020" s="159"/>
      <c r="N1020" s="159"/>
      <c r="O1020" s="159"/>
    </row>
    <row r="1021">
      <c r="A1021" s="159"/>
      <c r="B1021" s="173" t="s">
        <v>2206</v>
      </c>
      <c r="C1021" s="174">
        <v>70.0</v>
      </c>
      <c r="D1021" s="175"/>
      <c r="E1021" s="176"/>
      <c r="F1021" s="177" t="s">
        <v>2207</v>
      </c>
      <c r="G1021" s="159"/>
      <c r="H1021" s="159"/>
      <c r="I1021" s="159"/>
      <c r="J1021" s="159"/>
      <c r="K1021" s="159"/>
      <c r="L1021" s="159"/>
      <c r="M1021" s="159"/>
      <c r="N1021" s="159"/>
      <c r="O1021" s="159"/>
    </row>
    <row r="1022">
      <c r="A1022" s="159"/>
      <c r="B1022" s="173" t="s">
        <v>2208</v>
      </c>
      <c r="C1022" s="174">
        <v>30.0</v>
      </c>
      <c r="D1022" s="175"/>
      <c r="E1022" s="176"/>
      <c r="F1022" s="177" t="s">
        <v>2209</v>
      </c>
      <c r="G1022" s="159"/>
      <c r="H1022" s="159"/>
      <c r="I1022" s="159"/>
      <c r="J1022" s="159"/>
      <c r="K1022" s="159"/>
      <c r="L1022" s="159"/>
      <c r="M1022" s="159"/>
      <c r="N1022" s="159"/>
      <c r="O1022" s="159"/>
    </row>
    <row r="1023">
      <c r="A1023" s="159"/>
      <c r="B1023" s="173" t="s">
        <v>2210</v>
      </c>
      <c r="C1023" s="174">
        <v>40.0</v>
      </c>
      <c r="D1023" s="175"/>
      <c r="E1023" s="176"/>
      <c r="F1023" s="177" t="s">
        <v>2211</v>
      </c>
      <c r="G1023" s="159"/>
      <c r="H1023" s="159"/>
      <c r="I1023" s="159"/>
      <c r="J1023" s="159"/>
      <c r="K1023" s="159"/>
      <c r="L1023" s="159"/>
      <c r="M1023" s="159"/>
      <c r="N1023" s="159"/>
      <c r="O1023" s="159"/>
    </row>
    <row r="1024">
      <c r="A1024" s="159"/>
      <c r="B1024" s="173" t="s">
        <v>2212</v>
      </c>
      <c r="C1024" s="174">
        <v>80.0</v>
      </c>
      <c r="D1024" s="175"/>
      <c r="E1024" s="176"/>
      <c r="F1024" s="177" t="s">
        <v>2213</v>
      </c>
      <c r="G1024" s="159"/>
      <c r="H1024" s="159"/>
      <c r="I1024" s="159"/>
      <c r="J1024" s="159"/>
      <c r="K1024" s="159"/>
      <c r="L1024" s="159"/>
      <c r="M1024" s="159"/>
      <c r="N1024" s="159"/>
      <c r="O1024" s="159"/>
    </row>
    <row r="1025">
      <c r="A1025" s="159"/>
      <c r="B1025" s="173" t="s">
        <v>2214</v>
      </c>
      <c r="C1025" s="174">
        <v>150.0</v>
      </c>
      <c r="D1025" s="175"/>
      <c r="E1025" s="176"/>
      <c r="F1025" s="177" t="s">
        <v>2078</v>
      </c>
      <c r="G1025" s="159"/>
      <c r="H1025" s="159"/>
      <c r="I1025" s="159"/>
      <c r="J1025" s="159"/>
      <c r="K1025" s="159"/>
      <c r="L1025" s="159"/>
      <c r="M1025" s="159"/>
      <c r="N1025" s="159"/>
      <c r="O1025" s="159"/>
    </row>
    <row r="1026">
      <c r="A1026" s="159"/>
      <c r="B1026" s="173" t="s">
        <v>2215</v>
      </c>
      <c r="C1026" s="174">
        <v>90.0</v>
      </c>
      <c r="D1026" s="175"/>
      <c r="E1026" s="176"/>
      <c r="F1026" s="177" t="s">
        <v>2216</v>
      </c>
      <c r="G1026" s="159"/>
      <c r="H1026" s="159"/>
      <c r="I1026" s="159"/>
      <c r="J1026" s="159"/>
      <c r="K1026" s="159"/>
      <c r="L1026" s="159"/>
      <c r="M1026" s="159"/>
      <c r="N1026" s="159"/>
      <c r="O1026" s="159"/>
    </row>
    <row r="1027">
      <c r="A1027" s="159"/>
      <c r="B1027" s="173" t="s">
        <v>2217</v>
      </c>
      <c r="C1027" s="174">
        <v>50.0</v>
      </c>
      <c r="D1027" s="175"/>
      <c r="E1027" s="176"/>
      <c r="F1027" s="177" t="s">
        <v>2218</v>
      </c>
      <c r="G1027" s="159"/>
      <c r="H1027" s="159"/>
      <c r="I1027" s="159"/>
      <c r="J1027" s="159"/>
      <c r="K1027" s="159"/>
      <c r="L1027" s="159"/>
      <c r="M1027" s="159"/>
      <c r="N1027" s="159"/>
      <c r="O1027" s="159"/>
    </row>
    <row r="1028">
      <c r="A1028" s="159"/>
      <c r="B1028" s="173" t="s">
        <v>2219</v>
      </c>
      <c r="C1028" s="174">
        <v>200.0</v>
      </c>
      <c r="D1028" s="175"/>
      <c r="E1028" s="176"/>
      <c r="F1028" s="177" t="s">
        <v>2065</v>
      </c>
      <c r="G1028" s="159"/>
      <c r="H1028" s="159"/>
      <c r="I1028" s="159"/>
      <c r="J1028" s="159"/>
      <c r="K1028" s="159"/>
      <c r="L1028" s="159"/>
      <c r="M1028" s="159"/>
      <c r="N1028" s="159"/>
      <c r="O1028" s="159"/>
    </row>
    <row r="1029">
      <c r="A1029" s="159"/>
      <c r="B1029" s="173" t="s">
        <v>2220</v>
      </c>
      <c r="C1029" s="174">
        <v>60.0</v>
      </c>
      <c r="D1029" s="175"/>
      <c r="E1029" s="176"/>
      <c r="F1029" s="177" t="s">
        <v>2221</v>
      </c>
      <c r="G1029" s="159"/>
      <c r="H1029" s="159"/>
      <c r="I1029" s="159"/>
      <c r="J1029" s="159"/>
      <c r="K1029" s="159"/>
      <c r="L1029" s="159"/>
      <c r="M1029" s="159"/>
      <c r="N1029" s="159"/>
      <c r="O1029" s="159"/>
    </row>
    <row r="1030">
      <c r="A1030" s="159"/>
      <c r="B1030" s="173" t="s">
        <v>2222</v>
      </c>
      <c r="C1030" s="174">
        <v>100.0</v>
      </c>
      <c r="D1030" s="175"/>
      <c r="E1030" s="176"/>
      <c r="F1030" s="177" t="s">
        <v>2126</v>
      </c>
      <c r="G1030" s="159"/>
      <c r="H1030" s="159"/>
      <c r="I1030" s="159"/>
      <c r="J1030" s="159"/>
      <c r="K1030" s="159"/>
      <c r="L1030" s="159"/>
      <c r="M1030" s="159"/>
      <c r="N1030" s="159"/>
      <c r="O1030" s="159"/>
    </row>
    <row r="1031">
      <c r="A1031" s="159"/>
      <c r="B1031" s="173" t="s">
        <v>856</v>
      </c>
      <c r="C1031" s="174">
        <v>500.0</v>
      </c>
      <c r="D1031" s="175"/>
      <c r="E1031" s="176"/>
      <c r="F1031" s="177" t="s">
        <v>2223</v>
      </c>
      <c r="G1031" s="159"/>
      <c r="H1031" s="159"/>
      <c r="I1031" s="159"/>
      <c r="J1031" s="159"/>
      <c r="K1031" s="159"/>
      <c r="L1031" s="159"/>
      <c r="M1031" s="159"/>
      <c r="N1031" s="159"/>
      <c r="O1031" s="159"/>
    </row>
    <row r="1032">
      <c r="A1032" s="159"/>
      <c r="B1032" s="173" t="s">
        <v>2224</v>
      </c>
      <c r="C1032" s="174">
        <v>30.0</v>
      </c>
      <c r="D1032" s="175"/>
      <c r="E1032" s="176"/>
      <c r="F1032" s="177" t="s">
        <v>2065</v>
      </c>
      <c r="G1032" s="159"/>
      <c r="H1032" s="159"/>
      <c r="I1032" s="159"/>
      <c r="J1032" s="159"/>
      <c r="K1032" s="159"/>
      <c r="L1032" s="159"/>
      <c r="M1032" s="159"/>
      <c r="N1032" s="159"/>
      <c r="O1032" s="159"/>
    </row>
    <row r="1033">
      <c r="A1033" s="159"/>
      <c r="B1033" s="173" t="s">
        <v>2225</v>
      </c>
      <c r="C1033" s="174">
        <v>200.0</v>
      </c>
      <c r="D1033" s="175"/>
      <c r="E1033" s="176"/>
      <c r="F1033" s="177" t="s">
        <v>2226</v>
      </c>
      <c r="G1033" s="159"/>
      <c r="H1033" s="159"/>
      <c r="I1033" s="159"/>
      <c r="J1033" s="159"/>
      <c r="K1033" s="159"/>
      <c r="L1033" s="159"/>
      <c r="M1033" s="159"/>
      <c r="N1033" s="159"/>
      <c r="O1033" s="159"/>
    </row>
    <row r="1034">
      <c r="A1034" s="159"/>
      <c r="B1034" s="173" t="s">
        <v>2227</v>
      </c>
      <c r="C1034" s="174">
        <v>100.0</v>
      </c>
      <c r="D1034" s="175"/>
      <c r="E1034" s="176"/>
      <c r="F1034" s="177" t="s">
        <v>2158</v>
      </c>
      <c r="G1034" s="159"/>
      <c r="H1034" s="159"/>
      <c r="I1034" s="159"/>
      <c r="J1034" s="159"/>
      <c r="K1034" s="159"/>
      <c r="L1034" s="159"/>
      <c r="M1034" s="159"/>
      <c r="N1034" s="159"/>
      <c r="O1034" s="159"/>
    </row>
    <row r="1035">
      <c r="A1035" s="159"/>
      <c r="B1035" s="173" t="s">
        <v>2228</v>
      </c>
      <c r="C1035" s="174">
        <v>70.0</v>
      </c>
      <c r="D1035" s="175"/>
      <c r="E1035" s="176"/>
      <c r="F1035" s="177" t="s">
        <v>2229</v>
      </c>
      <c r="G1035" s="159"/>
      <c r="H1035" s="159"/>
      <c r="I1035" s="159"/>
      <c r="J1035" s="159"/>
      <c r="K1035" s="159"/>
      <c r="L1035" s="159"/>
      <c r="M1035" s="159"/>
      <c r="N1035" s="159"/>
      <c r="O1035" s="159"/>
    </row>
    <row r="1036">
      <c r="A1036" s="159"/>
      <c r="B1036" s="173" t="s">
        <v>2230</v>
      </c>
      <c r="C1036" s="174">
        <v>80.0</v>
      </c>
      <c r="D1036" s="175"/>
      <c r="E1036" s="176"/>
      <c r="F1036" s="177" t="s">
        <v>2231</v>
      </c>
      <c r="G1036" s="159"/>
      <c r="H1036" s="159"/>
      <c r="I1036" s="159"/>
      <c r="J1036" s="159"/>
      <c r="K1036" s="159"/>
      <c r="L1036" s="159"/>
      <c r="M1036" s="159"/>
      <c r="N1036" s="159"/>
      <c r="O1036" s="159"/>
    </row>
    <row r="1037">
      <c r="A1037" s="159"/>
      <c r="B1037" s="173" t="s">
        <v>2232</v>
      </c>
      <c r="C1037" s="174">
        <v>70.0</v>
      </c>
      <c r="D1037" s="175"/>
      <c r="E1037" s="176"/>
      <c r="F1037" s="177" t="s">
        <v>2233</v>
      </c>
      <c r="G1037" s="159"/>
      <c r="H1037" s="159"/>
      <c r="I1037" s="159"/>
      <c r="J1037" s="159"/>
      <c r="K1037" s="159"/>
      <c r="L1037" s="159"/>
      <c r="M1037" s="159"/>
      <c r="N1037" s="159"/>
      <c r="O1037" s="159"/>
    </row>
    <row r="1038">
      <c r="A1038" s="159"/>
      <c r="B1038" s="173" t="s">
        <v>2234</v>
      </c>
      <c r="C1038" s="174">
        <v>60.0</v>
      </c>
      <c r="D1038" s="175"/>
      <c r="E1038" s="176"/>
      <c r="F1038" s="177" t="s">
        <v>2235</v>
      </c>
      <c r="G1038" s="159"/>
      <c r="H1038" s="159"/>
      <c r="I1038" s="159"/>
      <c r="J1038" s="159"/>
      <c r="K1038" s="159"/>
      <c r="L1038" s="159"/>
      <c r="M1038" s="159"/>
      <c r="N1038" s="159"/>
      <c r="O1038" s="159"/>
    </row>
    <row r="1039">
      <c r="A1039" s="159"/>
      <c r="B1039" s="173" t="s">
        <v>1380</v>
      </c>
      <c r="C1039" s="174">
        <v>150.0</v>
      </c>
      <c r="D1039" s="175"/>
      <c r="E1039" s="176"/>
      <c r="F1039" s="177" t="s">
        <v>2095</v>
      </c>
      <c r="G1039" s="159"/>
      <c r="H1039" s="159"/>
      <c r="I1039" s="159"/>
      <c r="J1039" s="159"/>
      <c r="K1039" s="159"/>
      <c r="L1039" s="159"/>
      <c r="M1039" s="159"/>
      <c r="N1039" s="159"/>
      <c r="O1039" s="159"/>
    </row>
    <row r="1040">
      <c r="A1040" s="159"/>
      <c r="B1040" s="173" t="s">
        <v>2236</v>
      </c>
      <c r="C1040" s="174">
        <v>80.0</v>
      </c>
      <c r="D1040" s="175"/>
      <c r="E1040" s="176"/>
      <c r="F1040" s="177" t="s">
        <v>2237</v>
      </c>
      <c r="G1040" s="159"/>
      <c r="H1040" s="159"/>
      <c r="I1040" s="159"/>
      <c r="J1040" s="159"/>
      <c r="K1040" s="159"/>
      <c r="L1040" s="159"/>
      <c r="M1040" s="159"/>
      <c r="N1040" s="159"/>
      <c r="O1040" s="159"/>
    </row>
    <row r="1041">
      <c r="A1041" s="159"/>
      <c r="B1041" s="173" t="s">
        <v>2238</v>
      </c>
      <c r="C1041" s="174">
        <v>50.0</v>
      </c>
      <c r="D1041" s="175"/>
      <c r="E1041" s="176"/>
      <c r="F1041" s="177" t="s">
        <v>2143</v>
      </c>
      <c r="G1041" s="159"/>
      <c r="H1041" s="159"/>
      <c r="I1041" s="159"/>
      <c r="J1041" s="159"/>
      <c r="K1041" s="159"/>
      <c r="L1041" s="159"/>
      <c r="M1041" s="159"/>
      <c r="N1041" s="159"/>
      <c r="O1041" s="159"/>
    </row>
    <row r="1042">
      <c r="A1042" s="159"/>
      <c r="B1042" s="173" t="s">
        <v>2239</v>
      </c>
      <c r="C1042" s="174">
        <v>30.0</v>
      </c>
      <c r="D1042" s="175"/>
      <c r="E1042" s="176"/>
      <c r="F1042" s="177" t="s">
        <v>2102</v>
      </c>
      <c r="G1042" s="159"/>
      <c r="H1042" s="159"/>
      <c r="I1042" s="159"/>
      <c r="J1042" s="159"/>
      <c r="K1042" s="159"/>
      <c r="L1042" s="159"/>
      <c r="M1042" s="159"/>
      <c r="N1042" s="159"/>
      <c r="O1042" s="159"/>
    </row>
    <row r="1043">
      <c r="A1043" s="159"/>
      <c r="B1043" s="173" t="s">
        <v>1912</v>
      </c>
      <c r="C1043" s="174">
        <v>40.0</v>
      </c>
      <c r="D1043" s="175"/>
      <c r="E1043" s="176"/>
      <c r="F1043" s="177" t="s">
        <v>2240</v>
      </c>
      <c r="G1043" s="159"/>
      <c r="H1043" s="159"/>
      <c r="I1043" s="159"/>
      <c r="J1043" s="159"/>
      <c r="K1043" s="159"/>
      <c r="L1043" s="159"/>
      <c r="M1043" s="159"/>
      <c r="N1043" s="159"/>
      <c r="O1043" s="159"/>
    </row>
    <row r="1044">
      <c r="A1044" s="159"/>
      <c r="B1044" s="173" t="s">
        <v>2241</v>
      </c>
      <c r="C1044" s="174">
        <v>30.0</v>
      </c>
      <c r="D1044" s="175"/>
      <c r="E1044" s="176"/>
      <c r="F1044" s="177" t="s">
        <v>2063</v>
      </c>
      <c r="G1044" s="159"/>
      <c r="H1044" s="159"/>
      <c r="I1044" s="159"/>
      <c r="J1044" s="159"/>
      <c r="K1044" s="159"/>
      <c r="L1044" s="159"/>
      <c r="M1044" s="159"/>
      <c r="N1044" s="159"/>
      <c r="O1044" s="159"/>
    </row>
    <row r="1045">
      <c r="A1045" s="159"/>
      <c r="B1045" s="173" t="s">
        <v>2242</v>
      </c>
      <c r="C1045" s="174">
        <v>90.0</v>
      </c>
      <c r="D1045" s="175"/>
      <c r="E1045" s="176"/>
      <c r="F1045" s="177" t="s">
        <v>2122</v>
      </c>
      <c r="G1045" s="159"/>
      <c r="H1045" s="159"/>
      <c r="I1045" s="159"/>
      <c r="J1045" s="159"/>
      <c r="K1045" s="159"/>
      <c r="L1045" s="159"/>
      <c r="M1045" s="159"/>
      <c r="N1045" s="159"/>
      <c r="O1045" s="159"/>
    </row>
    <row r="1046">
      <c r="A1046" s="159"/>
      <c r="B1046" s="173" t="s">
        <v>2243</v>
      </c>
      <c r="C1046" s="174">
        <v>40.0</v>
      </c>
      <c r="D1046" s="175"/>
      <c r="E1046" s="176"/>
      <c r="F1046" s="177" t="s">
        <v>2244</v>
      </c>
      <c r="G1046" s="159"/>
      <c r="H1046" s="159"/>
      <c r="I1046" s="159"/>
      <c r="J1046" s="159"/>
      <c r="K1046" s="159"/>
      <c r="L1046" s="159"/>
      <c r="M1046" s="159"/>
      <c r="N1046" s="159"/>
      <c r="O1046" s="159"/>
    </row>
    <row r="1047">
      <c r="A1047" s="159"/>
      <c r="B1047" s="173" t="s">
        <v>2245</v>
      </c>
      <c r="C1047" s="174">
        <v>40.0</v>
      </c>
      <c r="D1047" s="175"/>
      <c r="E1047" s="176"/>
      <c r="F1047" s="177" t="s">
        <v>2055</v>
      </c>
      <c r="G1047" s="159"/>
      <c r="H1047" s="159"/>
      <c r="I1047" s="159"/>
      <c r="J1047" s="159"/>
      <c r="K1047" s="159"/>
      <c r="L1047" s="159"/>
      <c r="M1047" s="159"/>
      <c r="N1047" s="159"/>
      <c r="O1047" s="159"/>
    </row>
    <row r="1048">
      <c r="A1048" s="159"/>
      <c r="B1048" s="173" t="s">
        <v>2246</v>
      </c>
      <c r="C1048" s="174">
        <v>20.0</v>
      </c>
      <c r="D1048" s="175"/>
      <c r="E1048" s="176"/>
      <c r="F1048" s="177" t="s">
        <v>2207</v>
      </c>
      <c r="G1048" s="159"/>
      <c r="H1048" s="159"/>
      <c r="I1048" s="159"/>
      <c r="J1048" s="159"/>
      <c r="K1048" s="159"/>
      <c r="L1048" s="159"/>
      <c r="M1048" s="159"/>
      <c r="N1048" s="159"/>
      <c r="O1048" s="159"/>
    </row>
    <row r="1049">
      <c r="A1049" s="159"/>
      <c r="B1049" s="173" t="s">
        <v>1637</v>
      </c>
      <c r="C1049" s="174">
        <v>100.0</v>
      </c>
      <c r="D1049" s="175"/>
      <c r="E1049" s="176"/>
      <c r="F1049" s="177" t="s">
        <v>2102</v>
      </c>
      <c r="G1049" s="159"/>
      <c r="H1049" s="159"/>
      <c r="I1049" s="159"/>
      <c r="J1049" s="159"/>
      <c r="K1049" s="159"/>
      <c r="L1049" s="159"/>
      <c r="M1049" s="159"/>
      <c r="N1049" s="159"/>
      <c r="O1049" s="159"/>
    </row>
    <row r="1050">
      <c r="A1050" s="159"/>
      <c r="B1050" s="173" t="s">
        <v>2247</v>
      </c>
      <c r="C1050" s="174">
        <v>50.0</v>
      </c>
      <c r="D1050" s="175"/>
      <c r="E1050" s="176"/>
      <c r="F1050" s="177" t="s">
        <v>2248</v>
      </c>
      <c r="G1050" s="159"/>
      <c r="H1050" s="159"/>
      <c r="I1050" s="159"/>
      <c r="J1050" s="159"/>
      <c r="K1050" s="159"/>
      <c r="L1050" s="159"/>
      <c r="M1050" s="159"/>
      <c r="N1050" s="159"/>
      <c r="O1050" s="159"/>
    </row>
    <row r="1051">
      <c r="A1051" s="159"/>
      <c r="B1051" s="173" t="s">
        <v>2249</v>
      </c>
      <c r="C1051" s="174">
        <v>90.0</v>
      </c>
      <c r="D1051" s="175"/>
      <c r="E1051" s="176"/>
      <c r="F1051" s="177" t="s">
        <v>2250</v>
      </c>
      <c r="G1051" s="159"/>
      <c r="H1051" s="159"/>
      <c r="I1051" s="159"/>
      <c r="J1051" s="159"/>
      <c r="K1051" s="159"/>
      <c r="L1051" s="159"/>
      <c r="M1051" s="159"/>
      <c r="N1051" s="159"/>
      <c r="O1051" s="159"/>
    </row>
    <row r="1052">
      <c r="A1052" s="159"/>
      <c r="B1052" s="173" t="s">
        <v>2251</v>
      </c>
      <c r="C1052" s="174">
        <v>300.0</v>
      </c>
      <c r="D1052" s="175"/>
      <c r="E1052" s="176"/>
      <c r="F1052" s="177" t="s">
        <v>2126</v>
      </c>
      <c r="G1052" s="159"/>
      <c r="H1052" s="159"/>
      <c r="I1052" s="159"/>
      <c r="J1052" s="159"/>
      <c r="K1052" s="159"/>
      <c r="L1052" s="159"/>
      <c r="M1052" s="159"/>
      <c r="N1052" s="159"/>
      <c r="O1052" s="159"/>
    </row>
    <row r="1053">
      <c r="A1053" s="159"/>
      <c r="B1053" s="173" t="s">
        <v>1957</v>
      </c>
      <c r="C1053" s="174">
        <v>300.0</v>
      </c>
      <c r="D1053" s="175"/>
      <c r="E1053" s="176"/>
      <c r="F1053" s="177" t="s">
        <v>2252</v>
      </c>
      <c r="G1053" s="159"/>
      <c r="H1053" s="159"/>
      <c r="I1053" s="159"/>
      <c r="J1053" s="159"/>
      <c r="K1053" s="159"/>
      <c r="L1053" s="159"/>
      <c r="M1053" s="159"/>
      <c r="N1053" s="159"/>
      <c r="O1053" s="159"/>
    </row>
    <row r="1054">
      <c r="A1054" s="159"/>
      <c r="B1054" s="173" t="s">
        <v>2253</v>
      </c>
      <c r="C1054" s="174">
        <v>70.0</v>
      </c>
      <c r="D1054" s="175"/>
      <c r="E1054" s="176"/>
      <c r="F1054" s="179"/>
      <c r="G1054" s="159"/>
      <c r="H1054" s="159"/>
      <c r="I1054" s="159"/>
      <c r="J1054" s="159"/>
      <c r="K1054" s="159"/>
      <c r="L1054" s="159"/>
      <c r="M1054" s="159"/>
      <c r="N1054" s="159"/>
      <c r="O1054" s="159"/>
    </row>
    <row r="1055">
      <c r="A1055" s="159"/>
      <c r="B1055" s="173" t="s">
        <v>2254</v>
      </c>
      <c r="C1055" s="174">
        <v>80.0</v>
      </c>
      <c r="D1055" s="175"/>
      <c r="E1055" s="176"/>
      <c r="F1055" s="177" t="s">
        <v>2255</v>
      </c>
      <c r="G1055" s="159"/>
      <c r="H1055" s="159"/>
      <c r="I1055" s="159"/>
      <c r="J1055" s="159"/>
      <c r="K1055" s="159"/>
      <c r="L1055" s="159"/>
      <c r="M1055" s="159"/>
      <c r="N1055" s="159"/>
      <c r="O1055" s="159"/>
    </row>
    <row r="1056">
      <c r="A1056" s="159"/>
      <c r="B1056" s="173" t="s">
        <v>239</v>
      </c>
      <c r="C1056" s="174">
        <v>600.0</v>
      </c>
      <c r="D1056" s="175"/>
      <c r="E1056" s="176"/>
      <c r="F1056" s="177" t="s">
        <v>2256</v>
      </c>
      <c r="G1056" s="159"/>
      <c r="H1056" s="159"/>
      <c r="I1056" s="159"/>
      <c r="J1056" s="159"/>
      <c r="K1056" s="159"/>
      <c r="L1056" s="159"/>
      <c r="M1056" s="159"/>
      <c r="N1056" s="159"/>
      <c r="O1056" s="159"/>
    </row>
    <row r="1057">
      <c r="A1057" s="159"/>
      <c r="B1057" s="173" t="s">
        <v>2257</v>
      </c>
      <c r="C1057" s="174">
        <v>60.0</v>
      </c>
      <c r="D1057" s="175"/>
      <c r="E1057" s="176"/>
      <c r="F1057" s="177" t="s">
        <v>2126</v>
      </c>
      <c r="G1057" s="159"/>
      <c r="H1057" s="159"/>
      <c r="I1057" s="159"/>
      <c r="J1057" s="159"/>
      <c r="K1057" s="159"/>
      <c r="L1057" s="159"/>
      <c r="M1057" s="159"/>
      <c r="N1057" s="159"/>
      <c r="O1057" s="159"/>
    </row>
    <row r="1058">
      <c r="A1058" s="159"/>
      <c r="B1058" s="173" t="s">
        <v>2258</v>
      </c>
      <c r="C1058" s="174">
        <v>50.0</v>
      </c>
      <c r="D1058" s="175"/>
      <c r="E1058" s="176"/>
      <c r="F1058" s="177" t="s">
        <v>2259</v>
      </c>
      <c r="G1058" s="159"/>
      <c r="H1058" s="159"/>
      <c r="I1058" s="159"/>
      <c r="J1058" s="159"/>
      <c r="K1058" s="159"/>
      <c r="L1058" s="159"/>
      <c r="M1058" s="159"/>
      <c r="N1058" s="159"/>
      <c r="O1058" s="159"/>
    </row>
    <row r="1059">
      <c r="A1059" s="159"/>
      <c r="B1059" s="173" t="s">
        <v>2260</v>
      </c>
      <c r="C1059" s="174">
        <v>50.0</v>
      </c>
      <c r="D1059" s="175"/>
      <c r="E1059" s="176"/>
      <c r="F1059" s="177" t="s">
        <v>2261</v>
      </c>
      <c r="G1059" s="159"/>
      <c r="H1059" s="159"/>
      <c r="I1059" s="159"/>
      <c r="J1059" s="159"/>
      <c r="K1059" s="159"/>
      <c r="L1059" s="159"/>
      <c r="M1059" s="159"/>
      <c r="N1059" s="159"/>
      <c r="O1059" s="159"/>
    </row>
    <row r="1060">
      <c r="A1060" s="159"/>
      <c r="B1060" s="173" t="s">
        <v>2262</v>
      </c>
      <c r="C1060" s="174">
        <v>40.0</v>
      </c>
      <c r="D1060" s="175"/>
      <c r="E1060" s="176"/>
      <c r="F1060" s="177" t="s">
        <v>2263</v>
      </c>
      <c r="G1060" s="159"/>
      <c r="H1060" s="159"/>
      <c r="I1060" s="159"/>
      <c r="J1060" s="159"/>
      <c r="K1060" s="159"/>
      <c r="L1060" s="159"/>
      <c r="M1060" s="159"/>
      <c r="N1060" s="159"/>
      <c r="O1060" s="159"/>
    </row>
    <row r="1061">
      <c r="A1061" s="159"/>
      <c r="B1061" s="173" t="s">
        <v>2264</v>
      </c>
      <c r="C1061" s="174">
        <v>60.0</v>
      </c>
      <c r="D1061" s="175"/>
      <c r="E1061" s="176"/>
      <c r="F1061" s="177" t="s">
        <v>2265</v>
      </c>
      <c r="G1061" s="159"/>
      <c r="H1061" s="159"/>
      <c r="I1061" s="159"/>
      <c r="J1061" s="159"/>
      <c r="K1061" s="159"/>
      <c r="L1061" s="159"/>
      <c r="M1061" s="159"/>
      <c r="N1061" s="159"/>
      <c r="O1061" s="159"/>
    </row>
    <row r="1062">
      <c r="A1062" s="159"/>
      <c r="B1062" s="173" t="s">
        <v>2266</v>
      </c>
      <c r="C1062" s="174">
        <v>80.0</v>
      </c>
      <c r="D1062" s="175"/>
      <c r="E1062" s="176"/>
      <c r="F1062" s="177" t="s">
        <v>2267</v>
      </c>
      <c r="G1062" s="159"/>
      <c r="H1062" s="159"/>
      <c r="I1062" s="159"/>
      <c r="J1062" s="159"/>
      <c r="K1062" s="159"/>
      <c r="L1062" s="159"/>
      <c r="M1062" s="159"/>
      <c r="N1062" s="159"/>
      <c r="O1062" s="159"/>
    </row>
    <row r="1063">
      <c r="A1063" s="159"/>
      <c r="B1063" s="173" t="s">
        <v>2268</v>
      </c>
      <c r="C1063" s="174">
        <v>50.0</v>
      </c>
      <c r="D1063" s="175"/>
      <c r="E1063" s="176"/>
      <c r="F1063" s="177" t="s">
        <v>2269</v>
      </c>
      <c r="G1063" s="159"/>
      <c r="H1063" s="159"/>
      <c r="I1063" s="159"/>
      <c r="J1063" s="159"/>
      <c r="K1063" s="159"/>
      <c r="L1063" s="159"/>
      <c r="M1063" s="159"/>
      <c r="N1063" s="159"/>
      <c r="O1063" s="159"/>
    </row>
    <row r="1064">
      <c r="A1064" s="159"/>
      <c r="B1064" s="173" t="s">
        <v>2270</v>
      </c>
      <c r="C1064" s="174">
        <v>50.0</v>
      </c>
      <c r="D1064" s="175"/>
      <c r="E1064" s="176"/>
      <c r="F1064" s="177" t="s">
        <v>2099</v>
      </c>
      <c r="G1064" s="159"/>
      <c r="H1064" s="159"/>
      <c r="I1064" s="159"/>
      <c r="J1064" s="159"/>
      <c r="K1064" s="159"/>
      <c r="L1064" s="159"/>
      <c r="M1064" s="159"/>
      <c r="N1064" s="159"/>
      <c r="O1064" s="159"/>
    </row>
    <row r="1065">
      <c r="A1065" s="159"/>
      <c r="B1065" s="173" t="s">
        <v>2271</v>
      </c>
      <c r="C1065" s="174">
        <v>150.0</v>
      </c>
      <c r="D1065" s="175"/>
      <c r="E1065" s="176"/>
      <c r="F1065" s="177" t="s">
        <v>2074</v>
      </c>
      <c r="G1065" s="159"/>
      <c r="H1065" s="159"/>
      <c r="I1065" s="159"/>
      <c r="J1065" s="159"/>
      <c r="K1065" s="159"/>
      <c r="L1065" s="159"/>
      <c r="M1065" s="159"/>
      <c r="N1065" s="159"/>
      <c r="O1065" s="159"/>
    </row>
    <row r="1066">
      <c r="A1066" s="159"/>
      <c r="B1066" s="173" t="s">
        <v>2272</v>
      </c>
      <c r="C1066" s="174">
        <v>40.0</v>
      </c>
      <c r="D1066" s="175"/>
      <c r="E1066" s="176"/>
      <c r="F1066" s="177" t="s">
        <v>2273</v>
      </c>
      <c r="G1066" s="159"/>
      <c r="H1066" s="159"/>
      <c r="I1066" s="159"/>
      <c r="J1066" s="159"/>
      <c r="K1066" s="159"/>
      <c r="L1066" s="159"/>
      <c r="M1066" s="159"/>
      <c r="N1066" s="159"/>
      <c r="O1066" s="159"/>
    </row>
    <row r="1067">
      <c r="A1067" s="159"/>
      <c r="B1067" s="173" t="s">
        <v>2274</v>
      </c>
      <c r="C1067" s="174">
        <v>80.0</v>
      </c>
      <c r="D1067" s="175"/>
      <c r="E1067" s="176"/>
      <c r="F1067" s="177" t="s">
        <v>2132</v>
      </c>
      <c r="G1067" s="159"/>
      <c r="H1067" s="159"/>
      <c r="I1067" s="159"/>
      <c r="J1067" s="159"/>
      <c r="K1067" s="159"/>
      <c r="L1067" s="159"/>
      <c r="M1067" s="159"/>
      <c r="N1067" s="159"/>
      <c r="O1067" s="159"/>
    </row>
    <row r="1068">
      <c r="A1068" s="159"/>
      <c r="B1068" s="173" t="s">
        <v>2275</v>
      </c>
      <c r="C1068" s="174">
        <v>90.0</v>
      </c>
      <c r="D1068" s="175"/>
      <c r="E1068" s="176"/>
      <c r="F1068" s="177" t="s">
        <v>2177</v>
      </c>
      <c r="G1068" s="159"/>
      <c r="H1068" s="159"/>
      <c r="I1068" s="159"/>
      <c r="J1068" s="159"/>
      <c r="K1068" s="159"/>
      <c r="L1068" s="159"/>
      <c r="M1068" s="159"/>
      <c r="N1068" s="159"/>
      <c r="O1068" s="159"/>
    </row>
    <row r="1069">
      <c r="A1069" s="159"/>
      <c r="B1069" s="173" t="s">
        <v>2276</v>
      </c>
      <c r="C1069" s="174">
        <v>100.0</v>
      </c>
      <c r="D1069" s="175"/>
      <c r="E1069" s="176"/>
      <c r="F1069" s="177" t="s">
        <v>2198</v>
      </c>
      <c r="G1069" s="159"/>
      <c r="H1069" s="159"/>
      <c r="I1069" s="159"/>
      <c r="J1069" s="159"/>
      <c r="K1069" s="159"/>
      <c r="L1069" s="159"/>
      <c r="M1069" s="159"/>
      <c r="N1069" s="159"/>
      <c r="O1069" s="159"/>
    </row>
    <row r="1070">
      <c r="A1070" s="159"/>
      <c r="B1070" s="173" t="s">
        <v>2277</v>
      </c>
      <c r="C1070" s="174">
        <v>50.0</v>
      </c>
      <c r="D1070" s="175"/>
      <c r="E1070" s="176"/>
      <c r="F1070" s="177" t="s">
        <v>2218</v>
      </c>
      <c r="G1070" s="159"/>
      <c r="H1070" s="159"/>
      <c r="I1070" s="159"/>
      <c r="J1070" s="159"/>
      <c r="K1070" s="159"/>
      <c r="L1070" s="159"/>
      <c r="M1070" s="159"/>
      <c r="N1070" s="159"/>
      <c r="O1070" s="159"/>
    </row>
    <row r="1071">
      <c r="A1071" s="159"/>
      <c r="B1071" s="173" t="s">
        <v>2278</v>
      </c>
      <c r="C1071" s="174">
        <v>80.0</v>
      </c>
      <c r="D1071" s="175"/>
      <c r="E1071" s="176"/>
      <c r="F1071" s="177" t="s">
        <v>2250</v>
      </c>
      <c r="G1071" s="159"/>
      <c r="H1071" s="159"/>
      <c r="I1071" s="159"/>
      <c r="J1071" s="159"/>
      <c r="K1071" s="159"/>
      <c r="L1071" s="159"/>
      <c r="M1071" s="159"/>
      <c r="N1071" s="159"/>
      <c r="O1071" s="159"/>
    </row>
    <row r="1072">
      <c r="A1072" s="159"/>
      <c r="B1072" s="173" t="s">
        <v>2279</v>
      </c>
      <c r="C1072" s="174">
        <v>50.0</v>
      </c>
      <c r="D1072" s="175"/>
      <c r="E1072" s="176"/>
      <c r="F1072" s="177" t="s">
        <v>2065</v>
      </c>
      <c r="G1072" s="159"/>
      <c r="H1072" s="159"/>
      <c r="I1072" s="159"/>
      <c r="J1072" s="159"/>
      <c r="K1072" s="159"/>
      <c r="L1072" s="159"/>
      <c r="M1072" s="159"/>
      <c r="N1072" s="159"/>
      <c r="O1072" s="159"/>
    </row>
    <row r="1073">
      <c r="A1073" s="159"/>
      <c r="B1073" s="173" t="s">
        <v>2280</v>
      </c>
      <c r="C1073" s="174">
        <v>70.0</v>
      </c>
      <c r="D1073" s="175"/>
      <c r="E1073" s="176"/>
      <c r="F1073" s="177" t="s">
        <v>2233</v>
      </c>
      <c r="G1073" s="159"/>
      <c r="H1073" s="159"/>
      <c r="I1073" s="159"/>
      <c r="J1073" s="159"/>
      <c r="K1073" s="159"/>
      <c r="L1073" s="159"/>
      <c r="M1073" s="159"/>
      <c r="N1073" s="159"/>
      <c r="O1073" s="159"/>
    </row>
    <row r="1074">
      <c r="A1074" s="159"/>
      <c r="B1074" s="173" t="s">
        <v>2281</v>
      </c>
      <c r="C1074" s="174">
        <v>100.0</v>
      </c>
      <c r="D1074" s="175"/>
      <c r="E1074" s="176"/>
      <c r="F1074" s="177" t="s">
        <v>2282</v>
      </c>
      <c r="G1074" s="159"/>
      <c r="H1074" s="159"/>
      <c r="I1074" s="159"/>
      <c r="J1074" s="159"/>
      <c r="K1074" s="159"/>
      <c r="L1074" s="159"/>
      <c r="M1074" s="159"/>
      <c r="N1074" s="159"/>
      <c r="O1074" s="159"/>
    </row>
    <row r="1075">
      <c r="A1075" s="159"/>
      <c r="B1075" s="173" t="s">
        <v>2283</v>
      </c>
      <c r="C1075" s="174">
        <v>40.0</v>
      </c>
      <c r="D1075" s="175"/>
      <c r="E1075" s="176"/>
      <c r="F1075" s="177" t="s">
        <v>2207</v>
      </c>
      <c r="G1075" s="159"/>
      <c r="H1075" s="159"/>
      <c r="I1075" s="159"/>
      <c r="J1075" s="159"/>
      <c r="K1075" s="159"/>
      <c r="L1075" s="159"/>
      <c r="M1075" s="159"/>
      <c r="N1075" s="159"/>
      <c r="O1075" s="159"/>
    </row>
    <row r="1076">
      <c r="A1076" s="159"/>
      <c r="B1076" s="173" t="s">
        <v>2284</v>
      </c>
      <c r="C1076" s="174">
        <v>60.0</v>
      </c>
      <c r="D1076" s="175"/>
      <c r="E1076" s="176"/>
      <c r="F1076" s="177" t="s">
        <v>2269</v>
      </c>
      <c r="G1076" s="159"/>
      <c r="H1076" s="159"/>
      <c r="I1076" s="159"/>
      <c r="J1076" s="159"/>
      <c r="K1076" s="159"/>
      <c r="L1076" s="159"/>
      <c r="M1076" s="159"/>
      <c r="N1076" s="159"/>
      <c r="O1076" s="159"/>
    </row>
    <row r="1077">
      <c r="A1077" s="159"/>
      <c r="B1077" s="173" t="s">
        <v>2285</v>
      </c>
      <c r="C1077" s="174">
        <v>70.0</v>
      </c>
      <c r="D1077" s="175"/>
      <c r="E1077" s="176"/>
      <c r="F1077" s="179"/>
      <c r="G1077" s="159"/>
      <c r="H1077" s="159"/>
      <c r="I1077" s="159"/>
      <c r="J1077" s="159"/>
      <c r="K1077" s="159"/>
      <c r="L1077" s="159"/>
      <c r="M1077" s="159"/>
      <c r="N1077" s="159"/>
      <c r="O1077" s="159"/>
    </row>
    <row r="1078">
      <c r="A1078" s="159"/>
      <c r="B1078" s="173" t="s">
        <v>2286</v>
      </c>
      <c r="C1078" s="174">
        <v>60.0</v>
      </c>
      <c r="D1078" s="175"/>
      <c r="E1078" s="176"/>
      <c r="F1078" s="177" t="s">
        <v>2099</v>
      </c>
      <c r="G1078" s="159"/>
      <c r="H1078" s="159"/>
      <c r="I1078" s="159"/>
      <c r="J1078" s="159"/>
      <c r="K1078" s="159"/>
      <c r="L1078" s="159"/>
      <c r="M1078" s="159"/>
      <c r="N1078" s="159"/>
      <c r="O1078" s="159"/>
    </row>
    <row r="1079">
      <c r="A1079" s="159"/>
      <c r="B1079" s="173" t="s">
        <v>1746</v>
      </c>
      <c r="C1079" s="174">
        <v>60.0</v>
      </c>
      <c r="D1079" s="175"/>
      <c r="E1079" s="176"/>
      <c r="F1079" s="177" t="s">
        <v>2102</v>
      </c>
      <c r="G1079" s="159"/>
      <c r="H1079" s="159"/>
      <c r="I1079" s="159"/>
      <c r="J1079" s="159"/>
      <c r="K1079" s="159"/>
      <c r="L1079" s="159"/>
      <c r="M1079" s="159"/>
      <c r="N1079" s="159"/>
      <c r="O1079" s="159"/>
    </row>
    <row r="1080">
      <c r="A1080" s="159"/>
      <c r="B1080" s="173" t="s">
        <v>2287</v>
      </c>
      <c r="C1080" s="174">
        <v>150.0</v>
      </c>
      <c r="D1080" s="175"/>
      <c r="E1080" s="176"/>
      <c r="F1080" s="177" t="s">
        <v>2288</v>
      </c>
      <c r="G1080" s="159"/>
      <c r="H1080" s="159"/>
      <c r="I1080" s="159"/>
      <c r="J1080" s="159"/>
      <c r="K1080" s="159"/>
      <c r="L1080" s="159"/>
      <c r="M1080" s="159"/>
      <c r="N1080" s="159"/>
      <c r="O1080" s="159"/>
    </row>
    <row r="1081">
      <c r="A1081" s="159"/>
      <c r="B1081" s="173" t="s">
        <v>2289</v>
      </c>
      <c r="C1081" s="174">
        <v>40.0</v>
      </c>
      <c r="D1081" s="175"/>
      <c r="E1081" s="176"/>
      <c r="F1081" s="177" t="s">
        <v>2126</v>
      </c>
      <c r="G1081" s="159"/>
      <c r="H1081" s="159"/>
      <c r="I1081" s="159"/>
      <c r="J1081" s="159"/>
      <c r="K1081" s="159"/>
      <c r="L1081" s="159"/>
      <c r="M1081" s="159"/>
      <c r="N1081" s="159"/>
      <c r="O1081" s="159"/>
    </row>
    <row r="1082">
      <c r="A1082" s="159"/>
      <c r="B1082" s="173" t="s">
        <v>2290</v>
      </c>
      <c r="C1082" s="174">
        <v>50.0</v>
      </c>
      <c r="D1082" s="175"/>
      <c r="E1082" s="176"/>
      <c r="F1082" s="177" t="s">
        <v>2207</v>
      </c>
      <c r="G1082" s="159"/>
      <c r="H1082" s="159"/>
      <c r="I1082" s="159"/>
      <c r="J1082" s="159"/>
      <c r="K1082" s="159"/>
      <c r="L1082" s="159"/>
      <c r="M1082" s="159"/>
      <c r="N1082" s="159"/>
      <c r="O1082" s="159"/>
    </row>
    <row r="1083">
      <c r="A1083" s="159"/>
      <c r="B1083" s="173" t="s">
        <v>2291</v>
      </c>
      <c r="C1083" s="174">
        <v>150.0</v>
      </c>
      <c r="D1083" s="175"/>
      <c r="E1083" s="176"/>
      <c r="F1083" s="177" t="s">
        <v>2292</v>
      </c>
      <c r="G1083" s="159"/>
      <c r="H1083" s="159"/>
      <c r="I1083" s="159"/>
      <c r="J1083" s="159"/>
      <c r="K1083" s="159"/>
      <c r="L1083" s="159"/>
      <c r="M1083" s="159"/>
      <c r="N1083" s="159"/>
      <c r="O1083" s="159"/>
    </row>
    <row r="1084">
      <c r="A1084" s="159"/>
      <c r="B1084" s="173" t="s">
        <v>2050</v>
      </c>
      <c r="C1084" s="174">
        <v>200.0</v>
      </c>
      <c r="D1084" s="175"/>
      <c r="E1084" s="176"/>
      <c r="F1084" s="177" t="s">
        <v>2293</v>
      </c>
      <c r="G1084" s="159"/>
      <c r="H1084" s="159"/>
      <c r="I1084" s="159"/>
      <c r="J1084" s="159"/>
      <c r="K1084" s="159"/>
      <c r="L1084" s="159"/>
      <c r="M1084" s="159"/>
      <c r="N1084" s="159"/>
      <c r="O1084" s="159"/>
    </row>
    <row r="1085">
      <c r="A1085" s="159"/>
      <c r="B1085" s="173" t="s">
        <v>2294</v>
      </c>
      <c r="C1085" s="174">
        <v>60.0</v>
      </c>
      <c r="D1085" s="175"/>
      <c r="E1085" s="176"/>
      <c r="F1085" s="177" t="s">
        <v>2056</v>
      </c>
      <c r="G1085" s="159"/>
      <c r="H1085" s="159"/>
      <c r="I1085" s="159"/>
      <c r="J1085" s="159"/>
      <c r="K1085" s="159"/>
      <c r="L1085" s="159"/>
      <c r="M1085" s="159"/>
      <c r="N1085" s="159"/>
      <c r="O1085" s="159"/>
    </row>
    <row r="1086">
      <c r="A1086" s="159"/>
      <c r="B1086" s="173" t="s">
        <v>2295</v>
      </c>
      <c r="C1086" s="174">
        <v>100.0</v>
      </c>
      <c r="D1086" s="175"/>
      <c r="E1086" s="176"/>
      <c r="F1086" s="177" t="s">
        <v>2296</v>
      </c>
      <c r="G1086" s="159"/>
      <c r="H1086" s="159"/>
      <c r="I1086" s="159"/>
      <c r="J1086" s="159"/>
      <c r="K1086" s="159"/>
      <c r="L1086" s="159"/>
      <c r="M1086" s="159"/>
      <c r="N1086" s="159"/>
      <c r="O1086" s="159"/>
    </row>
    <row r="1087">
      <c r="A1087" s="159"/>
      <c r="B1087" s="173" t="s">
        <v>2297</v>
      </c>
      <c r="C1087" s="174">
        <v>30.0</v>
      </c>
      <c r="D1087" s="175"/>
      <c r="E1087" s="176"/>
      <c r="F1087" s="177" t="s">
        <v>2221</v>
      </c>
      <c r="G1087" s="159"/>
      <c r="H1087" s="159"/>
      <c r="I1087" s="159"/>
      <c r="J1087" s="159"/>
      <c r="K1087" s="159"/>
      <c r="L1087" s="159"/>
      <c r="M1087" s="159"/>
      <c r="N1087" s="159"/>
      <c r="O1087" s="159"/>
    </row>
    <row r="1088">
      <c r="A1088" s="159"/>
      <c r="B1088" s="173" t="s">
        <v>2298</v>
      </c>
      <c r="C1088" s="174">
        <v>50.0</v>
      </c>
      <c r="D1088" s="175"/>
      <c r="E1088" s="176"/>
      <c r="F1088" s="177" t="s">
        <v>2299</v>
      </c>
      <c r="G1088" s="159"/>
      <c r="H1088" s="159"/>
      <c r="I1088" s="159"/>
      <c r="J1088" s="159"/>
      <c r="K1088" s="159"/>
      <c r="L1088" s="159"/>
      <c r="M1088" s="159"/>
      <c r="N1088" s="159"/>
      <c r="O1088" s="159"/>
    </row>
    <row r="1089">
      <c r="A1089" s="159"/>
      <c r="B1089" s="173" t="s">
        <v>2300</v>
      </c>
      <c r="C1089" s="174">
        <v>50.0</v>
      </c>
      <c r="D1089" s="175"/>
      <c r="E1089" s="176"/>
      <c r="F1089" s="177" t="s">
        <v>2301</v>
      </c>
      <c r="G1089" s="159"/>
      <c r="H1089" s="159"/>
      <c r="I1089" s="159"/>
      <c r="J1089" s="159"/>
      <c r="K1089" s="159"/>
      <c r="L1089" s="159"/>
      <c r="M1089" s="159"/>
      <c r="N1089" s="159"/>
      <c r="O1089" s="159"/>
    </row>
    <row r="1090">
      <c r="A1090" s="159"/>
      <c r="B1090" s="173" t="s">
        <v>2302</v>
      </c>
      <c r="C1090" s="174">
        <v>80.0</v>
      </c>
      <c r="D1090" s="175"/>
      <c r="E1090" s="176"/>
      <c r="F1090" s="177" t="s">
        <v>2303</v>
      </c>
      <c r="G1090" s="159"/>
      <c r="H1090" s="159"/>
      <c r="I1090" s="159"/>
      <c r="J1090" s="159"/>
      <c r="K1090" s="159"/>
      <c r="L1090" s="159"/>
      <c r="M1090" s="159"/>
      <c r="N1090" s="159"/>
      <c r="O1090" s="159"/>
    </row>
    <row r="1091">
      <c r="A1091" s="159"/>
      <c r="B1091" s="173" t="s">
        <v>2304</v>
      </c>
      <c r="C1091" s="174">
        <v>60.0</v>
      </c>
      <c r="D1091" s="175"/>
      <c r="E1091" s="176"/>
      <c r="F1091" s="177" t="s">
        <v>2090</v>
      </c>
      <c r="G1091" s="159"/>
      <c r="H1091" s="159"/>
      <c r="I1091" s="159"/>
      <c r="J1091" s="159"/>
      <c r="K1091" s="159"/>
      <c r="L1091" s="159"/>
      <c r="M1091" s="159"/>
      <c r="N1091" s="159"/>
      <c r="O1091" s="159"/>
    </row>
    <row r="1092">
      <c r="A1092" s="159"/>
      <c r="B1092" s="173" t="s">
        <v>2305</v>
      </c>
      <c r="C1092" s="174">
        <v>70.0</v>
      </c>
      <c r="D1092" s="175"/>
      <c r="E1092" s="176"/>
      <c r="F1092" s="177" t="s">
        <v>2102</v>
      </c>
      <c r="G1092" s="159"/>
      <c r="H1092" s="159"/>
      <c r="I1092" s="159"/>
      <c r="J1092" s="159"/>
      <c r="K1092" s="159"/>
      <c r="L1092" s="159"/>
      <c r="M1092" s="159"/>
      <c r="N1092" s="159"/>
      <c r="O1092" s="159"/>
    </row>
    <row r="1093">
      <c r="A1093" s="159"/>
      <c r="B1093" s="173" t="s">
        <v>2306</v>
      </c>
      <c r="C1093" s="174">
        <v>100.0</v>
      </c>
      <c r="D1093" s="175"/>
      <c r="E1093" s="176"/>
      <c r="F1093" s="177" t="s">
        <v>2058</v>
      </c>
      <c r="G1093" s="159"/>
      <c r="H1093" s="159"/>
      <c r="I1093" s="159"/>
      <c r="J1093" s="159"/>
      <c r="K1093" s="159"/>
      <c r="L1093" s="159"/>
      <c r="M1093" s="159"/>
      <c r="N1093" s="159"/>
      <c r="O1093" s="159"/>
    </row>
    <row r="1094">
      <c r="A1094" s="159"/>
      <c r="B1094" s="173" t="s">
        <v>2307</v>
      </c>
      <c r="C1094" s="174">
        <v>80.0</v>
      </c>
      <c r="D1094" s="175"/>
      <c r="E1094" s="176"/>
      <c r="F1094" s="177" t="s">
        <v>2120</v>
      </c>
      <c r="G1094" s="159"/>
      <c r="H1094" s="159"/>
      <c r="I1094" s="159"/>
      <c r="J1094" s="159"/>
      <c r="K1094" s="159"/>
      <c r="L1094" s="159"/>
      <c r="M1094" s="159"/>
      <c r="N1094" s="159"/>
      <c r="O1094" s="159"/>
    </row>
    <row r="1095">
      <c r="A1095" s="159"/>
      <c r="B1095" s="173" t="s">
        <v>2308</v>
      </c>
      <c r="C1095" s="174">
        <v>90.0</v>
      </c>
      <c r="D1095" s="175"/>
      <c r="E1095" s="176"/>
      <c r="F1095" s="177" t="s">
        <v>2309</v>
      </c>
      <c r="G1095" s="159"/>
      <c r="H1095" s="159"/>
      <c r="I1095" s="159"/>
      <c r="J1095" s="159"/>
      <c r="K1095" s="159"/>
      <c r="L1095" s="159"/>
      <c r="M1095" s="159"/>
      <c r="N1095" s="159"/>
      <c r="O1095" s="159"/>
    </row>
    <row r="1096">
      <c r="A1096" s="159"/>
      <c r="B1096" s="173" t="s">
        <v>1879</v>
      </c>
      <c r="C1096" s="174">
        <v>200.0</v>
      </c>
      <c r="D1096" s="175"/>
      <c r="E1096" s="176"/>
      <c r="F1096" s="177" t="s">
        <v>2252</v>
      </c>
      <c r="G1096" s="159"/>
      <c r="H1096" s="159"/>
      <c r="I1096" s="159"/>
      <c r="J1096" s="159"/>
      <c r="K1096" s="159"/>
      <c r="L1096" s="159"/>
      <c r="M1096" s="159"/>
      <c r="N1096" s="159"/>
      <c r="O1096" s="159"/>
    </row>
    <row r="1097">
      <c r="A1097" s="159"/>
      <c r="B1097" s="173" t="s">
        <v>1945</v>
      </c>
      <c r="C1097" s="174">
        <v>40.0</v>
      </c>
      <c r="D1097" s="175"/>
      <c r="E1097" s="176"/>
      <c r="F1097" s="177" t="s">
        <v>2310</v>
      </c>
      <c r="G1097" s="159"/>
      <c r="H1097" s="159"/>
      <c r="I1097" s="159"/>
      <c r="J1097" s="159"/>
      <c r="K1097" s="159"/>
      <c r="L1097" s="159"/>
      <c r="M1097" s="159"/>
      <c r="N1097" s="159"/>
      <c r="O1097" s="159"/>
    </row>
    <row r="1098">
      <c r="A1098" s="159"/>
      <c r="B1098" s="173" t="s">
        <v>2311</v>
      </c>
      <c r="C1098" s="174">
        <v>80.0</v>
      </c>
      <c r="D1098" s="175"/>
      <c r="E1098" s="176"/>
      <c r="F1098" s="177" t="s">
        <v>2184</v>
      </c>
      <c r="G1098" s="159"/>
      <c r="H1098" s="159"/>
      <c r="I1098" s="159"/>
      <c r="J1098" s="159"/>
      <c r="K1098" s="159"/>
      <c r="L1098" s="159"/>
      <c r="M1098" s="159"/>
      <c r="N1098" s="159"/>
      <c r="O1098" s="159"/>
    </row>
    <row r="1099">
      <c r="A1099" s="159"/>
      <c r="B1099" s="173" t="s">
        <v>2312</v>
      </c>
      <c r="C1099" s="174">
        <v>90.0</v>
      </c>
      <c r="D1099" s="175"/>
      <c r="E1099" s="176"/>
      <c r="F1099" s="177" t="s">
        <v>2288</v>
      </c>
      <c r="G1099" s="159"/>
      <c r="H1099" s="159"/>
      <c r="I1099" s="159"/>
      <c r="J1099" s="159"/>
      <c r="K1099" s="159"/>
      <c r="L1099" s="159"/>
      <c r="M1099" s="159"/>
      <c r="N1099" s="159"/>
      <c r="O1099" s="159"/>
    </row>
    <row r="1100">
      <c r="A1100" s="159"/>
      <c r="B1100" s="173" t="s">
        <v>2313</v>
      </c>
      <c r="C1100" s="174">
        <v>100.0</v>
      </c>
      <c r="D1100" s="175"/>
      <c r="E1100" s="176"/>
      <c r="F1100" s="177" t="s">
        <v>2314</v>
      </c>
      <c r="G1100" s="159"/>
      <c r="H1100" s="159"/>
      <c r="I1100" s="159"/>
      <c r="J1100" s="159"/>
      <c r="K1100" s="159"/>
      <c r="L1100" s="159"/>
      <c r="M1100" s="159"/>
      <c r="N1100" s="159"/>
      <c r="O1100" s="159"/>
    </row>
    <row r="1101">
      <c r="A1101" s="159"/>
      <c r="B1101" s="173" t="s">
        <v>2315</v>
      </c>
      <c r="C1101" s="174">
        <v>100.0</v>
      </c>
      <c r="D1101" s="175"/>
      <c r="E1101" s="176"/>
      <c r="F1101" s="177" t="s">
        <v>2316</v>
      </c>
      <c r="G1101" s="159"/>
      <c r="H1101" s="159"/>
      <c r="I1101" s="159"/>
      <c r="J1101" s="159"/>
      <c r="K1101" s="159"/>
      <c r="L1101" s="159"/>
      <c r="M1101" s="159"/>
      <c r="N1101" s="159"/>
      <c r="O1101" s="159"/>
    </row>
    <row r="1102">
      <c r="A1102" s="159"/>
      <c r="B1102" s="173" t="s">
        <v>1702</v>
      </c>
      <c r="C1102" s="174">
        <v>50.0</v>
      </c>
      <c r="D1102" s="175"/>
      <c r="E1102" s="176"/>
      <c r="F1102" s="177" t="s">
        <v>2124</v>
      </c>
      <c r="G1102" s="159"/>
      <c r="H1102" s="159"/>
      <c r="I1102" s="159"/>
      <c r="J1102" s="159"/>
      <c r="K1102" s="159"/>
      <c r="L1102" s="159"/>
      <c r="M1102" s="159"/>
      <c r="N1102" s="159"/>
      <c r="O1102" s="159"/>
    </row>
    <row r="1103">
      <c r="A1103" s="159"/>
      <c r="B1103" s="173" t="s">
        <v>2317</v>
      </c>
      <c r="C1103" s="174">
        <v>50.0</v>
      </c>
      <c r="D1103" s="175"/>
      <c r="E1103" s="176"/>
      <c r="F1103" s="177" t="s">
        <v>2318</v>
      </c>
      <c r="G1103" s="159"/>
      <c r="H1103" s="159"/>
      <c r="I1103" s="159"/>
      <c r="J1103" s="159"/>
      <c r="K1103" s="159"/>
      <c r="L1103" s="159"/>
      <c r="M1103" s="159"/>
      <c r="N1103" s="159"/>
      <c r="O1103" s="159"/>
    </row>
    <row r="1104">
      <c r="A1104" s="159"/>
      <c r="B1104" s="173" t="s">
        <v>2319</v>
      </c>
      <c r="C1104" s="174">
        <v>60.0</v>
      </c>
      <c r="D1104" s="175"/>
      <c r="E1104" s="176"/>
      <c r="F1104" s="177" t="s">
        <v>2320</v>
      </c>
      <c r="G1104" s="159"/>
      <c r="H1104" s="159"/>
      <c r="I1104" s="159"/>
      <c r="J1104" s="159"/>
      <c r="K1104" s="159"/>
      <c r="L1104" s="159"/>
      <c r="M1104" s="159"/>
      <c r="N1104" s="159"/>
      <c r="O1104" s="159"/>
    </row>
    <row r="1105">
      <c r="A1105" s="159"/>
      <c r="B1105" s="173" t="s">
        <v>2321</v>
      </c>
      <c r="C1105" s="174">
        <v>100.0</v>
      </c>
      <c r="D1105" s="175"/>
      <c r="E1105" s="176"/>
      <c r="F1105" s="177" t="s">
        <v>2322</v>
      </c>
      <c r="G1105" s="159"/>
      <c r="H1105" s="159"/>
      <c r="I1105" s="159"/>
      <c r="J1105" s="159"/>
      <c r="K1105" s="159"/>
      <c r="L1105" s="159"/>
      <c r="M1105" s="159"/>
      <c r="N1105" s="159"/>
      <c r="O1105" s="159"/>
    </row>
    <row r="1106">
      <c r="A1106" s="159"/>
      <c r="B1106" s="173" t="s">
        <v>1726</v>
      </c>
      <c r="C1106" s="174">
        <v>100.0</v>
      </c>
      <c r="D1106" s="175"/>
      <c r="E1106" s="176"/>
      <c r="F1106" s="177" t="s">
        <v>2055</v>
      </c>
      <c r="G1106" s="159"/>
      <c r="H1106" s="159"/>
      <c r="I1106" s="159"/>
      <c r="J1106" s="159"/>
      <c r="K1106" s="159"/>
      <c r="L1106" s="159"/>
      <c r="M1106" s="159"/>
      <c r="N1106" s="159"/>
      <c r="O1106" s="159"/>
    </row>
    <row r="1107">
      <c r="A1107" s="159"/>
      <c r="B1107" s="173" t="s">
        <v>2323</v>
      </c>
      <c r="C1107" s="174">
        <v>30.0</v>
      </c>
      <c r="D1107" s="175"/>
      <c r="E1107" s="176"/>
      <c r="F1107" s="177" t="s">
        <v>2063</v>
      </c>
      <c r="G1107" s="159"/>
      <c r="H1107" s="159"/>
      <c r="I1107" s="159"/>
      <c r="J1107" s="159"/>
      <c r="K1107" s="159"/>
      <c r="L1107" s="159"/>
      <c r="M1107" s="159"/>
      <c r="N1107" s="159"/>
      <c r="O1107" s="159"/>
    </row>
    <row r="1108">
      <c r="A1108" s="159"/>
      <c r="B1108" s="173" t="s">
        <v>1830</v>
      </c>
      <c r="C1108" s="174">
        <v>200.0</v>
      </c>
      <c r="D1108" s="175"/>
      <c r="E1108" s="176"/>
      <c r="F1108" s="177" t="s">
        <v>2324</v>
      </c>
      <c r="G1108" s="159"/>
      <c r="H1108" s="159"/>
      <c r="I1108" s="159"/>
      <c r="J1108" s="159"/>
      <c r="K1108" s="159"/>
      <c r="L1108" s="159"/>
      <c r="M1108" s="159"/>
      <c r="N1108" s="159"/>
      <c r="O1108" s="159"/>
    </row>
    <row r="1109">
      <c r="A1109" s="159"/>
      <c r="B1109" s="173" t="s">
        <v>1900</v>
      </c>
      <c r="C1109" s="174">
        <v>450.0</v>
      </c>
      <c r="D1109" s="175"/>
      <c r="E1109" s="176"/>
      <c r="F1109" s="177" t="s">
        <v>2078</v>
      </c>
      <c r="G1109" s="159"/>
      <c r="H1109" s="159"/>
      <c r="I1109" s="159"/>
      <c r="J1109" s="159"/>
      <c r="K1109" s="159"/>
      <c r="L1109" s="159"/>
      <c r="M1109" s="159"/>
      <c r="N1109" s="159"/>
      <c r="O1109" s="159"/>
    </row>
    <row r="1110">
      <c r="A1110" s="159"/>
      <c r="B1110" s="173" t="s">
        <v>2325</v>
      </c>
      <c r="C1110" s="174">
        <v>60.0</v>
      </c>
      <c r="D1110" s="175"/>
      <c r="E1110" s="176"/>
      <c r="F1110" s="177" t="s">
        <v>2309</v>
      </c>
      <c r="G1110" s="159"/>
      <c r="H1110" s="159"/>
      <c r="I1110" s="159"/>
      <c r="J1110" s="159"/>
      <c r="K1110" s="159"/>
      <c r="L1110" s="159"/>
      <c r="M1110" s="159"/>
      <c r="N1110" s="159"/>
      <c r="O1110" s="159"/>
    </row>
    <row r="1111">
      <c r="A1111" s="159"/>
      <c r="B1111" s="173" t="s">
        <v>2326</v>
      </c>
      <c r="C1111" s="174">
        <v>80.0</v>
      </c>
      <c r="D1111" s="175"/>
      <c r="E1111" s="176"/>
      <c r="F1111" s="177" t="s">
        <v>2327</v>
      </c>
      <c r="G1111" s="159"/>
      <c r="H1111" s="159"/>
      <c r="I1111" s="159"/>
      <c r="J1111" s="159"/>
      <c r="K1111" s="159"/>
      <c r="L1111" s="159"/>
      <c r="M1111" s="159"/>
      <c r="N1111" s="159"/>
      <c r="O1111" s="159"/>
    </row>
    <row r="1112">
      <c r="A1112" s="159"/>
      <c r="B1112" s="173" t="s">
        <v>2328</v>
      </c>
      <c r="C1112" s="174">
        <v>60.0</v>
      </c>
      <c r="D1112" s="175"/>
      <c r="E1112" s="176"/>
      <c r="F1112" s="177" t="s">
        <v>2322</v>
      </c>
      <c r="G1112" s="159"/>
      <c r="H1112" s="159"/>
      <c r="I1112" s="159"/>
      <c r="J1112" s="159"/>
      <c r="K1112" s="159"/>
      <c r="L1112" s="159"/>
      <c r="M1112" s="159"/>
      <c r="N1112" s="159"/>
      <c r="O1112" s="159"/>
    </row>
    <row r="1113">
      <c r="A1113" s="159"/>
      <c r="B1113" s="173" t="s">
        <v>2329</v>
      </c>
      <c r="C1113" s="174">
        <v>50.0</v>
      </c>
      <c r="D1113" s="175"/>
      <c r="E1113" s="176"/>
      <c r="F1113" s="177" t="s">
        <v>2330</v>
      </c>
      <c r="G1113" s="159"/>
      <c r="H1113" s="159"/>
      <c r="I1113" s="159"/>
      <c r="J1113" s="159"/>
      <c r="K1113" s="159"/>
      <c r="L1113" s="159"/>
      <c r="M1113" s="159"/>
      <c r="N1113" s="159"/>
      <c r="O1113" s="159"/>
    </row>
    <row r="1114">
      <c r="A1114" s="159"/>
      <c r="B1114" s="173" t="s">
        <v>2331</v>
      </c>
      <c r="C1114" s="174">
        <v>60.0</v>
      </c>
      <c r="D1114" s="175"/>
      <c r="E1114" s="176"/>
      <c r="F1114" s="177" t="s">
        <v>2107</v>
      </c>
      <c r="G1114" s="159"/>
      <c r="H1114" s="159"/>
      <c r="I1114" s="159"/>
      <c r="J1114" s="159"/>
      <c r="K1114" s="159"/>
      <c r="L1114" s="159"/>
      <c r="M1114" s="159"/>
      <c r="N1114" s="159"/>
      <c r="O1114" s="159"/>
    </row>
    <row r="1115">
      <c r="A1115" s="159"/>
      <c r="B1115" s="173" t="s">
        <v>2332</v>
      </c>
      <c r="C1115" s="174">
        <v>30.0</v>
      </c>
      <c r="D1115" s="175"/>
      <c r="E1115" s="176"/>
      <c r="F1115" s="177" t="s">
        <v>2333</v>
      </c>
      <c r="G1115" s="159"/>
      <c r="H1115" s="159"/>
      <c r="I1115" s="159"/>
      <c r="J1115" s="159"/>
      <c r="K1115" s="159"/>
      <c r="L1115" s="159"/>
      <c r="M1115" s="159"/>
      <c r="N1115" s="159"/>
      <c r="O1115" s="159"/>
    </row>
    <row r="1116">
      <c r="A1116" s="159"/>
      <c r="B1116" s="173" t="s">
        <v>2334</v>
      </c>
      <c r="C1116" s="174">
        <v>80.0</v>
      </c>
      <c r="D1116" s="175"/>
      <c r="E1116" s="176"/>
      <c r="F1116" s="177" t="s">
        <v>2056</v>
      </c>
      <c r="G1116" s="159"/>
      <c r="H1116" s="159"/>
      <c r="I1116" s="159"/>
      <c r="J1116" s="159"/>
      <c r="K1116" s="159"/>
      <c r="L1116" s="159"/>
      <c r="M1116" s="159"/>
      <c r="N1116" s="159"/>
      <c r="O1116" s="159"/>
    </row>
    <row r="1117">
      <c r="A1117" s="159"/>
      <c r="B1117" s="173" t="s">
        <v>2335</v>
      </c>
      <c r="C1117" s="174">
        <v>40.0</v>
      </c>
      <c r="D1117" s="175"/>
      <c r="E1117" s="176"/>
      <c r="F1117" s="177" t="s">
        <v>2143</v>
      </c>
      <c r="G1117" s="159"/>
      <c r="H1117" s="159"/>
      <c r="I1117" s="159"/>
      <c r="J1117" s="159"/>
      <c r="K1117" s="159"/>
      <c r="L1117" s="159"/>
      <c r="M1117" s="159"/>
      <c r="N1117" s="159"/>
      <c r="O1117" s="159"/>
    </row>
    <row r="1118">
      <c r="A1118" s="159"/>
      <c r="B1118" s="173" t="s">
        <v>2336</v>
      </c>
      <c r="C1118" s="174">
        <v>40.0</v>
      </c>
      <c r="D1118" s="175"/>
      <c r="E1118" s="176"/>
      <c r="F1118" s="177" t="s">
        <v>2126</v>
      </c>
      <c r="G1118" s="159"/>
      <c r="H1118" s="159"/>
      <c r="I1118" s="159"/>
      <c r="J1118" s="159"/>
      <c r="K1118" s="159"/>
      <c r="L1118" s="159"/>
      <c r="M1118" s="159"/>
      <c r="N1118" s="159"/>
      <c r="O1118" s="159"/>
    </row>
    <row r="1119">
      <c r="A1119" s="159"/>
      <c r="B1119" s="173" t="s">
        <v>2337</v>
      </c>
      <c r="C1119" s="174">
        <v>80.0</v>
      </c>
      <c r="D1119" s="175"/>
      <c r="E1119" s="176"/>
      <c r="F1119" s="177" t="s">
        <v>2322</v>
      </c>
      <c r="G1119" s="159"/>
      <c r="H1119" s="159"/>
      <c r="I1119" s="159"/>
      <c r="J1119" s="159"/>
      <c r="K1119" s="159"/>
      <c r="L1119" s="159"/>
      <c r="M1119" s="159"/>
      <c r="N1119" s="159"/>
      <c r="O1119" s="159"/>
    </row>
    <row r="1120">
      <c r="A1120" s="159"/>
      <c r="B1120" s="173" t="s">
        <v>2338</v>
      </c>
      <c r="C1120" s="174">
        <v>150.0</v>
      </c>
      <c r="D1120" s="175"/>
      <c r="E1120" s="176"/>
      <c r="F1120" s="177" t="s">
        <v>2339</v>
      </c>
      <c r="G1120" s="159"/>
      <c r="H1120" s="159"/>
      <c r="I1120" s="159"/>
      <c r="J1120" s="159"/>
      <c r="K1120" s="159"/>
      <c r="L1120" s="159"/>
      <c r="M1120" s="159"/>
      <c r="N1120" s="159"/>
      <c r="O1120" s="159"/>
    </row>
    <row r="1121">
      <c r="A1121" s="159"/>
      <c r="B1121" s="173" t="s">
        <v>1805</v>
      </c>
      <c r="C1121" s="174">
        <v>50.0</v>
      </c>
      <c r="D1121" s="175"/>
      <c r="E1121" s="176"/>
      <c r="F1121" s="177" t="s">
        <v>2102</v>
      </c>
      <c r="G1121" s="159"/>
      <c r="H1121" s="159"/>
      <c r="I1121" s="159"/>
      <c r="J1121" s="159"/>
      <c r="K1121" s="159"/>
      <c r="L1121" s="159"/>
      <c r="M1121" s="159"/>
      <c r="N1121" s="159"/>
      <c r="O1121" s="159"/>
    </row>
    <row r="1122">
      <c r="A1122" s="159"/>
      <c r="B1122" s="173" t="s">
        <v>2340</v>
      </c>
      <c r="C1122" s="174">
        <v>60.0</v>
      </c>
      <c r="D1122" s="175"/>
      <c r="E1122" s="176"/>
      <c r="F1122" s="177" t="s">
        <v>2341</v>
      </c>
      <c r="G1122" s="159"/>
      <c r="H1122" s="159"/>
      <c r="I1122" s="159"/>
      <c r="J1122" s="159"/>
      <c r="K1122" s="159"/>
      <c r="L1122" s="159"/>
      <c r="M1122" s="159"/>
      <c r="N1122" s="159"/>
      <c r="O1122" s="159"/>
    </row>
    <row r="1123">
      <c r="A1123" s="159"/>
      <c r="B1123" s="173" t="s">
        <v>2342</v>
      </c>
      <c r="C1123" s="174">
        <v>90.0</v>
      </c>
      <c r="D1123" s="175"/>
      <c r="E1123" s="176"/>
      <c r="F1123" s="177" t="s">
        <v>2079</v>
      </c>
      <c r="G1123" s="159"/>
      <c r="H1123" s="159"/>
      <c r="I1123" s="159"/>
      <c r="J1123" s="159"/>
      <c r="K1123" s="159"/>
      <c r="L1123" s="159"/>
      <c r="M1123" s="159"/>
      <c r="N1123" s="159"/>
      <c r="O1123" s="159"/>
    </row>
    <row r="1124">
      <c r="A1124" s="159"/>
      <c r="B1124" s="173" t="s">
        <v>2343</v>
      </c>
      <c r="C1124" s="174">
        <v>60.0</v>
      </c>
      <c r="D1124" s="175"/>
      <c r="E1124" s="176"/>
      <c r="F1124" s="177" t="s">
        <v>2344</v>
      </c>
      <c r="G1124" s="159"/>
      <c r="H1124" s="159"/>
      <c r="I1124" s="159"/>
      <c r="J1124" s="159"/>
      <c r="K1124" s="159"/>
      <c r="L1124" s="159"/>
      <c r="M1124" s="159"/>
      <c r="N1124" s="159"/>
      <c r="O1124" s="159"/>
    </row>
    <row r="1125">
      <c r="A1125" s="159"/>
      <c r="B1125" s="173" t="s">
        <v>2345</v>
      </c>
      <c r="C1125" s="174">
        <v>30.0</v>
      </c>
      <c r="D1125" s="175"/>
      <c r="E1125" s="176"/>
      <c r="F1125" s="177" t="s">
        <v>2346</v>
      </c>
      <c r="G1125" s="159"/>
      <c r="H1125" s="159"/>
      <c r="I1125" s="159"/>
      <c r="J1125" s="159"/>
      <c r="K1125" s="159"/>
      <c r="L1125" s="159"/>
      <c r="M1125" s="159"/>
      <c r="N1125" s="159"/>
      <c r="O1125" s="159"/>
    </row>
    <row r="1126">
      <c r="A1126" s="159"/>
      <c r="B1126" s="173" t="s">
        <v>2347</v>
      </c>
      <c r="C1126" s="174">
        <v>30.0</v>
      </c>
      <c r="D1126" s="175"/>
      <c r="E1126" s="176"/>
      <c r="F1126" s="177" t="s">
        <v>2065</v>
      </c>
      <c r="G1126" s="159"/>
      <c r="H1126" s="159"/>
      <c r="I1126" s="159"/>
      <c r="J1126" s="159"/>
      <c r="K1126" s="159"/>
      <c r="L1126" s="159"/>
      <c r="M1126" s="159"/>
      <c r="N1126" s="159"/>
      <c r="O1126" s="159"/>
    </row>
    <row r="1127">
      <c r="A1127" s="159"/>
      <c r="B1127" s="173" t="s">
        <v>2348</v>
      </c>
      <c r="C1127" s="174">
        <v>60.0</v>
      </c>
      <c r="D1127" s="175"/>
      <c r="E1127" s="176"/>
      <c r="F1127" s="177" t="s">
        <v>2158</v>
      </c>
      <c r="G1127" s="159"/>
      <c r="H1127" s="159"/>
      <c r="I1127" s="159"/>
      <c r="J1127" s="159"/>
      <c r="K1127" s="159"/>
      <c r="L1127" s="159"/>
      <c r="M1127" s="159"/>
      <c r="N1127" s="159"/>
      <c r="O1127" s="159"/>
    </row>
    <row r="1128">
      <c r="A1128" s="159"/>
      <c r="B1128" s="173" t="s">
        <v>2349</v>
      </c>
      <c r="C1128" s="174">
        <v>70.0</v>
      </c>
      <c r="D1128" s="175"/>
      <c r="E1128" s="176"/>
      <c r="F1128" s="177" t="s">
        <v>2350</v>
      </c>
      <c r="G1128" s="159"/>
      <c r="H1128" s="159"/>
      <c r="I1128" s="159"/>
      <c r="J1128" s="159"/>
      <c r="K1128" s="159"/>
      <c r="L1128" s="159"/>
      <c r="M1128" s="159"/>
      <c r="N1128" s="159"/>
      <c r="O1128" s="159"/>
    </row>
    <row r="1129">
      <c r="A1129" s="159"/>
      <c r="B1129" s="173" t="s">
        <v>2351</v>
      </c>
      <c r="C1129" s="174">
        <v>100.0</v>
      </c>
      <c r="D1129" s="175"/>
      <c r="E1129" s="176"/>
      <c r="F1129" s="177" t="s">
        <v>2352</v>
      </c>
      <c r="G1129" s="159"/>
      <c r="H1129" s="159"/>
      <c r="I1129" s="159"/>
      <c r="J1129" s="159"/>
      <c r="K1129" s="159"/>
      <c r="L1129" s="159"/>
      <c r="M1129" s="159"/>
      <c r="N1129" s="159"/>
      <c r="O1129" s="159"/>
    </row>
    <row r="1130">
      <c r="A1130" s="159"/>
      <c r="B1130" s="173" t="s">
        <v>2353</v>
      </c>
      <c r="C1130" s="174">
        <v>60.0</v>
      </c>
      <c r="D1130" s="175"/>
      <c r="E1130" s="176"/>
      <c r="F1130" s="177" t="s">
        <v>2354</v>
      </c>
      <c r="G1130" s="159"/>
      <c r="H1130" s="159"/>
      <c r="I1130" s="159"/>
      <c r="J1130" s="159"/>
      <c r="K1130" s="159"/>
      <c r="L1130" s="159"/>
      <c r="M1130" s="159"/>
      <c r="N1130" s="159"/>
      <c r="O1130" s="159"/>
    </row>
    <row r="1131">
      <c r="A1131" s="159"/>
      <c r="B1131" s="173" t="s">
        <v>2355</v>
      </c>
      <c r="C1131" s="174">
        <v>90.0</v>
      </c>
      <c r="D1131" s="175"/>
      <c r="E1131" s="176"/>
      <c r="F1131" s="177" t="s">
        <v>2356</v>
      </c>
      <c r="G1131" s="159"/>
      <c r="H1131" s="159"/>
      <c r="I1131" s="159"/>
      <c r="J1131" s="159"/>
      <c r="K1131" s="159"/>
      <c r="L1131" s="159"/>
      <c r="M1131" s="159"/>
      <c r="N1131" s="159"/>
      <c r="O1131" s="159"/>
    </row>
    <row r="1132">
      <c r="A1132" s="159"/>
      <c r="B1132" s="173" t="s">
        <v>2357</v>
      </c>
      <c r="C1132" s="174">
        <v>150.0</v>
      </c>
      <c r="D1132" s="175"/>
      <c r="E1132" s="176"/>
      <c r="F1132" s="177" t="s">
        <v>2358</v>
      </c>
      <c r="G1132" s="159"/>
      <c r="H1132" s="159"/>
      <c r="I1132" s="159"/>
      <c r="J1132" s="159"/>
      <c r="K1132" s="159"/>
      <c r="L1132" s="159"/>
      <c r="M1132" s="159"/>
      <c r="N1132" s="159"/>
      <c r="O1132" s="159"/>
    </row>
    <row r="1133">
      <c r="A1133" s="159"/>
      <c r="B1133" s="173" t="s">
        <v>2359</v>
      </c>
      <c r="C1133" s="174">
        <v>150.0</v>
      </c>
      <c r="D1133" s="175"/>
      <c r="E1133" s="176"/>
      <c r="F1133" s="177" t="s">
        <v>2117</v>
      </c>
      <c r="G1133" s="159"/>
      <c r="H1133" s="159"/>
      <c r="I1133" s="159"/>
      <c r="J1133" s="159"/>
      <c r="K1133" s="159"/>
      <c r="L1133" s="159"/>
      <c r="M1133" s="159"/>
      <c r="N1133" s="159"/>
      <c r="O1133" s="159"/>
    </row>
    <row r="1134">
      <c r="A1134" s="159"/>
      <c r="B1134" s="173" t="s">
        <v>2360</v>
      </c>
      <c r="C1134" s="174">
        <v>30.0</v>
      </c>
      <c r="D1134" s="175"/>
      <c r="E1134" s="176"/>
      <c r="F1134" s="177" t="s">
        <v>2097</v>
      </c>
      <c r="G1134" s="159"/>
      <c r="H1134" s="159"/>
      <c r="I1134" s="159"/>
      <c r="J1134" s="159"/>
      <c r="K1134" s="159"/>
      <c r="L1134" s="159"/>
      <c r="M1134" s="159"/>
      <c r="N1134" s="159"/>
      <c r="O1134" s="159"/>
    </row>
    <row r="1135">
      <c r="A1135" s="159"/>
      <c r="B1135" s="173" t="s">
        <v>2361</v>
      </c>
      <c r="C1135" s="174">
        <v>30.0</v>
      </c>
      <c r="D1135" s="175"/>
      <c r="E1135" s="176"/>
      <c r="F1135" s="177" t="s">
        <v>2110</v>
      </c>
      <c r="G1135" s="159"/>
      <c r="H1135" s="159"/>
      <c r="I1135" s="159"/>
      <c r="J1135" s="159"/>
      <c r="K1135" s="159"/>
      <c r="L1135" s="159"/>
      <c r="M1135" s="159"/>
      <c r="N1135" s="159"/>
      <c r="O1135" s="159"/>
    </row>
    <row r="1136">
      <c r="A1136" s="159"/>
      <c r="B1136" s="173" t="s">
        <v>2362</v>
      </c>
      <c r="C1136" s="174">
        <v>50.0</v>
      </c>
      <c r="D1136" s="175"/>
      <c r="E1136" s="176"/>
      <c r="F1136" s="177" t="s">
        <v>2322</v>
      </c>
      <c r="G1136" s="159"/>
      <c r="H1136" s="159"/>
      <c r="I1136" s="159"/>
      <c r="J1136" s="159"/>
      <c r="K1136" s="159"/>
      <c r="L1136" s="159"/>
      <c r="M1136" s="159"/>
      <c r="N1136" s="159"/>
      <c r="O1136" s="159"/>
    </row>
    <row r="1137">
      <c r="A1137" s="159"/>
      <c r="B1137" s="173" t="s">
        <v>2363</v>
      </c>
      <c r="C1137" s="174">
        <v>70.0</v>
      </c>
      <c r="D1137" s="175"/>
      <c r="E1137" s="176"/>
      <c r="F1137" s="177" t="s">
        <v>2322</v>
      </c>
      <c r="G1137" s="159"/>
      <c r="H1137" s="159"/>
      <c r="I1137" s="159"/>
      <c r="J1137" s="159"/>
      <c r="K1137" s="159"/>
      <c r="L1137" s="159"/>
      <c r="M1137" s="159"/>
      <c r="N1137" s="159"/>
      <c r="O1137" s="159"/>
    </row>
    <row r="1138">
      <c r="A1138" s="159"/>
      <c r="B1138" s="173" t="s">
        <v>2364</v>
      </c>
      <c r="C1138" s="174">
        <v>90.0</v>
      </c>
      <c r="D1138" s="175"/>
      <c r="E1138" s="176"/>
      <c r="F1138" s="177" t="s">
        <v>2350</v>
      </c>
      <c r="G1138" s="159"/>
      <c r="H1138" s="159"/>
      <c r="I1138" s="159"/>
      <c r="J1138" s="159"/>
      <c r="K1138" s="159"/>
      <c r="L1138" s="159"/>
      <c r="M1138" s="159"/>
      <c r="N1138" s="159"/>
      <c r="O1138" s="159"/>
    </row>
    <row r="1139">
      <c r="A1139" s="159"/>
      <c r="B1139" s="173" t="s">
        <v>2365</v>
      </c>
      <c r="C1139" s="174">
        <v>80.0</v>
      </c>
      <c r="D1139" s="175"/>
      <c r="E1139" s="176"/>
      <c r="F1139" s="177" t="s">
        <v>2296</v>
      </c>
      <c r="G1139" s="159"/>
      <c r="H1139" s="159"/>
      <c r="I1139" s="159"/>
      <c r="J1139" s="159"/>
      <c r="K1139" s="159"/>
      <c r="L1139" s="159"/>
      <c r="M1139" s="159"/>
      <c r="N1139" s="159"/>
      <c r="O1139" s="159"/>
    </row>
    <row r="1140">
      <c r="A1140" s="159"/>
      <c r="B1140" s="173" t="s">
        <v>2366</v>
      </c>
      <c r="C1140" s="174">
        <v>30.0</v>
      </c>
      <c r="D1140" s="175"/>
      <c r="E1140" s="176"/>
      <c r="F1140" s="177" t="s">
        <v>2167</v>
      </c>
      <c r="G1140" s="159"/>
      <c r="H1140" s="159"/>
      <c r="I1140" s="159"/>
      <c r="J1140" s="159"/>
      <c r="K1140" s="159"/>
      <c r="L1140" s="159"/>
      <c r="M1140" s="159"/>
      <c r="N1140" s="159"/>
      <c r="O1140" s="159"/>
    </row>
    <row r="1141">
      <c r="A1141" s="159"/>
      <c r="B1141" s="173" t="s">
        <v>1963</v>
      </c>
      <c r="C1141" s="174">
        <v>100.0</v>
      </c>
      <c r="D1141" s="175"/>
      <c r="E1141" s="176"/>
      <c r="F1141" s="177" t="s">
        <v>2367</v>
      </c>
      <c r="G1141" s="159"/>
      <c r="H1141" s="159"/>
      <c r="I1141" s="159"/>
      <c r="J1141" s="159"/>
      <c r="K1141" s="159"/>
      <c r="L1141" s="159"/>
      <c r="M1141" s="159"/>
      <c r="N1141" s="159"/>
      <c r="O1141" s="159"/>
    </row>
    <row r="1142">
      <c r="A1142" s="159"/>
      <c r="B1142" s="173" t="s">
        <v>2368</v>
      </c>
      <c r="C1142" s="174">
        <v>80.0</v>
      </c>
      <c r="D1142" s="175"/>
      <c r="E1142" s="176"/>
      <c r="F1142" s="177" t="s">
        <v>2053</v>
      </c>
      <c r="G1142" s="159"/>
      <c r="H1142" s="159"/>
      <c r="I1142" s="159"/>
      <c r="J1142" s="159"/>
      <c r="K1142" s="159"/>
      <c r="L1142" s="159"/>
      <c r="M1142" s="159"/>
      <c r="N1142" s="159"/>
      <c r="O1142" s="159"/>
    </row>
    <row r="1143">
      <c r="A1143" s="159"/>
      <c r="B1143" s="173" t="s">
        <v>2369</v>
      </c>
      <c r="C1143" s="174">
        <v>60.0</v>
      </c>
      <c r="D1143" s="175"/>
      <c r="E1143" s="176"/>
      <c r="F1143" s="177" t="s">
        <v>2370</v>
      </c>
      <c r="G1143" s="159"/>
      <c r="H1143" s="159"/>
      <c r="I1143" s="159"/>
      <c r="J1143" s="159"/>
      <c r="K1143" s="159"/>
      <c r="L1143" s="159"/>
      <c r="M1143" s="159"/>
      <c r="N1143" s="159"/>
      <c r="O1143" s="159"/>
    </row>
    <row r="1144">
      <c r="A1144" s="159"/>
      <c r="B1144" s="173" t="s">
        <v>2371</v>
      </c>
      <c r="C1144" s="174">
        <v>70.0</v>
      </c>
      <c r="D1144" s="175"/>
      <c r="E1144" s="176"/>
      <c r="F1144" s="177" t="s">
        <v>2322</v>
      </c>
      <c r="G1144" s="159"/>
      <c r="H1144" s="159"/>
      <c r="I1144" s="159"/>
      <c r="J1144" s="159"/>
      <c r="K1144" s="159"/>
      <c r="L1144" s="159"/>
      <c r="M1144" s="159"/>
      <c r="N1144" s="159"/>
      <c r="O1144" s="159"/>
    </row>
    <row r="1145">
      <c r="A1145" s="159"/>
      <c r="B1145" s="173" t="s">
        <v>2372</v>
      </c>
      <c r="C1145" s="174">
        <v>150.0</v>
      </c>
      <c r="D1145" s="175"/>
      <c r="E1145" s="176"/>
      <c r="F1145" s="177" t="s">
        <v>2231</v>
      </c>
      <c r="G1145" s="159"/>
      <c r="H1145" s="159"/>
      <c r="I1145" s="159"/>
      <c r="J1145" s="159"/>
      <c r="K1145" s="159"/>
      <c r="L1145" s="159"/>
      <c r="M1145" s="159"/>
      <c r="N1145" s="159"/>
      <c r="O1145" s="159"/>
    </row>
    <row r="1146">
      <c r="A1146" s="159"/>
      <c r="B1146" s="173" t="s">
        <v>2373</v>
      </c>
      <c r="C1146" s="174">
        <v>40.0</v>
      </c>
      <c r="D1146" s="175"/>
      <c r="E1146" s="176"/>
      <c r="F1146" s="177" t="s">
        <v>2269</v>
      </c>
      <c r="G1146" s="159"/>
      <c r="H1146" s="159"/>
      <c r="I1146" s="159"/>
      <c r="J1146" s="159"/>
      <c r="K1146" s="159"/>
      <c r="L1146" s="159"/>
      <c r="M1146" s="159"/>
      <c r="N1146" s="159"/>
      <c r="O1146" s="159"/>
    </row>
    <row r="1147">
      <c r="A1147" s="159"/>
      <c r="B1147" s="173" t="s">
        <v>2374</v>
      </c>
      <c r="C1147" s="174">
        <v>30.0</v>
      </c>
      <c r="D1147" s="175"/>
      <c r="E1147" s="176"/>
      <c r="F1147" s="177" t="s">
        <v>2126</v>
      </c>
      <c r="G1147" s="159"/>
      <c r="H1147" s="159"/>
      <c r="I1147" s="159"/>
      <c r="J1147" s="159"/>
      <c r="K1147" s="159"/>
      <c r="L1147" s="159"/>
      <c r="M1147" s="159"/>
      <c r="N1147" s="159"/>
      <c r="O1147" s="159"/>
    </row>
    <row r="1148">
      <c r="A1148" s="159"/>
      <c r="B1148" s="173" t="s">
        <v>2375</v>
      </c>
      <c r="C1148" s="174">
        <v>50.0</v>
      </c>
      <c r="D1148" s="175"/>
      <c r="E1148" s="176"/>
      <c r="F1148" s="177" t="s">
        <v>2203</v>
      </c>
      <c r="G1148" s="159"/>
      <c r="H1148" s="159"/>
      <c r="I1148" s="159"/>
      <c r="J1148" s="159"/>
      <c r="K1148" s="159"/>
      <c r="L1148" s="159"/>
      <c r="M1148" s="159"/>
      <c r="N1148" s="159"/>
      <c r="O1148" s="159"/>
    </row>
    <row r="1149">
      <c r="A1149" s="159"/>
      <c r="B1149" s="173" t="s">
        <v>2376</v>
      </c>
      <c r="C1149" s="174">
        <v>60.0</v>
      </c>
      <c r="D1149" s="175"/>
      <c r="E1149" s="176"/>
      <c r="F1149" s="177" t="s">
        <v>2322</v>
      </c>
      <c r="G1149" s="159"/>
      <c r="H1149" s="159"/>
      <c r="I1149" s="159"/>
      <c r="J1149" s="159"/>
      <c r="K1149" s="159"/>
      <c r="L1149" s="159"/>
      <c r="M1149" s="159"/>
      <c r="N1149" s="159"/>
      <c r="O1149" s="159"/>
    </row>
    <row r="1150">
      <c r="A1150" s="159"/>
      <c r="B1150" s="173" t="s">
        <v>2377</v>
      </c>
      <c r="C1150" s="174">
        <v>80.0</v>
      </c>
      <c r="D1150" s="175"/>
      <c r="E1150" s="176"/>
      <c r="F1150" s="177" t="s">
        <v>2378</v>
      </c>
      <c r="G1150" s="159"/>
      <c r="H1150" s="159"/>
      <c r="I1150" s="159"/>
      <c r="J1150" s="159"/>
      <c r="K1150" s="159"/>
      <c r="L1150" s="159"/>
      <c r="M1150" s="159"/>
      <c r="N1150" s="159"/>
      <c r="O1150" s="159"/>
    </row>
    <row r="1151">
      <c r="A1151" s="159"/>
      <c r="B1151" s="173" t="s">
        <v>2379</v>
      </c>
      <c r="C1151" s="174">
        <v>100.0</v>
      </c>
      <c r="D1151" s="175"/>
      <c r="E1151" s="176"/>
      <c r="F1151" s="177" t="s">
        <v>2053</v>
      </c>
      <c r="G1151" s="159"/>
      <c r="H1151" s="159"/>
      <c r="I1151" s="159"/>
      <c r="J1151" s="159"/>
      <c r="K1151" s="159"/>
      <c r="L1151" s="159"/>
      <c r="M1151" s="159"/>
      <c r="N1151" s="159"/>
      <c r="O1151" s="159"/>
    </row>
    <row r="1152">
      <c r="A1152" s="159"/>
      <c r="B1152" s="173" t="s">
        <v>2380</v>
      </c>
      <c r="C1152" s="174">
        <v>100.0</v>
      </c>
      <c r="D1152" s="175"/>
      <c r="E1152" s="176"/>
      <c r="F1152" s="177" t="s">
        <v>2322</v>
      </c>
      <c r="G1152" s="159"/>
      <c r="H1152" s="159"/>
      <c r="I1152" s="159"/>
      <c r="J1152" s="159"/>
      <c r="K1152" s="159"/>
      <c r="L1152" s="159"/>
      <c r="M1152" s="159"/>
      <c r="N1152" s="159"/>
      <c r="O1152" s="159"/>
    </row>
    <row r="1153">
      <c r="A1153" s="159"/>
      <c r="B1153" s="173" t="s">
        <v>2381</v>
      </c>
      <c r="C1153" s="174">
        <v>40.0</v>
      </c>
      <c r="D1153" s="175"/>
      <c r="E1153" s="176"/>
      <c r="F1153" s="177" t="s">
        <v>2269</v>
      </c>
      <c r="G1153" s="159"/>
      <c r="H1153" s="159"/>
      <c r="I1153" s="159"/>
      <c r="J1153" s="159"/>
      <c r="K1153" s="159"/>
      <c r="L1153" s="159"/>
      <c r="M1153" s="159"/>
      <c r="N1153" s="159"/>
      <c r="O1153" s="159"/>
    </row>
    <row r="1154">
      <c r="A1154" s="159"/>
      <c r="B1154" s="173" t="s">
        <v>2382</v>
      </c>
      <c r="C1154" s="174">
        <v>40.0</v>
      </c>
      <c r="D1154" s="175"/>
      <c r="E1154" s="176"/>
      <c r="F1154" s="177" t="s">
        <v>2383</v>
      </c>
      <c r="G1154" s="159"/>
      <c r="H1154" s="159"/>
      <c r="I1154" s="159"/>
      <c r="J1154" s="159"/>
      <c r="K1154" s="159"/>
      <c r="L1154" s="159"/>
      <c r="M1154" s="159"/>
      <c r="N1154" s="159"/>
      <c r="O1154" s="159"/>
    </row>
    <row r="1155">
      <c r="A1155" s="159"/>
      <c r="B1155" s="173" t="s">
        <v>2384</v>
      </c>
      <c r="C1155" s="174">
        <v>100.0</v>
      </c>
      <c r="D1155" s="175"/>
      <c r="E1155" s="176"/>
      <c r="F1155" s="177" t="s">
        <v>2143</v>
      </c>
      <c r="G1155" s="159"/>
      <c r="H1155" s="159"/>
      <c r="I1155" s="159"/>
      <c r="J1155" s="159"/>
      <c r="K1155" s="159"/>
      <c r="L1155" s="159"/>
      <c r="M1155" s="159"/>
      <c r="N1155" s="159"/>
      <c r="O1155" s="159"/>
    </row>
    <row r="1156">
      <c r="A1156" s="159"/>
      <c r="B1156" s="173" t="s">
        <v>2385</v>
      </c>
      <c r="C1156" s="174">
        <v>100.0</v>
      </c>
      <c r="D1156" s="175"/>
      <c r="E1156" s="176"/>
      <c r="F1156" s="177" t="s">
        <v>2126</v>
      </c>
      <c r="G1156" s="159"/>
      <c r="H1156" s="159"/>
      <c r="I1156" s="159"/>
      <c r="J1156" s="159"/>
      <c r="K1156" s="159"/>
      <c r="L1156" s="159"/>
      <c r="M1156" s="159"/>
      <c r="N1156" s="159"/>
      <c r="O1156" s="159"/>
    </row>
    <row r="1157">
      <c r="A1157" s="159"/>
      <c r="B1157" s="173" t="s">
        <v>2386</v>
      </c>
      <c r="C1157" s="174">
        <v>150.0</v>
      </c>
      <c r="D1157" s="175"/>
      <c r="E1157" s="176"/>
      <c r="F1157" s="177" t="s">
        <v>2387</v>
      </c>
      <c r="G1157" s="159"/>
      <c r="H1157" s="159"/>
      <c r="I1157" s="159"/>
      <c r="J1157" s="159"/>
      <c r="K1157" s="159"/>
      <c r="L1157" s="159"/>
      <c r="M1157" s="159"/>
      <c r="N1157" s="159"/>
      <c r="O1157" s="159"/>
    </row>
    <row r="1158">
      <c r="A1158" s="159"/>
      <c r="B1158" s="173" t="s">
        <v>2388</v>
      </c>
      <c r="C1158" s="174">
        <v>30.0</v>
      </c>
      <c r="D1158" s="175"/>
      <c r="E1158" s="176"/>
      <c r="F1158" s="177" t="s">
        <v>2102</v>
      </c>
      <c r="G1158" s="159"/>
      <c r="H1158" s="159"/>
      <c r="I1158" s="159"/>
      <c r="J1158" s="159"/>
      <c r="K1158" s="159"/>
      <c r="L1158" s="159"/>
      <c r="M1158" s="159"/>
      <c r="N1158" s="159"/>
      <c r="O1158" s="159"/>
    </row>
    <row r="1159">
      <c r="A1159" s="159"/>
      <c r="B1159" s="173" t="s">
        <v>2389</v>
      </c>
      <c r="C1159" s="174">
        <v>80.0</v>
      </c>
      <c r="D1159" s="175"/>
      <c r="E1159" s="176"/>
      <c r="F1159" s="177" t="s">
        <v>2078</v>
      </c>
      <c r="G1159" s="159"/>
      <c r="H1159" s="159"/>
      <c r="I1159" s="159"/>
      <c r="J1159" s="159"/>
      <c r="K1159" s="159"/>
      <c r="L1159" s="159"/>
      <c r="M1159" s="159"/>
      <c r="N1159" s="159"/>
      <c r="O1159" s="159"/>
    </row>
    <row r="1160">
      <c r="A1160" s="159"/>
      <c r="B1160" s="173" t="s">
        <v>2390</v>
      </c>
      <c r="C1160" s="174">
        <v>80.0</v>
      </c>
      <c r="D1160" s="175"/>
      <c r="E1160" s="176"/>
      <c r="F1160" s="179"/>
      <c r="G1160" s="159"/>
      <c r="H1160" s="159"/>
      <c r="I1160" s="159"/>
      <c r="J1160" s="159"/>
      <c r="K1160" s="159"/>
      <c r="L1160" s="159"/>
      <c r="M1160" s="159"/>
      <c r="N1160" s="159"/>
      <c r="O1160" s="159"/>
    </row>
    <row r="1161">
      <c r="A1161" s="159"/>
      <c r="B1161" s="173" t="s">
        <v>2391</v>
      </c>
      <c r="C1161" s="174">
        <v>80.0</v>
      </c>
      <c r="D1161" s="175"/>
      <c r="E1161" s="176"/>
      <c r="F1161" s="177" t="s">
        <v>2073</v>
      </c>
      <c r="G1161" s="159"/>
      <c r="H1161" s="159"/>
      <c r="I1161" s="159"/>
      <c r="J1161" s="159"/>
      <c r="K1161" s="159"/>
      <c r="L1161" s="159"/>
      <c r="M1161" s="159"/>
      <c r="N1161" s="159"/>
      <c r="O1161" s="159"/>
    </row>
    <row r="1162">
      <c r="A1162" s="159"/>
      <c r="B1162" s="173" t="s">
        <v>2392</v>
      </c>
      <c r="C1162" s="174">
        <v>40.0</v>
      </c>
      <c r="D1162" s="175"/>
      <c r="E1162" s="176"/>
      <c r="F1162" s="177" t="s">
        <v>2393</v>
      </c>
      <c r="G1162" s="159"/>
      <c r="H1162" s="159"/>
      <c r="I1162" s="159"/>
      <c r="J1162" s="159"/>
      <c r="K1162" s="159"/>
      <c r="L1162" s="159"/>
      <c r="M1162" s="159"/>
      <c r="N1162" s="159"/>
      <c r="O1162" s="159"/>
    </row>
    <row r="1163">
      <c r="A1163" s="159"/>
      <c r="B1163" s="173" t="s">
        <v>2394</v>
      </c>
      <c r="C1163" s="174">
        <v>100.0</v>
      </c>
      <c r="D1163" s="175"/>
      <c r="E1163" s="176"/>
      <c r="F1163" s="177" t="s">
        <v>2087</v>
      </c>
      <c r="G1163" s="159"/>
      <c r="H1163" s="159"/>
      <c r="I1163" s="159"/>
      <c r="J1163" s="159"/>
      <c r="K1163" s="159"/>
      <c r="L1163" s="159"/>
      <c r="M1163" s="159"/>
      <c r="N1163" s="159"/>
      <c r="O1163" s="159"/>
    </row>
    <row r="1164">
      <c r="A1164" s="159"/>
      <c r="B1164" s="173" t="s">
        <v>2395</v>
      </c>
      <c r="C1164" s="174">
        <v>40.0</v>
      </c>
      <c r="D1164" s="175"/>
      <c r="E1164" s="176"/>
      <c r="F1164" s="177" t="s">
        <v>2396</v>
      </c>
      <c r="G1164" s="159"/>
      <c r="H1164" s="159"/>
      <c r="I1164" s="159"/>
      <c r="J1164" s="159"/>
      <c r="K1164" s="159"/>
      <c r="L1164" s="159"/>
      <c r="M1164" s="159"/>
      <c r="N1164" s="159"/>
      <c r="O1164" s="159"/>
    </row>
    <row r="1165">
      <c r="A1165" s="159"/>
      <c r="B1165" s="173" t="s">
        <v>2397</v>
      </c>
      <c r="C1165" s="174">
        <v>40.0</v>
      </c>
      <c r="D1165" s="175"/>
      <c r="E1165" s="176"/>
      <c r="F1165" s="177" t="s">
        <v>2148</v>
      </c>
      <c r="G1165" s="159"/>
      <c r="H1165" s="159"/>
      <c r="I1165" s="159"/>
      <c r="J1165" s="159"/>
      <c r="K1165" s="159"/>
      <c r="L1165" s="159"/>
      <c r="M1165" s="159"/>
      <c r="N1165" s="159"/>
      <c r="O1165" s="159"/>
    </row>
    <row r="1166">
      <c r="A1166" s="159"/>
      <c r="B1166" s="173" t="s">
        <v>2398</v>
      </c>
      <c r="C1166" s="174">
        <v>50.0</v>
      </c>
      <c r="D1166" s="175"/>
      <c r="E1166" s="176"/>
      <c r="F1166" s="177" t="s">
        <v>2288</v>
      </c>
      <c r="G1166" s="159"/>
      <c r="H1166" s="159"/>
      <c r="I1166" s="159"/>
      <c r="J1166" s="159"/>
      <c r="K1166" s="159"/>
      <c r="L1166" s="159"/>
      <c r="M1166" s="159"/>
      <c r="N1166" s="159"/>
      <c r="O1166" s="159"/>
    </row>
    <row r="1167">
      <c r="A1167" s="159"/>
      <c r="B1167" s="173" t="s">
        <v>2399</v>
      </c>
      <c r="C1167" s="174">
        <v>70.0</v>
      </c>
      <c r="D1167" s="175"/>
      <c r="E1167" s="176"/>
      <c r="F1167" s="177" t="s">
        <v>2400</v>
      </c>
      <c r="G1167" s="159"/>
      <c r="H1167" s="159"/>
      <c r="I1167" s="159"/>
      <c r="J1167" s="159"/>
      <c r="K1167" s="159"/>
      <c r="L1167" s="159"/>
      <c r="M1167" s="159"/>
      <c r="N1167" s="159"/>
      <c r="O1167" s="159"/>
    </row>
    <row r="1168">
      <c r="A1168" s="159"/>
      <c r="B1168" s="173" t="s">
        <v>2401</v>
      </c>
      <c r="C1168" s="174">
        <v>40.0</v>
      </c>
      <c r="D1168" s="175"/>
      <c r="E1168" s="176"/>
      <c r="F1168" s="177" t="s">
        <v>2194</v>
      </c>
      <c r="G1168" s="159"/>
      <c r="H1168" s="159"/>
      <c r="I1168" s="159"/>
      <c r="J1168" s="159"/>
      <c r="K1168" s="159"/>
      <c r="L1168" s="159"/>
      <c r="M1168" s="159"/>
      <c r="N1168" s="159"/>
      <c r="O1168" s="159"/>
    </row>
    <row r="1169">
      <c r="A1169" s="159"/>
      <c r="B1169" s="173" t="s">
        <v>2402</v>
      </c>
      <c r="C1169" s="174">
        <v>40.0</v>
      </c>
      <c r="D1169" s="175"/>
      <c r="E1169" s="176"/>
      <c r="F1169" s="177" t="s">
        <v>2143</v>
      </c>
      <c r="G1169" s="159"/>
      <c r="H1169" s="159"/>
      <c r="I1169" s="159"/>
      <c r="J1169" s="159"/>
      <c r="K1169" s="159"/>
      <c r="L1169" s="159"/>
      <c r="M1169" s="159"/>
      <c r="N1169" s="159"/>
      <c r="O1169" s="159"/>
    </row>
    <row r="1170">
      <c r="A1170" s="159"/>
      <c r="B1170" s="173" t="s">
        <v>1734</v>
      </c>
      <c r="C1170" s="174">
        <v>90.0</v>
      </c>
      <c r="D1170" s="175"/>
      <c r="E1170" s="176"/>
      <c r="F1170" s="177" t="s">
        <v>2102</v>
      </c>
      <c r="G1170" s="159"/>
      <c r="H1170" s="159"/>
      <c r="I1170" s="159"/>
      <c r="J1170" s="159"/>
      <c r="K1170" s="159"/>
      <c r="L1170" s="159"/>
      <c r="M1170" s="159"/>
      <c r="N1170" s="159"/>
      <c r="O1170" s="159"/>
    </row>
    <row r="1171">
      <c r="A1171" s="159"/>
      <c r="B1171" s="173" t="s">
        <v>2403</v>
      </c>
      <c r="C1171" s="174">
        <v>60.0</v>
      </c>
      <c r="D1171" s="175"/>
      <c r="E1171" s="176"/>
      <c r="F1171" s="177" t="s">
        <v>2092</v>
      </c>
      <c r="G1171" s="159"/>
      <c r="H1171" s="159"/>
      <c r="I1171" s="159"/>
      <c r="J1171" s="159"/>
      <c r="K1171" s="159"/>
      <c r="L1171" s="159"/>
      <c r="M1171" s="159"/>
      <c r="N1171" s="159"/>
      <c r="O1171" s="159"/>
    </row>
    <row r="1172">
      <c r="A1172" s="159"/>
      <c r="B1172" s="173" t="s">
        <v>2404</v>
      </c>
      <c r="C1172" s="174">
        <v>30.0</v>
      </c>
      <c r="D1172" s="175"/>
      <c r="E1172" s="176"/>
      <c r="F1172" s="177" t="s">
        <v>2405</v>
      </c>
      <c r="G1172" s="159"/>
      <c r="H1172" s="159"/>
      <c r="I1172" s="159"/>
      <c r="J1172" s="159"/>
      <c r="K1172" s="159"/>
      <c r="L1172" s="159"/>
      <c r="M1172" s="159"/>
      <c r="N1172" s="159"/>
      <c r="O1172" s="159"/>
    </row>
    <row r="1173">
      <c r="A1173" s="159"/>
      <c r="B1173" s="173" t="s">
        <v>1211</v>
      </c>
      <c r="C1173" s="174">
        <v>1300.0</v>
      </c>
      <c r="D1173" s="175"/>
      <c r="E1173" s="176"/>
      <c r="F1173" s="177" t="s">
        <v>2117</v>
      </c>
      <c r="G1173" s="159"/>
      <c r="H1173" s="159"/>
      <c r="I1173" s="159"/>
      <c r="J1173" s="159"/>
      <c r="K1173" s="159"/>
      <c r="L1173" s="159"/>
      <c r="M1173" s="159"/>
      <c r="N1173" s="159"/>
      <c r="O1173" s="159"/>
    </row>
    <row r="1174">
      <c r="A1174" s="159"/>
      <c r="B1174" s="173" t="s">
        <v>1442</v>
      </c>
      <c r="C1174" s="174">
        <v>200.0</v>
      </c>
      <c r="D1174" s="175"/>
      <c r="E1174" s="176"/>
      <c r="F1174" s="177" t="s">
        <v>2406</v>
      </c>
      <c r="G1174" s="159"/>
      <c r="H1174" s="159"/>
      <c r="I1174" s="159"/>
      <c r="J1174" s="159"/>
      <c r="K1174" s="159"/>
      <c r="L1174" s="159"/>
      <c r="M1174" s="159"/>
      <c r="N1174" s="159"/>
      <c r="O1174" s="159"/>
    </row>
    <row r="1175">
      <c r="A1175" s="159"/>
      <c r="B1175" s="173" t="s">
        <v>2407</v>
      </c>
      <c r="C1175" s="174">
        <v>70.0</v>
      </c>
      <c r="D1175" s="175"/>
      <c r="E1175" s="176"/>
      <c r="F1175" s="177" t="s">
        <v>2126</v>
      </c>
      <c r="G1175" s="159"/>
      <c r="H1175" s="159"/>
      <c r="I1175" s="159"/>
      <c r="J1175" s="159"/>
      <c r="K1175" s="159"/>
      <c r="L1175" s="159"/>
      <c r="M1175" s="159"/>
      <c r="N1175" s="159"/>
      <c r="O1175" s="159"/>
    </row>
    <row r="1176">
      <c r="A1176" s="159"/>
      <c r="B1176" s="173" t="s">
        <v>2408</v>
      </c>
      <c r="C1176" s="174">
        <v>100.0</v>
      </c>
      <c r="D1176" s="175"/>
      <c r="E1176" s="176"/>
      <c r="F1176" s="177" t="s">
        <v>2296</v>
      </c>
      <c r="G1176" s="159"/>
      <c r="H1176" s="159"/>
      <c r="I1176" s="159"/>
      <c r="J1176" s="159"/>
      <c r="K1176" s="159"/>
      <c r="L1176" s="159"/>
      <c r="M1176" s="159"/>
      <c r="N1176" s="159"/>
      <c r="O1176" s="159"/>
    </row>
    <row r="1177">
      <c r="A1177" s="159"/>
      <c r="B1177" s="173" t="s">
        <v>2409</v>
      </c>
      <c r="C1177" s="174">
        <v>30.0</v>
      </c>
      <c r="D1177" s="175"/>
      <c r="E1177" s="176"/>
      <c r="F1177" s="177" t="s">
        <v>2081</v>
      </c>
      <c r="G1177" s="159"/>
      <c r="H1177" s="159"/>
      <c r="I1177" s="159"/>
      <c r="J1177" s="159"/>
      <c r="K1177" s="159"/>
      <c r="L1177" s="159"/>
      <c r="M1177" s="159"/>
      <c r="N1177" s="159"/>
      <c r="O1177" s="159"/>
    </row>
    <row r="1178">
      <c r="A1178" s="159"/>
      <c r="B1178" s="173" t="s">
        <v>2410</v>
      </c>
      <c r="C1178" s="174">
        <v>40.0</v>
      </c>
      <c r="D1178" s="175"/>
      <c r="E1178" s="176"/>
      <c r="F1178" s="177" t="s">
        <v>2411</v>
      </c>
      <c r="G1178" s="159"/>
      <c r="H1178" s="159"/>
      <c r="I1178" s="159"/>
      <c r="J1178" s="159"/>
      <c r="K1178" s="159"/>
      <c r="L1178" s="159"/>
      <c r="M1178" s="159"/>
      <c r="N1178" s="159"/>
      <c r="O1178" s="159"/>
    </row>
    <row r="1179">
      <c r="A1179" s="159"/>
      <c r="B1179" s="173" t="s">
        <v>2412</v>
      </c>
      <c r="C1179" s="174">
        <v>70.0</v>
      </c>
      <c r="D1179" s="175"/>
      <c r="E1179" s="176"/>
      <c r="F1179" s="177" t="s">
        <v>2158</v>
      </c>
      <c r="G1179" s="159"/>
      <c r="H1179" s="159"/>
      <c r="I1179" s="159"/>
      <c r="J1179" s="159"/>
      <c r="K1179" s="159"/>
      <c r="L1179" s="159"/>
      <c r="M1179" s="159"/>
      <c r="N1179" s="159"/>
      <c r="O1179" s="159"/>
    </row>
    <row r="1180">
      <c r="A1180" s="159"/>
      <c r="B1180" s="173" t="s">
        <v>2413</v>
      </c>
      <c r="C1180" s="174">
        <v>150.0</v>
      </c>
      <c r="D1180" s="175"/>
      <c r="E1180" s="176"/>
      <c r="F1180" s="177" t="s">
        <v>2414</v>
      </c>
      <c r="G1180" s="159"/>
      <c r="H1180" s="159"/>
      <c r="I1180" s="159"/>
      <c r="J1180" s="159"/>
      <c r="K1180" s="159"/>
      <c r="L1180" s="159"/>
      <c r="M1180" s="159"/>
      <c r="N1180" s="159"/>
      <c r="O1180" s="159"/>
    </row>
    <row r="1181">
      <c r="A1181" s="159"/>
      <c r="B1181" s="173" t="s">
        <v>2415</v>
      </c>
      <c r="C1181" s="174">
        <v>60.0</v>
      </c>
      <c r="D1181" s="175"/>
      <c r="E1181" s="176"/>
      <c r="F1181" s="177" t="s">
        <v>2126</v>
      </c>
      <c r="G1181" s="159"/>
      <c r="H1181" s="159"/>
      <c r="I1181" s="159"/>
      <c r="J1181" s="159"/>
      <c r="K1181" s="159"/>
      <c r="L1181" s="159"/>
      <c r="M1181" s="159"/>
      <c r="N1181" s="159"/>
      <c r="O1181" s="159"/>
    </row>
    <row r="1182">
      <c r="A1182" s="159"/>
      <c r="B1182" s="173" t="s">
        <v>2416</v>
      </c>
      <c r="C1182" s="174">
        <v>90.0</v>
      </c>
      <c r="D1182" s="175"/>
      <c r="E1182" s="176"/>
      <c r="F1182" s="177" t="s">
        <v>2417</v>
      </c>
      <c r="G1182" s="159"/>
      <c r="H1182" s="159"/>
      <c r="I1182" s="159"/>
      <c r="J1182" s="159"/>
      <c r="K1182" s="159"/>
      <c r="L1182" s="159"/>
      <c r="M1182" s="159"/>
      <c r="N1182" s="159"/>
      <c r="O1182" s="159"/>
    </row>
    <row r="1183">
      <c r="A1183" s="159"/>
      <c r="B1183" s="173" t="s">
        <v>2418</v>
      </c>
      <c r="C1183" s="174">
        <v>50.0</v>
      </c>
      <c r="D1183" s="175"/>
      <c r="E1183" s="176"/>
      <c r="F1183" s="177" t="s">
        <v>2419</v>
      </c>
      <c r="G1183" s="159"/>
      <c r="H1183" s="159"/>
      <c r="I1183" s="159"/>
      <c r="J1183" s="159"/>
      <c r="K1183" s="159"/>
      <c r="L1183" s="159"/>
      <c r="M1183" s="159"/>
      <c r="N1183" s="159"/>
      <c r="O1183" s="159"/>
    </row>
    <row r="1184">
      <c r="A1184" s="159"/>
      <c r="B1184" s="173" t="s">
        <v>2420</v>
      </c>
      <c r="C1184" s="174">
        <v>70.0</v>
      </c>
      <c r="D1184" s="175"/>
      <c r="E1184" s="176"/>
      <c r="F1184" s="177" t="s">
        <v>2421</v>
      </c>
      <c r="G1184" s="159"/>
      <c r="H1184" s="159"/>
      <c r="I1184" s="159"/>
      <c r="J1184" s="159"/>
      <c r="K1184" s="159"/>
      <c r="L1184" s="159"/>
      <c r="M1184" s="159"/>
      <c r="N1184" s="159"/>
      <c r="O1184" s="159"/>
    </row>
    <row r="1185">
      <c r="A1185" s="159"/>
      <c r="B1185" s="173" t="s">
        <v>2422</v>
      </c>
      <c r="C1185" s="174">
        <v>40.0</v>
      </c>
      <c r="D1185" s="175"/>
      <c r="E1185" s="176"/>
      <c r="F1185" s="177" t="s">
        <v>2423</v>
      </c>
      <c r="G1185" s="159"/>
      <c r="H1185" s="159"/>
      <c r="I1185" s="159"/>
      <c r="J1185" s="159"/>
      <c r="K1185" s="159"/>
      <c r="L1185" s="159"/>
      <c r="M1185" s="159"/>
      <c r="N1185" s="159"/>
      <c r="O1185" s="159"/>
    </row>
    <row r="1186">
      <c r="A1186" s="159"/>
      <c r="B1186" s="173" t="s">
        <v>2424</v>
      </c>
      <c r="C1186" s="174">
        <v>30.0</v>
      </c>
      <c r="D1186" s="175"/>
      <c r="E1186" s="176"/>
      <c r="F1186" s="177" t="s">
        <v>2120</v>
      </c>
      <c r="G1186" s="159"/>
      <c r="H1186" s="159"/>
      <c r="I1186" s="159"/>
      <c r="J1186" s="159"/>
      <c r="K1186" s="159"/>
      <c r="L1186" s="159"/>
      <c r="M1186" s="159"/>
      <c r="N1186" s="159"/>
      <c r="O1186" s="159"/>
    </row>
    <row r="1187">
      <c r="A1187" s="159"/>
      <c r="B1187" s="173" t="s">
        <v>2425</v>
      </c>
      <c r="C1187" s="174">
        <v>40.0</v>
      </c>
      <c r="D1187" s="175"/>
      <c r="E1187" s="176"/>
      <c r="F1187" s="177" t="s">
        <v>2320</v>
      </c>
      <c r="G1187" s="159"/>
      <c r="H1187" s="159"/>
      <c r="I1187" s="159"/>
      <c r="J1187" s="159"/>
      <c r="K1187" s="159"/>
      <c r="L1187" s="159"/>
      <c r="M1187" s="159"/>
      <c r="N1187" s="159"/>
      <c r="O1187" s="159"/>
    </row>
    <row r="1188">
      <c r="A1188" s="159"/>
      <c r="B1188" s="173" t="s">
        <v>2426</v>
      </c>
      <c r="C1188" s="174">
        <v>70.0</v>
      </c>
      <c r="D1188" s="175"/>
      <c r="E1188" s="176"/>
      <c r="F1188" s="177" t="s">
        <v>2423</v>
      </c>
      <c r="G1188" s="159"/>
      <c r="H1188" s="159"/>
      <c r="I1188" s="159"/>
      <c r="J1188" s="159"/>
      <c r="K1188" s="159"/>
      <c r="L1188" s="159"/>
      <c r="M1188" s="159"/>
      <c r="N1188" s="159"/>
      <c r="O1188" s="159"/>
    </row>
    <row r="1189">
      <c r="A1189" s="159"/>
      <c r="B1189" s="173" t="s">
        <v>2427</v>
      </c>
      <c r="C1189" s="174">
        <v>90.0</v>
      </c>
      <c r="D1189" s="175"/>
      <c r="E1189" s="176"/>
      <c r="F1189" s="177" t="s">
        <v>2339</v>
      </c>
      <c r="G1189" s="159"/>
      <c r="H1189" s="159"/>
      <c r="I1189" s="159"/>
      <c r="J1189" s="159"/>
      <c r="K1189" s="159"/>
      <c r="L1189" s="159"/>
      <c r="M1189" s="159"/>
      <c r="N1189" s="159"/>
      <c r="O1189" s="159"/>
    </row>
    <row r="1190">
      <c r="A1190" s="159"/>
      <c r="B1190" s="173" t="s">
        <v>2428</v>
      </c>
      <c r="C1190" s="174">
        <v>100.0</v>
      </c>
      <c r="D1190" s="175"/>
      <c r="E1190" s="176"/>
      <c r="F1190" s="177" t="s">
        <v>2429</v>
      </c>
      <c r="G1190" s="159"/>
      <c r="H1190" s="159"/>
      <c r="I1190" s="159"/>
      <c r="J1190" s="159"/>
      <c r="K1190" s="159"/>
      <c r="L1190" s="159"/>
      <c r="M1190" s="159"/>
      <c r="N1190" s="159"/>
      <c r="O1190" s="159"/>
    </row>
    <row r="1191">
      <c r="A1191" s="159"/>
      <c r="B1191" s="173" t="s">
        <v>2430</v>
      </c>
      <c r="C1191" s="174">
        <v>100.0</v>
      </c>
      <c r="D1191" s="175"/>
      <c r="E1191" s="176"/>
      <c r="F1191" s="177" t="s">
        <v>2267</v>
      </c>
      <c r="G1191" s="159"/>
      <c r="H1191" s="159"/>
      <c r="I1191" s="159"/>
      <c r="J1191" s="159"/>
      <c r="K1191" s="159"/>
      <c r="L1191" s="159"/>
      <c r="M1191" s="159"/>
      <c r="N1191" s="159"/>
      <c r="O1191" s="159"/>
    </row>
    <row r="1192">
      <c r="A1192" s="159"/>
      <c r="B1192" s="173" t="s">
        <v>2431</v>
      </c>
      <c r="C1192" s="174">
        <v>80.0</v>
      </c>
      <c r="D1192" s="175"/>
      <c r="E1192" s="176"/>
      <c r="F1192" s="177" t="s">
        <v>2432</v>
      </c>
      <c r="G1192" s="159"/>
      <c r="H1192" s="159"/>
      <c r="I1192" s="159"/>
      <c r="J1192" s="159"/>
      <c r="K1192" s="159"/>
      <c r="L1192" s="159"/>
      <c r="M1192" s="159"/>
      <c r="N1192" s="159"/>
      <c r="O1192" s="159"/>
    </row>
    <row r="1193">
      <c r="A1193" s="159"/>
      <c r="B1193" s="173" t="s">
        <v>1743</v>
      </c>
      <c r="C1193" s="174">
        <v>80.0</v>
      </c>
      <c r="D1193" s="175"/>
      <c r="E1193" s="176"/>
      <c r="F1193" s="177" t="s">
        <v>2093</v>
      </c>
      <c r="G1193" s="159"/>
      <c r="H1193" s="159"/>
      <c r="I1193" s="159"/>
      <c r="J1193" s="159"/>
      <c r="K1193" s="159"/>
      <c r="L1193" s="159"/>
      <c r="M1193" s="159"/>
      <c r="N1193" s="159"/>
      <c r="O1193" s="159"/>
    </row>
    <row r="1194">
      <c r="A1194" s="159"/>
      <c r="B1194" s="173" t="s">
        <v>2433</v>
      </c>
      <c r="C1194" s="174">
        <v>50.0</v>
      </c>
      <c r="D1194" s="175"/>
      <c r="E1194" s="176"/>
      <c r="F1194" s="177" t="s">
        <v>2075</v>
      </c>
      <c r="G1194" s="159"/>
      <c r="H1194" s="159"/>
      <c r="I1194" s="159"/>
      <c r="J1194" s="159"/>
      <c r="K1194" s="159"/>
      <c r="L1194" s="159"/>
      <c r="M1194" s="159"/>
      <c r="N1194" s="159"/>
      <c r="O1194" s="159"/>
    </row>
    <row r="1195">
      <c r="A1195" s="159"/>
      <c r="B1195" s="173" t="s">
        <v>2434</v>
      </c>
      <c r="C1195" s="174">
        <v>80.0</v>
      </c>
      <c r="D1195" s="175"/>
      <c r="E1195" s="176"/>
      <c r="F1195" s="177" t="s">
        <v>2213</v>
      </c>
      <c r="G1195" s="159"/>
      <c r="H1195" s="159"/>
      <c r="I1195" s="159"/>
      <c r="J1195" s="159"/>
      <c r="K1195" s="159"/>
      <c r="L1195" s="159"/>
      <c r="M1195" s="159"/>
      <c r="N1195" s="159"/>
      <c r="O1195" s="159"/>
    </row>
    <row r="1196">
      <c r="A1196" s="159"/>
      <c r="B1196" s="173" t="s">
        <v>2435</v>
      </c>
      <c r="C1196" s="174">
        <v>150.0</v>
      </c>
      <c r="D1196" s="175"/>
      <c r="E1196" s="176"/>
      <c r="F1196" s="177" t="s">
        <v>2436</v>
      </c>
      <c r="G1196" s="159"/>
      <c r="H1196" s="159"/>
      <c r="I1196" s="159"/>
      <c r="J1196" s="159"/>
      <c r="K1196" s="159"/>
      <c r="L1196" s="159"/>
      <c r="M1196" s="159"/>
      <c r="N1196" s="159"/>
      <c r="O1196" s="159"/>
    </row>
    <row r="1197">
      <c r="A1197" s="159"/>
      <c r="B1197" s="173" t="s">
        <v>966</v>
      </c>
      <c r="C1197" s="174">
        <v>200.0</v>
      </c>
      <c r="D1197" s="175"/>
      <c r="E1197" s="176"/>
      <c r="F1197" s="177" t="s">
        <v>2063</v>
      </c>
      <c r="G1197" s="159"/>
      <c r="H1197" s="159"/>
      <c r="I1197" s="159"/>
      <c r="J1197" s="159"/>
      <c r="K1197" s="159"/>
      <c r="L1197" s="159"/>
      <c r="M1197" s="159"/>
      <c r="N1197" s="159"/>
      <c r="O1197" s="159"/>
    </row>
    <row r="1198">
      <c r="A1198" s="159"/>
      <c r="B1198" s="173" t="s">
        <v>2437</v>
      </c>
      <c r="C1198" s="174">
        <v>250.0</v>
      </c>
      <c r="D1198" s="175"/>
      <c r="E1198" s="176"/>
      <c r="F1198" s="177" t="s">
        <v>2165</v>
      </c>
      <c r="G1198" s="159"/>
      <c r="H1198" s="159"/>
      <c r="I1198" s="159"/>
      <c r="J1198" s="159"/>
      <c r="K1198" s="159"/>
      <c r="L1198" s="159"/>
      <c r="M1198" s="159"/>
      <c r="N1198" s="159"/>
      <c r="O1198" s="159"/>
    </row>
    <row r="1199">
      <c r="A1199" s="159"/>
      <c r="B1199" s="173" t="s">
        <v>2438</v>
      </c>
      <c r="C1199" s="174">
        <v>100.0</v>
      </c>
      <c r="D1199" s="175"/>
      <c r="E1199" s="176"/>
      <c r="F1199" s="177" t="s">
        <v>2097</v>
      </c>
      <c r="G1199" s="159"/>
      <c r="H1199" s="159"/>
      <c r="I1199" s="159"/>
      <c r="J1199" s="159"/>
      <c r="K1199" s="159"/>
      <c r="L1199" s="159"/>
      <c r="M1199" s="159"/>
      <c r="N1199" s="159"/>
      <c r="O1199" s="159"/>
    </row>
    <row r="1200">
      <c r="A1200" s="159"/>
      <c r="B1200" s="173" t="s">
        <v>2439</v>
      </c>
      <c r="C1200" s="174">
        <v>50.0</v>
      </c>
      <c r="D1200" s="175"/>
      <c r="E1200" s="176"/>
      <c r="F1200" s="177" t="s">
        <v>2322</v>
      </c>
      <c r="G1200" s="159"/>
      <c r="H1200" s="159"/>
      <c r="I1200" s="159"/>
      <c r="J1200" s="159"/>
      <c r="K1200" s="159"/>
      <c r="L1200" s="159"/>
      <c r="M1200" s="159"/>
      <c r="N1200" s="159"/>
      <c r="O1200" s="159"/>
    </row>
    <row r="1201">
      <c r="A1201" s="159"/>
      <c r="B1201" s="173" t="s">
        <v>2440</v>
      </c>
      <c r="C1201" s="174">
        <v>60.0</v>
      </c>
      <c r="D1201" s="175"/>
      <c r="E1201" s="176"/>
      <c r="F1201" s="177" t="s">
        <v>2184</v>
      </c>
      <c r="G1201" s="159"/>
      <c r="H1201" s="159"/>
      <c r="I1201" s="159"/>
      <c r="J1201" s="159"/>
      <c r="K1201" s="159"/>
      <c r="L1201" s="159"/>
      <c r="M1201" s="159"/>
      <c r="N1201" s="159"/>
      <c r="O1201" s="159"/>
    </row>
    <row r="1202">
      <c r="A1202" s="159"/>
      <c r="B1202" s="173" t="s">
        <v>2441</v>
      </c>
      <c r="C1202" s="174">
        <v>100.0</v>
      </c>
      <c r="D1202" s="175"/>
      <c r="E1202" s="176"/>
      <c r="F1202" s="177" t="s">
        <v>2442</v>
      </c>
      <c r="G1202" s="159"/>
      <c r="H1202" s="159"/>
      <c r="I1202" s="159"/>
      <c r="J1202" s="159"/>
      <c r="K1202" s="159"/>
      <c r="L1202" s="159"/>
      <c r="M1202" s="159"/>
      <c r="N1202" s="159"/>
      <c r="O1202" s="159"/>
    </row>
    <row r="1203">
      <c r="A1203" s="159"/>
      <c r="B1203" s="173" t="s">
        <v>2443</v>
      </c>
      <c r="C1203" s="174">
        <v>40.0</v>
      </c>
      <c r="D1203" s="175"/>
      <c r="E1203" s="176"/>
      <c r="F1203" s="177" t="s">
        <v>2177</v>
      </c>
      <c r="G1203" s="159"/>
      <c r="H1203" s="159"/>
      <c r="I1203" s="159"/>
      <c r="J1203" s="159"/>
      <c r="K1203" s="159"/>
      <c r="L1203" s="159"/>
      <c r="M1203" s="159"/>
      <c r="N1203" s="159"/>
      <c r="O1203" s="159"/>
    </row>
    <row r="1204">
      <c r="A1204" s="159"/>
      <c r="B1204" s="173" t="s">
        <v>2444</v>
      </c>
      <c r="C1204" s="174">
        <v>40.0</v>
      </c>
      <c r="D1204" s="175"/>
      <c r="E1204" s="176"/>
      <c r="F1204" s="177" t="s">
        <v>2102</v>
      </c>
      <c r="G1204" s="159"/>
      <c r="H1204" s="159"/>
      <c r="I1204" s="159"/>
      <c r="J1204" s="159"/>
      <c r="K1204" s="159"/>
      <c r="L1204" s="159"/>
      <c r="M1204" s="159"/>
      <c r="N1204" s="159"/>
      <c r="O1204" s="159"/>
    </row>
  </sheetData>
  <dataValidations>
    <dataValidation type="list" allowBlank="1" sqref="A2">
      <formula1>"Tổ chức (Thiệp + Ảnh cưới + Địa điểm + Trang trí + Mâm cỗ + Xe cưới),Thủ tục (Dạm ngõ + Ăn hỏi + Thành hôn + HoneyMoon + Kỷ niệm ngày cưới),Trang phục (Đồ cưới + Trang điểm + Nhẫn),Khách mời (What to do)"</formula1>
    </dataValidation>
  </dataValidations>
  <hyperlinks>
    <hyperlink r:id="rId2" ref="F2"/>
    <hyperlink r:id="rId3" ref="F3"/>
    <hyperlink r:id="rId4" ref="F4"/>
    <hyperlink r:id="rId5" ref="F5"/>
    <hyperlink r:id="rId6" ref="F6"/>
    <hyperlink r:id="rId7" ref="F7"/>
    <hyperlink r:id="rId8" ref="F8"/>
    <hyperlink r:id="rId9" ref="F9"/>
    <hyperlink r:id="rId10" ref="F10"/>
    <hyperlink r:id="rId11" ref="F11"/>
    <hyperlink r:id="rId12" ref="F12"/>
    <hyperlink r:id="rId13" ref="F13"/>
    <hyperlink r:id="rId14" ref="F14"/>
    <hyperlink r:id="rId15" ref="F15"/>
    <hyperlink r:id="rId16" ref="F16"/>
    <hyperlink r:id="rId17" ref="F17"/>
    <hyperlink r:id="rId18" ref="F18"/>
    <hyperlink r:id="rId19" ref="F19"/>
    <hyperlink r:id="rId20" ref="F20"/>
    <hyperlink r:id="rId21" ref="F21"/>
    <hyperlink r:id="rId22" ref="F22"/>
    <hyperlink r:id="rId23" ref="F23"/>
    <hyperlink r:id="rId24" ref="F24"/>
    <hyperlink r:id="rId25" ref="F25"/>
    <hyperlink r:id="rId26" ref="F26"/>
    <hyperlink r:id="rId27" ref="F27"/>
    <hyperlink r:id="rId28" ref="F28"/>
    <hyperlink r:id="rId29" ref="F29"/>
    <hyperlink r:id="rId30" ref="F30"/>
    <hyperlink r:id="rId31" ref="F31"/>
    <hyperlink r:id="rId32" ref="F32"/>
    <hyperlink r:id="rId33" ref="F33"/>
    <hyperlink r:id="rId34" ref="F34"/>
    <hyperlink r:id="rId35" ref="F35"/>
    <hyperlink r:id="rId36" ref="F36"/>
    <hyperlink r:id="rId37" ref="F37"/>
    <hyperlink r:id="rId38" ref="F38"/>
    <hyperlink r:id="rId39" ref="F39"/>
    <hyperlink r:id="rId40" ref="F40"/>
    <hyperlink r:id="rId41" ref="F41"/>
    <hyperlink r:id="rId42" ref="F42"/>
    <hyperlink r:id="rId43" ref="F43"/>
    <hyperlink r:id="rId44" ref="F44"/>
    <hyperlink r:id="rId45" ref="F45"/>
    <hyperlink r:id="rId46" ref="F46"/>
    <hyperlink r:id="rId47" ref="F47"/>
    <hyperlink r:id="rId48" ref="F48"/>
    <hyperlink r:id="rId49" ref="F49"/>
    <hyperlink r:id="rId50" ref="F50"/>
    <hyperlink r:id="rId51" ref="F51"/>
    <hyperlink r:id="rId52" ref="F52"/>
    <hyperlink r:id="rId53" ref="F53"/>
    <hyperlink r:id="rId54" ref="F54"/>
    <hyperlink r:id="rId55" ref="F55"/>
    <hyperlink r:id="rId56" ref="F56"/>
    <hyperlink r:id="rId57" ref="F57"/>
    <hyperlink r:id="rId58" ref="F58"/>
    <hyperlink r:id="rId59" ref="F59"/>
    <hyperlink r:id="rId60" ref="F60"/>
    <hyperlink r:id="rId61" ref="F61"/>
    <hyperlink r:id="rId62" ref="F62"/>
    <hyperlink r:id="rId63" ref="F63"/>
    <hyperlink r:id="rId64" ref="F64"/>
    <hyperlink r:id="rId65" ref="F65"/>
    <hyperlink r:id="rId66" ref="F66"/>
    <hyperlink r:id="rId67" ref="F67"/>
    <hyperlink r:id="rId68" ref="F68"/>
    <hyperlink r:id="rId69" ref="F69"/>
    <hyperlink r:id="rId70" ref="F70"/>
    <hyperlink r:id="rId71" ref="F71"/>
    <hyperlink r:id="rId72" ref="F72"/>
    <hyperlink r:id="rId73" ref="F73"/>
    <hyperlink r:id="rId74" ref="F74"/>
    <hyperlink r:id="rId75" ref="F75"/>
    <hyperlink r:id="rId76" ref="F76"/>
    <hyperlink r:id="rId77" ref="F77"/>
    <hyperlink r:id="rId78" ref="F78"/>
    <hyperlink r:id="rId79" ref="F79"/>
    <hyperlink r:id="rId80" ref="F80"/>
    <hyperlink r:id="rId81" ref="F81"/>
    <hyperlink r:id="rId82" ref="F82"/>
    <hyperlink r:id="rId83" ref="F83"/>
    <hyperlink r:id="rId84" ref="F84"/>
    <hyperlink r:id="rId85" ref="F85"/>
    <hyperlink r:id="rId86" ref="F86"/>
    <hyperlink r:id="rId87" ref="F87"/>
    <hyperlink r:id="rId88" ref="F88"/>
    <hyperlink r:id="rId89" ref="F89"/>
    <hyperlink r:id="rId90" ref="F90"/>
    <hyperlink r:id="rId91" ref="F91"/>
    <hyperlink r:id="rId92" ref="F92"/>
    <hyperlink r:id="rId93" ref="F93"/>
    <hyperlink r:id="rId94" ref="F94"/>
    <hyperlink r:id="rId95" ref="F95"/>
    <hyperlink r:id="rId96" ref="F96"/>
    <hyperlink r:id="rId97" ref="F97"/>
    <hyperlink r:id="rId98" ref="F98"/>
    <hyperlink r:id="rId99" ref="F99"/>
    <hyperlink r:id="rId100" ref="F100"/>
    <hyperlink r:id="rId101" ref="F101"/>
    <hyperlink r:id="rId102" ref="F102"/>
    <hyperlink r:id="rId103" ref="F103"/>
    <hyperlink r:id="rId104" ref="F104"/>
    <hyperlink r:id="rId105" ref="F105"/>
    <hyperlink r:id="rId106" ref="F106"/>
    <hyperlink r:id="rId107" ref="F107"/>
    <hyperlink r:id="rId108" ref="F108"/>
    <hyperlink r:id="rId109" ref="F109"/>
    <hyperlink r:id="rId110" ref="F110"/>
    <hyperlink r:id="rId111" ref="F111"/>
    <hyperlink r:id="rId112" ref="F112"/>
    <hyperlink r:id="rId113" ref="F113"/>
    <hyperlink r:id="rId114" ref="F114"/>
    <hyperlink r:id="rId115" ref="F115"/>
    <hyperlink r:id="rId116" ref="F116"/>
    <hyperlink r:id="rId117" ref="F117"/>
    <hyperlink r:id="rId118" ref="F118"/>
    <hyperlink r:id="rId119" ref="F119"/>
    <hyperlink r:id="rId120" ref="F120"/>
    <hyperlink r:id="rId121" ref="F121"/>
    <hyperlink r:id="rId122" ref="F122"/>
    <hyperlink r:id="rId123" ref="F123"/>
    <hyperlink r:id="rId124" ref="F124"/>
    <hyperlink r:id="rId125" ref="F125"/>
    <hyperlink r:id="rId126" ref="F126"/>
    <hyperlink r:id="rId127" ref="F127"/>
    <hyperlink r:id="rId128" ref="F128"/>
    <hyperlink r:id="rId129" ref="F129"/>
    <hyperlink r:id="rId130" ref="F130"/>
    <hyperlink r:id="rId131" ref="F131"/>
    <hyperlink r:id="rId132" ref="F132"/>
    <hyperlink r:id="rId133" ref="F133"/>
    <hyperlink r:id="rId134" ref="F134"/>
    <hyperlink r:id="rId135" ref="F135"/>
    <hyperlink r:id="rId136" ref="F136"/>
    <hyperlink r:id="rId137" ref="F137"/>
    <hyperlink r:id="rId138" ref="F138"/>
    <hyperlink r:id="rId139" ref="F139"/>
    <hyperlink r:id="rId140" ref="F140"/>
    <hyperlink r:id="rId141" ref="F141"/>
    <hyperlink r:id="rId142" ref="F142"/>
    <hyperlink r:id="rId143" ref="F143"/>
    <hyperlink r:id="rId144" ref="F144"/>
    <hyperlink r:id="rId145" ref="F145"/>
    <hyperlink r:id="rId146" ref="F146"/>
    <hyperlink r:id="rId147" ref="F147"/>
    <hyperlink r:id="rId148" ref="F148"/>
    <hyperlink r:id="rId149" ref="F149"/>
    <hyperlink r:id="rId150" ref="F150"/>
    <hyperlink r:id="rId151" ref="F151"/>
    <hyperlink r:id="rId152" ref="F152"/>
    <hyperlink r:id="rId153" ref="F153"/>
    <hyperlink r:id="rId154" ref="F154"/>
    <hyperlink r:id="rId155" ref="F155"/>
    <hyperlink r:id="rId156" ref="F156"/>
    <hyperlink r:id="rId157" ref="F157"/>
    <hyperlink r:id="rId158" ref="F158"/>
    <hyperlink r:id="rId159" ref="F159"/>
    <hyperlink r:id="rId160" ref="F160"/>
    <hyperlink r:id="rId161" ref="F161"/>
    <hyperlink r:id="rId162" ref="F162"/>
    <hyperlink r:id="rId163" ref="F163"/>
    <hyperlink r:id="rId164" ref="F164"/>
    <hyperlink r:id="rId165" ref="F165"/>
    <hyperlink r:id="rId166" ref="F166"/>
    <hyperlink r:id="rId167" ref="F167"/>
    <hyperlink r:id="rId168" ref="F168"/>
    <hyperlink r:id="rId169" ref="F169"/>
    <hyperlink r:id="rId170" ref="F170"/>
    <hyperlink r:id="rId171" ref="F171"/>
    <hyperlink r:id="rId172" ref="F172"/>
    <hyperlink r:id="rId173" ref="F173"/>
    <hyperlink r:id="rId174" ref="F174"/>
    <hyperlink r:id="rId175" ref="F175"/>
    <hyperlink r:id="rId176" ref="F176"/>
    <hyperlink r:id="rId177" ref="F177"/>
    <hyperlink r:id="rId178" ref="F178"/>
    <hyperlink r:id="rId179" ref="F179"/>
    <hyperlink r:id="rId180" ref="F180"/>
    <hyperlink r:id="rId181" ref="F181"/>
    <hyperlink r:id="rId182" ref="F182"/>
    <hyperlink r:id="rId183" ref="F183"/>
    <hyperlink r:id="rId184" ref="F184"/>
    <hyperlink r:id="rId185" ref="F185"/>
    <hyperlink r:id="rId186" ref="F186"/>
    <hyperlink r:id="rId187" ref="F187"/>
    <hyperlink r:id="rId188" ref="F188"/>
    <hyperlink r:id="rId189" ref="F189"/>
    <hyperlink r:id="rId190" ref="F190"/>
    <hyperlink r:id="rId191" ref="F191"/>
    <hyperlink r:id="rId192" ref="F192"/>
    <hyperlink r:id="rId193" ref="F193"/>
    <hyperlink r:id="rId194" ref="F194"/>
    <hyperlink r:id="rId195" ref="F195"/>
    <hyperlink r:id="rId196" ref="F196"/>
    <hyperlink r:id="rId197" ref="F197"/>
    <hyperlink r:id="rId198" ref="F198"/>
    <hyperlink r:id="rId199" ref="F199"/>
    <hyperlink r:id="rId200" ref="F200"/>
    <hyperlink r:id="rId201" ref="F201"/>
    <hyperlink r:id="rId202" ref="F202"/>
    <hyperlink r:id="rId203" ref="F203"/>
    <hyperlink r:id="rId204" ref="F204"/>
    <hyperlink r:id="rId205" ref="F205"/>
    <hyperlink r:id="rId206" ref="F206"/>
    <hyperlink r:id="rId207" ref="F207"/>
    <hyperlink r:id="rId208" ref="F208"/>
    <hyperlink r:id="rId209" ref="F209"/>
    <hyperlink r:id="rId210" ref="F210"/>
    <hyperlink r:id="rId211" ref="F211"/>
    <hyperlink r:id="rId212" ref="F212"/>
    <hyperlink r:id="rId213" ref="F213"/>
    <hyperlink r:id="rId214" ref="F214"/>
    <hyperlink r:id="rId215" ref="F215"/>
    <hyperlink r:id="rId216" ref="F216"/>
    <hyperlink r:id="rId217" ref="F217"/>
    <hyperlink r:id="rId218" ref="F218"/>
    <hyperlink r:id="rId219" ref="F219"/>
    <hyperlink r:id="rId220" ref="F220"/>
    <hyperlink r:id="rId221" ref="F221"/>
    <hyperlink r:id="rId222" ref="F222"/>
    <hyperlink r:id="rId223" ref="F223"/>
    <hyperlink r:id="rId224" ref="F224"/>
    <hyperlink r:id="rId225" ref="F225"/>
    <hyperlink r:id="rId226" ref="F226"/>
    <hyperlink r:id="rId227" ref="F227"/>
    <hyperlink r:id="rId228" ref="F228"/>
    <hyperlink r:id="rId229" ref="F229"/>
    <hyperlink r:id="rId230" ref="F230"/>
    <hyperlink r:id="rId231" ref="F231"/>
    <hyperlink r:id="rId232" ref="F232"/>
    <hyperlink r:id="rId233" ref="F233"/>
    <hyperlink r:id="rId234" ref="F234"/>
    <hyperlink r:id="rId235" ref="F235"/>
    <hyperlink r:id="rId236" ref="F236"/>
    <hyperlink r:id="rId237" ref="F237"/>
    <hyperlink r:id="rId238" ref="F238"/>
    <hyperlink r:id="rId239" ref="F239"/>
    <hyperlink r:id="rId240" ref="F240"/>
    <hyperlink r:id="rId241" ref="F241"/>
    <hyperlink r:id="rId242" ref="F242"/>
    <hyperlink r:id="rId243" ref="F243"/>
    <hyperlink r:id="rId244" ref="F244"/>
    <hyperlink r:id="rId245" ref="F245"/>
    <hyperlink r:id="rId246" ref="F246"/>
    <hyperlink r:id="rId247" ref="F247"/>
    <hyperlink r:id="rId248" ref="F248"/>
    <hyperlink r:id="rId249" ref="F249"/>
    <hyperlink r:id="rId250" ref="F250"/>
    <hyperlink r:id="rId251" ref="F251"/>
    <hyperlink r:id="rId252" ref="F252"/>
    <hyperlink r:id="rId253" ref="F253"/>
    <hyperlink r:id="rId254" ref="F254"/>
    <hyperlink r:id="rId255" ref="F255"/>
    <hyperlink r:id="rId256" ref="F256"/>
    <hyperlink r:id="rId257" ref="F257"/>
    <hyperlink r:id="rId258" ref="F258"/>
    <hyperlink r:id="rId259" ref="F259"/>
    <hyperlink r:id="rId260" ref="F260"/>
    <hyperlink r:id="rId261" ref="F261"/>
    <hyperlink r:id="rId262" ref="F262"/>
    <hyperlink r:id="rId263" ref="F263"/>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B317"/>
    <hyperlink r:id="rId317" ref="F317"/>
    <hyperlink r:id="rId318" ref="F318"/>
    <hyperlink r:id="rId319" ref="F319"/>
    <hyperlink r:id="rId320" ref="F320"/>
    <hyperlink r:id="rId321" ref="F321"/>
    <hyperlink r:id="rId322" ref="F322"/>
    <hyperlink r:id="rId323" ref="F323"/>
    <hyperlink r:id="rId324" ref="F324"/>
    <hyperlink r:id="rId325" ref="F325"/>
    <hyperlink r:id="rId326" ref="F327"/>
    <hyperlink r:id="rId327" ref="F328"/>
    <hyperlink r:id="rId328" ref="F329"/>
    <hyperlink r:id="rId329" ref="F330"/>
    <hyperlink r:id="rId330" ref="F331"/>
    <hyperlink r:id="rId331" ref="F332"/>
    <hyperlink r:id="rId332" ref="F333"/>
    <hyperlink r:id="rId333" ref="F334"/>
    <hyperlink r:id="rId334" ref="F335"/>
    <hyperlink r:id="rId335" ref="F336"/>
    <hyperlink r:id="rId336" ref="F337"/>
    <hyperlink r:id="rId337" ref="F338"/>
    <hyperlink r:id="rId338" ref="F339"/>
    <hyperlink r:id="rId339" ref="F340"/>
    <hyperlink r:id="rId340" ref="F341"/>
    <hyperlink r:id="rId341" ref="F342"/>
    <hyperlink r:id="rId342" ref="F343"/>
    <hyperlink r:id="rId343" ref="F344"/>
    <hyperlink r:id="rId344" ref="F345"/>
    <hyperlink r:id="rId345" ref="F346"/>
    <hyperlink r:id="rId346" ref="F347"/>
    <hyperlink r:id="rId347" ref="F348"/>
    <hyperlink r:id="rId348" ref="F349"/>
    <hyperlink r:id="rId349" ref="F350"/>
    <hyperlink r:id="rId350" ref="F351"/>
    <hyperlink r:id="rId351" ref="F352"/>
    <hyperlink r:id="rId352" ref="F353"/>
    <hyperlink r:id="rId353" ref="F354"/>
    <hyperlink r:id="rId354" ref="F355"/>
    <hyperlink r:id="rId355" ref="F356"/>
    <hyperlink r:id="rId356" ref="F357"/>
    <hyperlink r:id="rId357" ref="F358"/>
    <hyperlink r:id="rId358" ref="F359"/>
    <hyperlink r:id="rId359" ref="F360"/>
    <hyperlink r:id="rId360" ref="F361"/>
    <hyperlink r:id="rId361" ref="F362"/>
    <hyperlink r:id="rId362" ref="F363"/>
    <hyperlink r:id="rId363" ref="F364"/>
    <hyperlink r:id="rId364" ref="F365"/>
    <hyperlink r:id="rId365" ref="F366"/>
    <hyperlink r:id="rId366" ref="F367"/>
    <hyperlink r:id="rId367" ref="B368"/>
    <hyperlink r:id="rId368" ref="F368"/>
    <hyperlink r:id="rId369" ref="F369"/>
    <hyperlink r:id="rId370" ref="F370"/>
    <hyperlink r:id="rId371" ref="F371"/>
    <hyperlink r:id="rId372" ref="F372"/>
    <hyperlink r:id="rId373" ref="F373"/>
    <hyperlink r:id="rId374" ref="F374"/>
    <hyperlink r:id="rId375" ref="F375"/>
    <hyperlink r:id="rId376" ref="F376"/>
    <hyperlink r:id="rId377" ref="F377"/>
    <hyperlink r:id="rId378" ref="F378"/>
    <hyperlink r:id="rId379" ref="F379"/>
    <hyperlink r:id="rId380" ref="F380"/>
    <hyperlink r:id="rId381" ref="F381"/>
    <hyperlink r:id="rId382" ref="F382"/>
    <hyperlink r:id="rId383" ref="F383"/>
    <hyperlink r:id="rId384" ref="F384"/>
    <hyperlink r:id="rId385" ref="F385"/>
    <hyperlink r:id="rId386" ref="F386"/>
    <hyperlink r:id="rId387" ref="F387"/>
    <hyperlink r:id="rId388" ref="F388"/>
    <hyperlink r:id="rId389" ref="F389"/>
    <hyperlink r:id="rId390" ref="F390"/>
    <hyperlink r:id="rId391" ref="F391"/>
    <hyperlink r:id="rId392" ref="F392"/>
    <hyperlink r:id="rId393" ref="F393"/>
    <hyperlink r:id="rId394" ref="F394"/>
    <hyperlink r:id="rId395" ref="F396"/>
    <hyperlink r:id="rId396" ref="F397"/>
    <hyperlink r:id="rId397" ref="F398"/>
    <hyperlink r:id="rId398" ref="F399"/>
    <hyperlink r:id="rId399" ref="F400"/>
    <hyperlink r:id="rId400" ref="F401"/>
    <hyperlink r:id="rId401" ref="B402"/>
    <hyperlink r:id="rId402" ref="F402"/>
    <hyperlink r:id="rId403" ref="F403"/>
    <hyperlink r:id="rId404" ref="F404"/>
    <hyperlink r:id="rId405" ref="F405"/>
    <hyperlink r:id="rId406" ref="F406"/>
    <hyperlink r:id="rId407" ref="F407"/>
    <hyperlink r:id="rId408" ref="F408"/>
    <hyperlink r:id="rId409" ref="F409"/>
    <hyperlink r:id="rId410" ref="F410"/>
    <hyperlink r:id="rId411" ref="F411"/>
    <hyperlink r:id="rId412" ref="F412"/>
    <hyperlink r:id="rId413" ref="F413"/>
    <hyperlink r:id="rId414" ref="F414"/>
    <hyperlink r:id="rId415" ref="F415"/>
    <hyperlink r:id="rId416" ref="F416"/>
    <hyperlink r:id="rId417" ref="F417"/>
    <hyperlink r:id="rId418" ref="F418"/>
    <hyperlink r:id="rId419" ref="F419"/>
    <hyperlink r:id="rId420" ref="F420"/>
    <hyperlink r:id="rId421" ref="F421"/>
    <hyperlink r:id="rId422" ref="F422"/>
    <hyperlink r:id="rId423" ref="F424"/>
    <hyperlink r:id="rId424" ref="F425"/>
    <hyperlink r:id="rId425" ref="F426"/>
    <hyperlink r:id="rId426" ref="F427"/>
    <hyperlink r:id="rId427" ref="F428"/>
    <hyperlink r:id="rId428" ref="F429"/>
    <hyperlink r:id="rId429" ref="F430"/>
    <hyperlink r:id="rId430" ref="F431"/>
    <hyperlink r:id="rId431" ref="F432"/>
    <hyperlink r:id="rId432" ref="F433"/>
    <hyperlink r:id="rId433" ref="F434"/>
    <hyperlink r:id="rId434" ref="F435"/>
    <hyperlink r:id="rId435" ref="F436"/>
    <hyperlink r:id="rId436" ref="F437"/>
    <hyperlink r:id="rId437" ref="F438"/>
    <hyperlink r:id="rId438" ref="F439"/>
    <hyperlink r:id="rId439" ref="F440"/>
    <hyperlink r:id="rId440" ref="F441"/>
    <hyperlink r:id="rId441" ref="F442"/>
    <hyperlink r:id="rId442" ref="F443"/>
    <hyperlink r:id="rId443" ref="F444"/>
    <hyperlink r:id="rId444" ref="F445"/>
    <hyperlink r:id="rId445" ref="F446"/>
    <hyperlink r:id="rId446" ref="F447"/>
    <hyperlink r:id="rId447" ref="F448"/>
    <hyperlink r:id="rId448" ref="F449"/>
    <hyperlink r:id="rId449" ref="F450"/>
    <hyperlink r:id="rId450" ref="F451"/>
    <hyperlink r:id="rId451" ref="F452"/>
    <hyperlink r:id="rId452" ref="F453"/>
    <hyperlink r:id="rId453" ref="F454"/>
    <hyperlink r:id="rId454" ref="F455"/>
    <hyperlink r:id="rId455" ref="F456"/>
    <hyperlink r:id="rId456" ref="F457"/>
    <hyperlink r:id="rId457" ref="F458"/>
    <hyperlink r:id="rId458" ref="F459"/>
    <hyperlink r:id="rId459" ref="F460"/>
    <hyperlink r:id="rId460" ref="F461"/>
    <hyperlink r:id="rId461" ref="F462"/>
    <hyperlink r:id="rId462" ref="F463"/>
    <hyperlink r:id="rId463" ref="F464"/>
    <hyperlink r:id="rId464" ref="F465"/>
    <hyperlink r:id="rId465" ref="F466"/>
    <hyperlink r:id="rId466" ref="F467"/>
    <hyperlink r:id="rId467" ref="F468"/>
    <hyperlink r:id="rId468" ref="F469"/>
    <hyperlink r:id="rId469" ref="F470"/>
    <hyperlink r:id="rId470" ref="F471"/>
    <hyperlink r:id="rId471" ref="F472"/>
    <hyperlink r:id="rId472" ref="F473"/>
    <hyperlink r:id="rId473" ref="F474"/>
    <hyperlink r:id="rId474" ref="F475"/>
    <hyperlink r:id="rId475" ref="F476"/>
    <hyperlink r:id="rId476" ref="F477"/>
    <hyperlink r:id="rId477" ref="F478"/>
    <hyperlink r:id="rId478" ref="F479"/>
    <hyperlink r:id="rId479" ref="F480"/>
    <hyperlink r:id="rId480" ref="F481"/>
    <hyperlink r:id="rId481" ref="F482"/>
    <hyperlink r:id="rId482" ref="F483"/>
    <hyperlink r:id="rId483" ref="F484"/>
    <hyperlink r:id="rId484" ref="F485"/>
    <hyperlink r:id="rId485" ref="F486"/>
    <hyperlink r:id="rId486" ref="F487"/>
    <hyperlink r:id="rId487" ref="F488"/>
    <hyperlink r:id="rId488" ref="F489"/>
    <hyperlink r:id="rId489" ref="F490"/>
    <hyperlink r:id="rId490" ref="F491"/>
    <hyperlink r:id="rId491" ref="F492"/>
    <hyperlink r:id="rId492" ref="F493"/>
    <hyperlink r:id="rId493" ref="F494"/>
    <hyperlink r:id="rId494" ref="F495"/>
    <hyperlink r:id="rId495" ref="F496"/>
    <hyperlink r:id="rId496" ref="F497"/>
    <hyperlink r:id="rId497" ref="F498"/>
    <hyperlink r:id="rId498" ref="F499"/>
    <hyperlink r:id="rId499" ref="F500"/>
    <hyperlink r:id="rId500" ref="F501"/>
    <hyperlink r:id="rId501" ref="F502"/>
    <hyperlink r:id="rId502" ref="F503"/>
    <hyperlink r:id="rId503" ref="F504"/>
    <hyperlink r:id="rId504" ref="F505"/>
    <hyperlink r:id="rId505" ref="F506"/>
    <hyperlink r:id="rId506" ref="F507"/>
    <hyperlink r:id="rId507" ref="F508"/>
    <hyperlink r:id="rId508" ref="F509"/>
    <hyperlink r:id="rId509" ref="F510"/>
    <hyperlink r:id="rId510" ref="F511"/>
    <hyperlink r:id="rId511" ref="F512"/>
    <hyperlink r:id="rId512" ref="F513"/>
    <hyperlink r:id="rId513" ref="F514"/>
    <hyperlink r:id="rId514" ref="F515"/>
    <hyperlink r:id="rId515" ref="F516"/>
    <hyperlink r:id="rId516" ref="F517"/>
    <hyperlink r:id="rId517" ref="F518"/>
    <hyperlink r:id="rId518" ref="F519"/>
    <hyperlink r:id="rId519" ref="F520"/>
    <hyperlink r:id="rId520" ref="F521"/>
    <hyperlink r:id="rId521" ref="F522"/>
    <hyperlink r:id="rId522" ref="F523"/>
    <hyperlink r:id="rId523" ref="F524"/>
    <hyperlink r:id="rId524" ref="F525"/>
    <hyperlink r:id="rId525" ref="F526"/>
    <hyperlink r:id="rId526" ref="F527"/>
    <hyperlink r:id="rId527" ref="F529"/>
    <hyperlink r:id="rId528" ref="F530"/>
    <hyperlink r:id="rId529" ref="F531"/>
    <hyperlink r:id="rId530" ref="F532"/>
    <hyperlink r:id="rId531" ref="F533"/>
    <hyperlink r:id="rId532" ref="F534"/>
    <hyperlink r:id="rId533" ref="F535"/>
    <hyperlink r:id="rId534" ref="F536"/>
    <hyperlink r:id="rId535" ref="F537"/>
    <hyperlink r:id="rId536" ref="F538"/>
    <hyperlink r:id="rId537" ref="F539"/>
    <hyperlink r:id="rId538" ref="F540"/>
    <hyperlink r:id="rId539" ref="F541"/>
    <hyperlink r:id="rId540" ref="F542"/>
    <hyperlink r:id="rId541" ref="F543"/>
    <hyperlink r:id="rId542" ref="F544"/>
    <hyperlink r:id="rId543" ref="F545"/>
    <hyperlink r:id="rId544" ref="F546"/>
    <hyperlink r:id="rId545" ref="F547"/>
    <hyperlink r:id="rId546" ref="F548"/>
    <hyperlink r:id="rId547" ref="F549"/>
    <hyperlink r:id="rId548" ref="F550"/>
    <hyperlink r:id="rId549" ref="F551"/>
    <hyperlink r:id="rId550" ref="F552"/>
    <hyperlink r:id="rId551" ref="F553"/>
    <hyperlink r:id="rId552" ref="F554"/>
    <hyperlink r:id="rId553" ref="F555"/>
    <hyperlink r:id="rId554" ref="F556"/>
    <hyperlink r:id="rId555" ref="F557"/>
    <hyperlink r:id="rId556" ref="F558"/>
    <hyperlink r:id="rId557" ref="F559"/>
    <hyperlink r:id="rId558" ref="F560"/>
    <hyperlink r:id="rId559" ref="F561"/>
    <hyperlink r:id="rId560" ref="F562"/>
    <hyperlink r:id="rId561" ref="F563"/>
    <hyperlink r:id="rId562" ref="F564"/>
    <hyperlink r:id="rId563" ref="F565"/>
    <hyperlink r:id="rId564" ref="F566"/>
    <hyperlink r:id="rId565" ref="F567"/>
    <hyperlink r:id="rId566" ref="F568"/>
    <hyperlink r:id="rId567" ref="F569"/>
    <hyperlink r:id="rId568" ref="F570"/>
    <hyperlink r:id="rId569" ref="F571"/>
    <hyperlink r:id="rId570" ref="F572"/>
    <hyperlink r:id="rId571" ref="F573"/>
    <hyperlink r:id="rId572" ref="F574"/>
    <hyperlink r:id="rId573" ref="F575"/>
    <hyperlink r:id="rId574" ref="F576"/>
    <hyperlink r:id="rId575" ref="F577"/>
    <hyperlink r:id="rId576" ref="F578"/>
    <hyperlink r:id="rId577" ref="F579"/>
    <hyperlink r:id="rId578" ref="F580"/>
    <hyperlink r:id="rId579" ref="F581"/>
    <hyperlink r:id="rId580" ref="F582"/>
    <hyperlink r:id="rId581" ref="F583"/>
    <hyperlink r:id="rId582" ref="F584"/>
    <hyperlink r:id="rId583" ref="F585"/>
    <hyperlink r:id="rId584" ref="F586"/>
    <hyperlink r:id="rId585" ref="F587"/>
    <hyperlink r:id="rId586" ref="F588"/>
    <hyperlink r:id="rId587" ref="F589"/>
    <hyperlink r:id="rId588" ref="F590"/>
    <hyperlink r:id="rId589" ref="F591"/>
    <hyperlink r:id="rId590" ref="F592"/>
    <hyperlink r:id="rId591" ref="F593"/>
    <hyperlink r:id="rId592" ref="F594"/>
    <hyperlink r:id="rId593" ref="F595"/>
    <hyperlink r:id="rId594" ref="F596"/>
    <hyperlink r:id="rId595" ref="F597"/>
    <hyperlink r:id="rId596" ref="F598"/>
    <hyperlink r:id="rId597" ref="F599"/>
    <hyperlink r:id="rId598" ref="F600"/>
    <hyperlink r:id="rId599" ref="F601"/>
    <hyperlink r:id="rId600" ref="F602"/>
    <hyperlink r:id="rId601" ref="F603"/>
    <hyperlink r:id="rId602" ref="F604"/>
    <hyperlink r:id="rId603" ref="F605"/>
    <hyperlink r:id="rId604" ref="F606"/>
    <hyperlink r:id="rId605" ref="F607"/>
    <hyperlink r:id="rId606" ref="F608"/>
    <hyperlink r:id="rId607" ref="F609"/>
    <hyperlink r:id="rId608" ref="F610"/>
    <hyperlink r:id="rId609" ref="F611"/>
    <hyperlink r:id="rId610" ref="F612"/>
    <hyperlink r:id="rId611" ref="F613"/>
    <hyperlink r:id="rId612" ref="F614"/>
    <hyperlink r:id="rId613" ref="F615"/>
    <hyperlink r:id="rId614" ref="F616"/>
    <hyperlink r:id="rId615" ref="F617"/>
    <hyperlink r:id="rId616" ref="F618"/>
    <hyperlink r:id="rId617" ref="F619"/>
    <hyperlink r:id="rId618" ref="F620"/>
    <hyperlink r:id="rId619" ref="F621"/>
    <hyperlink r:id="rId620" ref="F622"/>
    <hyperlink r:id="rId621" ref="F623"/>
    <hyperlink r:id="rId622" ref="F624"/>
    <hyperlink r:id="rId623" ref="F625"/>
    <hyperlink r:id="rId624" ref="F626"/>
    <hyperlink r:id="rId625" ref="F627"/>
    <hyperlink r:id="rId626" ref="F628"/>
    <hyperlink r:id="rId627" ref="F629"/>
    <hyperlink r:id="rId628" ref="F630"/>
    <hyperlink r:id="rId629" ref="F631"/>
    <hyperlink r:id="rId630" ref="F632"/>
    <hyperlink r:id="rId631" ref="F633"/>
    <hyperlink r:id="rId632" ref="F634"/>
    <hyperlink r:id="rId633" ref="F635"/>
    <hyperlink r:id="rId634" ref="F636"/>
    <hyperlink r:id="rId635" ref="F637"/>
    <hyperlink r:id="rId636" ref="F638"/>
    <hyperlink r:id="rId637" ref="F639"/>
    <hyperlink r:id="rId638" ref="F640"/>
    <hyperlink r:id="rId639" ref="F641"/>
    <hyperlink r:id="rId640" ref="F642"/>
    <hyperlink r:id="rId641" ref="F643"/>
    <hyperlink r:id="rId642" ref="F645"/>
    <hyperlink r:id="rId643" ref="F646"/>
    <hyperlink r:id="rId644" ref="F647"/>
    <hyperlink r:id="rId645" ref="F648"/>
    <hyperlink r:id="rId646" ref="F649"/>
    <hyperlink r:id="rId647" ref="F650"/>
    <hyperlink r:id="rId648" ref="F651"/>
    <hyperlink r:id="rId649" ref="F652"/>
    <hyperlink r:id="rId650" ref="F653"/>
    <hyperlink r:id="rId651" ref="F654"/>
    <hyperlink r:id="rId652" ref="F655"/>
    <hyperlink r:id="rId653" ref="F656"/>
    <hyperlink r:id="rId654" ref="F657"/>
    <hyperlink r:id="rId655" ref="F658"/>
    <hyperlink r:id="rId656" ref="F659"/>
    <hyperlink r:id="rId657" ref="F660"/>
    <hyperlink r:id="rId658" ref="F661"/>
    <hyperlink r:id="rId659" ref="F662"/>
    <hyperlink r:id="rId660" ref="F663"/>
    <hyperlink r:id="rId661" ref="F664"/>
    <hyperlink r:id="rId662" ref="F665"/>
    <hyperlink r:id="rId663" ref="F666"/>
    <hyperlink r:id="rId664" ref="F667"/>
    <hyperlink r:id="rId665" ref="F668"/>
    <hyperlink r:id="rId666" ref="F669"/>
    <hyperlink r:id="rId667" ref="F670"/>
    <hyperlink r:id="rId668" ref="F671"/>
    <hyperlink r:id="rId669" ref="F672"/>
    <hyperlink r:id="rId670" ref="F673"/>
    <hyperlink r:id="rId671" ref="F674"/>
    <hyperlink r:id="rId672" ref="F675"/>
    <hyperlink r:id="rId673" ref="F676"/>
    <hyperlink r:id="rId674" ref="F677"/>
    <hyperlink r:id="rId675" ref="F678"/>
    <hyperlink r:id="rId676" ref="F679"/>
    <hyperlink r:id="rId677" ref="F680"/>
    <hyperlink r:id="rId678" ref="F681"/>
    <hyperlink r:id="rId679" ref="F682"/>
    <hyperlink r:id="rId680" ref="F683"/>
    <hyperlink r:id="rId681" ref="F684"/>
    <hyperlink r:id="rId682" ref="F685"/>
    <hyperlink r:id="rId683" ref="F686"/>
    <hyperlink r:id="rId684" ref="F687"/>
    <hyperlink r:id="rId685" ref="F688"/>
    <hyperlink r:id="rId686" ref="F689"/>
    <hyperlink r:id="rId687" ref="F690"/>
    <hyperlink r:id="rId688" ref="F691"/>
    <hyperlink r:id="rId689" ref="F692"/>
    <hyperlink r:id="rId690" ref="F693"/>
    <hyperlink r:id="rId691" ref="F694"/>
    <hyperlink r:id="rId692" ref="F695"/>
    <hyperlink r:id="rId693" ref="F696"/>
    <hyperlink r:id="rId694" ref="F697"/>
    <hyperlink r:id="rId695" ref="F698"/>
    <hyperlink r:id="rId696" ref="F699"/>
    <hyperlink r:id="rId697" ref="F700"/>
    <hyperlink r:id="rId698" ref="F701"/>
    <hyperlink r:id="rId699" ref="F702"/>
    <hyperlink r:id="rId700" ref="F703"/>
    <hyperlink r:id="rId701" ref="F704"/>
    <hyperlink r:id="rId702" ref="F705"/>
    <hyperlink r:id="rId703" ref="F706"/>
    <hyperlink r:id="rId704" ref="F707"/>
    <hyperlink r:id="rId705" ref="F708"/>
    <hyperlink r:id="rId706" ref="F709"/>
    <hyperlink r:id="rId707" ref="F710"/>
    <hyperlink r:id="rId708" ref="F711"/>
    <hyperlink r:id="rId709" ref="F712"/>
    <hyperlink r:id="rId710" ref="F713"/>
    <hyperlink r:id="rId711" ref="F714"/>
    <hyperlink r:id="rId712" ref="F715"/>
    <hyperlink r:id="rId713" ref="F716"/>
    <hyperlink r:id="rId714" ref="F717"/>
    <hyperlink r:id="rId715" ref="F718"/>
    <hyperlink r:id="rId716" ref="F719"/>
    <hyperlink r:id="rId717" ref="F720"/>
    <hyperlink r:id="rId718" ref="F721"/>
    <hyperlink r:id="rId719" ref="F722"/>
    <hyperlink r:id="rId720" ref="F723"/>
    <hyperlink r:id="rId721" ref="F724"/>
    <hyperlink r:id="rId722" ref="F725"/>
    <hyperlink r:id="rId723" ref="F726"/>
    <hyperlink r:id="rId724" ref="F727"/>
    <hyperlink r:id="rId725" ref="F728"/>
    <hyperlink r:id="rId726" ref="F729"/>
    <hyperlink r:id="rId727" ref="B730"/>
    <hyperlink r:id="rId728" ref="F730"/>
    <hyperlink r:id="rId729" ref="F731"/>
    <hyperlink r:id="rId730" ref="F732"/>
    <hyperlink r:id="rId731" ref="F733"/>
    <hyperlink r:id="rId732" ref="F734"/>
    <hyperlink r:id="rId733" ref="F735"/>
    <hyperlink r:id="rId734" ref="F736"/>
    <hyperlink r:id="rId735" ref="F737"/>
    <hyperlink r:id="rId736" ref="F738"/>
    <hyperlink r:id="rId737" ref="F739"/>
    <hyperlink r:id="rId738" ref="F740"/>
    <hyperlink r:id="rId739" ref="F741"/>
    <hyperlink r:id="rId740" ref="F742"/>
    <hyperlink r:id="rId741" ref="F743"/>
    <hyperlink r:id="rId742" ref="F744"/>
    <hyperlink r:id="rId743" ref="F745"/>
    <hyperlink r:id="rId744" ref="F746"/>
    <hyperlink r:id="rId745" ref="F747"/>
    <hyperlink r:id="rId746" ref="F748"/>
    <hyperlink r:id="rId747" ref="F749"/>
    <hyperlink r:id="rId748" ref="F750"/>
    <hyperlink r:id="rId749" ref="F751"/>
    <hyperlink r:id="rId750" ref="F752"/>
    <hyperlink r:id="rId751" ref="F753"/>
    <hyperlink r:id="rId752" ref="F754"/>
    <hyperlink r:id="rId753" ref="F755"/>
    <hyperlink r:id="rId754" ref="F756"/>
    <hyperlink r:id="rId755" ref="F757"/>
    <hyperlink r:id="rId756" ref="F759"/>
    <hyperlink r:id="rId757" ref="F760"/>
    <hyperlink r:id="rId758" ref="F761"/>
    <hyperlink r:id="rId759" ref="F762"/>
    <hyperlink r:id="rId760" ref="F763"/>
    <hyperlink r:id="rId761" ref="F764"/>
    <hyperlink r:id="rId762" ref="F765"/>
    <hyperlink r:id="rId763" ref="F766"/>
    <hyperlink r:id="rId764" ref="F767"/>
    <hyperlink r:id="rId765" ref="F768"/>
    <hyperlink r:id="rId766" ref="F769"/>
    <hyperlink r:id="rId767" ref="F770"/>
    <hyperlink r:id="rId768" ref="F771"/>
    <hyperlink r:id="rId769" ref="F772"/>
    <hyperlink r:id="rId770" ref="F773"/>
    <hyperlink r:id="rId771" ref="F774"/>
    <hyperlink r:id="rId772" ref="F775"/>
    <hyperlink r:id="rId773" ref="F776"/>
    <hyperlink r:id="rId774" ref="F777"/>
    <hyperlink r:id="rId775" ref="F778"/>
    <hyperlink r:id="rId776" ref="F779"/>
    <hyperlink r:id="rId777" ref="F780"/>
    <hyperlink r:id="rId778" ref="F781"/>
    <hyperlink r:id="rId779" ref="F782"/>
    <hyperlink r:id="rId780" ref="F783"/>
    <hyperlink r:id="rId781" ref="F784"/>
    <hyperlink r:id="rId782" ref="F785"/>
    <hyperlink r:id="rId783" ref="F786"/>
    <hyperlink r:id="rId784" ref="F787"/>
    <hyperlink r:id="rId785" ref="F788"/>
    <hyperlink r:id="rId786" ref="F789"/>
    <hyperlink r:id="rId787" ref="F790"/>
    <hyperlink r:id="rId788" ref="F791"/>
    <hyperlink r:id="rId789" ref="F792"/>
    <hyperlink r:id="rId790" ref="F793"/>
    <hyperlink r:id="rId791" ref="F794"/>
    <hyperlink r:id="rId792" ref="F795"/>
    <hyperlink r:id="rId793" ref="F796"/>
    <hyperlink r:id="rId794" ref="F797"/>
    <hyperlink r:id="rId795" ref="F798"/>
    <hyperlink r:id="rId796" ref="F799"/>
    <hyperlink r:id="rId797" ref="F800"/>
    <hyperlink r:id="rId798" ref="F801"/>
    <hyperlink r:id="rId799" ref="F802"/>
    <hyperlink r:id="rId800" ref="F803"/>
    <hyperlink r:id="rId801" ref="F804"/>
    <hyperlink r:id="rId802" ref="F805"/>
    <hyperlink r:id="rId803" ref="F806"/>
    <hyperlink r:id="rId804" ref="F807"/>
    <hyperlink r:id="rId805" ref="F808"/>
    <hyperlink r:id="rId806" ref="F809"/>
    <hyperlink r:id="rId807" ref="F810"/>
    <hyperlink r:id="rId808" ref="F811"/>
    <hyperlink r:id="rId809" ref="F812"/>
    <hyperlink r:id="rId810" ref="F813"/>
    <hyperlink r:id="rId811" ref="F814"/>
    <hyperlink r:id="rId812" ref="F815"/>
    <hyperlink r:id="rId813" ref="F816"/>
    <hyperlink r:id="rId814" ref="F817"/>
    <hyperlink r:id="rId815" ref="F818"/>
    <hyperlink r:id="rId816" ref="F819"/>
    <hyperlink r:id="rId817" ref="F820"/>
    <hyperlink r:id="rId818" ref="F821"/>
    <hyperlink r:id="rId819" ref="F822"/>
    <hyperlink r:id="rId820" ref="F823"/>
    <hyperlink r:id="rId821" ref="F824"/>
    <hyperlink r:id="rId822" ref="F825"/>
    <hyperlink r:id="rId823" ref="F826"/>
    <hyperlink r:id="rId824" ref="F827"/>
    <hyperlink r:id="rId825" ref="F828"/>
    <hyperlink r:id="rId826" ref="F829"/>
    <hyperlink r:id="rId827" ref="F830"/>
    <hyperlink r:id="rId828" ref="F831"/>
    <hyperlink r:id="rId829" ref="F832"/>
    <hyperlink r:id="rId830" ref="F833"/>
    <hyperlink r:id="rId831" ref="F834"/>
    <hyperlink r:id="rId832" ref="F835"/>
    <hyperlink r:id="rId833" ref="F836"/>
    <hyperlink r:id="rId834" ref="F837"/>
    <hyperlink r:id="rId835" ref="F838"/>
    <hyperlink r:id="rId836" ref="F839"/>
    <hyperlink r:id="rId837" ref="F840"/>
    <hyperlink r:id="rId838" ref="F841"/>
    <hyperlink r:id="rId839" ref="F842"/>
    <hyperlink r:id="rId840" ref="F843"/>
    <hyperlink r:id="rId841" ref="F844"/>
    <hyperlink r:id="rId842" ref="F845"/>
    <hyperlink r:id="rId843" ref="F846"/>
    <hyperlink r:id="rId844" ref="F847"/>
    <hyperlink r:id="rId845" ref="F848"/>
    <hyperlink r:id="rId846" ref="F849"/>
    <hyperlink r:id="rId847" ref="F850"/>
    <hyperlink r:id="rId848" ref="F851"/>
    <hyperlink r:id="rId849" ref="F852"/>
    <hyperlink r:id="rId850" ref="F853"/>
    <hyperlink r:id="rId851" ref="F854"/>
    <hyperlink r:id="rId852" ref="F855"/>
    <hyperlink r:id="rId853" ref="F856"/>
    <hyperlink r:id="rId854" ref="F857"/>
    <hyperlink r:id="rId855" ref="F858"/>
    <hyperlink r:id="rId856" ref="F859"/>
    <hyperlink r:id="rId857" ref="F860"/>
    <hyperlink r:id="rId858" ref="F861"/>
    <hyperlink r:id="rId859" ref="F862"/>
    <hyperlink r:id="rId860" ref="F863"/>
    <hyperlink r:id="rId861" ref="B864"/>
    <hyperlink r:id="rId862" ref="F864"/>
    <hyperlink r:id="rId863" ref="F865"/>
    <hyperlink r:id="rId864" ref="F866"/>
    <hyperlink r:id="rId865" ref="F867"/>
    <hyperlink r:id="rId866" ref="F868"/>
    <hyperlink r:id="rId867" ref="F869"/>
    <hyperlink r:id="rId868" ref="F870"/>
    <hyperlink r:id="rId869" ref="F871"/>
    <hyperlink r:id="rId870" ref="F872"/>
    <hyperlink r:id="rId871" ref="F873"/>
    <hyperlink r:id="rId872" ref="F874"/>
    <hyperlink r:id="rId873" ref="F875"/>
    <hyperlink r:id="rId874" ref="F876"/>
    <hyperlink r:id="rId875" ref="F877"/>
    <hyperlink r:id="rId876" ref="F878"/>
    <hyperlink r:id="rId877" ref="F879"/>
    <hyperlink r:id="rId878" ref="F880"/>
    <hyperlink r:id="rId879" ref="F881"/>
    <hyperlink r:id="rId880" ref="F882"/>
    <hyperlink r:id="rId881" ref="F883"/>
    <hyperlink r:id="rId882" ref="F884"/>
    <hyperlink r:id="rId883" ref="F885"/>
    <hyperlink r:id="rId884" ref="F886"/>
    <hyperlink r:id="rId885" ref="F887"/>
    <hyperlink r:id="rId886" ref="F888"/>
    <hyperlink r:id="rId887" ref="F889"/>
    <hyperlink r:id="rId888" ref="F890"/>
    <hyperlink r:id="rId889" ref="F891"/>
    <hyperlink r:id="rId890" ref="F892"/>
    <hyperlink r:id="rId891" ref="F893"/>
    <hyperlink r:id="rId892" ref="F894"/>
    <hyperlink r:id="rId893" ref="F895"/>
    <hyperlink r:id="rId894" ref="F896"/>
    <hyperlink r:id="rId895" ref="F897"/>
    <hyperlink r:id="rId896" ref="F898"/>
    <hyperlink r:id="rId897" ref="F899"/>
    <hyperlink r:id="rId898" ref="F900"/>
    <hyperlink r:id="rId899" ref="F901"/>
    <hyperlink r:id="rId900" ref="F902"/>
    <hyperlink r:id="rId901" ref="F903"/>
    <hyperlink r:id="rId902" ref="F904"/>
    <hyperlink r:id="rId903" ref="F905"/>
    <hyperlink r:id="rId904" ref="F906"/>
    <hyperlink r:id="rId905" ref="F907"/>
    <hyperlink r:id="rId906" ref="F908"/>
    <hyperlink r:id="rId907" ref="F909"/>
    <hyperlink r:id="rId908" ref="F910"/>
    <hyperlink r:id="rId909" ref="F911"/>
    <hyperlink r:id="rId910" ref="F912"/>
    <hyperlink r:id="rId911" ref="F913"/>
    <hyperlink r:id="rId912" ref="F914"/>
    <hyperlink r:id="rId913" ref="F915"/>
    <hyperlink r:id="rId914" ref="F916"/>
    <hyperlink r:id="rId915" ref="F917"/>
    <hyperlink r:id="rId916" ref="F918"/>
    <hyperlink r:id="rId917" ref="F919"/>
    <hyperlink r:id="rId918" ref="F920"/>
    <hyperlink r:id="rId919" ref="F921"/>
    <hyperlink r:id="rId920" ref="F922"/>
    <hyperlink r:id="rId921" ref="F923"/>
    <hyperlink r:id="rId922" ref="F924"/>
    <hyperlink r:id="rId923" ref="F925"/>
    <hyperlink r:id="rId924" ref="F926"/>
    <hyperlink r:id="rId925" ref="F927"/>
    <hyperlink r:id="rId926" ref="F928"/>
    <hyperlink r:id="rId927" ref="F929"/>
    <hyperlink r:id="rId928" ref="F930"/>
    <hyperlink r:id="rId929" ref="F931"/>
    <hyperlink r:id="rId930" ref="F932"/>
    <hyperlink r:id="rId931" ref="F933"/>
    <hyperlink r:id="rId932" ref="F934"/>
    <hyperlink r:id="rId933" ref="F935"/>
    <hyperlink r:id="rId934" ref="F936"/>
    <hyperlink r:id="rId935" ref="F937"/>
    <hyperlink r:id="rId936" ref="F938"/>
    <hyperlink r:id="rId937" ref="F939"/>
    <hyperlink r:id="rId938" ref="F940"/>
    <hyperlink r:id="rId939" ref="F941"/>
    <hyperlink r:id="rId940" ref="F942"/>
    <hyperlink r:id="rId941" ref="F943"/>
    <hyperlink r:id="rId942" ref="F944"/>
    <hyperlink r:id="rId943" ref="F945"/>
    <hyperlink r:id="rId944" ref="F946"/>
    <hyperlink r:id="rId945" ref="F947"/>
    <hyperlink r:id="rId946" ref="F948"/>
    <hyperlink r:id="rId947" ref="F949"/>
    <hyperlink r:id="rId948" ref="F950"/>
    <hyperlink r:id="rId949" ref="F951"/>
    <hyperlink r:id="rId950" ref="F952"/>
    <hyperlink r:id="rId951" ref="F953"/>
    <hyperlink r:id="rId952" ref="F954"/>
    <hyperlink r:id="rId953" ref="F955"/>
    <hyperlink r:id="rId954" ref="F956"/>
    <hyperlink r:id="rId955" ref="F957"/>
    <hyperlink r:id="rId956" ref="F958"/>
    <hyperlink r:id="rId957" ref="F959"/>
    <hyperlink r:id="rId958" ref="F960"/>
    <hyperlink r:id="rId959" ref="F961"/>
    <hyperlink r:id="rId960" ref="F962"/>
    <hyperlink r:id="rId961" ref="F963"/>
    <hyperlink r:id="rId962" ref="F964"/>
    <hyperlink r:id="rId963" ref="F965"/>
    <hyperlink r:id="rId964" ref="F966"/>
    <hyperlink r:id="rId965" ref="F967"/>
    <hyperlink r:id="rId966" ref="F968"/>
    <hyperlink r:id="rId967" ref="F969"/>
    <hyperlink r:id="rId968" ref="F970"/>
    <hyperlink r:id="rId969" ref="F971"/>
    <hyperlink r:id="rId970" ref="F972"/>
    <hyperlink r:id="rId971" ref="F973"/>
    <hyperlink r:id="rId972" ref="F974"/>
    <hyperlink r:id="rId973" ref="F975"/>
    <hyperlink r:id="rId974" ref="F976"/>
    <hyperlink r:id="rId975" ref="F977"/>
    <hyperlink r:id="rId976" ref="F978"/>
    <hyperlink r:id="rId977" ref="F979"/>
    <hyperlink r:id="rId978" ref="F981"/>
    <hyperlink r:id="rId979" ref="F982"/>
    <hyperlink r:id="rId980" ref="F983"/>
    <hyperlink r:id="rId981" ref="F984"/>
    <hyperlink r:id="rId982" ref="F985"/>
    <hyperlink r:id="rId983" ref="F986"/>
    <hyperlink r:id="rId984" ref="F987"/>
    <hyperlink r:id="rId985" ref="F988"/>
    <hyperlink r:id="rId986" ref="F989"/>
    <hyperlink r:id="rId987" ref="F990"/>
    <hyperlink r:id="rId988" ref="F992"/>
    <hyperlink r:id="rId989" ref="F993"/>
    <hyperlink r:id="rId990" ref="F994"/>
    <hyperlink r:id="rId991" ref="F995"/>
    <hyperlink r:id="rId992" ref="F996"/>
    <hyperlink r:id="rId993" ref="F997"/>
    <hyperlink r:id="rId994" ref="F998"/>
    <hyperlink r:id="rId995" ref="F999"/>
    <hyperlink r:id="rId996" ref="F1000"/>
    <hyperlink r:id="rId997" ref="F1001"/>
    <hyperlink r:id="rId998" ref="F1002"/>
    <hyperlink r:id="rId999" ref="F1003"/>
    <hyperlink r:id="rId1000" ref="F1004"/>
    <hyperlink r:id="rId1001" ref="F1005"/>
    <hyperlink r:id="rId1002" ref="F1006"/>
    <hyperlink r:id="rId1003" ref="B1007"/>
    <hyperlink r:id="rId1004" ref="F1007"/>
    <hyperlink r:id="rId1005" ref="F1008"/>
    <hyperlink r:id="rId1006" ref="F1009"/>
    <hyperlink r:id="rId1007" ref="F1010"/>
    <hyperlink r:id="rId1008" ref="F1011"/>
    <hyperlink r:id="rId1009" ref="F1012"/>
    <hyperlink r:id="rId1010" ref="F1013"/>
    <hyperlink r:id="rId1011" ref="F1014"/>
    <hyperlink r:id="rId1012" ref="F1015"/>
    <hyperlink r:id="rId1013" ref="F1016"/>
    <hyperlink r:id="rId1014" ref="F1017"/>
    <hyperlink r:id="rId1015" ref="F1018"/>
    <hyperlink r:id="rId1016" ref="F1019"/>
    <hyperlink r:id="rId1017" ref="F1020"/>
    <hyperlink r:id="rId1018" ref="F1021"/>
    <hyperlink r:id="rId1019" ref="F1022"/>
    <hyperlink r:id="rId1020" ref="F1023"/>
    <hyperlink r:id="rId1021" ref="F1024"/>
    <hyperlink r:id="rId1022" ref="F1025"/>
    <hyperlink r:id="rId1023" ref="F1026"/>
    <hyperlink r:id="rId1024" ref="F1027"/>
    <hyperlink r:id="rId1025" ref="F1028"/>
    <hyperlink r:id="rId1026" ref="F1029"/>
    <hyperlink r:id="rId1027" ref="F1030"/>
    <hyperlink r:id="rId1028" ref="F1031"/>
    <hyperlink r:id="rId1029" ref="F1032"/>
    <hyperlink r:id="rId1030" ref="F1033"/>
    <hyperlink r:id="rId1031" ref="F1034"/>
    <hyperlink r:id="rId1032" ref="F1035"/>
    <hyperlink r:id="rId1033" ref="F1036"/>
    <hyperlink r:id="rId1034" ref="F1037"/>
    <hyperlink r:id="rId1035" ref="F1038"/>
    <hyperlink r:id="rId1036" ref="F1039"/>
    <hyperlink r:id="rId1037" ref="F1040"/>
    <hyperlink r:id="rId1038" ref="F1041"/>
    <hyperlink r:id="rId1039" ref="F1042"/>
    <hyperlink r:id="rId1040" ref="F1043"/>
    <hyperlink r:id="rId1041" ref="F1044"/>
    <hyperlink r:id="rId1042" ref="F1045"/>
    <hyperlink r:id="rId1043" ref="F1046"/>
    <hyperlink r:id="rId1044" ref="F1047"/>
    <hyperlink r:id="rId1045" ref="F1048"/>
    <hyperlink r:id="rId1046" ref="F1049"/>
    <hyperlink r:id="rId1047" ref="F1050"/>
    <hyperlink r:id="rId1048" ref="F1051"/>
    <hyperlink r:id="rId1049" ref="F1052"/>
    <hyperlink r:id="rId1050" ref="F1053"/>
    <hyperlink r:id="rId1051" ref="F1055"/>
    <hyperlink r:id="rId1052" ref="F1056"/>
    <hyperlink r:id="rId1053" ref="F1057"/>
    <hyperlink r:id="rId1054" ref="F1058"/>
    <hyperlink r:id="rId1055" ref="F1059"/>
    <hyperlink r:id="rId1056" ref="F1060"/>
    <hyperlink r:id="rId1057" ref="F1061"/>
    <hyperlink r:id="rId1058" ref="F1062"/>
    <hyperlink r:id="rId1059" ref="F1063"/>
    <hyperlink r:id="rId1060" ref="F1064"/>
    <hyperlink r:id="rId1061" ref="F1065"/>
    <hyperlink r:id="rId1062" ref="F1066"/>
    <hyperlink r:id="rId1063" ref="F1067"/>
    <hyperlink r:id="rId1064" ref="F1068"/>
    <hyperlink r:id="rId1065" ref="F1069"/>
    <hyperlink r:id="rId1066" ref="F1070"/>
    <hyperlink r:id="rId1067" ref="F1071"/>
    <hyperlink r:id="rId1068" ref="F1072"/>
    <hyperlink r:id="rId1069" ref="F1073"/>
    <hyperlink r:id="rId1070" ref="F1074"/>
    <hyperlink r:id="rId1071" ref="F1075"/>
    <hyperlink r:id="rId1072" ref="F1076"/>
    <hyperlink r:id="rId1073" ref="F1078"/>
    <hyperlink r:id="rId1074" ref="F1079"/>
    <hyperlink r:id="rId1075" ref="F1080"/>
    <hyperlink r:id="rId1076" ref="F1081"/>
    <hyperlink r:id="rId1077" ref="F1082"/>
    <hyperlink r:id="rId1078" ref="F1083"/>
    <hyperlink r:id="rId1079" ref="F1084"/>
    <hyperlink r:id="rId1080" ref="F1085"/>
    <hyperlink r:id="rId1081" ref="F1086"/>
    <hyperlink r:id="rId1082" ref="F1087"/>
    <hyperlink r:id="rId1083" ref="F1088"/>
    <hyperlink r:id="rId1084" ref="F1089"/>
    <hyperlink r:id="rId1085" ref="F1090"/>
    <hyperlink r:id="rId1086" ref="F1091"/>
    <hyperlink r:id="rId1087" ref="F1092"/>
    <hyperlink r:id="rId1088" ref="F1093"/>
    <hyperlink r:id="rId1089" ref="F1094"/>
    <hyperlink r:id="rId1090" ref="F1095"/>
    <hyperlink r:id="rId1091" ref="F1096"/>
    <hyperlink r:id="rId1092" ref="F1097"/>
    <hyperlink r:id="rId1093" ref="F1098"/>
    <hyperlink r:id="rId1094" ref="F1099"/>
    <hyperlink r:id="rId1095" ref="F1100"/>
    <hyperlink r:id="rId1096" ref="F1101"/>
    <hyperlink r:id="rId1097" ref="F1102"/>
    <hyperlink r:id="rId1098" ref="F1103"/>
    <hyperlink r:id="rId1099" ref="F1104"/>
    <hyperlink r:id="rId1100" ref="F1105"/>
    <hyperlink r:id="rId1101" ref="F1106"/>
    <hyperlink r:id="rId1102" ref="F1107"/>
    <hyperlink r:id="rId1103" ref="F1108"/>
    <hyperlink r:id="rId1104" ref="F1109"/>
    <hyperlink r:id="rId1105" ref="F1110"/>
    <hyperlink r:id="rId1106" ref="F1111"/>
    <hyperlink r:id="rId1107" ref="F1112"/>
    <hyperlink r:id="rId1108" ref="F1113"/>
    <hyperlink r:id="rId1109" ref="F1114"/>
    <hyperlink r:id="rId1110" ref="F1115"/>
    <hyperlink r:id="rId1111" ref="F1116"/>
    <hyperlink r:id="rId1112" ref="F1117"/>
    <hyperlink r:id="rId1113" ref="F1118"/>
    <hyperlink r:id="rId1114" ref="F1119"/>
    <hyperlink r:id="rId1115" ref="F1120"/>
    <hyperlink r:id="rId1116" ref="F1121"/>
    <hyperlink r:id="rId1117" ref="F1122"/>
    <hyperlink r:id="rId1118" ref="F1123"/>
    <hyperlink r:id="rId1119" ref="F1124"/>
    <hyperlink r:id="rId1120" ref="F1125"/>
    <hyperlink r:id="rId1121" ref="F1126"/>
    <hyperlink r:id="rId1122" ref="F1127"/>
    <hyperlink r:id="rId1123" ref="F1128"/>
    <hyperlink r:id="rId1124" ref="F1129"/>
    <hyperlink r:id="rId1125" ref="F1130"/>
    <hyperlink r:id="rId1126" ref="F1131"/>
    <hyperlink r:id="rId1127" ref="F1132"/>
    <hyperlink r:id="rId1128" ref="F1133"/>
    <hyperlink r:id="rId1129" ref="F1134"/>
    <hyperlink r:id="rId1130" ref="F1135"/>
    <hyperlink r:id="rId1131" ref="F1136"/>
    <hyperlink r:id="rId1132" ref="F1137"/>
    <hyperlink r:id="rId1133" ref="F1138"/>
    <hyperlink r:id="rId1134" ref="F1139"/>
    <hyperlink r:id="rId1135" ref="F1140"/>
    <hyperlink r:id="rId1136" ref="F1141"/>
    <hyperlink r:id="rId1137" ref="F1142"/>
    <hyperlink r:id="rId1138" ref="F1143"/>
    <hyperlink r:id="rId1139" ref="F1144"/>
    <hyperlink r:id="rId1140" ref="F1145"/>
    <hyperlink r:id="rId1141" ref="F1146"/>
    <hyperlink r:id="rId1142" ref="F1147"/>
    <hyperlink r:id="rId1143" ref="F1148"/>
    <hyperlink r:id="rId1144" ref="F1149"/>
    <hyperlink r:id="rId1145" ref="F1150"/>
    <hyperlink r:id="rId1146" ref="F1151"/>
    <hyperlink r:id="rId1147" ref="F1152"/>
    <hyperlink r:id="rId1148" ref="F1153"/>
    <hyperlink r:id="rId1149" ref="F1154"/>
    <hyperlink r:id="rId1150" ref="F1155"/>
    <hyperlink r:id="rId1151" ref="F1156"/>
    <hyperlink r:id="rId1152" ref="F1157"/>
    <hyperlink r:id="rId1153" ref="F1158"/>
    <hyperlink r:id="rId1154" ref="F1159"/>
    <hyperlink r:id="rId1155" ref="F1161"/>
    <hyperlink r:id="rId1156" ref="F1162"/>
    <hyperlink r:id="rId1157" ref="F1163"/>
    <hyperlink r:id="rId1158" ref="F1164"/>
    <hyperlink r:id="rId1159" ref="F1165"/>
    <hyperlink r:id="rId1160" ref="F1166"/>
    <hyperlink r:id="rId1161" ref="F1167"/>
    <hyperlink r:id="rId1162" ref="F1168"/>
    <hyperlink r:id="rId1163" ref="F1169"/>
    <hyperlink r:id="rId1164" ref="F1170"/>
    <hyperlink r:id="rId1165" ref="F1171"/>
    <hyperlink r:id="rId1166" ref="F1172"/>
    <hyperlink r:id="rId1167" ref="F1173"/>
    <hyperlink r:id="rId1168" ref="F1174"/>
    <hyperlink r:id="rId1169" ref="F1175"/>
    <hyperlink r:id="rId1170" ref="F1176"/>
    <hyperlink r:id="rId1171" ref="F1177"/>
    <hyperlink r:id="rId1172" ref="F1178"/>
    <hyperlink r:id="rId1173" ref="F1179"/>
    <hyperlink r:id="rId1174" ref="F1180"/>
    <hyperlink r:id="rId1175" ref="F1181"/>
    <hyperlink r:id="rId1176" ref="F1182"/>
    <hyperlink r:id="rId1177" ref="F1183"/>
    <hyperlink r:id="rId1178" ref="F1184"/>
    <hyperlink r:id="rId1179" ref="F1185"/>
    <hyperlink r:id="rId1180" ref="F1186"/>
    <hyperlink r:id="rId1181" ref="F1187"/>
    <hyperlink r:id="rId1182" ref="F1188"/>
    <hyperlink r:id="rId1183" ref="F1189"/>
    <hyperlink r:id="rId1184" ref="F1190"/>
    <hyperlink r:id="rId1185" ref="F1191"/>
    <hyperlink r:id="rId1186" ref="F1192"/>
    <hyperlink r:id="rId1187" ref="F1193"/>
    <hyperlink r:id="rId1188" ref="F1194"/>
    <hyperlink r:id="rId1189" ref="F1195"/>
    <hyperlink r:id="rId1190" ref="F1196"/>
    <hyperlink r:id="rId1191" ref="F1197"/>
    <hyperlink r:id="rId1192" ref="F1198"/>
    <hyperlink r:id="rId1193" ref="F1199"/>
    <hyperlink r:id="rId1194" ref="F1200"/>
    <hyperlink r:id="rId1195" ref="F1201"/>
    <hyperlink r:id="rId1196" ref="F1202"/>
    <hyperlink r:id="rId1197" ref="F1203"/>
    <hyperlink r:id="rId1198" ref="F1204"/>
  </hyperlinks>
  <drawing r:id="rId1199"/>
  <legacyDrawing r:id="rId120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3" max="13" width="28.75"/>
  </cols>
  <sheetData>
    <row r="1">
      <c r="A1" s="180"/>
      <c r="B1" s="180"/>
      <c r="C1" s="180"/>
      <c r="D1" s="180"/>
      <c r="E1" s="180" t="s">
        <v>2445</v>
      </c>
      <c r="F1" s="181" t="s">
        <v>2446</v>
      </c>
      <c r="G1" s="181" t="s">
        <v>141</v>
      </c>
      <c r="H1" s="182" t="s">
        <v>2447</v>
      </c>
      <c r="I1" s="182" t="s">
        <v>2448</v>
      </c>
      <c r="J1" s="180" t="s">
        <v>652</v>
      </c>
      <c r="K1" s="183" t="s">
        <v>2449</v>
      </c>
      <c r="L1" s="184"/>
      <c r="M1" s="184"/>
      <c r="N1" s="184"/>
      <c r="O1" s="184"/>
      <c r="P1" s="184"/>
      <c r="Q1" s="184"/>
      <c r="R1" s="184"/>
      <c r="S1" s="184"/>
      <c r="T1" s="184"/>
      <c r="U1" s="184"/>
      <c r="V1" s="184"/>
      <c r="W1" s="184"/>
      <c r="X1" s="184"/>
      <c r="Y1" s="184"/>
      <c r="Z1" s="184"/>
      <c r="AA1" s="184"/>
      <c r="AB1" s="184"/>
      <c r="AC1" s="184"/>
      <c r="AD1" s="184"/>
    </row>
    <row r="2">
      <c r="A2" s="184"/>
      <c r="B2" s="184"/>
      <c r="C2" s="184"/>
      <c r="D2" s="184"/>
      <c r="E2" s="184"/>
      <c r="F2" s="184"/>
      <c r="G2" s="184"/>
      <c r="H2" s="184"/>
      <c r="I2" s="184"/>
      <c r="J2" s="184"/>
      <c r="K2" s="184"/>
      <c r="L2" s="184"/>
      <c r="M2" s="184"/>
      <c r="N2" s="184"/>
      <c r="O2" s="184"/>
      <c r="P2" s="184"/>
      <c r="Q2" s="184"/>
      <c r="R2" s="184"/>
      <c r="S2" s="184"/>
      <c r="T2" s="184"/>
      <c r="U2" s="184"/>
      <c r="V2" s="184"/>
      <c r="W2" s="184"/>
      <c r="X2" s="184"/>
      <c r="Y2" s="184"/>
      <c r="Z2" s="184"/>
      <c r="AA2" s="184"/>
      <c r="AB2" s="184"/>
      <c r="AC2" s="184"/>
      <c r="AD2" s="184"/>
    </row>
    <row r="3">
      <c r="A3" s="185" t="s">
        <v>2450</v>
      </c>
      <c r="B3" s="186" t="str">
        <f>F1</f>
        <v>Cầu hôn</v>
      </c>
      <c r="C3" s="186"/>
      <c r="D3" s="186"/>
      <c r="E3" s="185" t="s">
        <v>2451</v>
      </c>
      <c r="F3" s="186" t="str">
        <f>G1</f>
        <v>Dạm ngõ</v>
      </c>
      <c r="G3" s="184"/>
      <c r="H3" s="184"/>
      <c r="I3" s="185" t="s">
        <v>2452</v>
      </c>
      <c r="J3" s="186" t="str">
        <f>H1</f>
        <v>Ăn hỏi (Đính hôn)</v>
      </c>
      <c r="K3" s="184"/>
      <c r="L3" s="184"/>
      <c r="M3" s="185" t="s">
        <v>2453</v>
      </c>
      <c r="N3" s="186" t="str">
        <f>I1</f>
        <v>Đám cưới (tiệc vu quy, lễ xin dâu (lễ rước dâu), lễ gia tiên ở nhà trai và tiệc tân hôn)</v>
      </c>
      <c r="O3" s="184"/>
      <c r="P3" s="184"/>
      <c r="Q3" s="185" t="s">
        <v>2454</v>
      </c>
      <c r="R3" s="186" t="str">
        <f>J1</f>
        <v>Hôn nhân</v>
      </c>
      <c r="S3" s="184"/>
      <c r="T3" s="184"/>
      <c r="U3" s="184"/>
      <c r="V3" s="184"/>
      <c r="W3" s="184"/>
      <c r="X3" s="184"/>
      <c r="Y3" s="184"/>
      <c r="Z3" s="184"/>
      <c r="AA3" s="184"/>
      <c r="AB3" s="184"/>
      <c r="AC3" s="184"/>
      <c r="AD3" s="184"/>
    </row>
    <row r="4">
      <c r="A4" s="187" t="s">
        <v>2455</v>
      </c>
      <c r="B4" s="188" t="s">
        <v>2456</v>
      </c>
      <c r="C4" s="188"/>
      <c r="D4" s="188"/>
      <c r="E4" s="187" t="s">
        <v>2455</v>
      </c>
      <c r="F4" s="188" t="s">
        <v>147</v>
      </c>
      <c r="G4" s="188"/>
      <c r="H4" s="184"/>
      <c r="I4" s="187" t="s">
        <v>2455</v>
      </c>
      <c r="J4" s="189" t="s">
        <v>2457</v>
      </c>
      <c r="K4" s="188"/>
      <c r="L4" s="184"/>
      <c r="M4" s="185" t="s">
        <v>2455</v>
      </c>
      <c r="N4" s="190" t="s">
        <v>2458</v>
      </c>
      <c r="O4" s="184"/>
      <c r="P4" s="184"/>
      <c r="Q4" s="185" t="s">
        <v>2455</v>
      </c>
      <c r="R4" s="186" t="s">
        <v>2459</v>
      </c>
      <c r="S4" s="184"/>
      <c r="T4" s="184"/>
      <c r="U4" s="184"/>
      <c r="V4" s="184"/>
      <c r="W4" s="184"/>
      <c r="X4" s="184"/>
      <c r="Y4" s="184"/>
      <c r="Z4" s="184"/>
      <c r="AA4" s="184"/>
      <c r="AB4" s="184"/>
      <c r="AC4" s="184"/>
      <c r="AD4" s="184"/>
    </row>
    <row r="5">
      <c r="A5" s="173" t="s">
        <v>131</v>
      </c>
      <c r="B5" s="173" t="s">
        <v>2460</v>
      </c>
      <c r="C5" s="173" t="s">
        <v>132</v>
      </c>
      <c r="D5" s="188"/>
      <c r="E5" s="188" t="s">
        <v>131</v>
      </c>
      <c r="F5" s="188" t="s">
        <v>2460</v>
      </c>
      <c r="G5" s="188" t="s">
        <v>132</v>
      </c>
      <c r="H5" s="184"/>
      <c r="I5" s="188" t="s">
        <v>131</v>
      </c>
      <c r="J5" s="188" t="s">
        <v>2460</v>
      </c>
      <c r="K5" s="188" t="s">
        <v>132</v>
      </c>
      <c r="L5" s="184"/>
      <c r="M5" s="188" t="s">
        <v>131</v>
      </c>
      <c r="N5" s="188" t="s">
        <v>2460</v>
      </c>
      <c r="O5" s="188" t="s">
        <v>132</v>
      </c>
      <c r="P5" s="184"/>
      <c r="Q5" s="188" t="s">
        <v>131</v>
      </c>
      <c r="R5" s="188" t="s">
        <v>2460</v>
      </c>
      <c r="S5" s="188" t="s">
        <v>132</v>
      </c>
      <c r="T5" s="184"/>
      <c r="U5" s="184"/>
      <c r="V5" s="184"/>
      <c r="W5" s="184"/>
      <c r="X5" s="184"/>
      <c r="Y5" s="184"/>
      <c r="Z5" s="184"/>
      <c r="AA5" s="184"/>
      <c r="AB5" s="184"/>
      <c r="AC5" s="184"/>
      <c r="AD5" s="184"/>
    </row>
    <row r="6">
      <c r="A6" s="173" t="s">
        <v>2461</v>
      </c>
      <c r="B6" s="174">
        <v>0.0</v>
      </c>
      <c r="C6" s="174">
        <v>1400.0</v>
      </c>
      <c r="D6" s="188"/>
      <c r="E6" s="188" t="s">
        <v>2462</v>
      </c>
      <c r="F6" s="191">
        <v>0.0</v>
      </c>
      <c r="G6" s="191">
        <v>200.0</v>
      </c>
      <c r="H6" s="184"/>
      <c r="I6" s="188" t="s">
        <v>234</v>
      </c>
      <c r="J6" s="191">
        <v>0.0</v>
      </c>
      <c r="K6" s="191">
        <v>300.0</v>
      </c>
      <c r="L6" s="184"/>
      <c r="M6" s="192" t="s">
        <v>271</v>
      </c>
      <c r="N6" s="193">
        <v>3.0</v>
      </c>
      <c r="O6" s="193">
        <v>10000.0</v>
      </c>
      <c r="P6" s="184"/>
      <c r="Q6" s="184"/>
      <c r="R6" s="184"/>
      <c r="S6" s="184"/>
      <c r="T6" s="184"/>
      <c r="U6" s="184"/>
      <c r="V6" s="184"/>
      <c r="W6" s="184"/>
      <c r="X6" s="184"/>
      <c r="Y6" s="184"/>
      <c r="Z6" s="184"/>
      <c r="AA6" s="184"/>
      <c r="AB6" s="184"/>
      <c r="AC6" s="184"/>
      <c r="AD6" s="184"/>
    </row>
    <row r="7">
      <c r="A7" s="173" t="s">
        <v>2463</v>
      </c>
      <c r="B7" s="174">
        <v>0.0</v>
      </c>
      <c r="C7" s="174">
        <v>1800.0</v>
      </c>
      <c r="D7" s="188"/>
      <c r="E7" s="188" t="s">
        <v>159</v>
      </c>
      <c r="F7" s="191">
        <v>0.0</v>
      </c>
      <c r="G7" s="191">
        <v>200.0</v>
      </c>
      <c r="H7" s="184"/>
      <c r="I7" s="188" t="s">
        <v>865</v>
      </c>
      <c r="J7" s="191">
        <v>0.0</v>
      </c>
      <c r="K7" s="191">
        <v>300.0</v>
      </c>
      <c r="L7" s="184"/>
      <c r="M7" s="192" t="s">
        <v>612</v>
      </c>
      <c r="N7" s="193">
        <v>21.0</v>
      </c>
      <c r="O7" s="193">
        <v>9100.0</v>
      </c>
      <c r="P7" s="184"/>
      <c r="Q7" s="184"/>
      <c r="R7" s="184"/>
      <c r="S7" s="184"/>
      <c r="T7" s="184"/>
      <c r="U7" s="184"/>
      <c r="V7" s="184"/>
      <c r="W7" s="184"/>
      <c r="X7" s="184"/>
      <c r="Y7" s="184"/>
      <c r="Z7" s="184"/>
      <c r="AA7" s="184"/>
      <c r="AB7" s="184"/>
      <c r="AC7" s="184"/>
      <c r="AD7" s="184"/>
    </row>
    <row r="8">
      <c r="A8" s="173" t="s">
        <v>2464</v>
      </c>
      <c r="B8" s="174">
        <v>0.0</v>
      </c>
      <c r="C8" s="174">
        <v>2100.0</v>
      </c>
      <c r="D8" s="188"/>
      <c r="E8" s="188" t="s">
        <v>2465</v>
      </c>
      <c r="F8" s="191">
        <v>0.0</v>
      </c>
      <c r="G8" s="191">
        <v>250.0</v>
      </c>
      <c r="H8" s="184"/>
      <c r="I8" s="188" t="s">
        <v>2466</v>
      </c>
      <c r="J8" s="191">
        <v>0.0</v>
      </c>
      <c r="K8" s="191">
        <v>350.0</v>
      </c>
      <c r="L8" s="184"/>
      <c r="M8" s="192" t="s">
        <v>502</v>
      </c>
      <c r="N8" s="193">
        <v>4.0</v>
      </c>
      <c r="O8" s="193">
        <v>7500.0</v>
      </c>
      <c r="P8" s="184"/>
      <c r="Q8" s="184"/>
      <c r="R8" s="184"/>
      <c r="S8" s="184"/>
      <c r="T8" s="184"/>
      <c r="U8" s="184"/>
      <c r="V8" s="184"/>
      <c r="W8" s="184"/>
      <c r="X8" s="184"/>
      <c r="Y8" s="184"/>
      <c r="Z8" s="184"/>
      <c r="AA8" s="184"/>
      <c r="AB8" s="184"/>
      <c r="AC8" s="184"/>
      <c r="AD8" s="184"/>
    </row>
    <row r="9">
      <c r="A9" s="173" t="s">
        <v>2467</v>
      </c>
      <c r="B9" s="174">
        <v>0.0</v>
      </c>
      <c r="C9" s="174">
        <v>2300.0</v>
      </c>
      <c r="D9" s="188"/>
      <c r="E9" s="188" t="s">
        <v>2468</v>
      </c>
      <c r="F9" s="191">
        <v>0.0</v>
      </c>
      <c r="G9" s="191">
        <v>250.0</v>
      </c>
      <c r="H9" s="184"/>
      <c r="I9" s="188" t="s">
        <v>219</v>
      </c>
      <c r="J9" s="191">
        <v>0.0</v>
      </c>
      <c r="K9" s="191">
        <v>700.0</v>
      </c>
      <c r="L9" s="184"/>
      <c r="M9" s="192" t="s">
        <v>527</v>
      </c>
      <c r="N9" s="193">
        <v>3.0</v>
      </c>
      <c r="O9" s="193">
        <v>3600.0</v>
      </c>
      <c r="P9" s="184"/>
      <c r="Q9" s="192" t="s">
        <v>1271</v>
      </c>
      <c r="R9" s="192">
        <v>0.0</v>
      </c>
      <c r="S9" s="192">
        <v>600.0</v>
      </c>
      <c r="T9" s="184"/>
      <c r="U9" s="184"/>
      <c r="V9" s="184"/>
      <c r="W9" s="184"/>
      <c r="X9" s="184"/>
      <c r="Y9" s="184"/>
      <c r="Z9" s="184"/>
      <c r="AA9" s="184"/>
      <c r="AB9" s="184"/>
      <c r="AC9" s="184"/>
      <c r="AD9" s="184"/>
    </row>
    <row r="10">
      <c r="A10" s="173" t="s">
        <v>2456</v>
      </c>
      <c r="B10" s="174">
        <v>2.0</v>
      </c>
      <c r="C10" s="174">
        <v>2500.0</v>
      </c>
      <c r="D10" s="188"/>
      <c r="E10" s="188" t="s">
        <v>887</v>
      </c>
      <c r="F10" s="191">
        <v>1.0</v>
      </c>
      <c r="G10" s="191">
        <v>1000.0</v>
      </c>
      <c r="H10" s="184"/>
      <c r="I10" s="188" t="s">
        <v>843</v>
      </c>
      <c r="J10" s="191">
        <v>0.0</v>
      </c>
      <c r="K10" s="191">
        <v>800.0</v>
      </c>
      <c r="L10" s="184"/>
      <c r="M10" s="192" t="s">
        <v>367</v>
      </c>
      <c r="N10" s="193">
        <v>20.0</v>
      </c>
      <c r="O10" s="193">
        <v>3500.0</v>
      </c>
      <c r="P10" s="184"/>
      <c r="Q10" s="192" t="s">
        <v>773</v>
      </c>
      <c r="R10" s="192">
        <v>0.0</v>
      </c>
      <c r="S10" s="192">
        <v>2800.0</v>
      </c>
      <c r="T10" s="184"/>
      <c r="U10" s="184"/>
      <c r="V10" s="184"/>
      <c r="W10" s="184"/>
      <c r="X10" s="184"/>
      <c r="Y10" s="184"/>
      <c r="Z10" s="184"/>
      <c r="AA10" s="184"/>
      <c r="AB10" s="184"/>
      <c r="AC10" s="184"/>
      <c r="AD10" s="184"/>
    </row>
    <row r="11">
      <c r="A11" s="173" t="s">
        <v>644</v>
      </c>
      <c r="B11" s="174">
        <v>13.0</v>
      </c>
      <c r="C11" s="174">
        <v>4200.0</v>
      </c>
      <c r="D11" s="188"/>
      <c r="E11" s="188" t="s">
        <v>147</v>
      </c>
      <c r="F11" s="191">
        <v>0.0</v>
      </c>
      <c r="G11" s="191">
        <v>1200.0</v>
      </c>
      <c r="H11" s="184"/>
      <c r="I11" s="188" t="s">
        <v>213</v>
      </c>
      <c r="J11" s="191">
        <v>0.0</v>
      </c>
      <c r="K11" s="191">
        <v>1500.0</v>
      </c>
      <c r="L11" s="184"/>
      <c r="M11" s="192" t="s">
        <v>508</v>
      </c>
      <c r="N11" s="193">
        <v>1.0</v>
      </c>
      <c r="O11" s="193">
        <v>3400.0</v>
      </c>
      <c r="P11" s="184"/>
      <c r="Q11" s="192" t="s">
        <v>659</v>
      </c>
      <c r="R11" s="192">
        <v>0.0</v>
      </c>
      <c r="S11" s="192">
        <v>400.0</v>
      </c>
      <c r="T11" s="184"/>
      <c r="U11" s="184"/>
      <c r="V11" s="184"/>
      <c r="W11" s="184"/>
      <c r="X11" s="184"/>
      <c r="Y11" s="184"/>
      <c r="Z11" s="184"/>
      <c r="AA11" s="184"/>
      <c r="AB11" s="184"/>
      <c r="AC11" s="184"/>
      <c r="AD11" s="184"/>
    </row>
    <row r="12">
      <c r="A12" s="173" t="s">
        <v>2469</v>
      </c>
      <c r="B12" s="174">
        <v>0.0</v>
      </c>
      <c r="C12" s="174">
        <v>250.0</v>
      </c>
      <c r="D12" s="188"/>
      <c r="E12" s="188" t="s">
        <v>2470</v>
      </c>
      <c r="F12" s="191">
        <v>0.0</v>
      </c>
      <c r="G12" s="191">
        <v>100.0</v>
      </c>
      <c r="H12" s="184"/>
      <c r="I12" s="188" t="s">
        <v>2471</v>
      </c>
      <c r="J12" s="191">
        <v>0.0</v>
      </c>
      <c r="K12" s="191">
        <v>100.0</v>
      </c>
      <c r="L12" s="184"/>
      <c r="M12" s="192" t="s">
        <v>1240</v>
      </c>
      <c r="N12" s="193">
        <v>0.0</v>
      </c>
      <c r="O12" s="193">
        <v>2500.0</v>
      </c>
      <c r="P12" s="184"/>
      <c r="Q12" s="184"/>
      <c r="R12" s="184"/>
      <c r="S12" s="184"/>
      <c r="T12" s="184"/>
      <c r="U12" s="184"/>
      <c r="V12" s="184"/>
      <c r="W12" s="184"/>
      <c r="X12" s="184"/>
      <c r="Y12" s="184"/>
      <c r="Z12" s="184"/>
      <c r="AA12" s="184"/>
      <c r="AB12" s="184"/>
      <c r="AC12" s="184"/>
      <c r="AD12" s="184"/>
    </row>
    <row r="13">
      <c r="A13" s="173" t="s">
        <v>2472</v>
      </c>
      <c r="B13" s="174">
        <v>0.0</v>
      </c>
      <c r="C13" s="174">
        <v>800.0</v>
      </c>
      <c r="D13" s="188"/>
      <c r="E13" s="188" t="s">
        <v>153</v>
      </c>
      <c r="F13" s="191">
        <v>0.0</v>
      </c>
      <c r="G13" s="191">
        <v>200.0</v>
      </c>
      <c r="H13" s="184"/>
      <c r="I13" s="188" t="s">
        <v>2473</v>
      </c>
      <c r="J13" s="191">
        <v>0.0</v>
      </c>
      <c r="K13" s="191">
        <v>200.0</v>
      </c>
      <c r="L13" s="184"/>
      <c r="M13" s="192" t="s">
        <v>2474</v>
      </c>
      <c r="N13" s="193">
        <v>0.0</v>
      </c>
      <c r="O13" s="193">
        <v>2400.0</v>
      </c>
      <c r="P13" s="184"/>
      <c r="Q13" s="184"/>
      <c r="R13" s="184"/>
      <c r="S13" s="184"/>
      <c r="T13" s="184"/>
      <c r="U13" s="184"/>
      <c r="V13" s="184"/>
      <c r="W13" s="184"/>
      <c r="X13" s="184"/>
      <c r="Y13" s="184"/>
      <c r="Z13" s="184"/>
      <c r="AA13" s="184"/>
      <c r="AB13" s="184"/>
      <c r="AC13" s="184"/>
      <c r="AD13" s="184"/>
    </row>
    <row r="14">
      <c r="A14" s="173" t="s">
        <v>2475</v>
      </c>
      <c r="B14" s="174">
        <v>1.0</v>
      </c>
      <c r="C14" s="174">
        <v>300.0</v>
      </c>
      <c r="D14" s="188"/>
      <c r="E14" s="188" t="s">
        <v>2476</v>
      </c>
      <c r="F14" s="191">
        <v>0.0</v>
      </c>
      <c r="G14" s="191">
        <v>100.0</v>
      </c>
      <c r="H14" s="184"/>
      <c r="I14" s="188" t="s">
        <v>2477</v>
      </c>
      <c r="J14" s="191">
        <v>0.0</v>
      </c>
      <c r="K14" s="191">
        <v>100.0</v>
      </c>
      <c r="L14" s="184"/>
      <c r="M14" s="192" t="s">
        <v>286</v>
      </c>
      <c r="N14" s="193">
        <v>56.0</v>
      </c>
      <c r="O14" s="193">
        <v>1900.0</v>
      </c>
      <c r="P14" s="184"/>
      <c r="Q14" s="184"/>
      <c r="R14" s="184"/>
      <c r="S14" s="184"/>
      <c r="T14" s="184"/>
      <c r="U14" s="184"/>
      <c r="V14" s="184"/>
      <c r="W14" s="184"/>
      <c r="X14" s="184"/>
      <c r="Y14" s="184"/>
      <c r="Z14" s="184"/>
      <c r="AA14" s="184"/>
      <c r="AB14" s="184"/>
      <c r="AC14" s="184"/>
      <c r="AD14" s="184"/>
    </row>
    <row r="15">
      <c r="A15" s="173" t="s">
        <v>2478</v>
      </c>
      <c r="B15" s="174">
        <v>0.0</v>
      </c>
      <c r="C15" s="174">
        <v>250.0</v>
      </c>
      <c r="D15" s="188"/>
      <c r="E15" s="188" t="s">
        <v>2479</v>
      </c>
      <c r="F15" s="191">
        <v>0.0</v>
      </c>
      <c r="G15" s="191">
        <v>90.0</v>
      </c>
      <c r="H15" s="184"/>
      <c r="I15" s="188" t="s">
        <v>2480</v>
      </c>
      <c r="J15" s="191">
        <v>0.0</v>
      </c>
      <c r="K15" s="191">
        <v>100.0</v>
      </c>
      <c r="L15" s="184"/>
      <c r="M15" s="194" t="s">
        <v>213</v>
      </c>
      <c r="N15" s="195">
        <v>0.0</v>
      </c>
      <c r="O15" s="196">
        <v>1500.0</v>
      </c>
      <c r="P15" s="184"/>
      <c r="Q15" s="184"/>
      <c r="R15" s="184"/>
      <c r="S15" s="184"/>
      <c r="T15" s="184"/>
      <c r="U15" s="184"/>
      <c r="V15" s="184"/>
      <c r="W15" s="184"/>
      <c r="X15" s="184"/>
      <c r="Y15" s="184"/>
      <c r="Z15" s="184"/>
      <c r="AA15" s="184"/>
      <c r="AB15" s="184"/>
      <c r="AC15" s="184"/>
      <c r="AD15" s="184"/>
    </row>
    <row r="16">
      <c r="A16" s="173" t="s">
        <v>2481</v>
      </c>
      <c r="B16" s="174">
        <v>4.0</v>
      </c>
      <c r="C16" s="174">
        <v>150.0</v>
      </c>
      <c r="D16" s="188"/>
      <c r="E16" s="188" t="s">
        <v>2482</v>
      </c>
      <c r="F16" s="191">
        <v>0.0</v>
      </c>
      <c r="G16" s="191">
        <v>50.0</v>
      </c>
      <c r="H16" s="184"/>
      <c r="I16" s="188" t="s">
        <v>230</v>
      </c>
      <c r="J16" s="191">
        <v>0.0</v>
      </c>
      <c r="K16" s="191">
        <v>70.0</v>
      </c>
      <c r="L16" s="184"/>
      <c r="M16" s="189" t="s">
        <v>1308</v>
      </c>
      <c r="N16" s="197">
        <v>0.0</v>
      </c>
      <c r="O16" s="197">
        <v>1400.0</v>
      </c>
      <c r="P16" s="184"/>
      <c r="Q16" s="184"/>
      <c r="R16" s="184"/>
      <c r="S16" s="184"/>
      <c r="T16" s="184"/>
      <c r="U16" s="184"/>
      <c r="V16" s="184"/>
      <c r="W16" s="184"/>
      <c r="X16" s="184"/>
      <c r="Y16" s="184"/>
      <c r="Z16" s="184"/>
      <c r="AA16" s="184"/>
      <c r="AB16" s="184"/>
      <c r="AC16" s="184"/>
      <c r="AD16" s="184"/>
    </row>
    <row r="17">
      <c r="A17" s="173" t="s">
        <v>2483</v>
      </c>
      <c r="B17" s="174">
        <v>6.0</v>
      </c>
      <c r="C17" s="174">
        <v>700.0</v>
      </c>
      <c r="D17" s="188"/>
      <c r="E17" s="188" t="s">
        <v>2484</v>
      </c>
      <c r="F17" s="191">
        <v>0.0</v>
      </c>
      <c r="G17" s="191">
        <v>150.0</v>
      </c>
      <c r="H17" s="184"/>
      <c r="I17" s="188" t="s">
        <v>2485</v>
      </c>
      <c r="J17" s="191">
        <v>0.0</v>
      </c>
      <c r="K17" s="191">
        <v>150.0</v>
      </c>
      <c r="L17" s="184"/>
      <c r="M17" s="192" t="s">
        <v>438</v>
      </c>
      <c r="N17" s="193">
        <v>3.0</v>
      </c>
      <c r="O17" s="193">
        <v>1300.0</v>
      </c>
      <c r="P17" s="184"/>
      <c r="Q17" s="184"/>
      <c r="R17" s="184"/>
      <c r="S17" s="184"/>
      <c r="T17" s="184"/>
      <c r="U17" s="184"/>
      <c r="V17" s="184"/>
      <c r="W17" s="184"/>
      <c r="X17" s="184"/>
      <c r="Y17" s="184"/>
      <c r="Z17" s="184"/>
      <c r="AA17" s="184"/>
      <c r="AB17" s="184"/>
      <c r="AC17" s="184"/>
      <c r="AD17" s="184"/>
    </row>
    <row r="18">
      <c r="A18" s="173" t="s">
        <v>2486</v>
      </c>
      <c r="B18" s="174">
        <v>0.0</v>
      </c>
      <c r="C18" s="174">
        <v>1100.0</v>
      </c>
      <c r="D18" s="188"/>
      <c r="E18" s="188" t="s">
        <v>2487</v>
      </c>
      <c r="F18" s="191">
        <v>1.0</v>
      </c>
      <c r="G18" s="191">
        <v>200.0</v>
      </c>
      <c r="H18" s="184"/>
      <c r="I18" s="188" t="s">
        <v>824</v>
      </c>
      <c r="J18" s="191">
        <v>0.0</v>
      </c>
      <c r="K18" s="191">
        <v>250.0</v>
      </c>
      <c r="L18" s="184"/>
      <c r="M18" s="192" t="s">
        <v>590</v>
      </c>
      <c r="N18" s="193">
        <v>7.0</v>
      </c>
      <c r="O18" s="193">
        <v>1100.0</v>
      </c>
      <c r="P18" s="184"/>
      <c r="Q18" s="184"/>
      <c r="R18" s="184"/>
      <c r="S18" s="184"/>
      <c r="T18" s="184"/>
      <c r="U18" s="184"/>
      <c r="V18" s="184"/>
      <c r="W18" s="184"/>
      <c r="X18" s="184"/>
      <c r="Y18" s="184"/>
      <c r="Z18" s="184"/>
      <c r="AA18" s="184"/>
      <c r="AB18" s="184"/>
      <c r="AC18" s="184"/>
      <c r="AD18" s="184"/>
    </row>
    <row r="19">
      <c r="A19" s="173" t="s">
        <v>2488</v>
      </c>
      <c r="B19" s="174">
        <v>0.0</v>
      </c>
      <c r="C19" s="174">
        <v>250.0</v>
      </c>
      <c r="D19" s="188"/>
      <c r="E19" s="188" t="s">
        <v>2489</v>
      </c>
      <c r="F19" s="191">
        <v>0.0</v>
      </c>
      <c r="G19" s="191">
        <v>90.0</v>
      </c>
      <c r="H19" s="184"/>
      <c r="I19" s="188" t="s">
        <v>2490</v>
      </c>
      <c r="J19" s="191">
        <v>0.0</v>
      </c>
      <c r="K19" s="191">
        <v>100.0</v>
      </c>
      <c r="L19" s="184"/>
      <c r="M19" s="192" t="s">
        <v>2491</v>
      </c>
      <c r="N19" s="193">
        <v>1.0</v>
      </c>
      <c r="O19" s="193">
        <v>1100.0</v>
      </c>
      <c r="P19" s="184"/>
      <c r="Q19" s="184"/>
      <c r="R19" s="184"/>
      <c r="S19" s="184"/>
      <c r="T19" s="184"/>
      <c r="U19" s="184"/>
      <c r="V19" s="184"/>
      <c r="W19" s="184"/>
      <c r="X19" s="184"/>
      <c r="Y19" s="184"/>
      <c r="Z19" s="184"/>
      <c r="AA19" s="184"/>
      <c r="AB19" s="184"/>
      <c r="AC19" s="184"/>
      <c r="AD19" s="184"/>
    </row>
    <row r="20">
      <c r="A20" s="173" t="s">
        <v>2492</v>
      </c>
      <c r="B20" s="174">
        <v>1.0</v>
      </c>
      <c r="C20" s="174">
        <v>150.0</v>
      </c>
      <c r="D20" s="188"/>
      <c r="E20" s="188" t="s">
        <v>2493</v>
      </c>
      <c r="F20" s="191">
        <v>0.0</v>
      </c>
      <c r="G20" s="191">
        <v>60.0</v>
      </c>
      <c r="H20" s="184"/>
      <c r="I20" s="188" t="s">
        <v>2494</v>
      </c>
      <c r="J20" s="191">
        <v>0.0</v>
      </c>
      <c r="K20" s="191">
        <v>70.0</v>
      </c>
      <c r="L20" s="184"/>
      <c r="M20" s="15" t="s">
        <v>590</v>
      </c>
      <c r="N20" s="198">
        <v>7.0</v>
      </c>
      <c r="O20" s="198">
        <v>1100.0</v>
      </c>
      <c r="P20" s="184"/>
      <c r="Q20" s="184"/>
      <c r="R20" s="184"/>
      <c r="S20" s="184"/>
      <c r="T20" s="184"/>
      <c r="U20" s="184"/>
      <c r="V20" s="184"/>
      <c r="W20" s="184"/>
      <c r="X20" s="184"/>
      <c r="Y20" s="184"/>
      <c r="Z20" s="184"/>
      <c r="AA20" s="184"/>
      <c r="AB20" s="184"/>
      <c r="AC20" s="184"/>
      <c r="AD20" s="184"/>
    </row>
    <row r="21">
      <c r="A21" s="173" t="s">
        <v>2495</v>
      </c>
      <c r="B21" s="174">
        <v>0.0</v>
      </c>
      <c r="C21" s="174">
        <v>250.0</v>
      </c>
      <c r="D21" s="188"/>
      <c r="E21" s="188" t="s">
        <v>2496</v>
      </c>
      <c r="F21" s="191">
        <v>0.0</v>
      </c>
      <c r="G21" s="191">
        <v>90.0</v>
      </c>
      <c r="H21" s="184"/>
      <c r="I21" s="188" t="s">
        <v>2497</v>
      </c>
      <c r="J21" s="191">
        <v>0.0</v>
      </c>
      <c r="K21" s="191">
        <v>100.0</v>
      </c>
      <c r="L21" s="184"/>
      <c r="M21" s="194" t="s">
        <v>887</v>
      </c>
      <c r="N21" s="195">
        <v>1.0</v>
      </c>
      <c r="O21" s="196">
        <v>1000.0</v>
      </c>
      <c r="P21" s="184"/>
      <c r="Q21" s="184"/>
      <c r="R21" s="184"/>
      <c r="S21" s="184"/>
      <c r="T21" s="184"/>
      <c r="U21" s="184"/>
      <c r="V21" s="184"/>
      <c r="W21" s="184"/>
      <c r="X21" s="184"/>
      <c r="Y21" s="184"/>
      <c r="Z21" s="184"/>
      <c r="AA21" s="184"/>
      <c r="AB21" s="184"/>
      <c r="AC21" s="184"/>
      <c r="AD21" s="184"/>
    </row>
    <row r="22">
      <c r="A22" s="173" t="s">
        <v>2498</v>
      </c>
      <c r="B22" s="174">
        <v>1.0</v>
      </c>
      <c r="C22" s="174">
        <v>1000.0</v>
      </c>
      <c r="D22" s="188"/>
      <c r="E22" s="188" t="s">
        <v>2499</v>
      </c>
      <c r="F22" s="191">
        <v>1.0</v>
      </c>
      <c r="G22" s="191">
        <v>200.0</v>
      </c>
      <c r="H22" s="184"/>
      <c r="I22" s="188" t="s">
        <v>2500</v>
      </c>
      <c r="J22" s="191">
        <v>0.0</v>
      </c>
      <c r="K22" s="191">
        <v>250.0</v>
      </c>
      <c r="L22" s="184"/>
      <c r="M22" s="192" t="s">
        <v>825</v>
      </c>
      <c r="N22" s="193">
        <v>1.0</v>
      </c>
      <c r="O22" s="193">
        <v>800.0</v>
      </c>
      <c r="P22" s="184"/>
      <c r="Q22" s="184"/>
      <c r="R22" s="184"/>
      <c r="S22" s="184"/>
      <c r="T22" s="184"/>
      <c r="U22" s="184"/>
      <c r="V22" s="184"/>
      <c r="W22" s="184"/>
      <c r="X22" s="184"/>
      <c r="Y22" s="184"/>
      <c r="Z22" s="184"/>
      <c r="AA22" s="184"/>
      <c r="AB22" s="184"/>
      <c r="AC22" s="184"/>
      <c r="AD22" s="184"/>
    </row>
    <row r="23">
      <c r="A23" s="173" t="s">
        <v>2501</v>
      </c>
      <c r="B23" s="174">
        <v>0.0</v>
      </c>
      <c r="C23" s="174">
        <v>250.0</v>
      </c>
      <c r="D23" s="188"/>
      <c r="E23" s="188" t="s">
        <v>2502</v>
      </c>
      <c r="F23" s="191">
        <v>0.0</v>
      </c>
      <c r="G23" s="191">
        <v>100.0</v>
      </c>
      <c r="H23" s="184"/>
      <c r="I23" s="188" t="s">
        <v>2503</v>
      </c>
      <c r="J23" s="191">
        <v>0.0</v>
      </c>
      <c r="K23" s="191">
        <v>100.0</v>
      </c>
      <c r="L23" s="184"/>
      <c r="M23" s="192" t="s">
        <v>514</v>
      </c>
      <c r="N23" s="193">
        <v>1.0</v>
      </c>
      <c r="O23" s="193">
        <v>800.0</v>
      </c>
      <c r="P23" s="184"/>
      <c r="Q23" s="184"/>
      <c r="R23" s="184"/>
      <c r="S23" s="184"/>
      <c r="T23" s="184"/>
      <c r="U23" s="184"/>
      <c r="V23" s="184"/>
      <c r="W23" s="184"/>
      <c r="X23" s="184"/>
      <c r="Y23" s="184"/>
      <c r="Z23" s="184"/>
      <c r="AA23" s="184"/>
      <c r="AB23" s="184"/>
      <c r="AC23" s="184"/>
      <c r="AD23" s="184"/>
    </row>
    <row r="24">
      <c r="A24" s="173" t="s">
        <v>2504</v>
      </c>
      <c r="B24" s="174">
        <v>1.0</v>
      </c>
      <c r="C24" s="174">
        <v>200.0</v>
      </c>
      <c r="D24" s="188"/>
      <c r="E24" s="188" t="s">
        <v>2505</v>
      </c>
      <c r="F24" s="191">
        <v>0.0</v>
      </c>
      <c r="G24" s="191">
        <v>90.0</v>
      </c>
      <c r="H24" s="184"/>
      <c r="I24" s="188" t="s">
        <v>2506</v>
      </c>
      <c r="J24" s="191">
        <v>0.0</v>
      </c>
      <c r="K24" s="191">
        <v>100.0</v>
      </c>
      <c r="L24" s="184"/>
      <c r="M24" s="194" t="s">
        <v>816</v>
      </c>
      <c r="N24" s="195">
        <v>0.0</v>
      </c>
      <c r="O24" s="196">
        <v>700.0</v>
      </c>
      <c r="P24" s="184"/>
      <c r="Q24" s="184"/>
      <c r="R24" s="184"/>
      <c r="S24" s="184"/>
      <c r="T24" s="184"/>
      <c r="U24" s="184"/>
      <c r="V24" s="184"/>
      <c r="W24" s="184"/>
      <c r="X24" s="184"/>
      <c r="Y24" s="184"/>
      <c r="Z24" s="184"/>
      <c r="AA24" s="184"/>
      <c r="AB24" s="184"/>
      <c r="AC24" s="184"/>
      <c r="AD24" s="184"/>
    </row>
    <row r="25">
      <c r="A25" s="173" t="s">
        <v>2507</v>
      </c>
      <c r="B25" s="174">
        <v>0.0</v>
      </c>
      <c r="C25" s="174">
        <v>200.0</v>
      </c>
      <c r="D25" s="188"/>
      <c r="E25" s="188" t="s">
        <v>2508</v>
      </c>
      <c r="F25" s="191">
        <v>0.0</v>
      </c>
      <c r="G25" s="191">
        <v>80.0</v>
      </c>
      <c r="H25" s="184"/>
      <c r="I25" s="188" t="s">
        <v>2509</v>
      </c>
      <c r="J25" s="191">
        <v>0.0</v>
      </c>
      <c r="K25" s="191">
        <v>90.0</v>
      </c>
      <c r="L25" s="184"/>
      <c r="M25" s="194" t="s">
        <v>281</v>
      </c>
      <c r="N25" s="195">
        <v>0.0</v>
      </c>
      <c r="O25" s="196">
        <v>700.0</v>
      </c>
      <c r="P25" s="184"/>
      <c r="Q25" s="184"/>
      <c r="R25" s="184"/>
      <c r="S25" s="184"/>
      <c r="T25" s="184"/>
      <c r="U25" s="184"/>
      <c r="V25" s="184"/>
      <c r="W25" s="184"/>
      <c r="X25" s="184"/>
      <c r="Y25" s="184"/>
      <c r="Z25" s="184"/>
      <c r="AA25" s="184"/>
      <c r="AB25" s="184"/>
      <c r="AC25" s="184"/>
      <c r="AD25" s="184"/>
    </row>
    <row r="26">
      <c r="A26" s="173" t="s">
        <v>2510</v>
      </c>
      <c r="B26" s="174">
        <v>0.0</v>
      </c>
      <c r="C26" s="174">
        <v>150.0</v>
      </c>
      <c r="D26" s="188"/>
      <c r="E26" s="188" t="s">
        <v>2511</v>
      </c>
      <c r="F26" s="191">
        <v>0.0</v>
      </c>
      <c r="G26" s="191">
        <v>50.0</v>
      </c>
      <c r="H26" s="184"/>
      <c r="I26" s="188" t="s">
        <v>2512</v>
      </c>
      <c r="J26" s="191">
        <v>0.0</v>
      </c>
      <c r="K26" s="191">
        <v>70.0</v>
      </c>
      <c r="L26" s="184"/>
      <c r="M26" s="199" t="s">
        <v>603</v>
      </c>
      <c r="N26" s="200">
        <v>0.0</v>
      </c>
      <c r="O26" s="201">
        <v>700.0</v>
      </c>
      <c r="P26" s="184"/>
      <c r="Q26" s="184"/>
      <c r="R26" s="184"/>
      <c r="S26" s="184"/>
      <c r="T26" s="184"/>
      <c r="U26" s="184"/>
      <c r="V26" s="184"/>
      <c r="W26" s="184"/>
      <c r="X26" s="184"/>
      <c r="Y26" s="184"/>
      <c r="Z26" s="184"/>
      <c r="AA26" s="184"/>
      <c r="AB26" s="184"/>
      <c r="AC26" s="184"/>
      <c r="AD26" s="184"/>
    </row>
    <row r="27">
      <c r="A27" s="173" t="s">
        <v>2513</v>
      </c>
      <c r="B27" s="174">
        <v>0.0</v>
      </c>
      <c r="C27" s="174">
        <v>700.0</v>
      </c>
      <c r="D27" s="188"/>
      <c r="E27" s="188" t="s">
        <v>2514</v>
      </c>
      <c r="F27" s="191">
        <v>0.0</v>
      </c>
      <c r="G27" s="191">
        <v>150.0</v>
      </c>
      <c r="H27" s="184"/>
      <c r="I27" s="188" t="s">
        <v>2515</v>
      </c>
      <c r="J27" s="191">
        <v>0.0</v>
      </c>
      <c r="K27" s="191">
        <v>150.0</v>
      </c>
      <c r="L27" s="184"/>
      <c r="M27" s="192" t="s">
        <v>1010</v>
      </c>
      <c r="N27" s="193">
        <v>9.0</v>
      </c>
      <c r="O27" s="193">
        <v>600.0</v>
      </c>
      <c r="P27" s="184"/>
      <c r="Q27" s="184"/>
      <c r="R27" s="184"/>
      <c r="S27" s="184"/>
      <c r="T27" s="184"/>
      <c r="U27" s="184"/>
      <c r="V27" s="184"/>
      <c r="W27" s="184"/>
      <c r="X27" s="184"/>
      <c r="Y27" s="184"/>
      <c r="Z27" s="184"/>
      <c r="AA27" s="184"/>
      <c r="AB27" s="184"/>
      <c r="AC27" s="184"/>
      <c r="AD27" s="184"/>
    </row>
    <row r="28">
      <c r="A28" s="173" t="s">
        <v>2516</v>
      </c>
      <c r="B28" s="174">
        <v>0.0</v>
      </c>
      <c r="C28" s="174">
        <v>600.0</v>
      </c>
      <c r="D28" s="188"/>
      <c r="E28" s="188" t="s">
        <v>2517</v>
      </c>
      <c r="F28" s="191">
        <v>0.0</v>
      </c>
      <c r="G28" s="191">
        <v>150.0</v>
      </c>
      <c r="H28" s="184"/>
      <c r="I28" s="188" t="s">
        <v>2518</v>
      </c>
      <c r="J28" s="191">
        <v>0.0</v>
      </c>
      <c r="K28" s="191">
        <v>150.0</v>
      </c>
      <c r="L28" s="184"/>
      <c r="M28" s="192" t="s">
        <v>1006</v>
      </c>
      <c r="N28" s="193">
        <v>15.0</v>
      </c>
      <c r="O28" s="193">
        <v>600.0</v>
      </c>
      <c r="P28" s="184"/>
      <c r="Q28" s="184"/>
      <c r="R28" s="184"/>
      <c r="S28" s="184"/>
      <c r="T28" s="184"/>
      <c r="U28" s="184"/>
      <c r="V28" s="184"/>
      <c r="W28" s="184"/>
      <c r="X28" s="184"/>
      <c r="Y28" s="184"/>
      <c r="Z28" s="184"/>
      <c r="AA28" s="184"/>
      <c r="AB28" s="184"/>
      <c r="AC28" s="184"/>
      <c r="AD28" s="184"/>
    </row>
    <row r="29">
      <c r="A29" s="173" t="s">
        <v>2519</v>
      </c>
      <c r="B29" s="174">
        <v>0.0</v>
      </c>
      <c r="C29" s="174">
        <v>400.0</v>
      </c>
      <c r="D29" s="188"/>
      <c r="E29" s="188" t="s">
        <v>170</v>
      </c>
      <c r="F29" s="191">
        <v>0.0</v>
      </c>
      <c r="G29" s="191">
        <v>100.0</v>
      </c>
      <c r="H29" s="184"/>
      <c r="I29" s="188" t="s">
        <v>2520</v>
      </c>
      <c r="J29" s="191">
        <v>0.0</v>
      </c>
      <c r="K29" s="191">
        <v>150.0</v>
      </c>
      <c r="L29" s="184"/>
      <c r="M29" s="202" t="s">
        <v>454</v>
      </c>
      <c r="N29" s="193">
        <v>0.0</v>
      </c>
      <c r="O29" s="193">
        <v>600.0</v>
      </c>
      <c r="P29" s="184"/>
      <c r="Q29" s="184"/>
      <c r="R29" s="184"/>
      <c r="S29" s="184"/>
      <c r="T29" s="184"/>
      <c r="U29" s="184"/>
      <c r="V29" s="184"/>
      <c r="W29" s="184"/>
      <c r="X29" s="184"/>
      <c r="Y29" s="184"/>
      <c r="Z29" s="184"/>
      <c r="AA29" s="184"/>
      <c r="AB29" s="184"/>
      <c r="AC29" s="184"/>
      <c r="AD29" s="184"/>
    </row>
    <row r="30">
      <c r="A30" s="173" t="s">
        <v>2521</v>
      </c>
      <c r="B30" s="174">
        <v>0.0</v>
      </c>
      <c r="C30" s="174">
        <v>350.0</v>
      </c>
      <c r="D30" s="188"/>
      <c r="E30" s="188" t="s">
        <v>2522</v>
      </c>
      <c r="F30" s="191">
        <v>0.0</v>
      </c>
      <c r="G30" s="191">
        <v>100.0</v>
      </c>
      <c r="H30" s="184"/>
      <c r="I30" s="188" t="s">
        <v>258</v>
      </c>
      <c r="J30" s="191">
        <v>0.0</v>
      </c>
      <c r="K30" s="191">
        <v>100.0</v>
      </c>
      <c r="L30" s="184"/>
      <c r="M30" s="192" t="s">
        <v>423</v>
      </c>
      <c r="N30" s="193">
        <v>5.0</v>
      </c>
      <c r="O30" s="193">
        <v>600.0</v>
      </c>
      <c r="P30" s="184"/>
      <c r="Q30" s="184"/>
      <c r="R30" s="184"/>
      <c r="S30" s="184"/>
      <c r="T30" s="184"/>
      <c r="U30" s="184"/>
      <c r="V30" s="184"/>
      <c r="W30" s="184"/>
      <c r="X30" s="184"/>
      <c r="Y30" s="184"/>
      <c r="Z30" s="184"/>
      <c r="AA30" s="184"/>
      <c r="AB30" s="184"/>
      <c r="AC30" s="184"/>
      <c r="AD30" s="184"/>
    </row>
    <row r="31">
      <c r="A31" s="173" t="s">
        <v>2523</v>
      </c>
      <c r="B31" s="174">
        <v>0.0</v>
      </c>
      <c r="C31" s="174">
        <v>500.0</v>
      </c>
      <c r="D31" s="188"/>
      <c r="E31" s="188" t="s">
        <v>1229</v>
      </c>
      <c r="F31" s="191">
        <v>0.0</v>
      </c>
      <c r="G31" s="191">
        <v>150.0</v>
      </c>
      <c r="H31" s="184"/>
      <c r="I31" s="188" t="s">
        <v>2144</v>
      </c>
      <c r="J31" s="191">
        <v>0.0</v>
      </c>
      <c r="K31" s="191">
        <v>150.0</v>
      </c>
      <c r="L31" s="184"/>
      <c r="M31" s="192" t="s">
        <v>2524</v>
      </c>
      <c r="N31" s="193">
        <v>1.0</v>
      </c>
      <c r="O31" s="193">
        <v>500.0</v>
      </c>
      <c r="P31" s="184"/>
      <c r="Q31" s="184"/>
      <c r="R31" s="184"/>
      <c r="S31" s="184"/>
      <c r="T31" s="184"/>
      <c r="U31" s="184"/>
      <c r="V31" s="184"/>
      <c r="W31" s="184"/>
      <c r="X31" s="184"/>
      <c r="Y31" s="184"/>
      <c r="Z31" s="184"/>
      <c r="AA31" s="184"/>
      <c r="AB31" s="184"/>
      <c r="AC31" s="184"/>
      <c r="AD31" s="184"/>
    </row>
    <row r="32">
      <c r="A32" s="173" t="s">
        <v>2525</v>
      </c>
      <c r="B32" s="174">
        <v>0.0</v>
      </c>
      <c r="C32" s="174">
        <v>300.0</v>
      </c>
      <c r="D32" s="188"/>
      <c r="E32" s="188" t="s">
        <v>2526</v>
      </c>
      <c r="F32" s="191">
        <v>1.0</v>
      </c>
      <c r="G32" s="191">
        <v>100.0</v>
      </c>
      <c r="H32" s="184"/>
      <c r="I32" s="188" t="s">
        <v>2527</v>
      </c>
      <c r="J32" s="191">
        <v>1.0</v>
      </c>
      <c r="K32" s="191">
        <v>100.0</v>
      </c>
      <c r="L32" s="184"/>
      <c r="M32" s="192" t="s">
        <v>531</v>
      </c>
      <c r="N32" s="193">
        <v>0.0</v>
      </c>
      <c r="O32" s="193">
        <v>500.0</v>
      </c>
      <c r="P32" s="184"/>
      <c r="Q32" s="184"/>
      <c r="R32" s="184"/>
      <c r="S32" s="184"/>
      <c r="T32" s="184"/>
      <c r="U32" s="184"/>
      <c r="V32" s="184"/>
      <c r="W32" s="184"/>
      <c r="X32" s="184"/>
      <c r="Y32" s="184"/>
      <c r="Z32" s="184"/>
      <c r="AA32" s="184"/>
      <c r="AB32" s="184"/>
      <c r="AC32" s="184"/>
      <c r="AD32" s="184"/>
    </row>
    <row r="33">
      <c r="A33" s="173" t="s">
        <v>2528</v>
      </c>
      <c r="B33" s="174">
        <v>0.0</v>
      </c>
      <c r="C33" s="174">
        <v>200.0</v>
      </c>
      <c r="D33" s="188"/>
      <c r="E33" s="188" t="s">
        <v>2529</v>
      </c>
      <c r="F33" s="191">
        <v>0.0</v>
      </c>
      <c r="G33" s="191">
        <v>80.0</v>
      </c>
      <c r="H33" s="184"/>
      <c r="I33" s="188" t="s">
        <v>2530</v>
      </c>
      <c r="J33" s="191">
        <v>0.0</v>
      </c>
      <c r="K33" s="191">
        <v>90.0</v>
      </c>
      <c r="L33" s="184"/>
      <c r="M33" s="194" t="s">
        <v>296</v>
      </c>
      <c r="N33" s="195">
        <v>0.0</v>
      </c>
      <c r="O33" s="196">
        <v>400.0</v>
      </c>
      <c r="P33" s="184"/>
      <c r="Q33" s="184"/>
      <c r="R33" s="184"/>
      <c r="S33" s="184"/>
      <c r="T33" s="184"/>
      <c r="U33" s="184"/>
      <c r="V33" s="184"/>
      <c r="W33" s="184"/>
      <c r="X33" s="184"/>
      <c r="Y33" s="184"/>
      <c r="Z33" s="184"/>
      <c r="AA33" s="184"/>
      <c r="AB33" s="184"/>
      <c r="AC33" s="184"/>
      <c r="AD33" s="184"/>
    </row>
    <row r="34">
      <c r="A34" s="173" t="s">
        <v>2531</v>
      </c>
      <c r="B34" s="174">
        <v>0.0</v>
      </c>
      <c r="C34" s="174">
        <v>150.0</v>
      </c>
      <c r="D34" s="188"/>
      <c r="E34" s="188" t="s">
        <v>2532</v>
      </c>
      <c r="G34" s="191">
        <v>50.0</v>
      </c>
      <c r="H34" s="184"/>
      <c r="I34" s="188" t="s">
        <v>2533</v>
      </c>
      <c r="J34" s="191">
        <v>0.0</v>
      </c>
      <c r="K34" s="191">
        <v>60.0</v>
      </c>
      <c r="L34" s="184"/>
      <c r="M34" s="189" t="s">
        <v>296</v>
      </c>
      <c r="N34" s="197">
        <v>0.0</v>
      </c>
      <c r="O34" s="197">
        <v>400.0</v>
      </c>
      <c r="P34" s="184"/>
      <c r="Q34" s="184"/>
      <c r="R34" s="184"/>
      <c r="S34" s="184"/>
      <c r="T34" s="184"/>
      <c r="U34" s="184"/>
      <c r="V34" s="184"/>
      <c r="W34" s="184"/>
      <c r="X34" s="184"/>
      <c r="Y34" s="184"/>
      <c r="Z34" s="184"/>
      <c r="AA34" s="184"/>
      <c r="AB34" s="184"/>
      <c r="AC34" s="184"/>
      <c r="AD34" s="184"/>
    </row>
    <row r="35">
      <c r="A35" s="173" t="s">
        <v>2534</v>
      </c>
      <c r="B35" s="174">
        <v>0.0</v>
      </c>
      <c r="C35" s="174">
        <v>450.0</v>
      </c>
      <c r="D35" s="188"/>
      <c r="E35" s="188" t="s">
        <v>2535</v>
      </c>
      <c r="F35" s="191">
        <v>0.0</v>
      </c>
      <c r="G35" s="191">
        <v>150.0</v>
      </c>
      <c r="H35" s="184"/>
      <c r="I35" s="188" t="s">
        <v>2536</v>
      </c>
      <c r="J35" s="191">
        <v>0.0</v>
      </c>
      <c r="K35" s="191">
        <v>150.0</v>
      </c>
      <c r="L35" s="184"/>
      <c r="M35" s="192" t="s">
        <v>458</v>
      </c>
      <c r="N35" s="193">
        <v>1.0</v>
      </c>
      <c r="O35" s="193">
        <v>350.0</v>
      </c>
      <c r="P35" s="184"/>
      <c r="Q35" s="184"/>
      <c r="R35" s="184"/>
      <c r="S35" s="184"/>
      <c r="T35" s="184"/>
      <c r="U35" s="184"/>
      <c r="V35" s="184"/>
      <c r="W35" s="184"/>
      <c r="X35" s="184"/>
      <c r="Y35" s="184"/>
      <c r="Z35" s="184"/>
      <c r="AA35" s="184"/>
      <c r="AB35" s="184"/>
      <c r="AC35" s="184"/>
      <c r="AD35" s="184"/>
    </row>
    <row r="36">
      <c r="A36" s="173" t="s">
        <v>2537</v>
      </c>
      <c r="B36" s="174">
        <v>0.0</v>
      </c>
      <c r="C36" s="174">
        <v>400.0</v>
      </c>
      <c r="D36" s="188"/>
      <c r="E36" s="188" t="s">
        <v>2538</v>
      </c>
      <c r="F36" s="191">
        <v>1.0</v>
      </c>
      <c r="G36" s="191">
        <v>150.0</v>
      </c>
      <c r="H36" s="184"/>
      <c r="I36" s="188" t="s">
        <v>187</v>
      </c>
      <c r="K36" s="191">
        <v>150.0</v>
      </c>
      <c r="L36" s="184"/>
      <c r="M36" s="192" t="s">
        <v>321</v>
      </c>
      <c r="N36" s="193">
        <v>1.0</v>
      </c>
      <c r="O36" s="193">
        <v>350.0</v>
      </c>
      <c r="P36" s="184"/>
      <c r="Q36" s="184"/>
      <c r="R36" s="184"/>
      <c r="S36" s="184"/>
      <c r="T36" s="184"/>
      <c r="U36" s="184"/>
      <c r="V36" s="184"/>
      <c r="W36" s="184"/>
      <c r="X36" s="184"/>
      <c r="Y36" s="184"/>
      <c r="Z36" s="184"/>
      <c r="AA36" s="184"/>
      <c r="AB36" s="184"/>
      <c r="AC36" s="184"/>
      <c r="AD36" s="184"/>
    </row>
    <row r="37">
      <c r="A37" s="173" t="s">
        <v>2539</v>
      </c>
      <c r="B37" s="174">
        <v>0.0</v>
      </c>
      <c r="C37" s="174">
        <v>400.0</v>
      </c>
      <c r="D37" s="188"/>
      <c r="E37" s="188" t="s">
        <v>2540</v>
      </c>
      <c r="F37" s="191">
        <v>0.0</v>
      </c>
      <c r="G37" s="191">
        <v>150.0</v>
      </c>
      <c r="H37" s="184"/>
      <c r="I37" s="188" t="s">
        <v>2541</v>
      </c>
      <c r="J37" s="191">
        <v>3.0</v>
      </c>
      <c r="K37" s="191">
        <v>150.0</v>
      </c>
      <c r="L37" s="184"/>
      <c r="M37" s="194" t="s">
        <v>2542</v>
      </c>
      <c r="N37" s="195">
        <v>1.0</v>
      </c>
      <c r="O37" s="196">
        <v>350.0</v>
      </c>
      <c r="P37" s="184"/>
      <c r="Q37" s="184"/>
      <c r="R37" s="184"/>
      <c r="S37" s="184"/>
      <c r="T37" s="184"/>
      <c r="U37" s="184"/>
      <c r="V37" s="184"/>
      <c r="W37" s="184"/>
      <c r="X37" s="184"/>
      <c r="Y37" s="184"/>
      <c r="Z37" s="184"/>
      <c r="AA37" s="184"/>
      <c r="AB37" s="184"/>
      <c r="AC37" s="184"/>
      <c r="AD37" s="184"/>
    </row>
    <row r="38">
      <c r="A38" s="173" t="s">
        <v>2543</v>
      </c>
      <c r="B38" s="174">
        <v>0.0</v>
      </c>
      <c r="C38" s="174">
        <v>60.0</v>
      </c>
      <c r="D38" s="188"/>
      <c r="E38" s="188" t="s">
        <v>2544</v>
      </c>
      <c r="H38" s="184"/>
      <c r="I38" s="188" t="s">
        <v>2545</v>
      </c>
      <c r="K38" s="191">
        <v>20.0</v>
      </c>
      <c r="L38" s="184"/>
      <c r="M38" s="173" t="s">
        <v>2546</v>
      </c>
      <c r="N38" s="174">
        <v>0.0</v>
      </c>
      <c r="O38" s="174">
        <v>350.0</v>
      </c>
      <c r="P38" s="184"/>
      <c r="Q38" s="184"/>
      <c r="R38" s="184"/>
      <c r="S38" s="184"/>
      <c r="T38" s="184"/>
      <c r="U38" s="184"/>
      <c r="V38" s="184"/>
      <c r="W38" s="184"/>
      <c r="X38" s="184"/>
      <c r="Y38" s="184"/>
      <c r="Z38" s="184"/>
      <c r="AA38" s="184"/>
      <c r="AB38" s="184"/>
      <c r="AC38" s="184"/>
      <c r="AD38" s="184"/>
    </row>
    <row r="39">
      <c r="A39" s="173" t="s">
        <v>2547</v>
      </c>
      <c r="B39" s="174">
        <v>2.0</v>
      </c>
      <c r="C39" s="174">
        <v>350.0</v>
      </c>
      <c r="D39" s="188"/>
      <c r="E39" s="188" t="s">
        <v>2548</v>
      </c>
      <c r="F39" s="191">
        <v>0.0</v>
      </c>
      <c r="G39" s="191">
        <v>100.0</v>
      </c>
      <c r="H39" s="184"/>
      <c r="I39" s="188" t="s">
        <v>2549</v>
      </c>
      <c r="J39" s="191">
        <v>0.0</v>
      </c>
      <c r="K39" s="191">
        <v>100.0</v>
      </c>
      <c r="L39" s="184"/>
      <c r="M39" s="192" t="s">
        <v>1178</v>
      </c>
      <c r="N39" s="193">
        <v>1.0</v>
      </c>
      <c r="O39" s="193">
        <v>300.0</v>
      </c>
      <c r="P39" s="184"/>
      <c r="Q39" s="184"/>
      <c r="R39" s="184"/>
      <c r="S39" s="184"/>
      <c r="T39" s="184"/>
      <c r="U39" s="184"/>
      <c r="V39" s="184"/>
      <c r="W39" s="184"/>
      <c r="X39" s="184"/>
      <c r="Y39" s="184"/>
      <c r="Z39" s="184"/>
      <c r="AA39" s="184"/>
      <c r="AB39" s="184"/>
      <c r="AC39" s="184"/>
      <c r="AD39" s="184"/>
    </row>
    <row r="40">
      <c r="A40" s="173" t="s">
        <v>2550</v>
      </c>
      <c r="B40" s="174">
        <v>0.0</v>
      </c>
      <c r="C40" s="174">
        <v>200.0</v>
      </c>
      <c r="D40" s="188"/>
      <c r="E40" s="188" t="s">
        <v>2551</v>
      </c>
      <c r="F40" s="191">
        <v>0.0</v>
      </c>
      <c r="G40" s="191">
        <v>80.0</v>
      </c>
      <c r="H40" s="184"/>
      <c r="I40" s="188" t="s">
        <v>2552</v>
      </c>
      <c r="J40" s="191">
        <v>0.0</v>
      </c>
      <c r="K40" s="191">
        <v>90.0</v>
      </c>
      <c r="L40" s="184"/>
      <c r="M40" s="194" t="s">
        <v>853</v>
      </c>
      <c r="N40" s="195">
        <v>0.0</v>
      </c>
      <c r="O40" s="196">
        <v>300.0</v>
      </c>
      <c r="P40" s="184"/>
      <c r="Q40" s="184"/>
      <c r="R40" s="184"/>
      <c r="S40" s="184"/>
      <c r="T40" s="184"/>
      <c r="U40" s="184"/>
      <c r="V40" s="184"/>
      <c r="W40" s="184"/>
      <c r="X40" s="184"/>
      <c r="Y40" s="184"/>
      <c r="Z40" s="184"/>
      <c r="AA40" s="184"/>
      <c r="AB40" s="184"/>
      <c r="AC40" s="184"/>
      <c r="AD40" s="184"/>
    </row>
    <row r="41">
      <c r="A41" s="173" t="s">
        <v>2553</v>
      </c>
      <c r="B41" s="174">
        <v>1.0</v>
      </c>
      <c r="C41" s="174">
        <v>200.0</v>
      </c>
      <c r="D41" s="188"/>
      <c r="E41" s="188" t="s">
        <v>2554</v>
      </c>
      <c r="F41" s="191">
        <v>0.0</v>
      </c>
      <c r="G41" s="191">
        <v>70.0</v>
      </c>
      <c r="H41" s="184"/>
      <c r="I41" s="188" t="s">
        <v>2555</v>
      </c>
      <c r="J41" s="191">
        <v>0.0</v>
      </c>
      <c r="K41" s="191">
        <v>90.0</v>
      </c>
      <c r="L41" s="184"/>
      <c r="M41" s="194" t="s">
        <v>300</v>
      </c>
      <c r="N41" s="195">
        <v>0.0</v>
      </c>
      <c r="O41" s="196">
        <v>300.0</v>
      </c>
      <c r="P41" s="184"/>
      <c r="Q41" s="184"/>
      <c r="R41" s="184"/>
      <c r="S41" s="184"/>
      <c r="T41" s="184"/>
      <c r="U41" s="184"/>
      <c r="V41" s="184"/>
      <c r="W41" s="184"/>
      <c r="X41" s="184"/>
      <c r="Y41" s="184"/>
      <c r="Z41" s="184"/>
      <c r="AA41" s="184"/>
      <c r="AB41" s="184"/>
      <c r="AC41" s="184"/>
      <c r="AD41" s="184"/>
    </row>
    <row r="42">
      <c r="A42" s="173" t="s">
        <v>2556</v>
      </c>
      <c r="B42" s="174">
        <v>0.0</v>
      </c>
      <c r="C42" s="174">
        <v>200.0</v>
      </c>
      <c r="D42" s="188"/>
      <c r="E42" s="188" t="s">
        <v>2557</v>
      </c>
      <c r="F42" s="191">
        <v>0.0</v>
      </c>
      <c r="G42" s="191">
        <v>70.0</v>
      </c>
      <c r="H42" s="184"/>
      <c r="I42" s="188" t="s">
        <v>192</v>
      </c>
      <c r="J42" s="191">
        <v>0.0</v>
      </c>
      <c r="K42" s="191">
        <v>90.0</v>
      </c>
      <c r="L42" s="184"/>
      <c r="M42" s="194" t="s">
        <v>2558</v>
      </c>
      <c r="N42" s="195">
        <v>0.0</v>
      </c>
      <c r="O42" s="196">
        <v>300.0</v>
      </c>
      <c r="P42" s="184"/>
      <c r="Q42" s="184"/>
      <c r="R42" s="184"/>
      <c r="S42" s="184"/>
      <c r="T42" s="184"/>
      <c r="U42" s="184"/>
      <c r="V42" s="184"/>
      <c r="W42" s="184"/>
      <c r="X42" s="184"/>
      <c r="Y42" s="184"/>
      <c r="Z42" s="184"/>
      <c r="AA42" s="184"/>
      <c r="AB42" s="184"/>
      <c r="AC42" s="184"/>
      <c r="AD42" s="184"/>
    </row>
    <row r="43">
      <c r="A43" s="173" t="s">
        <v>2559</v>
      </c>
      <c r="B43" s="174">
        <v>1.0</v>
      </c>
      <c r="C43" s="174">
        <v>150.0</v>
      </c>
      <c r="D43" s="188"/>
      <c r="E43" s="188" t="s">
        <v>2560</v>
      </c>
      <c r="F43" s="191">
        <v>0.0</v>
      </c>
      <c r="G43" s="191">
        <v>50.0</v>
      </c>
      <c r="H43" s="184"/>
      <c r="I43" s="188" t="s">
        <v>2561</v>
      </c>
      <c r="J43" s="191">
        <v>0.0</v>
      </c>
      <c r="K43" s="191">
        <v>70.0</v>
      </c>
      <c r="L43" s="184"/>
      <c r="M43" s="15" t="s">
        <v>631</v>
      </c>
      <c r="N43" s="198">
        <v>0.0</v>
      </c>
      <c r="O43" s="198">
        <v>300.0</v>
      </c>
      <c r="P43" s="184"/>
      <c r="Q43" s="184"/>
      <c r="R43" s="184"/>
      <c r="S43" s="184"/>
      <c r="T43" s="184"/>
      <c r="U43" s="184"/>
      <c r="V43" s="184"/>
      <c r="W43" s="184"/>
      <c r="X43" s="184"/>
      <c r="Y43" s="184"/>
      <c r="Z43" s="184"/>
      <c r="AA43" s="184"/>
      <c r="AB43" s="184"/>
      <c r="AC43" s="184"/>
      <c r="AD43" s="184"/>
    </row>
    <row r="44">
      <c r="A44" s="173" t="s">
        <v>2562</v>
      </c>
      <c r="B44" s="174">
        <v>0.0</v>
      </c>
      <c r="C44" s="174">
        <v>150.0</v>
      </c>
      <c r="D44" s="188"/>
      <c r="E44" s="188" t="s">
        <v>2563</v>
      </c>
      <c r="F44" s="191">
        <v>0.0</v>
      </c>
      <c r="G44" s="191">
        <v>50.0</v>
      </c>
      <c r="H44" s="184"/>
      <c r="I44" s="188" t="s">
        <v>2564</v>
      </c>
      <c r="J44" s="191">
        <v>0.0</v>
      </c>
      <c r="K44" s="191">
        <v>70.0</v>
      </c>
      <c r="L44" s="184"/>
      <c r="M44" s="199" t="s">
        <v>605</v>
      </c>
      <c r="N44" s="200">
        <v>0.0</v>
      </c>
      <c r="O44" s="201">
        <v>300.0</v>
      </c>
      <c r="P44" s="184"/>
      <c r="Q44" s="184"/>
      <c r="R44" s="184"/>
      <c r="S44" s="184"/>
      <c r="T44" s="184"/>
      <c r="U44" s="184"/>
      <c r="V44" s="184"/>
      <c r="W44" s="184"/>
      <c r="X44" s="184"/>
      <c r="Y44" s="184"/>
      <c r="Z44" s="184"/>
      <c r="AA44" s="184"/>
      <c r="AB44" s="184"/>
      <c r="AC44" s="184"/>
      <c r="AD44" s="184"/>
    </row>
    <row r="45">
      <c r="A45" s="173" t="s">
        <v>2565</v>
      </c>
      <c r="B45" s="174">
        <v>0.0</v>
      </c>
      <c r="C45" s="174">
        <v>60.0</v>
      </c>
      <c r="D45" s="188"/>
      <c r="E45" s="188" t="s">
        <v>2566</v>
      </c>
      <c r="H45" s="184"/>
      <c r="I45" s="188" t="s">
        <v>2567</v>
      </c>
      <c r="K45" s="191">
        <v>20.0</v>
      </c>
      <c r="L45" s="184"/>
      <c r="M45" s="173" t="s">
        <v>300</v>
      </c>
      <c r="N45" s="174">
        <v>0.0</v>
      </c>
      <c r="O45" s="174">
        <v>300.0</v>
      </c>
      <c r="P45" s="184"/>
      <c r="Q45" s="184"/>
      <c r="R45" s="184"/>
      <c r="S45" s="184"/>
      <c r="T45" s="184"/>
      <c r="U45" s="184"/>
      <c r="V45" s="184"/>
      <c r="W45" s="184"/>
      <c r="X45" s="184"/>
      <c r="Y45" s="184"/>
      <c r="Z45" s="184"/>
      <c r="AA45" s="184"/>
      <c r="AB45" s="184"/>
      <c r="AC45" s="184"/>
      <c r="AD45" s="184"/>
    </row>
    <row r="46">
      <c r="A46" s="173" t="s">
        <v>2568</v>
      </c>
      <c r="B46" s="174">
        <v>0.0</v>
      </c>
      <c r="C46" s="174">
        <v>300.0</v>
      </c>
      <c r="D46" s="188"/>
      <c r="E46" s="188" t="s">
        <v>2569</v>
      </c>
      <c r="F46" s="191">
        <v>0.0</v>
      </c>
      <c r="G46" s="191">
        <v>100.0</v>
      </c>
      <c r="H46" s="184"/>
      <c r="I46" s="188" t="s">
        <v>2570</v>
      </c>
      <c r="J46" s="191">
        <v>0.0</v>
      </c>
      <c r="K46" s="191">
        <v>100.0</v>
      </c>
      <c r="L46" s="184"/>
      <c r="M46" s="192" t="s">
        <v>555</v>
      </c>
      <c r="N46" s="193">
        <v>0.0</v>
      </c>
      <c r="O46" s="193">
        <v>250.0</v>
      </c>
      <c r="P46" s="184"/>
      <c r="Q46" s="184"/>
      <c r="R46" s="184"/>
      <c r="S46" s="184"/>
      <c r="T46" s="184"/>
      <c r="U46" s="184"/>
      <c r="V46" s="184"/>
      <c r="W46" s="184"/>
      <c r="X46" s="184"/>
      <c r="Y46" s="184"/>
      <c r="Z46" s="184"/>
      <c r="AA46" s="184"/>
      <c r="AB46" s="184"/>
      <c r="AC46" s="184"/>
      <c r="AD46" s="184"/>
    </row>
    <row r="47">
      <c r="A47" s="173" t="s">
        <v>2571</v>
      </c>
      <c r="B47" s="174">
        <v>0.0</v>
      </c>
      <c r="C47" s="174">
        <v>200.0</v>
      </c>
      <c r="D47" s="188"/>
      <c r="E47" s="188" t="s">
        <v>2572</v>
      </c>
      <c r="F47" s="191">
        <v>0.0</v>
      </c>
      <c r="G47" s="191">
        <v>70.0</v>
      </c>
      <c r="H47" s="184"/>
      <c r="I47" s="188" t="s">
        <v>2573</v>
      </c>
      <c r="J47" s="191">
        <v>0.0</v>
      </c>
      <c r="K47" s="191">
        <v>80.0</v>
      </c>
      <c r="L47" s="184"/>
      <c r="M47" s="194" t="s">
        <v>824</v>
      </c>
      <c r="N47" s="195">
        <v>0.0</v>
      </c>
      <c r="O47" s="196">
        <v>250.0</v>
      </c>
      <c r="P47" s="184"/>
      <c r="Q47" s="184"/>
      <c r="R47" s="184"/>
      <c r="S47" s="184"/>
      <c r="T47" s="184"/>
      <c r="U47" s="184"/>
      <c r="V47" s="184"/>
      <c r="W47" s="184"/>
      <c r="X47" s="184"/>
      <c r="Y47" s="184"/>
      <c r="Z47" s="184"/>
      <c r="AA47" s="184"/>
      <c r="AB47" s="184"/>
      <c r="AC47" s="184"/>
      <c r="AD47" s="184"/>
    </row>
    <row r="48">
      <c r="A48" s="173" t="s">
        <v>2574</v>
      </c>
      <c r="B48" s="174">
        <v>0.0</v>
      </c>
      <c r="C48" s="174">
        <v>200.0</v>
      </c>
      <c r="D48" s="188"/>
      <c r="E48" s="188" t="s">
        <v>2575</v>
      </c>
      <c r="F48" s="191">
        <v>0.0</v>
      </c>
      <c r="G48" s="191">
        <v>70.0</v>
      </c>
      <c r="H48" s="184"/>
      <c r="I48" s="188" t="s">
        <v>2576</v>
      </c>
      <c r="J48" s="191">
        <v>0.0</v>
      </c>
      <c r="K48" s="191">
        <v>80.0</v>
      </c>
      <c r="L48" s="184"/>
      <c r="M48" s="194" t="s">
        <v>225</v>
      </c>
      <c r="N48" s="195">
        <v>0.0</v>
      </c>
      <c r="O48" s="196">
        <v>250.0</v>
      </c>
      <c r="P48" s="184"/>
      <c r="Q48" s="184"/>
      <c r="R48" s="184"/>
      <c r="S48" s="184"/>
      <c r="T48" s="184"/>
      <c r="U48" s="184"/>
      <c r="V48" s="184"/>
      <c r="W48" s="184"/>
      <c r="X48" s="184"/>
      <c r="Y48" s="184"/>
      <c r="Z48" s="184"/>
      <c r="AA48" s="184"/>
      <c r="AB48" s="184"/>
      <c r="AC48" s="184"/>
      <c r="AD48" s="184"/>
    </row>
    <row r="49">
      <c r="A49" s="173" t="s">
        <v>2577</v>
      </c>
      <c r="B49" s="174">
        <v>0.0</v>
      </c>
      <c r="C49" s="174">
        <v>200.0</v>
      </c>
      <c r="D49" s="188"/>
      <c r="E49" s="188" t="s">
        <v>2578</v>
      </c>
      <c r="F49" s="191">
        <v>0.0</v>
      </c>
      <c r="G49" s="191">
        <v>70.0</v>
      </c>
      <c r="H49" s="184"/>
      <c r="I49" s="188" t="s">
        <v>2579</v>
      </c>
      <c r="J49" s="191">
        <v>0.0</v>
      </c>
      <c r="K49" s="191">
        <v>80.0</v>
      </c>
      <c r="L49" s="184"/>
      <c r="M49" s="194" t="s">
        <v>332</v>
      </c>
      <c r="N49" s="195">
        <v>0.0</v>
      </c>
      <c r="O49" s="196">
        <v>250.0</v>
      </c>
      <c r="P49" s="184"/>
      <c r="Q49" s="184"/>
      <c r="R49" s="184"/>
      <c r="S49" s="184"/>
      <c r="T49" s="184"/>
      <c r="U49" s="184"/>
      <c r="V49" s="184"/>
      <c r="W49" s="184"/>
      <c r="X49" s="184"/>
      <c r="Y49" s="184"/>
      <c r="Z49" s="184"/>
      <c r="AA49" s="184"/>
      <c r="AB49" s="184"/>
      <c r="AC49" s="184"/>
      <c r="AD49" s="184"/>
    </row>
    <row r="50">
      <c r="A50" s="173" t="s">
        <v>2580</v>
      </c>
      <c r="B50" s="174">
        <v>0.0</v>
      </c>
      <c r="C50" s="174">
        <v>200.0</v>
      </c>
      <c r="D50" s="188"/>
      <c r="E50" s="188" t="s">
        <v>2581</v>
      </c>
      <c r="F50" s="191">
        <v>0.0</v>
      </c>
      <c r="G50" s="191">
        <v>70.0</v>
      </c>
      <c r="H50" s="184"/>
      <c r="I50" s="188" t="s">
        <v>2582</v>
      </c>
      <c r="J50" s="191">
        <v>1.0</v>
      </c>
      <c r="K50" s="191">
        <v>80.0</v>
      </c>
      <c r="L50" s="184"/>
      <c r="M50" s="194" t="s">
        <v>304</v>
      </c>
      <c r="N50" s="195">
        <v>0.0</v>
      </c>
      <c r="O50" s="196">
        <v>250.0</v>
      </c>
      <c r="P50" s="184"/>
      <c r="Q50" s="184"/>
      <c r="R50" s="184"/>
      <c r="S50" s="184"/>
      <c r="T50" s="184"/>
      <c r="U50" s="184"/>
      <c r="V50" s="184"/>
      <c r="W50" s="184"/>
      <c r="X50" s="184"/>
      <c r="Y50" s="184"/>
      <c r="Z50" s="184"/>
      <c r="AA50" s="184"/>
      <c r="AB50" s="184"/>
      <c r="AC50" s="184"/>
      <c r="AD50" s="184"/>
    </row>
    <row r="51">
      <c r="A51" s="173" t="s">
        <v>2583</v>
      </c>
      <c r="B51" s="174">
        <v>0.0</v>
      </c>
      <c r="C51" s="174">
        <v>200.0</v>
      </c>
      <c r="D51" s="188"/>
      <c r="E51" s="188" t="s">
        <v>2584</v>
      </c>
      <c r="F51" s="191">
        <v>0.0</v>
      </c>
      <c r="G51" s="191">
        <v>70.0</v>
      </c>
      <c r="H51" s="184"/>
      <c r="I51" s="188" t="s">
        <v>2585</v>
      </c>
      <c r="J51" s="191">
        <v>0.0</v>
      </c>
      <c r="K51" s="191">
        <v>80.0</v>
      </c>
      <c r="L51" s="184"/>
      <c r="M51" s="194" t="s">
        <v>2586</v>
      </c>
      <c r="N51" s="195">
        <v>0.0</v>
      </c>
      <c r="O51" s="196">
        <v>250.0</v>
      </c>
      <c r="P51" s="184"/>
      <c r="Q51" s="184"/>
      <c r="R51" s="184"/>
      <c r="S51" s="184"/>
      <c r="T51" s="184"/>
      <c r="U51" s="184"/>
      <c r="V51" s="184"/>
      <c r="W51" s="184"/>
      <c r="X51" s="184"/>
      <c r="Y51" s="184"/>
      <c r="Z51" s="184"/>
      <c r="AA51" s="184"/>
      <c r="AB51" s="184"/>
      <c r="AC51" s="184"/>
      <c r="AD51" s="184"/>
    </row>
    <row r="52">
      <c r="A52" s="173" t="s">
        <v>2587</v>
      </c>
      <c r="B52" s="174">
        <v>0.0</v>
      </c>
      <c r="C52" s="174">
        <v>200.0</v>
      </c>
      <c r="D52" s="188"/>
      <c r="E52" s="188" t="s">
        <v>2588</v>
      </c>
      <c r="F52" s="191">
        <v>0.0</v>
      </c>
      <c r="G52" s="191">
        <v>70.0</v>
      </c>
      <c r="H52" s="184"/>
      <c r="I52" s="188" t="s">
        <v>2589</v>
      </c>
      <c r="J52" s="191">
        <v>0.0</v>
      </c>
      <c r="K52" s="191">
        <v>80.0</v>
      </c>
      <c r="L52" s="184"/>
      <c r="M52" s="194" t="s">
        <v>266</v>
      </c>
      <c r="N52" s="195">
        <v>0.0</v>
      </c>
      <c r="O52" s="196">
        <v>250.0</v>
      </c>
      <c r="P52" s="184"/>
      <c r="Q52" s="184"/>
      <c r="R52" s="184"/>
      <c r="S52" s="184"/>
      <c r="T52" s="184"/>
      <c r="U52" s="184"/>
      <c r="V52" s="184"/>
      <c r="W52" s="184"/>
      <c r="X52" s="184"/>
      <c r="Y52" s="184"/>
      <c r="Z52" s="184"/>
      <c r="AA52" s="184"/>
      <c r="AB52" s="184"/>
      <c r="AC52" s="184"/>
      <c r="AD52" s="184"/>
    </row>
    <row r="53">
      <c r="A53" s="173" t="s">
        <v>2590</v>
      </c>
      <c r="B53" s="174">
        <v>0.0</v>
      </c>
      <c r="C53" s="174">
        <v>200.0</v>
      </c>
      <c r="D53" s="188"/>
      <c r="E53" s="188" t="s">
        <v>2591</v>
      </c>
      <c r="F53" s="191">
        <v>0.0</v>
      </c>
      <c r="G53" s="191">
        <v>60.0</v>
      </c>
      <c r="H53" s="184"/>
      <c r="I53" s="188" t="s">
        <v>2592</v>
      </c>
      <c r="J53" s="191">
        <v>0.0</v>
      </c>
      <c r="K53" s="191">
        <v>80.0</v>
      </c>
      <c r="L53" s="184"/>
      <c r="M53" s="194" t="s">
        <v>811</v>
      </c>
      <c r="N53" s="195">
        <v>0.0</v>
      </c>
      <c r="O53" s="196">
        <v>250.0</v>
      </c>
      <c r="P53" s="184"/>
      <c r="Q53" s="184"/>
      <c r="R53" s="184"/>
      <c r="S53" s="184"/>
      <c r="T53" s="184"/>
      <c r="U53" s="184"/>
      <c r="V53" s="184"/>
      <c r="W53" s="184"/>
      <c r="X53" s="184"/>
      <c r="Y53" s="184"/>
      <c r="Z53" s="184"/>
      <c r="AA53" s="184"/>
      <c r="AB53" s="184"/>
      <c r="AC53" s="184"/>
      <c r="AD53" s="184"/>
    </row>
    <row r="54">
      <c r="A54" s="173" t="s">
        <v>2593</v>
      </c>
      <c r="B54" s="174">
        <v>0.0</v>
      </c>
      <c r="C54" s="174">
        <v>200.0</v>
      </c>
      <c r="D54" s="188"/>
      <c r="E54" s="188" t="s">
        <v>2594</v>
      </c>
      <c r="F54" s="191">
        <v>0.0</v>
      </c>
      <c r="G54" s="191">
        <v>60.0</v>
      </c>
      <c r="H54" s="184"/>
      <c r="I54" s="188" t="s">
        <v>2595</v>
      </c>
      <c r="J54" s="191">
        <v>0.0</v>
      </c>
      <c r="K54" s="191">
        <v>80.0</v>
      </c>
      <c r="L54" s="184"/>
      <c r="M54" s="194" t="s">
        <v>2596</v>
      </c>
      <c r="N54" s="195">
        <v>0.0</v>
      </c>
      <c r="O54" s="196">
        <v>250.0</v>
      </c>
      <c r="P54" s="184"/>
      <c r="Q54" s="184"/>
      <c r="R54" s="184"/>
      <c r="S54" s="184"/>
      <c r="T54" s="184"/>
      <c r="U54" s="184"/>
      <c r="V54" s="184"/>
      <c r="W54" s="184"/>
      <c r="X54" s="184"/>
      <c r="Y54" s="184"/>
      <c r="Z54" s="184"/>
      <c r="AA54" s="184"/>
      <c r="AB54" s="184"/>
      <c r="AC54" s="184"/>
      <c r="AD54" s="184"/>
    </row>
    <row r="55">
      <c r="A55" s="173" t="s">
        <v>2597</v>
      </c>
      <c r="B55" s="174">
        <v>13.0</v>
      </c>
      <c r="C55" s="174">
        <v>150.0</v>
      </c>
      <c r="D55" s="188"/>
      <c r="E55" s="188" t="s">
        <v>2598</v>
      </c>
      <c r="F55" s="191">
        <v>1.0</v>
      </c>
      <c r="G55" s="191">
        <v>50.0</v>
      </c>
      <c r="H55" s="184"/>
      <c r="I55" s="188" t="s">
        <v>2599</v>
      </c>
      <c r="J55" s="191">
        <v>0.0</v>
      </c>
      <c r="K55" s="191">
        <v>70.0</v>
      </c>
      <c r="L55" s="184"/>
      <c r="M55" s="199" t="s">
        <v>607</v>
      </c>
      <c r="N55" s="200">
        <v>2.0</v>
      </c>
      <c r="O55" s="201">
        <v>250.0</v>
      </c>
      <c r="P55" s="184"/>
      <c r="Q55" s="184"/>
      <c r="R55" s="184"/>
      <c r="S55" s="184"/>
      <c r="T55" s="184"/>
      <c r="U55" s="184"/>
      <c r="V55" s="184"/>
      <c r="W55" s="184"/>
      <c r="X55" s="184"/>
      <c r="Y55" s="184"/>
      <c r="Z55" s="184"/>
      <c r="AA55" s="184"/>
      <c r="AB55" s="184"/>
      <c r="AC55" s="184"/>
      <c r="AD55" s="184"/>
    </row>
    <row r="56">
      <c r="A56" s="173" t="s">
        <v>2600</v>
      </c>
      <c r="B56" s="174">
        <v>0.0</v>
      </c>
      <c r="C56" s="174">
        <v>80.0</v>
      </c>
      <c r="D56" s="188"/>
      <c r="E56" s="188" t="s">
        <v>2601</v>
      </c>
      <c r="G56" s="191">
        <v>10.0</v>
      </c>
      <c r="H56" s="184"/>
      <c r="I56" s="188" t="s">
        <v>2602</v>
      </c>
      <c r="J56" s="191">
        <v>0.0</v>
      </c>
      <c r="K56" s="191">
        <v>30.0</v>
      </c>
      <c r="L56" s="184"/>
      <c r="M56" s="173" t="s">
        <v>225</v>
      </c>
      <c r="N56" s="174">
        <v>0.0</v>
      </c>
      <c r="O56" s="174">
        <v>250.0</v>
      </c>
      <c r="P56" s="184"/>
      <c r="Q56" s="184"/>
      <c r="R56" s="184"/>
      <c r="S56" s="184"/>
      <c r="T56" s="184"/>
      <c r="U56" s="184"/>
      <c r="V56" s="184"/>
      <c r="W56" s="184"/>
      <c r="X56" s="184"/>
      <c r="Y56" s="184"/>
      <c r="Z56" s="184"/>
      <c r="AA56" s="184"/>
      <c r="AB56" s="184"/>
      <c r="AC56" s="184"/>
      <c r="AD56" s="184"/>
    </row>
    <row r="57">
      <c r="A57" s="173" t="s">
        <v>2603</v>
      </c>
      <c r="B57" s="174">
        <v>0.0</v>
      </c>
      <c r="C57" s="174">
        <v>60.0</v>
      </c>
      <c r="D57" s="188"/>
      <c r="E57" s="188" t="s">
        <v>2604</v>
      </c>
      <c r="G57" s="203"/>
      <c r="H57" s="184"/>
      <c r="I57" s="188" t="s">
        <v>2605</v>
      </c>
      <c r="K57" s="191">
        <v>20.0</v>
      </c>
      <c r="L57" s="184"/>
      <c r="M57" s="173" t="s">
        <v>858</v>
      </c>
      <c r="N57" s="174">
        <v>0.0</v>
      </c>
      <c r="O57" s="174">
        <v>250.0</v>
      </c>
      <c r="P57" s="184"/>
      <c r="Q57" s="184"/>
      <c r="R57" s="184"/>
      <c r="S57" s="184"/>
      <c r="T57" s="184"/>
      <c r="U57" s="184"/>
      <c r="V57" s="184"/>
      <c r="W57" s="184"/>
      <c r="X57" s="184"/>
      <c r="Y57" s="184"/>
      <c r="Z57" s="184"/>
      <c r="AA57" s="184"/>
      <c r="AB57" s="184"/>
      <c r="AC57" s="184"/>
      <c r="AD57" s="184"/>
    </row>
    <row r="58">
      <c r="A58" s="173" t="s">
        <v>2606</v>
      </c>
      <c r="B58" s="174">
        <v>0.0</v>
      </c>
      <c r="C58" s="174">
        <v>60.0</v>
      </c>
      <c r="D58" s="188"/>
      <c r="E58" s="188" t="s">
        <v>2607</v>
      </c>
      <c r="H58" s="184"/>
      <c r="I58" s="188" t="s">
        <v>2608</v>
      </c>
      <c r="K58" s="191">
        <v>20.0</v>
      </c>
      <c r="L58" s="184"/>
      <c r="M58" s="173" t="s">
        <v>811</v>
      </c>
      <c r="N58" s="174">
        <v>0.0</v>
      </c>
      <c r="O58" s="174">
        <v>250.0</v>
      </c>
      <c r="P58" s="184"/>
      <c r="Q58" s="184"/>
      <c r="R58" s="184"/>
      <c r="S58" s="184"/>
      <c r="T58" s="184"/>
      <c r="U58" s="184"/>
      <c r="V58" s="184"/>
      <c r="W58" s="184"/>
      <c r="X58" s="184"/>
      <c r="Y58" s="184"/>
      <c r="Z58" s="184"/>
      <c r="AA58" s="184"/>
      <c r="AB58" s="184"/>
      <c r="AC58" s="184"/>
      <c r="AD58" s="184"/>
    </row>
    <row r="59">
      <c r="A59" s="188"/>
      <c r="B59" s="188"/>
      <c r="C59" s="188"/>
      <c r="D59" s="188"/>
      <c r="E59" s="188" t="s">
        <v>2609</v>
      </c>
      <c r="G59" s="203"/>
      <c r="H59" s="184"/>
      <c r="I59" s="188" t="s">
        <v>2610</v>
      </c>
      <c r="K59" s="191">
        <v>10.0</v>
      </c>
      <c r="L59" s="184"/>
      <c r="M59" s="173" t="s">
        <v>304</v>
      </c>
      <c r="N59" s="174">
        <v>0.0</v>
      </c>
      <c r="O59" s="174">
        <v>250.0</v>
      </c>
      <c r="P59" s="184"/>
      <c r="Q59" s="184"/>
      <c r="R59" s="184"/>
      <c r="S59" s="184"/>
      <c r="T59" s="184"/>
      <c r="U59" s="184"/>
      <c r="V59" s="184"/>
      <c r="W59" s="184"/>
      <c r="X59" s="184"/>
      <c r="Y59" s="184"/>
      <c r="Z59" s="184"/>
      <c r="AA59" s="184"/>
      <c r="AB59" s="184"/>
      <c r="AC59" s="184"/>
      <c r="AD59" s="184"/>
    </row>
    <row r="60">
      <c r="A60" s="173" t="s">
        <v>2611</v>
      </c>
      <c r="B60" s="174">
        <v>0.0</v>
      </c>
      <c r="C60" s="174">
        <v>200.0</v>
      </c>
      <c r="D60" s="188"/>
      <c r="E60" s="188" t="s">
        <v>2612</v>
      </c>
      <c r="F60" s="191">
        <v>0.0</v>
      </c>
      <c r="G60" s="191">
        <v>60.0</v>
      </c>
      <c r="H60" s="184"/>
      <c r="I60" s="188" t="s">
        <v>208</v>
      </c>
      <c r="J60" s="191">
        <v>0.0</v>
      </c>
      <c r="K60" s="191">
        <v>80.0</v>
      </c>
      <c r="L60" s="184"/>
      <c r="M60" s="192" t="s">
        <v>840</v>
      </c>
      <c r="N60" s="193">
        <v>1.0</v>
      </c>
      <c r="O60" s="193">
        <v>200.0</v>
      </c>
      <c r="P60" s="184"/>
      <c r="Q60" s="184"/>
      <c r="R60" s="184"/>
      <c r="S60" s="184"/>
      <c r="T60" s="184"/>
      <c r="U60" s="184"/>
      <c r="V60" s="184"/>
      <c r="W60" s="184"/>
      <c r="X60" s="184"/>
      <c r="Y60" s="184"/>
      <c r="Z60" s="184"/>
      <c r="AA60" s="184"/>
      <c r="AB60" s="184"/>
      <c r="AC60" s="184"/>
      <c r="AD60" s="184"/>
    </row>
    <row r="61">
      <c r="A61" s="173" t="s">
        <v>648</v>
      </c>
      <c r="B61" s="174">
        <v>0.0</v>
      </c>
      <c r="C61" s="174">
        <v>200.0</v>
      </c>
      <c r="D61" s="188"/>
      <c r="E61" s="188" t="s">
        <v>2613</v>
      </c>
      <c r="F61" s="191">
        <v>0.0</v>
      </c>
      <c r="G61" s="191">
        <v>60.0</v>
      </c>
      <c r="H61" s="184"/>
      <c r="I61" s="188" t="s">
        <v>2614</v>
      </c>
      <c r="J61" s="191">
        <v>0.0</v>
      </c>
      <c r="K61" s="191">
        <v>70.0</v>
      </c>
      <c r="L61" s="184"/>
      <c r="M61" s="204" t="s">
        <v>2615</v>
      </c>
      <c r="N61" s="195">
        <v>1.0</v>
      </c>
      <c r="O61" s="196">
        <v>200.0</v>
      </c>
      <c r="P61" s="184"/>
      <c r="Q61" s="184"/>
      <c r="R61" s="184"/>
      <c r="S61" s="184"/>
      <c r="T61" s="184"/>
      <c r="U61" s="184"/>
      <c r="V61" s="184"/>
      <c r="W61" s="184"/>
      <c r="X61" s="184"/>
      <c r="Y61" s="184"/>
      <c r="Z61" s="184"/>
      <c r="AA61" s="184"/>
      <c r="AB61" s="184"/>
      <c r="AC61" s="184"/>
      <c r="AD61" s="184"/>
    </row>
    <row r="62">
      <c r="A62" s="173" t="s">
        <v>2616</v>
      </c>
      <c r="B62" s="174">
        <v>1.0</v>
      </c>
      <c r="C62" s="174">
        <v>200.0</v>
      </c>
      <c r="D62" s="188"/>
      <c r="E62" s="188" t="s">
        <v>2617</v>
      </c>
      <c r="F62" s="191">
        <v>0.0</v>
      </c>
      <c r="G62" s="191">
        <v>60.0</v>
      </c>
      <c r="H62" s="184"/>
      <c r="I62" s="188" t="s">
        <v>2618</v>
      </c>
      <c r="J62" s="191">
        <v>0.0</v>
      </c>
      <c r="K62" s="191">
        <v>70.0</v>
      </c>
      <c r="L62" s="184"/>
      <c r="M62" s="194" t="s">
        <v>240</v>
      </c>
      <c r="N62" s="195">
        <v>0.0</v>
      </c>
      <c r="O62" s="196">
        <v>200.0</v>
      </c>
      <c r="P62" s="184"/>
      <c r="Q62" s="184"/>
      <c r="R62" s="184"/>
      <c r="S62" s="184"/>
      <c r="T62" s="184"/>
      <c r="U62" s="184"/>
      <c r="V62" s="184"/>
      <c r="W62" s="184"/>
      <c r="X62" s="184"/>
      <c r="Y62" s="184"/>
      <c r="Z62" s="184"/>
      <c r="AA62" s="184"/>
      <c r="AB62" s="184"/>
      <c r="AC62" s="184"/>
      <c r="AD62" s="184"/>
    </row>
    <row r="63">
      <c r="A63" s="173" t="s">
        <v>2619</v>
      </c>
      <c r="B63" s="174">
        <v>0.0</v>
      </c>
      <c r="C63" s="174">
        <v>150.0</v>
      </c>
      <c r="D63" s="188"/>
      <c r="E63" s="188" t="s">
        <v>2620</v>
      </c>
      <c r="G63" s="191">
        <v>50.0</v>
      </c>
      <c r="H63" s="184"/>
      <c r="I63" s="188" t="s">
        <v>2621</v>
      </c>
      <c r="J63" s="191">
        <v>0.0</v>
      </c>
      <c r="K63" s="191">
        <v>60.0</v>
      </c>
      <c r="L63" s="184"/>
      <c r="M63" s="189" t="s">
        <v>2219</v>
      </c>
      <c r="N63" s="197">
        <v>0.0</v>
      </c>
      <c r="O63" s="197">
        <v>200.0</v>
      </c>
      <c r="P63" s="184"/>
      <c r="Q63" s="184"/>
      <c r="R63" s="184"/>
      <c r="S63" s="184"/>
      <c r="T63" s="184"/>
      <c r="U63" s="184"/>
      <c r="V63" s="184"/>
      <c r="W63" s="184"/>
      <c r="X63" s="184"/>
      <c r="Y63" s="184"/>
      <c r="Z63" s="184"/>
      <c r="AA63" s="184"/>
      <c r="AB63" s="184"/>
      <c r="AC63" s="184"/>
      <c r="AD63" s="184"/>
    </row>
    <row r="64">
      <c r="A64" s="184"/>
      <c r="B64" s="184"/>
      <c r="C64" s="184"/>
      <c r="D64" s="184"/>
      <c r="E64" s="184"/>
      <c r="F64" s="184"/>
      <c r="G64" s="184"/>
      <c r="H64" s="184"/>
      <c r="I64" s="188" t="s">
        <v>2622</v>
      </c>
      <c r="K64" s="203"/>
      <c r="L64" s="184"/>
      <c r="M64" s="173" t="s">
        <v>2623</v>
      </c>
      <c r="N64" s="174">
        <v>0.0</v>
      </c>
      <c r="O64" s="174">
        <v>200.0</v>
      </c>
      <c r="P64" s="184"/>
      <c r="Q64" s="184"/>
      <c r="R64" s="184"/>
      <c r="S64" s="184"/>
      <c r="T64" s="184"/>
      <c r="U64" s="184"/>
      <c r="V64" s="184"/>
      <c r="W64" s="184"/>
      <c r="X64" s="184"/>
      <c r="Y64" s="184"/>
      <c r="Z64" s="184"/>
      <c r="AA64" s="184"/>
      <c r="AB64" s="184"/>
      <c r="AC64" s="184"/>
      <c r="AD64" s="184"/>
    </row>
    <row r="65">
      <c r="A65" s="173" t="s">
        <v>2624</v>
      </c>
      <c r="B65" s="174">
        <v>12.0</v>
      </c>
      <c r="C65" s="174">
        <v>200.0</v>
      </c>
      <c r="D65" s="188"/>
      <c r="E65" s="188" t="s">
        <v>2625</v>
      </c>
      <c r="F65" s="191">
        <v>0.0</v>
      </c>
      <c r="G65" s="191">
        <v>60.0</v>
      </c>
      <c r="H65" s="184"/>
      <c r="I65" s="188" t="s">
        <v>2626</v>
      </c>
      <c r="J65" s="191">
        <v>1.0</v>
      </c>
      <c r="K65" s="191">
        <v>70.0</v>
      </c>
      <c r="L65" s="184"/>
      <c r="M65" s="194" t="s">
        <v>2627</v>
      </c>
      <c r="N65" s="195">
        <v>0.0</v>
      </c>
      <c r="O65" s="196">
        <v>150.0</v>
      </c>
      <c r="P65" s="184"/>
      <c r="Q65" s="184"/>
      <c r="R65" s="184"/>
      <c r="S65" s="184"/>
      <c r="T65" s="184"/>
      <c r="U65" s="184"/>
      <c r="V65" s="184"/>
      <c r="W65" s="184"/>
      <c r="X65" s="184"/>
      <c r="Y65" s="184"/>
      <c r="Z65" s="184"/>
      <c r="AA65" s="184"/>
      <c r="AB65" s="184"/>
      <c r="AC65" s="184"/>
      <c r="AD65" s="184"/>
    </row>
    <row r="66">
      <c r="A66" s="173" t="s">
        <v>2628</v>
      </c>
      <c r="B66" s="174">
        <v>0.0</v>
      </c>
      <c r="C66" s="174">
        <v>200.0</v>
      </c>
      <c r="D66" s="188"/>
      <c r="E66" s="188" t="s">
        <v>164</v>
      </c>
      <c r="F66" s="191">
        <v>0.0</v>
      </c>
      <c r="G66" s="191">
        <v>60.0</v>
      </c>
      <c r="H66" s="184"/>
      <c r="I66" s="188" t="s">
        <v>2629</v>
      </c>
      <c r="J66" s="191">
        <v>0.0</v>
      </c>
      <c r="K66" s="191">
        <v>70.0</v>
      </c>
      <c r="L66" s="184"/>
      <c r="M66" s="194" t="s">
        <v>1467</v>
      </c>
      <c r="N66" s="195">
        <v>0.0</v>
      </c>
      <c r="O66" s="196">
        <v>150.0</v>
      </c>
      <c r="P66" s="184"/>
      <c r="Q66" s="184"/>
      <c r="R66" s="184"/>
      <c r="S66" s="184"/>
      <c r="T66" s="184"/>
      <c r="U66" s="184"/>
      <c r="V66" s="184"/>
      <c r="W66" s="184"/>
      <c r="X66" s="184"/>
      <c r="Y66" s="184"/>
      <c r="Z66" s="184"/>
      <c r="AA66" s="184"/>
      <c r="AB66" s="184"/>
      <c r="AC66" s="184"/>
      <c r="AD66" s="184"/>
    </row>
    <row r="67">
      <c r="A67" s="173" t="s">
        <v>2630</v>
      </c>
      <c r="B67" s="174">
        <v>0.0</v>
      </c>
      <c r="C67" s="174">
        <v>150.0</v>
      </c>
      <c r="D67" s="188"/>
      <c r="E67" s="188" t="s">
        <v>2631</v>
      </c>
      <c r="F67" s="191">
        <v>0.0</v>
      </c>
      <c r="G67" s="191">
        <v>60.0</v>
      </c>
      <c r="H67" s="184"/>
      <c r="I67" s="188" t="s">
        <v>207</v>
      </c>
      <c r="J67" s="191">
        <v>0.0</v>
      </c>
      <c r="K67" s="191">
        <v>70.0</v>
      </c>
      <c r="L67" s="184"/>
      <c r="M67" s="202" t="s">
        <v>2632</v>
      </c>
      <c r="N67" s="193">
        <v>0.0</v>
      </c>
      <c r="O67" s="193">
        <v>150.0</v>
      </c>
      <c r="P67" s="184"/>
      <c r="Q67" s="184"/>
      <c r="R67" s="184"/>
      <c r="S67" s="184"/>
      <c r="T67" s="184"/>
      <c r="U67" s="184"/>
      <c r="V67" s="184"/>
      <c r="W67" s="184"/>
      <c r="X67" s="184"/>
      <c r="Y67" s="184"/>
      <c r="Z67" s="184"/>
      <c r="AA67" s="184"/>
      <c r="AB67" s="184"/>
      <c r="AC67" s="184"/>
      <c r="AD67" s="184"/>
    </row>
    <row r="68">
      <c r="A68" s="188"/>
      <c r="B68" s="188"/>
      <c r="C68" s="188"/>
      <c r="D68" s="188"/>
      <c r="E68" s="188" t="s">
        <v>2633</v>
      </c>
      <c r="H68" s="184"/>
      <c r="I68" s="188" t="s">
        <v>2634</v>
      </c>
      <c r="K68" s="191">
        <v>10.0</v>
      </c>
      <c r="L68" s="184"/>
      <c r="M68" s="173" t="s">
        <v>2635</v>
      </c>
      <c r="N68" s="174">
        <v>0.0</v>
      </c>
      <c r="O68" s="174">
        <v>150.0</v>
      </c>
      <c r="P68" s="184"/>
      <c r="Q68" s="184"/>
      <c r="R68" s="184"/>
      <c r="S68" s="184"/>
      <c r="T68" s="184"/>
      <c r="U68" s="184"/>
      <c r="V68" s="184"/>
      <c r="W68" s="184"/>
      <c r="X68" s="184"/>
      <c r="Y68" s="184"/>
      <c r="Z68" s="184"/>
      <c r="AA68" s="184"/>
      <c r="AB68" s="184"/>
      <c r="AC68" s="184"/>
      <c r="AD68" s="184"/>
    </row>
    <row r="69">
      <c r="A69" s="173" t="s">
        <v>2636</v>
      </c>
      <c r="B69" s="174">
        <v>0.0</v>
      </c>
      <c r="C69" s="174">
        <v>150.0</v>
      </c>
      <c r="D69" s="188"/>
      <c r="E69" s="188" t="s">
        <v>2637</v>
      </c>
      <c r="F69" s="191">
        <v>0.0</v>
      </c>
      <c r="G69" s="191">
        <v>50.0</v>
      </c>
      <c r="H69" s="184"/>
      <c r="I69" s="188" t="s">
        <v>2638</v>
      </c>
      <c r="J69" s="191">
        <v>0.0</v>
      </c>
      <c r="K69" s="191">
        <v>60.0</v>
      </c>
      <c r="L69" s="184"/>
      <c r="M69" s="189" t="s">
        <v>2639</v>
      </c>
      <c r="N69" s="197">
        <v>0.0</v>
      </c>
      <c r="O69" s="197">
        <v>100.0</v>
      </c>
      <c r="P69" s="184"/>
      <c r="Q69" s="184"/>
      <c r="R69" s="184"/>
      <c r="S69" s="184"/>
      <c r="T69" s="184"/>
      <c r="U69" s="184"/>
      <c r="V69" s="184"/>
      <c r="W69" s="184"/>
      <c r="X69" s="184"/>
      <c r="Y69" s="184"/>
      <c r="Z69" s="184"/>
      <c r="AA69" s="184"/>
      <c r="AB69" s="184"/>
      <c r="AC69" s="184"/>
      <c r="AD69" s="184"/>
    </row>
    <row r="70">
      <c r="A70" s="173" t="s">
        <v>2640</v>
      </c>
      <c r="B70" s="174">
        <v>0.0</v>
      </c>
      <c r="C70" s="174">
        <v>60.0</v>
      </c>
      <c r="D70" s="188"/>
      <c r="E70" s="188" t="s">
        <v>2641</v>
      </c>
      <c r="H70" s="184"/>
      <c r="I70" s="188" t="s">
        <v>2642</v>
      </c>
      <c r="J70" s="191">
        <v>3.0</v>
      </c>
      <c r="K70" s="191">
        <v>20.0</v>
      </c>
      <c r="L70" s="184"/>
      <c r="M70" s="173" t="s">
        <v>2643</v>
      </c>
      <c r="N70" s="174">
        <v>0.0</v>
      </c>
      <c r="O70" s="174">
        <v>100.0</v>
      </c>
      <c r="P70" s="184"/>
      <c r="Q70" s="184"/>
      <c r="R70" s="184"/>
      <c r="S70" s="184"/>
      <c r="T70" s="184"/>
      <c r="U70" s="184"/>
      <c r="V70" s="184"/>
      <c r="W70" s="184"/>
      <c r="X70" s="184"/>
      <c r="Y70" s="184"/>
      <c r="Z70" s="184"/>
      <c r="AA70" s="184"/>
      <c r="AB70" s="184"/>
      <c r="AC70" s="184"/>
      <c r="AD70" s="184"/>
    </row>
    <row r="71">
      <c r="A71" s="173" t="s">
        <v>2644</v>
      </c>
      <c r="B71" s="174">
        <v>0.0</v>
      </c>
      <c r="C71" s="174">
        <v>60.0</v>
      </c>
      <c r="D71" s="188"/>
      <c r="E71" s="188" t="s">
        <v>2645</v>
      </c>
      <c r="H71" s="184"/>
      <c r="I71" s="188" t="s">
        <v>2646</v>
      </c>
      <c r="K71" s="191">
        <v>20.0</v>
      </c>
      <c r="L71" s="184"/>
      <c r="M71" s="173" t="s">
        <v>2647</v>
      </c>
      <c r="N71" s="174">
        <v>0.0</v>
      </c>
      <c r="O71" s="174">
        <v>100.0</v>
      </c>
      <c r="P71" s="184"/>
      <c r="Q71" s="184"/>
      <c r="R71" s="184"/>
      <c r="S71" s="184"/>
      <c r="T71" s="184"/>
      <c r="U71" s="184"/>
      <c r="V71" s="184"/>
      <c r="W71" s="184"/>
      <c r="X71" s="184"/>
      <c r="Y71" s="184"/>
      <c r="Z71" s="184"/>
      <c r="AA71" s="184"/>
      <c r="AB71" s="184"/>
      <c r="AC71" s="184"/>
      <c r="AD71" s="184"/>
    </row>
    <row r="72">
      <c r="A72" s="188"/>
      <c r="B72" s="188"/>
      <c r="C72" s="188"/>
      <c r="D72" s="188"/>
      <c r="E72" s="188" t="s">
        <v>2648</v>
      </c>
      <c r="G72" s="203"/>
      <c r="H72" s="184"/>
      <c r="I72" s="188" t="s">
        <v>2649</v>
      </c>
      <c r="K72" s="191">
        <v>10.0</v>
      </c>
      <c r="L72" s="184"/>
      <c r="M72" s="173" t="s">
        <v>2650</v>
      </c>
      <c r="N72" s="174">
        <v>0.0</v>
      </c>
      <c r="O72" s="174">
        <v>100.0</v>
      </c>
      <c r="P72" s="184"/>
      <c r="Q72" s="184"/>
      <c r="R72" s="184"/>
      <c r="S72" s="184"/>
      <c r="T72" s="184"/>
      <c r="U72" s="184"/>
      <c r="V72" s="184"/>
      <c r="W72" s="184"/>
      <c r="X72" s="184"/>
      <c r="Y72" s="184"/>
      <c r="Z72" s="184"/>
      <c r="AA72" s="184"/>
      <c r="AB72" s="184"/>
      <c r="AC72" s="184"/>
      <c r="AD72" s="184"/>
    </row>
    <row r="73">
      <c r="A73" s="188"/>
      <c r="B73" s="188"/>
      <c r="C73" s="188"/>
      <c r="D73" s="188"/>
      <c r="E73" s="188" t="s">
        <v>2651</v>
      </c>
      <c r="G73" s="203"/>
      <c r="H73" s="184"/>
      <c r="I73" s="188" t="s">
        <v>2652</v>
      </c>
      <c r="K73" s="191">
        <v>10.0</v>
      </c>
      <c r="L73" s="184"/>
      <c r="M73" s="173" t="s">
        <v>2653</v>
      </c>
      <c r="N73" s="174">
        <v>0.0</v>
      </c>
      <c r="O73" s="174">
        <v>100.0</v>
      </c>
      <c r="P73" s="184"/>
      <c r="Q73" s="184"/>
      <c r="R73" s="184"/>
      <c r="S73" s="184"/>
      <c r="T73" s="184"/>
      <c r="U73" s="184"/>
      <c r="V73" s="184"/>
      <c r="W73" s="184"/>
      <c r="X73" s="184"/>
      <c r="Y73" s="184"/>
      <c r="Z73" s="184"/>
      <c r="AA73" s="184"/>
      <c r="AB73" s="184"/>
      <c r="AC73" s="184"/>
      <c r="AD73" s="184"/>
    </row>
    <row r="74">
      <c r="A74" s="188"/>
      <c r="B74" s="188"/>
      <c r="C74" s="188"/>
      <c r="D74" s="188"/>
      <c r="E74" s="188" t="s">
        <v>2654</v>
      </c>
      <c r="H74" s="184"/>
      <c r="I74" s="188" t="s">
        <v>2655</v>
      </c>
      <c r="K74" s="191">
        <v>10.0</v>
      </c>
      <c r="L74" s="184"/>
      <c r="M74" s="173" t="s">
        <v>2656</v>
      </c>
      <c r="N74" s="174">
        <v>0.0</v>
      </c>
      <c r="O74" s="174">
        <v>100.0</v>
      </c>
      <c r="P74" s="184"/>
      <c r="Q74" s="184"/>
      <c r="R74" s="184"/>
      <c r="S74" s="184"/>
      <c r="T74" s="184"/>
      <c r="U74" s="184"/>
      <c r="V74" s="184"/>
      <c r="W74" s="184"/>
      <c r="X74" s="184"/>
      <c r="Y74" s="184"/>
      <c r="Z74" s="184"/>
      <c r="AA74" s="184"/>
      <c r="AB74" s="184"/>
      <c r="AC74" s="184"/>
      <c r="AD74" s="184"/>
    </row>
    <row r="75">
      <c r="A75" s="173" t="s">
        <v>2657</v>
      </c>
      <c r="B75" s="174">
        <v>3.0</v>
      </c>
      <c r="C75" s="174">
        <v>60.0</v>
      </c>
      <c r="D75" s="188"/>
      <c r="E75" s="188" t="s">
        <v>2658</v>
      </c>
      <c r="G75" s="203"/>
      <c r="H75" s="184"/>
      <c r="I75" s="188" t="s">
        <v>2659</v>
      </c>
      <c r="K75" s="191">
        <v>20.0</v>
      </c>
      <c r="L75" s="184"/>
      <c r="M75" s="173" t="s">
        <v>2660</v>
      </c>
      <c r="N75" s="174">
        <v>0.0</v>
      </c>
      <c r="O75" s="174">
        <v>90.0</v>
      </c>
      <c r="P75" s="184"/>
      <c r="Q75" s="184"/>
      <c r="R75" s="184"/>
      <c r="S75" s="184"/>
      <c r="T75" s="184"/>
      <c r="U75" s="184"/>
      <c r="V75" s="184"/>
      <c r="W75" s="184"/>
      <c r="X75" s="184"/>
      <c r="Y75" s="184"/>
      <c r="Z75" s="184"/>
      <c r="AA75" s="184"/>
      <c r="AB75" s="184"/>
      <c r="AC75" s="184"/>
      <c r="AD75" s="184"/>
    </row>
    <row r="76">
      <c r="A76" s="173" t="s">
        <v>2661</v>
      </c>
      <c r="B76" s="174">
        <v>0.0</v>
      </c>
      <c r="C76" s="174">
        <v>60.0</v>
      </c>
      <c r="D76" s="188"/>
      <c r="E76" s="188" t="s">
        <v>2662</v>
      </c>
      <c r="H76" s="184"/>
      <c r="I76" s="188" t="s">
        <v>2663</v>
      </c>
      <c r="K76" s="191">
        <v>20.0</v>
      </c>
      <c r="L76" s="184"/>
      <c r="M76" s="173" t="s">
        <v>2664</v>
      </c>
      <c r="N76" s="174">
        <v>0.0</v>
      </c>
      <c r="O76" s="174">
        <v>90.0</v>
      </c>
      <c r="P76" s="184"/>
      <c r="Q76" s="184"/>
      <c r="R76" s="184"/>
      <c r="S76" s="184"/>
      <c r="T76" s="184"/>
      <c r="U76" s="184"/>
      <c r="V76" s="184"/>
      <c r="W76" s="184"/>
      <c r="X76" s="184"/>
      <c r="Y76" s="184"/>
      <c r="Z76" s="184"/>
      <c r="AA76" s="184"/>
      <c r="AB76" s="184"/>
      <c r="AC76" s="184"/>
      <c r="AD76" s="184"/>
    </row>
    <row r="77">
      <c r="A77" s="188"/>
      <c r="B77" s="188"/>
      <c r="C77" s="188"/>
      <c r="D77" s="188"/>
      <c r="E77" s="188" t="s">
        <v>2665</v>
      </c>
      <c r="H77" s="184"/>
      <c r="I77" s="188" t="s">
        <v>2666</v>
      </c>
      <c r="K77" s="191">
        <v>10.0</v>
      </c>
      <c r="L77" s="184"/>
      <c r="M77" s="173" t="s">
        <v>2667</v>
      </c>
      <c r="N77" s="174">
        <v>0.0</v>
      </c>
      <c r="O77" s="174">
        <v>90.0</v>
      </c>
      <c r="P77" s="184"/>
      <c r="Q77" s="184"/>
      <c r="R77" s="184"/>
      <c r="S77" s="184"/>
      <c r="T77" s="184"/>
      <c r="U77" s="184"/>
      <c r="V77" s="184"/>
      <c r="W77" s="184"/>
      <c r="X77" s="184"/>
      <c r="Y77" s="184"/>
      <c r="Z77" s="184"/>
      <c r="AA77" s="184"/>
      <c r="AB77" s="184"/>
      <c r="AC77" s="184"/>
      <c r="AD77" s="184"/>
    </row>
    <row r="78">
      <c r="A78" s="173" t="s">
        <v>2668</v>
      </c>
      <c r="B78" s="174">
        <v>1.0</v>
      </c>
      <c r="C78" s="174">
        <v>150.0</v>
      </c>
      <c r="D78" s="188"/>
      <c r="E78" s="188" t="s">
        <v>2669</v>
      </c>
      <c r="F78" s="191">
        <v>0.0</v>
      </c>
      <c r="G78" s="191">
        <v>50.0</v>
      </c>
      <c r="H78" s="184"/>
      <c r="I78" s="188" t="s">
        <v>2670</v>
      </c>
      <c r="J78" s="191">
        <v>1.0</v>
      </c>
      <c r="K78" s="191">
        <v>60.0</v>
      </c>
      <c r="L78" s="184"/>
      <c r="M78" s="189" t="s">
        <v>2671</v>
      </c>
      <c r="N78" s="197">
        <v>0.0</v>
      </c>
      <c r="O78" s="197">
        <v>80.0</v>
      </c>
      <c r="P78" s="184"/>
      <c r="Q78" s="184"/>
      <c r="R78" s="184"/>
      <c r="S78" s="184"/>
      <c r="T78" s="184"/>
      <c r="U78" s="184"/>
      <c r="V78" s="184"/>
      <c r="W78" s="184"/>
      <c r="X78" s="184"/>
      <c r="Y78" s="184"/>
      <c r="Z78" s="184"/>
      <c r="AA78" s="184"/>
      <c r="AB78" s="184"/>
      <c r="AC78" s="184"/>
      <c r="AD78" s="184"/>
    </row>
    <row r="79">
      <c r="A79" s="173" t="s">
        <v>2672</v>
      </c>
      <c r="B79" s="174">
        <v>0.0</v>
      </c>
      <c r="C79" s="174">
        <v>60.0</v>
      </c>
      <c r="D79" s="188"/>
      <c r="E79" s="188" t="s">
        <v>2673</v>
      </c>
      <c r="H79" s="184"/>
      <c r="I79" s="188" t="s">
        <v>2674</v>
      </c>
      <c r="K79" s="191">
        <v>20.0</v>
      </c>
      <c r="L79" s="184"/>
      <c r="M79" s="173" t="s">
        <v>2675</v>
      </c>
      <c r="N79" s="174">
        <v>0.0</v>
      </c>
      <c r="O79" s="174">
        <v>80.0</v>
      </c>
      <c r="P79" s="184"/>
      <c r="Q79" s="184"/>
      <c r="R79" s="184"/>
      <c r="S79" s="184"/>
      <c r="T79" s="184"/>
      <c r="U79" s="184"/>
      <c r="V79" s="184"/>
      <c r="W79" s="184"/>
      <c r="X79" s="184"/>
      <c r="Y79" s="184"/>
      <c r="Z79" s="184"/>
      <c r="AA79" s="184"/>
      <c r="AB79" s="184"/>
      <c r="AC79" s="184"/>
      <c r="AD79" s="184"/>
    </row>
    <row r="80">
      <c r="A80" s="173" t="s">
        <v>2676</v>
      </c>
      <c r="B80" s="174">
        <v>1.0</v>
      </c>
      <c r="C80" s="174">
        <v>60.0</v>
      </c>
      <c r="D80" s="188"/>
      <c r="E80" s="188" t="s">
        <v>2677</v>
      </c>
      <c r="H80" s="184"/>
      <c r="I80" s="188" t="s">
        <v>2678</v>
      </c>
      <c r="K80" s="191">
        <v>20.0</v>
      </c>
      <c r="L80" s="184"/>
      <c r="M80" s="173" t="s">
        <v>2679</v>
      </c>
      <c r="N80" s="174">
        <v>0.0</v>
      </c>
      <c r="O80" s="174">
        <v>80.0</v>
      </c>
      <c r="P80" s="184"/>
      <c r="Q80" s="184"/>
      <c r="R80" s="184"/>
      <c r="S80" s="184"/>
      <c r="T80" s="184"/>
      <c r="U80" s="184"/>
      <c r="V80" s="184"/>
      <c r="W80" s="184"/>
      <c r="X80" s="184"/>
      <c r="Y80" s="184"/>
      <c r="Z80" s="184"/>
      <c r="AA80" s="184"/>
      <c r="AB80" s="184"/>
      <c r="AC80" s="184"/>
      <c r="AD80" s="184"/>
    </row>
    <row r="81">
      <c r="A81" s="188"/>
      <c r="B81" s="188"/>
      <c r="C81" s="188"/>
      <c r="D81" s="188"/>
      <c r="E81" s="188" t="s">
        <v>2680</v>
      </c>
      <c r="G81" s="203"/>
      <c r="H81" s="184"/>
      <c r="I81" s="188" t="s">
        <v>2681</v>
      </c>
      <c r="K81" s="191">
        <v>10.0</v>
      </c>
      <c r="L81" s="184"/>
      <c r="M81" s="173" t="s">
        <v>2682</v>
      </c>
      <c r="N81" s="174">
        <v>0.0</v>
      </c>
      <c r="O81" s="174">
        <v>80.0</v>
      </c>
      <c r="P81" s="184"/>
      <c r="Q81" s="184"/>
      <c r="R81" s="184"/>
      <c r="S81" s="184"/>
      <c r="T81" s="184"/>
      <c r="U81" s="184"/>
      <c r="V81" s="184"/>
      <c r="W81" s="184"/>
      <c r="X81" s="184"/>
      <c r="Y81" s="184"/>
      <c r="Z81" s="184"/>
      <c r="AA81" s="184"/>
      <c r="AB81" s="184"/>
      <c r="AC81" s="184"/>
      <c r="AD81" s="184"/>
    </row>
    <row r="82">
      <c r="A82" s="188"/>
      <c r="B82" s="188"/>
      <c r="C82" s="188"/>
      <c r="D82" s="188"/>
      <c r="E82" s="188" t="s">
        <v>2683</v>
      </c>
      <c r="G82" s="203"/>
      <c r="H82" s="184"/>
      <c r="I82" s="188" t="s">
        <v>2684</v>
      </c>
      <c r="K82" s="191">
        <v>10.0</v>
      </c>
      <c r="L82" s="184"/>
      <c r="M82" s="173" t="s">
        <v>2685</v>
      </c>
      <c r="N82" s="174">
        <v>0.0</v>
      </c>
      <c r="O82" s="174">
        <v>80.0</v>
      </c>
      <c r="P82" s="184"/>
      <c r="Q82" s="184"/>
      <c r="R82" s="184"/>
      <c r="S82" s="184"/>
      <c r="T82" s="184"/>
      <c r="U82" s="184"/>
      <c r="V82" s="184"/>
      <c r="W82" s="184"/>
      <c r="X82" s="184"/>
      <c r="Y82" s="184"/>
      <c r="Z82" s="184"/>
      <c r="AA82" s="184"/>
      <c r="AB82" s="184"/>
      <c r="AC82" s="184"/>
      <c r="AD82" s="184"/>
    </row>
    <row r="83">
      <c r="A83" s="188"/>
      <c r="B83" s="188"/>
      <c r="C83" s="188"/>
      <c r="D83" s="188"/>
      <c r="E83" s="188" t="s">
        <v>2686</v>
      </c>
      <c r="H83" s="184"/>
      <c r="I83" s="188" t="s">
        <v>2687</v>
      </c>
      <c r="K83" s="191">
        <v>10.0</v>
      </c>
      <c r="L83" s="184"/>
      <c r="M83" s="173" t="s">
        <v>2688</v>
      </c>
      <c r="N83" s="174">
        <v>2.0</v>
      </c>
      <c r="O83" s="174">
        <v>80.0</v>
      </c>
      <c r="P83" s="184"/>
      <c r="Q83" s="184"/>
      <c r="R83" s="184"/>
      <c r="S83" s="184"/>
      <c r="T83" s="184"/>
      <c r="U83" s="184"/>
      <c r="V83" s="184"/>
      <c r="W83" s="184"/>
      <c r="X83" s="184"/>
      <c r="Y83" s="184"/>
      <c r="Z83" s="184"/>
      <c r="AA83" s="184"/>
      <c r="AB83" s="184"/>
      <c r="AC83" s="184"/>
      <c r="AD83" s="184"/>
    </row>
    <row r="84">
      <c r="A84" s="188"/>
      <c r="B84" s="188"/>
      <c r="C84" s="188"/>
      <c r="D84" s="188"/>
      <c r="E84" s="188" t="s">
        <v>2689</v>
      </c>
      <c r="H84" s="184"/>
      <c r="I84" s="188" t="s">
        <v>2690</v>
      </c>
      <c r="K84" s="191">
        <v>10.0</v>
      </c>
      <c r="L84" s="184"/>
      <c r="M84" s="173" t="s">
        <v>2691</v>
      </c>
      <c r="N84" s="174">
        <v>0.0</v>
      </c>
      <c r="O84" s="174">
        <v>80.0</v>
      </c>
      <c r="P84" s="184"/>
      <c r="Q84" s="184"/>
      <c r="R84" s="184"/>
      <c r="S84" s="184"/>
      <c r="T84" s="184"/>
      <c r="U84" s="184"/>
      <c r="V84" s="184"/>
      <c r="W84" s="184"/>
      <c r="X84" s="184"/>
      <c r="Y84" s="184"/>
      <c r="Z84" s="184"/>
      <c r="AA84" s="184"/>
      <c r="AB84" s="184"/>
      <c r="AC84" s="184"/>
      <c r="AD84" s="184"/>
    </row>
    <row r="85">
      <c r="A85" s="173" t="s">
        <v>2692</v>
      </c>
      <c r="B85" s="174">
        <v>1.0</v>
      </c>
      <c r="C85" s="174">
        <v>350.0</v>
      </c>
      <c r="D85" s="188"/>
      <c r="E85" s="188" t="s">
        <v>2693</v>
      </c>
      <c r="F85" s="191">
        <v>0.0</v>
      </c>
      <c r="G85" s="191">
        <v>100.0</v>
      </c>
      <c r="H85" s="184"/>
      <c r="I85" s="188" t="s">
        <v>859</v>
      </c>
      <c r="J85" s="191">
        <v>0.0</v>
      </c>
      <c r="K85" s="191">
        <v>150.0</v>
      </c>
      <c r="L85" s="184"/>
      <c r="M85" s="192" t="s">
        <v>2694</v>
      </c>
      <c r="N85" s="193">
        <v>1.0</v>
      </c>
      <c r="O85" s="193">
        <v>70.0</v>
      </c>
      <c r="P85" s="184"/>
      <c r="Q85" s="184"/>
      <c r="R85" s="184"/>
      <c r="S85" s="184"/>
      <c r="T85" s="184"/>
      <c r="U85" s="184"/>
      <c r="V85" s="184"/>
      <c r="W85" s="184"/>
      <c r="X85" s="184"/>
      <c r="Y85" s="184"/>
      <c r="Z85" s="184"/>
      <c r="AA85" s="184"/>
      <c r="AB85" s="184"/>
      <c r="AC85" s="184"/>
      <c r="AD85" s="184"/>
    </row>
    <row r="86">
      <c r="A86" s="173" t="s">
        <v>2695</v>
      </c>
      <c r="B86" s="174">
        <v>0.0</v>
      </c>
      <c r="C86" s="174">
        <v>250.0</v>
      </c>
      <c r="D86" s="188"/>
      <c r="E86" s="188" t="s">
        <v>836</v>
      </c>
      <c r="F86" s="191">
        <v>0.0</v>
      </c>
      <c r="G86" s="191">
        <v>90.0</v>
      </c>
      <c r="H86" s="184"/>
      <c r="I86" s="188" t="s">
        <v>182</v>
      </c>
      <c r="K86" s="191">
        <v>100.0</v>
      </c>
      <c r="L86" s="184"/>
      <c r="M86" s="192" t="s">
        <v>2696</v>
      </c>
      <c r="N86" s="193">
        <v>0.0</v>
      </c>
      <c r="O86" s="193">
        <v>70.0</v>
      </c>
      <c r="P86" s="184"/>
      <c r="Q86" s="184"/>
      <c r="R86" s="184"/>
      <c r="S86" s="184"/>
      <c r="T86" s="184"/>
      <c r="U86" s="184"/>
      <c r="V86" s="184"/>
      <c r="W86" s="184"/>
      <c r="X86" s="184"/>
      <c r="Y86" s="184"/>
      <c r="Z86" s="184"/>
      <c r="AA86" s="184"/>
      <c r="AB86" s="184"/>
      <c r="AC86" s="184"/>
      <c r="AD86" s="184"/>
    </row>
    <row r="87">
      <c r="A87" s="173" t="s">
        <v>2697</v>
      </c>
      <c r="B87" s="174">
        <v>3.0</v>
      </c>
      <c r="C87" s="174">
        <v>150.0</v>
      </c>
      <c r="D87" s="188"/>
      <c r="E87" s="188" t="s">
        <v>2698</v>
      </c>
      <c r="F87" s="191">
        <v>0.0</v>
      </c>
      <c r="G87" s="191">
        <v>50.0</v>
      </c>
      <c r="H87" s="184"/>
      <c r="I87" s="188" t="s">
        <v>2699</v>
      </c>
      <c r="J87" s="191">
        <v>0.0</v>
      </c>
      <c r="K87" s="191">
        <v>60.0</v>
      </c>
      <c r="L87" s="184"/>
      <c r="M87" s="189" t="s">
        <v>2700</v>
      </c>
      <c r="O87" s="197">
        <v>70.0</v>
      </c>
      <c r="P87" s="184"/>
      <c r="Q87" s="184"/>
      <c r="R87" s="184"/>
      <c r="S87" s="184"/>
      <c r="T87" s="184"/>
      <c r="U87" s="184"/>
      <c r="V87" s="184"/>
      <c r="W87" s="184"/>
      <c r="X87" s="184"/>
      <c r="Y87" s="184"/>
      <c r="Z87" s="184"/>
      <c r="AA87" s="184"/>
      <c r="AB87" s="184"/>
      <c r="AC87" s="184"/>
      <c r="AD87" s="184"/>
    </row>
    <row r="88">
      <c r="A88" s="173" t="s">
        <v>2701</v>
      </c>
      <c r="B88" s="174">
        <v>0.0</v>
      </c>
      <c r="C88" s="174">
        <v>60.0</v>
      </c>
      <c r="D88" s="188"/>
      <c r="E88" s="188" t="s">
        <v>2702</v>
      </c>
      <c r="H88" s="184"/>
      <c r="I88" s="188" t="s">
        <v>2703</v>
      </c>
      <c r="K88" s="191">
        <v>20.0</v>
      </c>
      <c r="L88" s="184"/>
      <c r="M88" s="173" t="s">
        <v>2704</v>
      </c>
      <c r="N88" s="174">
        <v>0.0</v>
      </c>
      <c r="O88" s="174">
        <v>70.0</v>
      </c>
      <c r="P88" s="184"/>
      <c r="Q88" s="184"/>
      <c r="R88" s="184"/>
      <c r="S88" s="184"/>
      <c r="T88" s="184"/>
      <c r="U88" s="184"/>
      <c r="V88" s="184"/>
      <c r="W88" s="184"/>
      <c r="X88" s="184"/>
      <c r="Y88" s="184"/>
      <c r="Z88" s="184"/>
      <c r="AA88" s="184"/>
      <c r="AB88" s="184"/>
      <c r="AC88" s="184"/>
      <c r="AD88" s="184"/>
    </row>
    <row r="89">
      <c r="A89" s="188"/>
      <c r="B89" s="188"/>
      <c r="C89" s="188"/>
      <c r="D89" s="188"/>
      <c r="E89" s="188" t="s">
        <v>2705</v>
      </c>
      <c r="H89" s="184"/>
      <c r="I89" s="188" t="s">
        <v>2706</v>
      </c>
      <c r="K89" s="191">
        <v>10.0</v>
      </c>
      <c r="L89" s="184"/>
      <c r="M89" s="173" t="s">
        <v>2707</v>
      </c>
      <c r="N89" s="174">
        <v>0.0</v>
      </c>
      <c r="O89" s="174">
        <v>70.0</v>
      </c>
      <c r="P89" s="184"/>
      <c r="Q89" s="184"/>
      <c r="R89" s="184"/>
      <c r="S89" s="184"/>
      <c r="T89" s="184"/>
      <c r="U89" s="184"/>
      <c r="V89" s="184"/>
      <c r="W89" s="184"/>
      <c r="X89" s="184"/>
      <c r="Y89" s="184"/>
      <c r="Z89" s="184"/>
      <c r="AA89" s="184"/>
      <c r="AB89" s="184"/>
      <c r="AC89" s="184"/>
      <c r="AD89" s="184"/>
    </row>
    <row r="90">
      <c r="A90" s="188"/>
      <c r="B90" s="188"/>
      <c r="C90" s="188"/>
      <c r="D90" s="188"/>
      <c r="E90" s="188" t="s">
        <v>2708</v>
      </c>
      <c r="H90" s="184"/>
      <c r="I90" s="188" t="s">
        <v>2709</v>
      </c>
      <c r="K90" s="191">
        <v>10.0</v>
      </c>
      <c r="L90" s="184"/>
      <c r="M90" s="173" t="s">
        <v>2710</v>
      </c>
      <c r="N90" s="174">
        <v>0.0</v>
      </c>
      <c r="O90" s="174">
        <v>70.0</v>
      </c>
      <c r="P90" s="184"/>
      <c r="Q90" s="184"/>
      <c r="R90" s="184"/>
      <c r="S90" s="184"/>
      <c r="T90" s="184"/>
      <c r="U90" s="184"/>
      <c r="V90" s="184"/>
      <c r="W90" s="184"/>
      <c r="X90" s="184"/>
      <c r="Y90" s="184"/>
      <c r="Z90" s="184"/>
      <c r="AA90" s="184"/>
      <c r="AB90" s="184"/>
      <c r="AC90" s="184"/>
      <c r="AD90" s="184"/>
    </row>
    <row r="91">
      <c r="A91" s="188"/>
      <c r="B91" s="188"/>
      <c r="C91" s="188"/>
      <c r="D91" s="188"/>
      <c r="E91" s="188" t="s">
        <v>2711</v>
      </c>
      <c r="H91" s="184"/>
      <c r="I91" s="188" t="s">
        <v>2712</v>
      </c>
      <c r="K91" s="191">
        <v>10.0</v>
      </c>
      <c r="L91" s="184"/>
      <c r="M91" s="173" t="s">
        <v>2713</v>
      </c>
      <c r="N91" s="174">
        <v>0.0</v>
      </c>
      <c r="O91" s="174">
        <v>70.0</v>
      </c>
      <c r="P91" s="184"/>
      <c r="Q91" s="184"/>
      <c r="R91" s="184"/>
      <c r="S91" s="184"/>
      <c r="T91" s="184"/>
      <c r="U91" s="184"/>
      <c r="V91" s="184"/>
      <c r="W91" s="184"/>
      <c r="X91" s="184"/>
      <c r="Y91" s="184"/>
      <c r="Z91" s="184"/>
      <c r="AA91" s="184"/>
      <c r="AB91" s="184"/>
      <c r="AC91" s="184"/>
      <c r="AD91" s="184"/>
    </row>
    <row r="92">
      <c r="A92" s="173" t="s">
        <v>2714</v>
      </c>
      <c r="B92" s="174">
        <v>0.0</v>
      </c>
      <c r="C92" s="174">
        <v>350.0</v>
      </c>
      <c r="D92" s="188"/>
      <c r="E92" s="188" t="s">
        <v>2715</v>
      </c>
      <c r="F92" s="191">
        <v>0.0</v>
      </c>
      <c r="G92" s="191">
        <v>100.0</v>
      </c>
      <c r="H92" s="184"/>
      <c r="I92" s="188" t="s">
        <v>2716</v>
      </c>
      <c r="J92" s="191">
        <v>0.0</v>
      </c>
      <c r="K92" s="191">
        <v>150.0</v>
      </c>
      <c r="L92" s="184"/>
      <c r="M92" s="192" t="s">
        <v>2717</v>
      </c>
      <c r="N92" s="193">
        <v>0.0</v>
      </c>
      <c r="O92" s="193">
        <v>60.0</v>
      </c>
      <c r="P92" s="184"/>
      <c r="Q92" s="184"/>
      <c r="R92" s="184"/>
      <c r="S92" s="184"/>
      <c r="T92" s="184"/>
      <c r="U92" s="184"/>
      <c r="V92" s="184"/>
      <c r="W92" s="184"/>
      <c r="X92" s="184"/>
      <c r="Y92" s="184"/>
      <c r="Z92" s="184"/>
      <c r="AA92" s="184"/>
      <c r="AB92" s="184"/>
      <c r="AC92" s="184"/>
      <c r="AD92" s="184"/>
    </row>
    <row r="93">
      <c r="A93" s="173" t="s">
        <v>2718</v>
      </c>
      <c r="B93" s="174">
        <v>0.0</v>
      </c>
      <c r="C93" s="174">
        <v>80.0</v>
      </c>
      <c r="D93" s="188"/>
      <c r="E93" s="188" t="s">
        <v>2719</v>
      </c>
      <c r="G93" s="191">
        <v>10.0</v>
      </c>
      <c r="H93" s="184"/>
      <c r="I93" s="188" t="s">
        <v>2720</v>
      </c>
      <c r="K93" s="191">
        <v>30.0</v>
      </c>
      <c r="L93" s="184"/>
      <c r="M93" s="173" t="s">
        <v>2721</v>
      </c>
      <c r="N93" s="174">
        <v>0.0</v>
      </c>
      <c r="O93" s="174">
        <v>60.0</v>
      </c>
      <c r="P93" s="184"/>
      <c r="Q93" s="184"/>
      <c r="R93" s="184"/>
      <c r="S93" s="184"/>
      <c r="T93" s="184"/>
      <c r="U93" s="184"/>
      <c r="V93" s="184"/>
      <c r="W93" s="184"/>
      <c r="X93" s="184"/>
      <c r="Y93" s="184"/>
      <c r="Z93" s="184"/>
      <c r="AA93" s="184"/>
      <c r="AB93" s="184"/>
      <c r="AC93" s="184"/>
      <c r="AD93" s="184"/>
    </row>
    <row r="94">
      <c r="A94" s="173" t="s">
        <v>2722</v>
      </c>
      <c r="B94" s="174">
        <v>2.0</v>
      </c>
      <c r="C94" s="174">
        <v>80.0</v>
      </c>
      <c r="D94" s="188"/>
      <c r="E94" s="188" t="s">
        <v>2723</v>
      </c>
      <c r="G94" s="191">
        <v>10.0</v>
      </c>
      <c r="H94" s="184"/>
      <c r="I94" s="188" t="s">
        <v>2724</v>
      </c>
      <c r="J94" s="191">
        <v>0.0</v>
      </c>
      <c r="K94" s="191">
        <v>30.0</v>
      </c>
      <c r="L94" s="184"/>
      <c r="M94" s="173" t="s">
        <v>2725</v>
      </c>
      <c r="N94" s="174">
        <v>0.0</v>
      </c>
      <c r="O94" s="174">
        <v>60.0</v>
      </c>
      <c r="P94" s="184"/>
      <c r="Q94" s="184"/>
      <c r="R94" s="184"/>
      <c r="S94" s="184"/>
      <c r="T94" s="184"/>
      <c r="U94" s="184"/>
      <c r="V94" s="184"/>
      <c r="W94" s="184"/>
      <c r="X94" s="184"/>
      <c r="Y94" s="184"/>
      <c r="Z94" s="184"/>
      <c r="AA94" s="184"/>
      <c r="AB94" s="184"/>
      <c r="AC94" s="184"/>
      <c r="AD94" s="184"/>
    </row>
    <row r="95">
      <c r="A95" s="173" t="s">
        <v>2726</v>
      </c>
      <c r="B95" s="174">
        <v>0.0</v>
      </c>
      <c r="C95" s="174">
        <v>60.0</v>
      </c>
      <c r="D95" s="188"/>
      <c r="E95" s="188" t="s">
        <v>2727</v>
      </c>
      <c r="H95" s="184"/>
      <c r="I95" s="188" t="s">
        <v>2728</v>
      </c>
      <c r="K95" s="191">
        <v>20.0</v>
      </c>
      <c r="L95" s="184"/>
      <c r="M95" s="173" t="s">
        <v>1455</v>
      </c>
      <c r="N95" s="174">
        <v>0.0</v>
      </c>
      <c r="O95" s="174">
        <v>60.0</v>
      </c>
      <c r="P95" s="184"/>
      <c r="Q95" s="184"/>
      <c r="R95" s="184"/>
      <c r="S95" s="184"/>
      <c r="T95" s="184"/>
      <c r="U95" s="184"/>
      <c r="V95" s="184"/>
      <c r="W95" s="184"/>
      <c r="X95" s="184"/>
      <c r="Y95" s="184"/>
      <c r="Z95" s="184"/>
      <c r="AA95" s="184"/>
      <c r="AB95" s="184"/>
      <c r="AC95" s="184"/>
      <c r="AD95" s="184"/>
    </row>
    <row r="96">
      <c r="A96" s="173" t="s">
        <v>2729</v>
      </c>
      <c r="B96" s="174">
        <v>0.0</v>
      </c>
      <c r="C96" s="174">
        <v>60.0</v>
      </c>
      <c r="D96" s="188"/>
      <c r="E96" s="188" t="s">
        <v>2730</v>
      </c>
      <c r="H96" s="184"/>
      <c r="I96" s="188" t="s">
        <v>2731</v>
      </c>
      <c r="K96" s="191">
        <v>20.0</v>
      </c>
      <c r="L96" s="184"/>
      <c r="M96" s="173" t="s">
        <v>2732</v>
      </c>
      <c r="N96" s="174">
        <v>0.0</v>
      </c>
      <c r="O96" s="174">
        <v>60.0</v>
      </c>
      <c r="P96" s="184"/>
      <c r="Q96" s="184"/>
      <c r="R96" s="184"/>
      <c r="S96" s="184"/>
      <c r="T96" s="184"/>
      <c r="U96" s="184"/>
      <c r="V96" s="184"/>
      <c r="W96" s="184"/>
      <c r="X96" s="184"/>
      <c r="Y96" s="184"/>
      <c r="Z96" s="184"/>
      <c r="AA96" s="184"/>
      <c r="AB96" s="184"/>
      <c r="AC96" s="184"/>
      <c r="AD96" s="184"/>
    </row>
    <row r="97">
      <c r="A97" s="173" t="s">
        <v>2733</v>
      </c>
      <c r="B97" s="174">
        <v>0.0</v>
      </c>
      <c r="C97" s="174">
        <v>60.0</v>
      </c>
      <c r="D97" s="188"/>
      <c r="E97" s="188" t="s">
        <v>2734</v>
      </c>
      <c r="H97" s="184"/>
      <c r="I97" s="188" t="s">
        <v>2735</v>
      </c>
      <c r="K97" s="191">
        <v>20.0</v>
      </c>
      <c r="L97" s="184"/>
      <c r="M97" s="173" t="s">
        <v>2736</v>
      </c>
      <c r="N97" s="174">
        <v>0.0</v>
      </c>
      <c r="O97" s="174">
        <v>60.0</v>
      </c>
      <c r="P97" s="184"/>
      <c r="Q97" s="184"/>
      <c r="R97" s="184"/>
      <c r="S97" s="184"/>
      <c r="T97" s="184"/>
      <c r="U97" s="184"/>
      <c r="V97" s="184"/>
      <c r="W97" s="184"/>
      <c r="X97" s="184"/>
      <c r="Y97" s="184"/>
      <c r="Z97" s="184"/>
      <c r="AA97" s="184"/>
      <c r="AB97" s="184"/>
      <c r="AC97" s="184"/>
      <c r="AD97" s="184"/>
    </row>
    <row r="98">
      <c r="A98" s="188"/>
      <c r="B98" s="188"/>
      <c r="C98" s="188"/>
      <c r="D98" s="188"/>
      <c r="E98" s="188" t="s">
        <v>2737</v>
      </c>
      <c r="H98" s="184"/>
      <c r="I98" s="188" t="s">
        <v>2738</v>
      </c>
      <c r="K98" s="191">
        <v>10.0</v>
      </c>
      <c r="L98" s="184"/>
      <c r="M98" s="173" t="s">
        <v>2739</v>
      </c>
      <c r="N98" s="174">
        <v>0.0</v>
      </c>
      <c r="O98" s="174">
        <v>60.0</v>
      </c>
      <c r="P98" s="184"/>
      <c r="Q98" s="184"/>
      <c r="R98" s="184"/>
      <c r="S98" s="184"/>
      <c r="T98" s="184"/>
      <c r="U98" s="184"/>
      <c r="V98" s="184"/>
      <c r="W98" s="184"/>
      <c r="X98" s="184"/>
      <c r="Y98" s="184"/>
      <c r="Z98" s="184"/>
      <c r="AA98" s="184"/>
      <c r="AB98" s="184"/>
      <c r="AC98" s="184"/>
      <c r="AD98" s="184"/>
    </row>
    <row r="99">
      <c r="A99" s="188"/>
      <c r="B99" s="188"/>
      <c r="C99" s="188"/>
      <c r="D99" s="188"/>
      <c r="E99" s="188" t="s">
        <v>2740</v>
      </c>
      <c r="H99" s="184"/>
      <c r="I99" s="188" t="s">
        <v>2741</v>
      </c>
      <c r="K99" s="191">
        <v>10.0</v>
      </c>
      <c r="L99" s="184"/>
      <c r="M99" s="173" t="s">
        <v>2742</v>
      </c>
      <c r="O99" s="174">
        <v>60.0</v>
      </c>
      <c r="P99" s="184"/>
      <c r="Q99" s="184"/>
      <c r="R99" s="184"/>
      <c r="S99" s="184"/>
      <c r="T99" s="184"/>
      <c r="U99" s="184"/>
      <c r="V99" s="184"/>
      <c r="W99" s="184"/>
      <c r="X99" s="184"/>
      <c r="Y99" s="184"/>
      <c r="Z99" s="184"/>
      <c r="AA99" s="184"/>
      <c r="AB99" s="184"/>
      <c r="AC99" s="184"/>
      <c r="AD99" s="184"/>
    </row>
    <row r="100">
      <c r="A100" s="188"/>
      <c r="B100" s="188"/>
      <c r="C100" s="188"/>
      <c r="D100" s="188"/>
      <c r="E100" s="188" t="s">
        <v>2743</v>
      </c>
      <c r="G100" s="203"/>
      <c r="H100" s="184"/>
      <c r="I100" s="188" t="s">
        <v>2744</v>
      </c>
      <c r="K100" s="191">
        <v>10.0</v>
      </c>
      <c r="L100" s="184"/>
      <c r="M100" s="173" t="s">
        <v>2745</v>
      </c>
      <c r="N100" s="174">
        <v>0.0</v>
      </c>
      <c r="O100" s="174">
        <v>60.0</v>
      </c>
      <c r="P100" s="184"/>
      <c r="Q100" s="184"/>
      <c r="R100" s="184"/>
      <c r="S100" s="184"/>
      <c r="T100" s="184"/>
      <c r="U100" s="184"/>
      <c r="V100" s="184"/>
      <c r="W100" s="184"/>
      <c r="X100" s="184"/>
      <c r="Y100" s="184"/>
      <c r="Z100" s="184"/>
      <c r="AA100" s="184"/>
      <c r="AB100" s="184"/>
      <c r="AC100" s="184"/>
      <c r="AD100" s="184"/>
    </row>
    <row r="101">
      <c r="A101" s="173" t="s">
        <v>2746</v>
      </c>
      <c r="B101" s="174">
        <v>1.0</v>
      </c>
      <c r="C101" s="174">
        <v>150.0</v>
      </c>
      <c r="D101" s="188"/>
      <c r="E101" s="188" t="s">
        <v>2747</v>
      </c>
      <c r="G101" s="191">
        <v>40.0</v>
      </c>
      <c r="H101" s="184"/>
      <c r="I101" s="188" t="s">
        <v>2748</v>
      </c>
      <c r="J101" s="191">
        <v>0.0</v>
      </c>
      <c r="K101" s="191">
        <v>60.0</v>
      </c>
      <c r="L101" s="184"/>
      <c r="M101" s="189" t="s">
        <v>2749</v>
      </c>
      <c r="O101" s="197">
        <v>50.0</v>
      </c>
      <c r="P101" s="184"/>
      <c r="Q101" s="184"/>
      <c r="R101" s="184"/>
      <c r="S101" s="184"/>
      <c r="T101" s="184"/>
      <c r="U101" s="184"/>
      <c r="V101" s="184"/>
      <c r="W101" s="184"/>
      <c r="X101" s="184"/>
      <c r="Y101" s="184"/>
      <c r="Z101" s="184"/>
      <c r="AA101" s="184"/>
      <c r="AB101" s="184"/>
      <c r="AC101" s="184"/>
      <c r="AD101" s="184"/>
    </row>
    <row r="102">
      <c r="A102" s="173" t="s">
        <v>2750</v>
      </c>
      <c r="B102" s="174">
        <v>0.0</v>
      </c>
      <c r="C102" s="174">
        <v>150.0</v>
      </c>
      <c r="D102" s="188"/>
      <c r="E102" s="188" t="s">
        <v>2751</v>
      </c>
      <c r="G102" s="191">
        <v>40.0</v>
      </c>
      <c r="H102" s="184"/>
      <c r="I102" s="188" t="s">
        <v>2752</v>
      </c>
      <c r="J102" s="191">
        <v>0.0</v>
      </c>
      <c r="K102" s="191">
        <v>60.0</v>
      </c>
      <c r="L102" s="184"/>
      <c r="M102" s="189" t="s">
        <v>2753</v>
      </c>
      <c r="O102" s="197">
        <v>50.0</v>
      </c>
      <c r="P102" s="184"/>
      <c r="Q102" s="184"/>
      <c r="R102" s="184"/>
      <c r="S102" s="184"/>
      <c r="T102" s="184"/>
      <c r="U102" s="184"/>
      <c r="V102" s="184"/>
      <c r="W102" s="184"/>
      <c r="X102" s="184"/>
      <c r="Y102" s="184"/>
      <c r="Z102" s="184"/>
      <c r="AA102" s="184"/>
      <c r="AB102" s="184"/>
      <c r="AC102" s="184"/>
      <c r="AD102" s="184"/>
    </row>
    <row r="103">
      <c r="A103" s="173" t="s">
        <v>2754</v>
      </c>
      <c r="B103" s="174">
        <v>3.0</v>
      </c>
      <c r="C103" s="174">
        <v>150.0</v>
      </c>
      <c r="D103" s="188"/>
      <c r="E103" s="188" t="s">
        <v>2755</v>
      </c>
      <c r="G103" s="191">
        <v>40.0</v>
      </c>
      <c r="H103" s="184"/>
      <c r="I103" s="188" t="s">
        <v>2756</v>
      </c>
      <c r="J103" s="191">
        <v>0.0</v>
      </c>
      <c r="K103" s="191">
        <v>60.0</v>
      </c>
      <c r="L103" s="184"/>
      <c r="M103" s="189" t="s">
        <v>2757</v>
      </c>
      <c r="N103" s="197">
        <v>0.0</v>
      </c>
      <c r="O103" s="197">
        <v>50.0</v>
      </c>
      <c r="P103" s="184"/>
      <c r="Q103" s="184"/>
      <c r="R103" s="184"/>
      <c r="S103" s="184"/>
      <c r="T103" s="184"/>
      <c r="U103" s="184"/>
      <c r="V103" s="184"/>
      <c r="W103" s="184"/>
      <c r="X103" s="184"/>
      <c r="Y103" s="184"/>
      <c r="Z103" s="184"/>
      <c r="AA103" s="184"/>
      <c r="AB103" s="184"/>
      <c r="AC103" s="184"/>
      <c r="AD103" s="184"/>
    </row>
    <row r="104">
      <c r="A104" s="173" t="s">
        <v>2758</v>
      </c>
      <c r="B104" s="174">
        <v>0.0</v>
      </c>
      <c r="C104" s="174">
        <v>150.0</v>
      </c>
      <c r="D104" s="188"/>
      <c r="E104" s="188" t="s">
        <v>2759</v>
      </c>
      <c r="F104" s="191">
        <v>0.0</v>
      </c>
      <c r="G104" s="191">
        <v>40.0</v>
      </c>
      <c r="H104" s="184"/>
      <c r="I104" s="188" t="s">
        <v>2760</v>
      </c>
      <c r="J104" s="191">
        <v>0.0</v>
      </c>
      <c r="K104" s="191">
        <v>60.0</v>
      </c>
      <c r="L104" s="184"/>
      <c r="M104" s="189" t="s">
        <v>2761</v>
      </c>
      <c r="N104" s="197">
        <v>0.0</v>
      </c>
      <c r="O104" s="197">
        <v>50.0</v>
      </c>
      <c r="P104" s="184"/>
      <c r="Q104" s="184"/>
      <c r="R104" s="184"/>
      <c r="S104" s="184"/>
      <c r="T104" s="184"/>
      <c r="U104" s="184"/>
      <c r="V104" s="184"/>
      <c r="W104" s="184"/>
      <c r="X104" s="184"/>
      <c r="Y104" s="184"/>
      <c r="Z104" s="184"/>
      <c r="AA104" s="184"/>
      <c r="AB104" s="184"/>
      <c r="AC104" s="184"/>
      <c r="AD104" s="184"/>
    </row>
    <row r="105">
      <c r="A105" s="173" t="s">
        <v>2762</v>
      </c>
      <c r="B105" s="174">
        <v>1.0</v>
      </c>
      <c r="C105" s="174">
        <v>150.0</v>
      </c>
      <c r="D105" s="188"/>
      <c r="E105" s="188" t="s">
        <v>2763</v>
      </c>
      <c r="F105" s="191">
        <v>0.0</v>
      </c>
      <c r="G105" s="191">
        <v>40.0</v>
      </c>
      <c r="H105" s="184"/>
      <c r="I105" s="188" t="s">
        <v>196</v>
      </c>
      <c r="J105" s="191">
        <v>0.0</v>
      </c>
      <c r="K105" s="191">
        <v>60.0</v>
      </c>
      <c r="L105" s="184"/>
      <c r="M105" s="189" t="s">
        <v>2279</v>
      </c>
      <c r="N105" s="197">
        <v>0.0</v>
      </c>
      <c r="O105" s="197">
        <v>50.0</v>
      </c>
      <c r="P105" s="184"/>
      <c r="Q105" s="184"/>
      <c r="R105" s="184"/>
      <c r="S105" s="184"/>
      <c r="T105" s="184"/>
      <c r="U105" s="184"/>
      <c r="V105" s="184"/>
      <c r="W105" s="184"/>
      <c r="X105" s="184"/>
      <c r="Y105" s="184"/>
      <c r="Z105" s="184"/>
      <c r="AA105" s="184"/>
      <c r="AB105" s="184"/>
      <c r="AC105" s="184"/>
      <c r="AD105" s="184"/>
    </row>
    <row r="106">
      <c r="A106" s="173" t="s">
        <v>2764</v>
      </c>
      <c r="B106" s="174">
        <v>0.0</v>
      </c>
      <c r="C106" s="174">
        <v>80.0</v>
      </c>
      <c r="D106" s="188"/>
      <c r="E106" s="188" t="s">
        <v>2765</v>
      </c>
      <c r="G106" s="191">
        <v>10.0</v>
      </c>
      <c r="H106" s="184"/>
      <c r="I106" s="188" t="s">
        <v>2766</v>
      </c>
      <c r="K106" s="191">
        <v>30.0</v>
      </c>
      <c r="L106" s="184"/>
      <c r="M106" s="173" t="s">
        <v>2767</v>
      </c>
      <c r="N106" s="174">
        <v>0.0</v>
      </c>
      <c r="O106" s="174">
        <v>50.0</v>
      </c>
      <c r="P106" s="184"/>
      <c r="Q106" s="184"/>
      <c r="R106" s="184"/>
      <c r="S106" s="184"/>
      <c r="T106" s="184"/>
      <c r="U106" s="184"/>
      <c r="V106" s="184"/>
      <c r="W106" s="184"/>
      <c r="X106" s="184"/>
      <c r="Y106" s="184"/>
      <c r="Z106" s="184"/>
      <c r="AA106" s="184"/>
      <c r="AB106" s="184"/>
      <c r="AC106" s="184"/>
      <c r="AD106" s="184"/>
    </row>
    <row r="107">
      <c r="A107" s="173" t="s">
        <v>2768</v>
      </c>
      <c r="B107" s="174">
        <v>0.0</v>
      </c>
      <c r="C107" s="174">
        <v>60.0</v>
      </c>
      <c r="D107" s="188"/>
      <c r="E107" s="188" t="s">
        <v>2769</v>
      </c>
      <c r="H107" s="184"/>
      <c r="I107" s="188" t="s">
        <v>2770</v>
      </c>
      <c r="K107" s="191">
        <v>20.0</v>
      </c>
      <c r="L107" s="184"/>
      <c r="M107" s="173" t="s">
        <v>2771</v>
      </c>
      <c r="N107" s="174">
        <v>0.0</v>
      </c>
      <c r="O107" s="174">
        <v>50.0</v>
      </c>
      <c r="P107" s="184"/>
      <c r="Q107" s="184"/>
      <c r="R107" s="184"/>
      <c r="S107" s="184"/>
      <c r="T107" s="184"/>
      <c r="U107" s="184"/>
      <c r="V107" s="184"/>
      <c r="W107" s="184"/>
      <c r="X107" s="184"/>
      <c r="Y107" s="184"/>
      <c r="Z107" s="184"/>
      <c r="AA107" s="184"/>
      <c r="AB107" s="184"/>
      <c r="AC107" s="184"/>
      <c r="AD107" s="184"/>
    </row>
    <row r="108">
      <c r="A108" s="173" t="s">
        <v>2772</v>
      </c>
      <c r="B108" s="174">
        <v>0.0</v>
      </c>
      <c r="C108" s="174">
        <v>60.0</v>
      </c>
      <c r="D108" s="188"/>
      <c r="E108" s="188" t="s">
        <v>2773</v>
      </c>
      <c r="G108" s="203"/>
      <c r="H108" s="184"/>
      <c r="I108" s="188" t="s">
        <v>2774</v>
      </c>
      <c r="K108" s="191">
        <v>20.0</v>
      </c>
      <c r="L108" s="184"/>
      <c r="M108" s="173" t="s">
        <v>2775</v>
      </c>
      <c r="N108" s="174">
        <v>0.0</v>
      </c>
      <c r="O108" s="174">
        <v>50.0</v>
      </c>
      <c r="P108" s="184"/>
      <c r="Q108" s="184"/>
      <c r="R108" s="184"/>
      <c r="S108" s="184"/>
      <c r="T108" s="184"/>
      <c r="U108" s="184"/>
      <c r="V108" s="184"/>
      <c r="W108" s="184"/>
      <c r="X108" s="184"/>
      <c r="Y108" s="184"/>
      <c r="Z108" s="184"/>
      <c r="AA108" s="184"/>
      <c r="AB108" s="184"/>
      <c r="AC108" s="184"/>
      <c r="AD108" s="184"/>
    </row>
    <row r="109">
      <c r="A109" s="173" t="s">
        <v>2776</v>
      </c>
      <c r="B109" s="174">
        <v>0.0</v>
      </c>
      <c r="C109" s="174">
        <v>60.0</v>
      </c>
      <c r="D109" s="188"/>
      <c r="E109" s="188" t="s">
        <v>2777</v>
      </c>
      <c r="G109" s="203"/>
      <c r="H109" s="184"/>
      <c r="I109" s="188" t="s">
        <v>2778</v>
      </c>
      <c r="K109" s="191">
        <v>20.0</v>
      </c>
      <c r="L109" s="184"/>
      <c r="M109" s="173" t="s">
        <v>2779</v>
      </c>
      <c r="N109" s="174">
        <v>0.0</v>
      </c>
      <c r="O109" s="174">
        <v>50.0</v>
      </c>
      <c r="P109" s="184"/>
      <c r="Q109" s="184"/>
      <c r="R109" s="184"/>
      <c r="S109" s="184"/>
      <c r="T109" s="184"/>
      <c r="U109" s="184"/>
      <c r="V109" s="184"/>
      <c r="W109" s="184"/>
      <c r="X109" s="184"/>
      <c r="Y109" s="184"/>
      <c r="Z109" s="184"/>
      <c r="AA109" s="184"/>
      <c r="AB109" s="184"/>
      <c r="AC109" s="184"/>
      <c r="AD109" s="184"/>
    </row>
    <row r="110">
      <c r="A110" s="173" t="s">
        <v>2780</v>
      </c>
      <c r="B110" s="174">
        <v>0.0</v>
      </c>
      <c r="C110" s="174">
        <v>60.0</v>
      </c>
      <c r="D110" s="188"/>
      <c r="E110" s="188" t="s">
        <v>2781</v>
      </c>
      <c r="H110" s="184"/>
      <c r="I110" s="188" t="s">
        <v>2782</v>
      </c>
      <c r="J110" s="191">
        <v>0.0</v>
      </c>
      <c r="K110" s="191">
        <v>20.0</v>
      </c>
      <c r="L110" s="184"/>
      <c r="M110" s="173" t="s">
        <v>2783</v>
      </c>
      <c r="N110" s="174">
        <v>0.0</v>
      </c>
      <c r="O110" s="174">
        <v>50.0</v>
      </c>
      <c r="P110" s="184"/>
      <c r="Q110" s="184"/>
      <c r="R110" s="184"/>
      <c r="S110" s="184"/>
      <c r="T110" s="184"/>
      <c r="U110" s="184"/>
      <c r="V110" s="184"/>
      <c r="W110" s="184"/>
      <c r="X110" s="184"/>
      <c r="Y110" s="184"/>
      <c r="Z110" s="184"/>
      <c r="AA110" s="184"/>
      <c r="AB110" s="184"/>
      <c r="AC110" s="184"/>
      <c r="AD110" s="184"/>
    </row>
    <row r="111">
      <c r="A111" s="188"/>
      <c r="B111" s="188"/>
      <c r="C111" s="188"/>
      <c r="D111" s="188"/>
      <c r="E111" s="188" t="s">
        <v>2784</v>
      </c>
      <c r="H111" s="184"/>
      <c r="I111" s="188" t="s">
        <v>2785</v>
      </c>
      <c r="K111" s="191">
        <v>10.0</v>
      </c>
      <c r="L111" s="184"/>
      <c r="M111" s="173" t="s">
        <v>2786</v>
      </c>
      <c r="N111" s="174">
        <v>0.0</v>
      </c>
      <c r="O111" s="174">
        <v>50.0</v>
      </c>
      <c r="P111" s="184"/>
      <c r="Q111" s="184"/>
      <c r="R111" s="184"/>
      <c r="S111" s="184"/>
      <c r="T111" s="184"/>
      <c r="U111" s="184"/>
      <c r="V111" s="184"/>
      <c r="W111" s="184"/>
      <c r="X111" s="184"/>
      <c r="Y111" s="184"/>
      <c r="Z111" s="184"/>
      <c r="AA111" s="184"/>
      <c r="AB111" s="184"/>
      <c r="AC111" s="184"/>
      <c r="AD111" s="184"/>
    </row>
    <row r="112">
      <c r="A112" s="188"/>
      <c r="B112" s="188"/>
      <c r="C112" s="188"/>
      <c r="D112" s="188"/>
      <c r="E112" s="188" t="s">
        <v>2787</v>
      </c>
      <c r="H112" s="184"/>
      <c r="I112" s="188" t="s">
        <v>2788</v>
      </c>
      <c r="K112" s="191">
        <v>10.0</v>
      </c>
      <c r="L112" s="184"/>
      <c r="M112" s="173" t="s">
        <v>2789</v>
      </c>
      <c r="N112" s="174">
        <v>2.0</v>
      </c>
      <c r="O112" s="174">
        <v>50.0</v>
      </c>
      <c r="P112" s="184"/>
      <c r="Q112" s="184"/>
      <c r="R112" s="184"/>
      <c r="S112" s="184"/>
      <c r="T112" s="184"/>
      <c r="U112" s="184"/>
      <c r="V112" s="184"/>
      <c r="W112" s="184"/>
      <c r="X112" s="184"/>
      <c r="Y112" s="184"/>
      <c r="Z112" s="184"/>
      <c r="AA112" s="184"/>
      <c r="AB112" s="184"/>
      <c r="AC112" s="184"/>
      <c r="AD112" s="184"/>
    </row>
    <row r="113">
      <c r="A113" s="188"/>
      <c r="B113" s="188"/>
      <c r="C113" s="188"/>
      <c r="D113" s="188"/>
      <c r="E113" s="188" t="s">
        <v>2790</v>
      </c>
      <c r="H113" s="184"/>
      <c r="I113" s="188" t="s">
        <v>2791</v>
      </c>
      <c r="K113" s="191">
        <v>10.0</v>
      </c>
      <c r="L113" s="184"/>
      <c r="M113" s="173" t="s">
        <v>2792</v>
      </c>
      <c r="N113" s="174">
        <v>2.0</v>
      </c>
      <c r="O113" s="174">
        <v>50.0</v>
      </c>
      <c r="P113" s="184"/>
      <c r="Q113" s="184"/>
      <c r="R113" s="184"/>
      <c r="S113" s="184"/>
      <c r="T113" s="184"/>
      <c r="U113" s="184"/>
      <c r="V113" s="184"/>
      <c r="W113" s="184"/>
      <c r="X113" s="184"/>
      <c r="Y113" s="184"/>
      <c r="Z113" s="184"/>
      <c r="AA113" s="184"/>
      <c r="AB113" s="184"/>
      <c r="AC113" s="184"/>
      <c r="AD113" s="184"/>
    </row>
    <row r="114">
      <c r="A114" s="188"/>
      <c r="B114" s="188"/>
      <c r="C114" s="188"/>
      <c r="D114" s="188"/>
      <c r="E114" s="188" t="s">
        <v>2793</v>
      </c>
      <c r="G114" s="203"/>
      <c r="H114" s="184"/>
      <c r="I114" s="188" t="s">
        <v>2794</v>
      </c>
      <c r="K114" s="191">
        <v>10.0</v>
      </c>
      <c r="L114" s="184"/>
      <c r="M114" s="173" t="s">
        <v>2795</v>
      </c>
      <c r="N114" s="174">
        <v>0.0</v>
      </c>
      <c r="O114" s="174">
        <v>50.0</v>
      </c>
      <c r="P114" s="184"/>
      <c r="Q114" s="184"/>
      <c r="R114" s="184"/>
      <c r="S114" s="184"/>
      <c r="T114" s="184"/>
      <c r="U114" s="184"/>
      <c r="V114" s="184"/>
      <c r="W114" s="184"/>
      <c r="X114" s="184"/>
      <c r="Y114" s="184"/>
      <c r="Z114" s="184"/>
      <c r="AA114" s="184"/>
      <c r="AB114" s="184"/>
      <c r="AC114" s="184"/>
      <c r="AD114" s="184"/>
    </row>
    <row r="115">
      <c r="A115" s="188"/>
      <c r="B115" s="188"/>
      <c r="C115" s="188"/>
      <c r="D115" s="188"/>
      <c r="E115" s="188" t="s">
        <v>2796</v>
      </c>
      <c r="H115" s="184"/>
      <c r="I115" s="188" t="s">
        <v>2797</v>
      </c>
      <c r="K115" s="191">
        <v>10.0</v>
      </c>
      <c r="L115" s="184"/>
      <c r="M115" s="173" t="s">
        <v>2798</v>
      </c>
      <c r="N115" s="174">
        <v>0.0</v>
      </c>
      <c r="O115" s="174">
        <v>50.0</v>
      </c>
      <c r="P115" s="184"/>
      <c r="Q115" s="184"/>
      <c r="R115" s="184"/>
      <c r="S115" s="184"/>
      <c r="T115" s="184"/>
      <c r="U115" s="184"/>
      <c r="V115" s="184"/>
      <c r="W115" s="184"/>
      <c r="X115" s="184"/>
      <c r="Y115" s="184"/>
      <c r="Z115" s="184"/>
      <c r="AA115" s="184"/>
      <c r="AB115" s="184"/>
      <c r="AC115" s="184"/>
      <c r="AD115" s="184"/>
    </row>
    <row r="116">
      <c r="A116" s="173" t="s">
        <v>2799</v>
      </c>
      <c r="B116" s="174">
        <v>0.0</v>
      </c>
      <c r="C116" s="174">
        <v>150.0</v>
      </c>
      <c r="D116" s="188"/>
      <c r="E116" s="188" t="s">
        <v>2800</v>
      </c>
      <c r="F116" s="191">
        <v>0.0</v>
      </c>
      <c r="G116" s="191">
        <v>50.0</v>
      </c>
      <c r="H116" s="184"/>
      <c r="I116" s="188" t="s">
        <v>2801</v>
      </c>
      <c r="J116" s="191">
        <v>0.0</v>
      </c>
      <c r="K116" s="191">
        <v>70.0</v>
      </c>
      <c r="L116" s="184"/>
      <c r="M116" s="205" t="s">
        <v>2802</v>
      </c>
      <c r="N116" s="198">
        <v>0.0</v>
      </c>
      <c r="O116" s="198">
        <v>40.0</v>
      </c>
      <c r="P116" s="184"/>
      <c r="Q116" s="184"/>
      <c r="R116" s="184"/>
      <c r="S116" s="184"/>
      <c r="T116" s="184"/>
      <c r="U116" s="184"/>
      <c r="V116" s="184"/>
      <c r="W116" s="184"/>
      <c r="X116" s="184"/>
      <c r="Y116" s="184"/>
      <c r="Z116" s="184"/>
      <c r="AA116" s="184"/>
      <c r="AB116" s="184"/>
      <c r="AC116" s="184"/>
      <c r="AD116" s="184"/>
    </row>
    <row r="117">
      <c r="A117" s="173" t="s">
        <v>2803</v>
      </c>
      <c r="B117" s="174">
        <v>0.0</v>
      </c>
      <c r="C117" s="174">
        <v>150.0</v>
      </c>
      <c r="D117" s="188"/>
      <c r="E117" s="188" t="s">
        <v>2804</v>
      </c>
      <c r="F117" s="191">
        <v>0.0</v>
      </c>
      <c r="G117" s="191">
        <v>40.0</v>
      </c>
      <c r="H117" s="184"/>
      <c r="I117" s="188" t="s">
        <v>2805</v>
      </c>
      <c r="J117" s="191">
        <v>0.0</v>
      </c>
      <c r="K117" s="191">
        <v>60.0</v>
      </c>
      <c r="L117" s="184"/>
      <c r="M117" s="189" t="s">
        <v>2806</v>
      </c>
      <c r="O117" s="197">
        <v>40.0</v>
      </c>
      <c r="P117" s="184"/>
      <c r="Q117" s="184"/>
      <c r="R117" s="184"/>
      <c r="S117" s="184"/>
      <c r="T117" s="184"/>
      <c r="U117" s="184"/>
      <c r="V117" s="184"/>
      <c r="W117" s="184"/>
      <c r="X117" s="184"/>
      <c r="Y117" s="184"/>
      <c r="Z117" s="184"/>
      <c r="AA117" s="184"/>
      <c r="AB117" s="184"/>
      <c r="AC117" s="184"/>
      <c r="AD117" s="184"/>
    </row>
    <row r="118">
      <c r="A118" s="173" t="s">
        <v>2807</v>
      </c>
      <c r="B118" s="174">
        <v>8.0</v>
      </c>
      <c r="C118" s="174">
        <v>150.0</v>
      </c>
      <c r="D118" s="188"/>
      <c r="E118" s="188" t="s">
        <v>2808</v>
      </c>
      <c r="G118" s="191">
        <v>40.0</v>
      </c>
      <c r="H118" s="184"/>
      <c r="I118" s="188" t="s">
        <v>2809</v>
      </c>
      <c r="J118" s="191">
        <v>0.0</v>
      </c>
      <c r="K118" s="191">
        <v>60.0</v>
      </c>
      <c r="L118" s="184"/>
      <c r="M118" s="189" t="s">
        <v>2810</v>
      </c>
      <c r="N118" s="197">
        <v>0.0</v>
      </c>
      <c r="O118" s="197">
        <v>40.0</v>
      </c>
      <c r="P118" s="184"/>
      <c r="Q118" s="184"/>
      <c r="R118" s="184"/>
      <c r="S118" s="184"/>
      <c r="T118" s="184"/>
      <c r="U118" s="184"/>
      <c r="V118" s="184"/>
      <c r="W118" s="184"/>
      <c r="X118" s="184"/>
      <c r="Y118" s="184"/>
      <c r="Z118" s="184"/>
      <c r="AA118" s="184"/>
      <c r="AB118" s="184"/>
      <c r="AC118" s="184"/>
      <c r="AD118" s="184"/>
    </row>
    <row r="119">
      <c r="A119" s="173" t="s">
        <v>2811</v>
      </c>
      <c r="B119" s="174">
        <v>2.0</v>
      </c>
      <c r="C119" s="174">
        <v>150.0</v>
      </c>
      <c r="D119" s="188"/>
      <c r="E119" s="188" t="s">
        <v>2812</v>
      </c>
      <c r="F119" s="191">
        <v>0.0</v>
      </c>
      <c r="G119" s="191">
        <v>40.0</v>
      </c>
      <c r="H119" s="184"/>
      <c r="I119" s="188" t="s">
        <v>2813</v>
      </c>
      <c r="J119" s="191">
        <v>0.0</v>
      </c>
      <c r="K119" s="191">
        <v>60.0</v>
      </c>
      <c r="L119" s="184"/>
      <c r="M119" s="189" t="s">
        <v>2814</v>
      </c>
      <c r="N119" s="197">
        <v>0.0</v>
      </c>
      <c r="O119" s="197">
        <v>40.0</v>
      </c>
      <c r="P119" s="184"/>
      <c r="Q119" s="184"/>
      <c r="R119" s="184"/>
      <c r="S119" s="184"/>
      <c r="T119" s="184"/>
      <c r="U119" s="184"/>
      <c r="V119" s="184"/>
      <c r="W119" s="184"/>
      <c r="X119" s="184"/>
      <c r="Y119" s="184"/>
      <c r="Z119" s="184"/>
      <c r="AA119" s="184"/>
      <c r="AB119" s="184"/>
      <c r="AC119" s="184"/>
      <c r="AD119" s="184"/>
    </row>
    <row r="120">
      <c r="A120" s="173" t="s">
        <v>2815</v>
      </c>
      <c r="B120" s="174">
        <v>3.0</v>
      </c>
      <c r="C120" s="174">
        <v>80.0</v>
      </c>
      <c r="D120" s="188"/>
      <c r="E120" s="188" t="s">
        <v>2816</v>
      </c>
      <c r="G120" s="191">
        <v>10.0</v>
      </c>
      <c r="H120" s="184"/>
      <c r="I120" s="188" t="s">
        <v>2817</v>
      </c>
      <c r="J120" s="191">
        <v>0.0</v>
      </c>
      <c r="K120" s="191">
        <v>30.0</v>
      </c>
      <c r="L120" s="184"/>
      <c r="M120" s="173" t="s">
        <v>2818</v>
      </c>
      <c r="N120" s="174">
        <v>0.0</v>
      </c>
      <c r="O120" s="174">
        <v>40.0</v>
      </c>
      <c r="P120" s="184"/>
      <c r="Q120" s="184"/>
      <c r="R120" s="184"/>
      <c r="S120" s="184"/>
      <c r="T120" s="184"/>
      <c r="U120" s="184"/>
      <c r="V120" s="184"/>
      <c r="W120" s="184"/>
      <c r="X120" s="184"/>
      <c r="Y120" s="184"/>
      <c r="Z120" s="184"/>
      <c r="AA120" s="184"/>
      <c r="AB120" s="184"/>
      <c r="AC120" s="184"/>
      <c r="AD120" s="184"/>
    </row>
    <row r="121">
      <c r="A121" s="173" t="s">
        <v>2819</v>
      </c>
      <c r="B121" s="174">
        <v>0.0</v>
      </c>
      <c r="C121" s="174">
        <v>80.0</v>
      </c>
      <c r="D121" s="188"/>
      <c r="E121" s="188" t="s">
        <v>2820</v>
      </c>
      <c r="G121" s="191">
        <v>10.0</v>
      </c>
      <c r="H121" s="184"/>
      <c r="I121" s="188" t="s">
        <v>2821</v>
      </c>
      <c r="J121" s="191">
        <v>1.0</v>
      </c>
      <c r="K121" s="191">
        <v>30.0</v>
      </c>
      <c r="L121" s="184"/>
      <c r="M121" s="173" t="s">
        <v>2822</v>
      </c>
      <c r="N121" s="174">
        <v>0.0</v>
      </c>
      <c r="O121" s="174">
        <v>40.0</v>
      </c>
      <c r="P121" s="184"/>
      <c r="Q121" s="184"/>
      <c r="R121" s="184"/>
      <c r="S121" s="184"/>
      <c r="T121" s="184"/>
      <c r="U121" s="184"/>
      <c r="V121" s="184"/>
      <c r="W121" s="184"/>
      <c r="X121" s="184"/>
      <c r="Y121" s="184"/>
      <c r="Z121" s="184"/>
      <c r="AA121" s="184"/>
      <c r="AB121" s="184"/>
      <c r="AC121" s="184"/>
      <c r="AD121" s="184"/>
    </row>
    <row r="122">
      <c r="A122" s="173" t="s">
        <v>2823</v>
      </c>
      <c r="B122" s="174">
        <v>0.0</v>
      </c>
      <c r="C122" s="174">
        <v>60.0</v>
      </c>
      <c r="D122" s="188"/>
      <c r="E122" s="188" t="s">
        <v>2824</v>
      </c>
      <c r="H122" s="184"/>
      <c r="I122" s="188" t="s">
        <v>2825</v>
      </c>
      <c r="K122" s="191">
        <v>20.0</v>
      </c>
      <c r="L122" s="184"/>
      <c r="M122" s="173" t="s">
        <v>2826</v>
      </c>
      <c r="N122" s="174">
        <v>0.0</v>
      </c>
      <c r="O122" s="174">
        <v>40.0</v>
      </c>
      <c r="P122" s="184"/>
      <c r="Q122" s="184"/>
      <c r="R122" s="184"/>
      <c r="S122" s="184"/>
      <c r="T122" s="184"/>
      <c r="U122" s="184"/>
      <c r="V122" s="184"/>
      <c r="W122" s="184"/>
      <c r="X122" s="184"/>
      <c r="Y122" s="184"/>
      <c r="Z122" s="184"/>
      <c r="AA122" s="184"/>
      <c r="AB122" s="184"/>
      <c r="AC122" s="184"/>
      <c r="AD122" s="184"/>
    </row>
    <row r="123">
      <c r="A123" s="188"/>
      <c r="B123" s="188"/>
      <c r="C123" s="188"/>
      <c r="D123" s="188"/>
      <c r="E123" s="188" t="s">
        <v>2827</v>
      </c>
      <c r="H123" s="184"/>
      <c r="I123" s="188" t="s">
        <v>2828</v>
      </c>
      <c r="K123" s="191">
        <v>10.0</v>
      </c>
      <c r="L123" s="184"/>
      <c r="M123" s="173" t="s">
        <v>2829</v>
      </c>
      <c r="O123" s="174">
        <v>40.0</v>
      </c>
      <c r="P123" s="184"/>
      <c r="Q123" s="184"/>
      <c r="R123" s="184"/>
      <c r="S123" s="184"/>
      <c r="T123" s="184"/>
      <c r="U123" s="184"/>
      <c r="V123" s="184"/>
      <c r="W123" s="184"/>
      <c r="X123" s="184"/>
      <c r="Y123" s="184"/>
      <c r="Z123" s="184"/>
      <c r="AA123" s="184"/>
      <c r="AB123" s="184"/>
      <c r="AC123" s="184"/>
      <c r="AD123" s="184"/>
    </row>
    <row r="124">
      <c r="A124" s="188"/>
      <c r="B124" s="188"/>
      <c r="C124" s="188"/>
      <c r="D124" s="188"/>
      <c r="E124" s="188" t="s">
        <v>2830</v>
      </c>
      <c r="H124" s="184"/>
      <c r="I124" s="188" t="s">
        <v>2831</v>
      </c>
      <c r="K124" s="191">
        <v>10.0</v>
      </c>
      <c r="L124" s="184"/>
      <c r="M124" s="173" t="s">
        <v>2832</v>
      </c>
      <c r="O124" s="174">
        <v>40.0</v>
      </c>
      <c r="P124" s="184"/>
      <c r="Q124" s="184"/>
      <c r="R124" s="184"/>
      <c r="S124" s="184"/>
      <c r="T124" s="184"/>
      <c r="U124" s="184"/>
      <c r="V124" s="184"/>
      <c r="W124" s="184"/>
      <c r="X124" s="184"/>
      <c r="Y124" s="184"/>
      <c r="Z124" s="184"/>
      <c r="AA124" s="184"/>
      <c r="AB124" s="184"/>
      <c r="AC124" s="184"/>
      <c r="AD124" s="184"/>
    </row>
    <row r="125">
      <c r="A125" s="188"/>
      <c r="B125" s="188"/>
      <c r="C125" s="188"/>
      <c r="D125" s="188"/>
      <c r="E125" s="188" t="s">
        <v>2833</v>
      </c>
      <c r="G125" s="203"/>
      <c r="H125" s="184"/>
      <c r="I125" s="188" t="s">
        <v>2834</v>
      </c>
      <c r="K125" s="191">
        <v>10.0</v>
      </c>
      <c r="L125" s="184"/>
      <c r="M125" s="173" t="s">
        <v>2835</v>
      </c>
      <c r="O125" s="174">
        <v>40.0</v>
      </c>
      <c r="P125" s="184"/>
      <c r="Q125" s="184"/>
      <c r="R125" s="184"/>
      <c r="S125" s="184"/>
      <c r="T125" s="184"/>
      <c r="U125" s="184"/>
      <c r="V125" s="184"/>
      <c r="W125" s="184"/>
      <c r="X125" s="184"/>
      <c r="Y125" s="184"/>
      <c r="Z125" s="184"/>
      <c r="AA125" s="184"/>
      <c r="AB125" s="184"/>
      <c r="AC125" s="184"/>
      <c r="AD125" s="184"/>
    </row>
    <row r="126">
      <c r="A126" s="184"/>
      <c r="B126" s="184"/>
      <c r="C126" s="184"/>
      <c r="D126" s="184"/>
      <c r="E126" s="184"/>
      <c r="F126" s="184"/>
      <c r="G126" s="184"/>
      <c r="H126" s="184"/>
      <c r="I126" s="188" t="s">
        <v>2836</v>
      </c>
      <c r="J126" s="191">
        <v>0.0</v>
      </c>
      <c r="K126" s="203"/>
      <c r="L126" s="184"/>
      <c r="M126" s="173" t="s">
        <v>2837</v>
      </c>
      <c r="O126" s="174">
        <v>40.0</v>
      </c>
      <c r="P126" s="184"/>
      <c r="Q126" s="184"/>
      <c r="R126" s="184"/>
      <c r="S126" s="184"/>
      <c r="T126" s="184"/>
      <c r="U126" s="184"/>
      <c r="V126" s="184"/>
      <c r="W126" s="184"/>
      <c r="X126" s="184"/>
      <c r="Y126" s="184"/>
      <c r="Z126" s="184"/>
      <c r="AA126" s="184"/>
      <c r="AB126" s="184"/>
      <c r="AC126" s="184"/>
      <c r="AD126" s="184"/>
    </row>
    <row r="127">
      <c r="A127" s="184"/>
      <c r="B127" s="184"/>
      <c r="C127" s="184"/>
      <c r="D127" s="184"/>
      <c r="E127" s="184"/>
      <c r="F127" s="184"/>
      <c r="G127" s="184"/>
      <c r="H127" s="184"/>
      <c r="I127" s="188" t="s">
        <v>2838</v>
      </c>
      <c r="L127" s="184"/>
      <c r="M127" s="173" t="s">
        <v>2839</v>
      </c>
      <c r="N127" s="174">
        <v>0.0</v>
      </c>
      <c r="O127" s="174">
        <v>40.0</v>
      </c>
      <c r="P127" s="184"/>
      <c r="Q127" s="184"/>
      <c r="R127" s="184"/>
      <c r="S127" s="184"/>
      <c r="T127" s="184"/>
      <c r="U127" s="184"/>
      <c r="V127" s="184"/>
      <c r="W127" s="184"/>
      <c r="X127" s="184"/>
      <c r="Y127" s="184"/>
      <c r="Z127" s="184"/>
      <c r="AA127" s="184"/>
      <c r="AB127" s="184"/>
      <c r="AC127" s="184"/>
      <c r="AD127" s="184"/>
    </row>
    <row r="128">
      <c r="A128" s="173" t="s">
        <v>2840</v>
      </c>
      <c r="B128" s="174">
        <v>0.0</v>
      </c>
      <c r="C128" s="174">
        <v>300.0</v>
      </c>
      <c r="D128" s="188"/>
      <c r="E128" s="188" t="s">
        <v>2841</v>
      </c>
      <c r="F128" s="191">
        <v>0.0</v>
      </c>
      <c r="G128" s="191">
        <v>100.0</v>
      </c>
      <c r="H128" s="184"/>
      <c r="I128" s="188" t="s">
        <v>200</v>
      </c>
      <c r="J128" s="191">
        <v>0.0</v>
      </c>
      <c r="K128" s="191">
        <v>100.0</v>
      </c>
      <c r="L128" s="184"/>
      <c r="M128" s="192" t="s">
        <v>2842</v>
      </c>
      <c r="N128" s="193">
        <v>0.0</v>
      </c>
      <c r="O128" s="193">
        <v>30.0</v>
      </c>
      <c r="P128" s="184"/>
      <c r="Q128" s="184"/>
      <c r="R128" s="184"/>
      <c r="S128" s="184"/>
      <c r="T128" s="184"/>
      <c r="U128" s="184"/>
      <c r="V128" s="184"/>
      <c r="W128" s="184"/>
      <c r="X128" s="184"/>
      <c r="Y128" s="184"/>
      <c r="Z128" s="184"/>
      <c r="AA128" s="184"/>
      <c r="AB128" s="184"/>
      <c r="AC128" s="184"/>
      <c r="AD128" s="184"/>
    </row>
    <row r="129">
      <c r="A129" s="173" t="s">
        <v>2843</v>
      </c>
      <c r="B129" s="174">
        <v>1.0</v>
      </c>
      <c r="C129" s="174">
        <v>150.0</v>
      </c>
      <c r="D129" s="188"/>
      <c r="E129" s="188" t="s">
        <v>2844</v>
      </c>
      <c r="F129" s="191">
        <v>0.0</v>
      </c>
      <c r="G129" s="191">
        <v>40.0</v>
      </c>
      <c r="H129" s="184"/>
      <c r="I129" s="188" t="s">
        <v>2845</v>
      </c>
      <c r="J129" s="191">
        <v>0.0</v>
      </c>
      <c r="K129" s="191">
        <v>60.0</v>
      </c>
      <c r="L129" s="184"/>
      <c r="M129" s="189" t="s">
        <v>2347</v>
      </c>
      <c r="N129" s="197">
        <v>0.0</v>
      </c>
      <c r="O129" s="197">
        <v>30.0</v>
      </c>
      <c r="P129" s="184"/>
      <c r="Q129" s="184"/>
      <c r="R129" s="184"/>
      <c r="S129" s="184"/>
      <c r="T129" s="184"/>
      <c r="U129" s="184"/>
      <c r="V129" s="184"/>
      <c r="W129" s="184"/>
      <c r="X129" s="184"/>
      <c r="Y129" s="184"/>
      <c r="Z129" s="184"/>
      <c r="AA129" s="184"/>
      <c r="AB129" s="184"/>
      <c r="AC129" s="184"/>
      <c r="AD129" s="184"/>
    </row>
    <row r="130">
      <c r="A130" s="173" t="s">
        <v>2846</v>
      </c>
      <c r="B130" s="174">
        <v>0.0</v>
      </c>
      <c r="C130" s="174">
        <v>100.0</v>
      </c>
      <c r="D130" s="188"/>
      <c r="E130" s="188" t="s">
        <v>2847</v>
      </c>
      <c r="G130" s="191">
        <v>40.0</v>
      </c>
      <c r="H130" s="184"/>
      <c r="I130" s="188" t="s">
        <v>2848</v>
      </c>
      <c r="J130" s="191">
        <v>0.0</v>
      </c>
      <c r="K130" s="191">
        <v>60.0</v>
      </c>
      <c r="L130" s="184"/>
      <c r="M130" s="189" t="s">
        <v>2849</v>
      </c>
      <c r="O130" s="197">
        <v>30.0</v>
      </c>
      <c r="P130" s="184"/>
      <c r="Q130" s="184"/>
      <c r="R130" s="184"/>
      <c r="S130" s="184"/>
      <c r="T130" s="184"/>
      <c r="U130" s="184"/>
      <c r="V130" s="184"/>
      <c r="W130" s="184"/>
      <c r="X130" s="184"/>
      <c r="Y130" s="184"/>
      <c r="Z130" s="184"/>
      <c r="AA130" s="184"/>
      <c r="AB130" s="184"/>
      <c r="AC130" s="184"/>
      <c r="AD130" s="184"/>
    </row>
    <row r="131">
      <c r="A131" s="173" t="s">
        <v>2850</v>
      </c>
      <c r="B131" s="174">
        <v>0.0</v>
      </c>
      <c r="C131" s="174">
        <v>100.0</v>
      </c>
      <c r="D131" s="188"/>
      <c r="E131" s="188" t="s">
        <v>2851</v>
      </c>
      <c r="F131" s="203"/>
      <c r="G131" s="191">
        <v>40.0</v>
      </c>
      <c r="H131" s="184"/>
      <c r="I131" s="188" t="s">
        <v>2852</v>
      </c>
      <c r="J131" s="191">
        <v>0.0</v>
      </c>
      <c r="K131" s="191">
        <v>50.0</v>
      </c>
      <c r="L131" s="184"/>
      <c r="M131" s="189" t="s">
        <v>2853</v>
      </c>
      <c r="O131" s="197">
        <v>30.0</v>
      </c>
      <c r="P131" s="184"/>
      <c r="Q131" s="184"/>
      <c r="R131" s="184"/>
      <c r="S131" s="184"/>
      <c r="T131" s="184"/>
      <c r="U131" s="184"/>
      <c r="V131" s="184"/>
      <c r="W131" s="184"/>
      <c r="X131" s="184"/>
      <c r="Y131" s="184"/>
      <c r="Z131" s="184"/>
      <c r="AA131" s="184"/>
      <c r="AB131" s="184"/>
      <c r="AC131" s="184"/>
      <c r="AD131" s="184"/>
    </row>
    <row r="132">
      <c r="A132" s="173" t="s">
        <v>2854</v>
      </c>
      <c r="B132" s="174">
        <v>0.0</v>
      </c>
      <c r="C132" s="174">
        <v>100.0</v>
      </c>
      <c r="D132" s="188"/>
      <c r="E132" s="188" t="s">
        <v>2855</v>
      </c>
      <c r="F132" s="191">
        <v>0.0</v>
      </c>
      <c r="G132" s="191">
        <v>40.0</v>
      </c>
      <c r="H132" s="184"/>
      <c r="I132" s="188" t="s">
        <v>2856</v>
      </c>
      <c r="J132" s="191">
        <v>0.0</v>
      </c>
      <c r="K132" s="191">
        <v>50.0</v>
      </c>
      <c r="L132" s="184"/>
      <c r="M132" s="189" t="s">
        <v>2857</v>
      </c>
      <c r="O132" s="197">
        <v>30.0</v>
      </c>
      <c r="P132" s="184"/>
      <c r="Q132" s="184"/>
      <c r="R132" s="184"/>
      <c r="S132" s="184"/>
      <c r="T132" s="184"/>
      <c r="U132" s="184"/>
      <c r="V132" s="184"/>
      <c r="W132" s="184"/>
      <c r="X132" s="184"/>
      <c r="Y132" s="184"/>
      <c r="Z132" s="184"/>
      <c r="AA132" s="184"/>
      <c r="AB132" s="184"/>
      <c r="AC132" s="184"/>
      <c r="AD132" s="184"/>
    </row>
    <row r="133">
      <c r="A133" s="173" t="s">
        <v>2858</v>
      </c>
      <c r="B133" s="174">
        <v>0.0</v>
      </c>
      <c r="C133" s="174">
        <v>100.0</v>
      </c>
      <c r="D133" s="188"/>
      <c r="E133" s="188" t="s">
        <v>2859</v>
      </c>
      <c r="F133" s="191">
        <v>0.0</v>
      </c>
      <c r="G133" s="191">
        <v>40.0</v>
      </c>
      <c r="H133" s="184"/>
      <c r="I133" s="188" t="s">
        <v>2860</v>
      </c>
      <c r="J133" s="191">
        <v>2.0</v>
      </c>
      <c r="K133" s="191">
        <v>50.0</v>
      </c>
      <c r="L133" s="184"/>
      <c r="M133" s="189" t="s">
        <v>2861</v>
      </c>
      <c r="O133" s="197">
        <v>30.0</v>
      </c>
      <c r="P133" s="184"/>
      <c r="Q133" s="184"/>
      <c r="R133" s="184"/>
      <c r="S133" s="184"/>
      <c r="T133" s="184"/>
      <c r="U133" s="184"/>
      <c r="V133" s="184"/>
      <c r="W133" s="184"/>
      <c r="X133" s="184"/>
      <c r="Y133" s="184"/>
      <c r="Z133" s="184"/>
      <c r="AA133" s="184"/>
      <c r="AB133" s="184"/>
      <c r="AC133" s="184"/>
      <c r="AD133" s="184"/>
    </row>
    <row r="134">
      <c r="A134" s="173" t="s">
        <v>2862</v>
      </c>
      <c r="B134" s="174">
        <v>0.0</v>
      </c>
      <c r="C134" s="174">
        <v>100.0</v>
      </c>
      <c r="D134" s="188"/>
      <c r="E134" s="188" t="s">
        <v>2863</v>
      </c>
      <c r="F134" s="191">
        <v>0.0</v>
      </c>
      <c r="G134" s="191">
        <v>40.0</v>
      </c>
      <c r="H134" s="184"/>
      <c r="I134" s="188" t="s">
        <v>2864</v>
      </c>
      <c r="J134" s="191">
        <v>0.0</v>
      </c>
      <c r="K134" s="191">
        <v>50.0</v>
      </c>
      <c r="L134" s="184"/>
      <c r="M134" s="189" t="s">
        <v>2865</v>
      </c>
      <c r="O134" s="197">
        <v>30.0</v>
      </c>
      <c r="P134" s="184"/>
      <c r="Q134" s="184"/>
      <c r="R134" s="184"/>
      <c r="S134" s="184"/>
      <c r="T134" s="184"/>
      <c r="U134" s="184"/>
      <c r="V134" s="184"/>
      <c r="W134" s="184"/>
      <c r="X134" s="184"/>
      <c r="Y134" s="184"/>
      <c r="Z134" s="184"/>
      <c r="AA134" s="184"/>
      <c r="AB134" s="184"/>
      <c r="AC134" s="184"/>
      <c r="AD134" s="184"/>
    </row>
    <row r="135">
      <c r="A135" s="173" t="s">
        <v>2866</v>
      </c>
      <c r="B135" s="174">
        <v>0.0</v>
      </c>
      <c r="C135" s="174">
        <v>100.0</v>
      </c>
      <c r="D135" s="188"/>
      <c r="E135" s="188" t="s">
        <v>2867</v>
      </c>
      <c r="G135" s="191">
        <v>30.0</v>
      </c>
      <c r="H135" s="184"/>
      <c r="I135" s="188" t="s">
        <v>2868</v>
      </c>
      <c r="J135" s="191">
        <v>0.0</v>
      </c>
      <c r="K135" s="191">
        <v>50.0</v>
      </c>
      <c r="L135" s="184"/>
      <c r="M135" s="189" t="s">
        <v>2869</v>
      </c>
      <c r="O135" s="197">
        <v>30.0</v>
      </c>
      <c r="P135" s="184"/>
      <c r="Q135" s="184"/>
      <c r="R135" s="184"/>
      <c r="S135" s="184"/>
      <c r="T135" s="184"/>
      <c r="U135" s="184"/>
      <c r="V135" s="184"/>
      <c r="W135" s="184"/>
      <c r="X135" s="184"/>
      <c r="Y135" s="184"/>
      <c r="Z135" s="184"/>
      <c r="AA135" s="184"/>
      <c r="AB135" s="184"/>
      <c r="AC135" s="184"/>
      <c r="AD135" s="184"/>
    </row>
    <row r="136">
      <c r="A136" s="173" t="s">
        <v>2870</v>
      </c>
      <c r="B136" s="174">
        <v>0.0</v>
      </c>
      <c r="C136" s="174">
        <v>100.0</v>
      </c>
      <c r="D136" s="188"/>
      <c r="E136" s="188" t="s">
        <v>2871</v>
      </c>
      <c r="G136" s="191">
        <v>30.0</v>
      </c>
      <c r="H136" s="184"/>
      <c r="I136" s="188" t="s">
        <v>2872</v>
      </c>
      <c r="J136" s="191">
        <v>2.0</v>
      </c>
      <c r="K136" s="191">
        <v>50.0</v>
      </c>
      <c r="L136" s="184"/>
      <c r="M136" s="189" t="s">
        <v>2873</v>
      </c>
      <c r="N136" s="197">
        <v>1.0</v>
      </c>
      <c r="O136" s="197">
        <v>30.0</v>
      </c>
      <c r="P136" s="184"/>
      <c r="Q136" s="184"/>
      <c r="R136" s="184"/>
      <c r="S136" s="184"/>
      <c r="T136" s="184"/>
      <c r="U136" s="184"/>
      <c r="V136" s="184"/>
      <c r="W136" s="184"/>
      <c r="X136" s="184"/>
      <c r="Y136" s="184"/>
      <c r="Z136" s="184"/>
      <c r="AA136" s="184"/>
      <c r="AB136" s="184"/>
      <c r="AC136" s="184"/>
      <c r="AD136" s="184"/>
    </row>
    <row r="137">
      <c r="A137" s="173" t="s">
        <v>2874</v>
      </c>
      <c r="B137" s="174">
        <v>3.0</v>
      </c>
      <c r="C137" s="174">
        <v>100.0</v>
      </c>
      <c r="D137" s="188"/>
      <c r="E137" s="188" t="s">
        <v>2875</v>
      </c>
      <c r="G137" s="191">
        <v>30.0</v>
      </c>
      <c r="H137" s="184"/>
      <c r="I137" s="188" t="s">
        <v>2876</v>
      </c>
      <c r="J137" s="191">
        <v>0.0</v>
      </c>
      <c r="K137" s="191">
        <v>50.0</v>
      </c>
      <c r="L137" s="184"/>
      <c r="M137" s="189" t="s">
        <v>2877</v>
      </c>
      <c r="O137" s="197">
        <v>30.0</v>
      </c>
      <c r="P137" s="184"/>
      <c r="Q137" s="184"/>
      <c r="R137" s="184"/>
      <c r="S137" s="184"/>
      <c r="T137" s="184"/>
      <c r="U137" s="184"/>
      <c r="V137" s="184"/>
      <c r="W137" s="184"/>
      <c r="X137" s="184"/>
      <c r="Y137" s="184"/>
      <c r="Z137" s="184"/>
      <c r="AA137" s="184"/>
      <c r="AB137" s="184"/>
      <c r="AC137" s="184"/>
      <c r="AD137" s="184"/>
    </row>
    <row r="138">
      <c r="A138" s="173" t="s">
        <v>2878</v>
      </c>
      <c r="B138" s="174">
        <v>0.0</v>
      </c>
      <c r="C138" s="174">
        <v>100.0</v>
      </c>
      <c r="D138" s="188"/>
      <c r="E138" s="188" t="s">
        <v>2879</v>
      </c>
      <c r="G138" s="191">
        <v>30.0</v>
      </c>
      <c r="H138" s="184"/>
      <c r="I138" s="188" t="s">
        <v>2880</v>
      </c>
      <c r="J138" s="191">
        <v>0.0</v>
      </c>
      <c r="K138" s="191">
        <v>50.0</v>
      </c>
      <c r="L138" s="184"/>
      <c r="M138" s="189" t="s">
        <v>2224</v>
      </c>
      <c r="N138" s="197">
        <v>0.0</v>
      </c>
      <c r="O138" s="197">
        <v>30.0</v>
      </c>
      <c r="P138" s="184"/>
      <c r="Q138" s="184"/>
      <c r="R138" s="184"/>
      <c r="S138" s="184"/>
      <c r="T138" s="184"/>
      <c r="U138" s="184"/>
      <c r="V138" s="184"/>
      <c r="W138" s="184"/>
      <c r="X138" s="184"/>
      <c r="Y138" s="184"/>
      <c r="Z138" s="184"/>
      <c r="AA138" s="184"/>
      <c r="AB138" s="184"/>
      <c r="AC138" s="184"/>
      <c r="AD138" s="184"/>
    </row>
    <row r="139">
      <c r="A139" s="173" t="s">
        <v>2881</v>
      </c>
      <c r="B139" s="174">
        <v>0.0</v>
      </c>
      <c r="C139" s="174">
        <v>100.0</v>
      </c>
      <c r="D139" s="188"/>
      <c r="E139" s="188" t="s">
        <v>2882</v>
      </c>
      <c r="F139" s="191">
        <v>0.0</v>
      </c>
      <c r="G139" s="191">
        <v>30.0</v>
      </c>
      <c r="H139" s="184"/>
      <c r="I139" s="188" t="s">
        <v>2883</v>
      </c>
      <c r="J139" s="191">
        <v>0.0</v>
      </c>
      <c r="K139" s="191">
        <v>50.0</v>
      </c>
      <c r="L139" s="184"/>
      <c r="M139" s="189" t="s">
        <v>2884</v>
      </c>
      <c r="N139" s="197">
        <v>1.0</v>
      </c>
      <c r="O139" s="197">
        <v>30.0</v>
      </c>
      <c r="P139" s="184"/>
      <c r="Q139" s="184"/>
      <c r="R139" s="184"/>
      <c r="S139" s="184"/>
      <c r="T139" s="184"/>
      <c r="U139" s="184"/>
      <c r="V139" s="184"/>
      <c r="W139" s="184"/>
      <c r="X139" s="184"/>
      <c r="Y139" s="184"/>
      <c r="Z139" s="184"/>
      <c r="AA139" s="184"/>
      <c r="AB139" s="184"/>
      <c r="AC139" s="184"/>
      <c r="AD139" s="184"/>
    </row>
    <row r="140">
      <c r="A140" s="173" t="s">
        <v>2885</v>
      </c>
      <c r="B140" s="174">
        <v>12.0</v>
      </c>
      <c r="C140" s="174">
        <v>100.0</v>
      </c>
      <c r="D140" s="188"/>
      <c r="E140" s="188" t="s">
        <v>2886</v>
      </c>
      <c r="G140" s="191">
        <v>30.0</v>
      </c>
      <c r="H140" s="184"/>
      <c r="I140" s="188" t="s">
        <v>2887</v>
      </c>
      <c r="K140" s="191">
        <v>50.0</v>
      </c>
      <c r="L140" s="184"/>
      <c r="M140" s="189" t="s">
        <v>2888</v>
      </c>
      <c r="N140" s="197">
        <v>0.0</v>
      </c>
      <c r="O140" s="197">
        <v>30.0</v>
      </c>
      <c r="P140" s="184"/>
      <c r="Q140" s="184"/>
      <c r="R140" s="184"/>
      <c r="S140" s="184"/>
      <c r="T140" s="184"/>
      <c r="U140" s="184"/>
      <c r="V140" s="184"/>
      <c r="W140" s="184"/>
      <c r="X140" s="184"/>
      <c r="Y140" s="184"/>
      <c r="Z140" s="184"/>
      <c r="AA140" s="184"/>
      <c r="AB140" s="184"/>
      <c r="AC140" s="184"/>
      <c r="AD140" s="184"/>
    </row>
    <row r="141">
      <c r="A141" s="173" t="s">
        <v>2889</v>
      </c>
      <c r="B141" s="174">
        <v>0.0</v>
      </c>
      <c r="C141" s="174">
        <v>80.0</v>
      </c>
      <c r="D141" s="188"/>
      <c r="E141" s="188" t="s">
        <v>2890</v>
      </c>
      <c r="G141" s="191">
        <v>10.0</v>
      </c>
      <c r="H141" s="184"/>
      <c r="I141" s="188" t="s">
        <v>2891</v>
      </c>
      <c r="J141" s="191">
        <v>1.0</v>
      </c>
      <c r="K141" s="191">
        <v>30.0</v>
      </c>
      <c r="L141" s="184"/>
      <c r="M141" s="173" t="s">
        <v>2892</v>
      </c>
      <c r="N141" s="174">
        <v>0.0</v>
      </c>
      <c r="O141" s="174">
        <v>30.0</v>
      </c>
      <c r="P141" s="184"/>
      <c r="Q141" s="184"/>
      <c r="R141" s="184"/>
      <c r="S141" s="184"/>
      <c r="T141" s="184"/>
      <c r="U141" s="184"/>
      <c r="V141" s="184"/>
      <c r="W141" s="184"/>
      <c r="X141" s="184"/>
      <c r="Y141" s="184"/>
      <c r="Z141" s="184"/>
      <c r="AA141" s="184"/>
      <c r="AB141" s="184"/>
      <c r="AC141" s="184"/>
      <c r="AD141" s="184"/>
    </row>
    <row r="142">
      <c r="A142" s="173" t="s">
        <v>2893</v>
      </c>
      <c r="B142" s="174">
        <v>0.0</v>
      </c>
      <c r="C142" s="174">
        <v>80.0</v>
      </c>
      <c r="D142" s="188"/>
      <c r="E142" s="188" t="s">
        <v>2894</v>
      </c>
      <c r="G142" s="191">
        <v>10.0</v>
      </c>
      <c r="H142" s="184"/>
      <c r="I142" s="188" t="s">
        <v>2895</v>
      </c>
      <c r="K142" s="191">
        <v>30.0</v>
      </c>
      <c r="L142" s="184"/>
      <c r="M142" s="173" t="s">
        <v>2896</v>
      </c>
      <c r="N142" s="174">
        <v>0.0</v>
      </c>
      <c r="O142" s="174">
        <v>30.0</v>
      </c>
      <c r="P142" s="184"/>
      <c r="Q142" s="184"/>
      <c r="R142" s="184"/>
      <c r="S142" s="184"/>
      <c r="T142" s="184"/>
      <c r="U142" s="184"/>
      <c r="V142" s="184"/>
      <c r="W142" s="184"/>
      <c r="X142" s="184"/>
      <c r="Y142" s="184"/>
      <c r="Z142" s="184"/>
      <c r="AA142" s="184"/>
      <c r="AB142" s="184"/>
      <c r="AC142" s="184"/>
      <c r="AD142" s="184"/>
    </row>
    <row r="143">
      <c r="A143" s="173" t="s">
        <v>2897</v>
      </c>
      <c r="B143" s="174">
        <v>0.0</v>
      </c>
      <c r="C143" s="174">
        <v>60.0</v>
      </c>
      <c r="D143" s="188"/>
      <c r="E143" s="188" t="s">
        <v>2898</v>
      </c>
      <c r="G143" s="203"/>
      <c r="H143" s="184"/>
      <c r="I143" s="188" t="s">
        <v>2899</v>
      </c>
      <c r="J143" s="191">
        <v>0.0</v>
      </c>
      <c r="K143" s="191">
        <v>20.0</v>
      </c>
      <c r="L143" s="184"/>
      <c r="M143" s="173" t="s">
        <v>2900</v>
      </c>
      <c r="O143" s="174">
        <v>30.0</v>
      </c>
      <c r="P143" s="184"/>
      <c r="Q143" s="184"/>
      <c r="R143" s="184"/>
      <c r="S143" s="184"/>
      <c r="T143" s="184"/>
      <c r="U143" s="184"/>
      <c r="V143" s="184"/>
      <c r="W143" s="184"/>
      <c r="X143" s="184"/>
      <c r="Y143" s="184"/>
      <c r="Z143" s="184"/>
      <c r="AA143" s="184"/>
      <c r="AB143" s="184"/>
      <c r="AC143" s="184"/>
      <c r="AD143" s="184"/>
    </row>
    <row r="144">
      <c r="A144" s="188"/>
      <c r="B144" s="188"/>
      <c r="C144" s="188"/>
      <c r="D144" s="188"/>
      <c r="E144" s="188" t="s">
        <v>2901</v>
      </c>
      <c r="G144" s="203"/>
      <c r="H144" s="184"/>
      <c r="I144" s="188" t="s">
        <v>2902</v>
      </c>
      <c r="K144" s="191">
        <v>10.0</v>
      </c>
      <c r="L144" s="184"/>
      <c r="M144" s="173" t="s">
        <v>2903</v>
      </c>
      <c r="O144" s="174">
        <v>30.0</v>
      </c>
      <c r="P144" s="184"/>
      <c r="Q144" s="184"/>
      <c r="R144" s="184"/>
      <c r="S144" s="184"/>
      <c r="T144" s="184"/>
      <c r="U144" s="184"/>
      <c r="V144" s="184"/>
      <c r="W144" s="184"/>
      <c r="X144" s="184"/>
      <c r="Y144" s="184"/>
      <c r="Z144" s="184"/>
      <c r="AA144" s="184"/>
      <c r="AB144" s="184"/>
      <c r="AC144" s="184"/>
      <c r="AD144" s="184"/>
    </row>
    <row r="145">
      <c r="A145" s="188"/>
      <c r="B145" s="188"/>
      <c r="C145" s="188"/>
      <c r="D145" s="188"/>
      <c r="E145" s="188" t="s">
        <v>2904</v>
      </c>
      <c r="H145" s="184"/>
      <c r="I145" s="188" t="s">
        <v>2905</v>
      </c>
      <c r="K145" s="191">
        <v>10.0</v>
      </c>
      <c r="L145" s="184"/>
      <c r="M145" s="173" t="s">
        <v>2906</v>
      </c>
      <c r="O145" s="174">
        <v>30.0</v>
      </c>
      <c r="P145" s="184"/>
      <c r="Q145" s="184"/>
      <c r="R145" s="184"/>
      <c r="S145" s="184"/>
      <c r="T145" s="184"/>
      <c r="U145" s="184"/>
      <c r="V145" s="184"/>
      <c r="W145" s="184"/>
      <c r="X145" s="184"/>
      <c r="Y145" s="184"/>
      <c r="Z145" s="184"/>
      <c r="AA145" s="184"/>
      <c r="AB145" s="184"/>
      <c r="AC145" s="184"/>
      <c r="AD145" s="184"/>
    </row>
    <row r="146">
      <c r="A146" s="184"/>
      <c r="B146" s="184"/>
      <c r="C146" s="184"/>
      <c r="D146" s="184"/>
      <c r="E146" s="184"/>
      <c r="F146" s="184"/>
      <c r="G146" s="184"/>
      <c r="H146" s="184"/>
      <c r="I146" s="188" t="s">
        <v>2907</v>
      </c>
      <c r="L146" s="184"/>
      <c r="M146" s="173" t="s">
        <v>2908</v>
      </c>
      <c r="N146" s="174">
        <v>0.0</v>
      </c>
      <c r="O146" s="174">
        <v>30.0</v>
      </c>
      <c r="P146" s="184"/>
      <c r="Q146" s="184"/>
      <c r="R146" s="184"/>
      <c r="S146" s="184"/>
      <c r="T146" s="184"/>
      <c r="U146" s="184"/>
      <c r="V146" s="184"/>
      <c r="W146" s="184"/>
      <c r="X146" s="184"/>
      <c r="Y146" s="184"/>
      <c r="Z146" s="184"/>
      <c r="AA146" s="184"/>
      <c r="AB146" s="184"/>
      <c r="AC146" s="184"/>
      <c r="AD146" s="184"/>
    </row>
    <row r="147">
      <c r="A147" s="184"/>
      <c r="B147" s="184"/>
      <c r="C147" s="184"/>
      <c r="D147" s="184"/>
      <c r="E147" s="184"/>
      <c r="F147" s="184"/>
      <c r="G147" s="184"/>
      <c r="H147" s="184"/>
      <c r="I147" s="188" t="s">
        <v>2909</v>
      </c>
      <c r="L147" s="184"/>
      <c r="M147" s="173" t="s">
        <v>2910</v>
      </c>
      <c r="N147" s="174">
        <v>0.0</v>
      </c>
      <c r="O147" s="174">
        <v>30.0</v>
      </c>
      <c r="P147" s="184"/>
      <c r="Q147" s="184"/>
      <c r="R147" s="184"/>
      <c r="S147" s="184"/>
      <c r="T147" s="184"/>
      <c r="U147" s="184"/>
      <c r="V147" s="184"/>
      <c r="W147" s="184"/>
      <c r="X147" s="184"/>
      <c r="Y147" s="184"/>
      <c r="Z147" s="184"/>
      <c r="AA147" s="184"/>
      <c r="AB147" s="184"/>
      <c r="AC147" s="184"/>
      <c r="AD147" s="184"/>
    </row>
    <row r="148">
      <c r="A148" s="173" t="s">
        <v>2911</v>
      </c>
      <c r="B148" s="174">
        <v>0.0</v>
      </c>
      <c r="C148" s="174">
        <v>100.0</v>
      </c>
      <c r="D148" s="188"/>
      <c r="E148" s="188" t="s">
        <v>2912</v>
      </c>
      <c r="G148" s="191">
        <v>30.0</v>
      </c>
      <c r="H148" s="184"/>
      <c r="I148" s="188" t="s">
        <v>2913</v>
      </c>
      <c r="J148" s="191">
        <v>0.0</v>
      </c>
      <c r="K148" s="191">
        <v>50.0</v>
      </c>
      <c r="L148" s="184"/>
      <c r="M148" s="189" t="s">
        <v>2914</v>
      </c>
      <c r="O148" s="197">
        <v>20.0</v>
      </c>
      <c r="P148" s="184"/>
      <c r="Q148" s="184"/>
      <c r="R148" s="184"/>
      <c r="S148" s="184"/>
      <c r="T148" s="184"/>
      <c r="U148" s="184"/>
      <c r="V148" s="184"/>
      <c r="W148" s="184"/>
      <c r="X148" s="184"/>
      <c r="Y148" s="184"/>
      <c r="Z148" s="184"/>
      <c r="AA148" s="184"/>
      <c r="AB148" s="184"/>
      <c r="AC148" s="184"/>
      <c r="AD148" s="184"/>
    </row>
    <row r="149">
      <c r="A149" s="173" t="s">
        <v>2915</v>
      </c>
      <c r="C149" s="174">
        <v>100.0</v>
      </c>
      <c r="D149" s="188"/>
      <c r="E149" s="188" t="s">
        <v>2916</v>
      </c>
      <c r="F149" s="191">
        <v>0.0</v>
      </c>
      <c r="G149" s="191">
        <v>30.0</v>
      </c>
      <c r="H149" s="184"/>
      <c r="I149" s="188" t="s">
        <v>2917</v>
      </c>
      <c r="J149" s="191">
        <v>0.0</v>
      </c>
      <c r="K149" s="191">
        <v>50.0</v>
      </c>
      <c r="L149" s="184"/>
      <c r="M149" s="189" t="s">
        <v>2918</v>
      </c>
      <c r="O149" s="197">
        <v>20.0</v>
      </c>
      <c r="P149" s="184"/>
      <c r="Q149" s="184"/>
      <c r="R149" s="184"/>
      <c r="S149" s="184"/>
      <c r="T149" s="184"/>
      <c r="U149" s="184"/>
      <c r="V149" s="184"/>
      <c r="W149" s="184"/>
      <c r="X149" s="184"/>
      <c r="Y149" s="184"/>
      <c r="Z149" s="184"/>
      <c r="AA149" s="184"/>
      <c r="AB149" s="184"/>
      <c r="AC149" s="184"/>
      <c r="AD149" s="184"/>
    </row>
    <row r="150">
      <c r="A150" s="173" t="s">
        <v>2919</v>
      </c>
      <c r="B150" s="174">
        <v>0.0</v>
      </c>
      <c r="C150" s="174">
        <v>100.0</v>
      </c>
      <c r="D150" s="188"/>
      <c r="E150" s="188" t="s">
        <v>2920</v>
      </c>
      <c r="F150" s="191">
        <v>0.0</v>
      </c>
      <c r="G150" s="191">
        <v>30.0</v>
      </c>
      <c r="H150" s="184"/>
      <c r="I150" s="188" t="s">
        <v>2921</v>
      </c>
      <c r="J150" s="191">
        <v>0.0</v>
      </c>
      <c r="K150" s="191">
        <v>50.0</v>
      </c>
      <c r="L150" s="184"/>
      <c r="M150" s="189" t="s">
        <v>2922</v>
      </c>
      <c r="O150" s="197">
        <v>20.0</v>
      </c>
      <c r="P150" s="184"/>
      <c r="Q150" s="184"/>
      <c r="R150" s="184"/>
      <c r="S150" s="184"/>
      <c r="T150" s="184"/>
      <c r="U150" s="184"/>
      <c r="V150" s="184"/>
      <c r="W150" s="184"/>
      <c r="X150" s="184"/>
      <c r="Y150" s="184"/>
      <c r="Z150" s="184"/>
      <c r="AA150" s="184"/>
      <c r="AB150" s="184"/>
      <c r="AC150" s="184"/>
      <c r="AD150" s="184"/>
    </row>
    <row r="151">
      <c r="A151" s="173" t="s">
        <v>2923</v>
      </c>
      <c r="B151" s="174">
        <v>8.0</v>
      </c>
      <c r="C151" s="174">
        <v>100.0</v>
      </c>
      <c r="D151" s="188"/>
      <c r="E151" s="188" t="s">
        <v>2924</v>
      </c>
      <c r="G151" s="191">
        <v>30.0</v>
      </c>
      <c r="H151" s="184"/>
      <c r="I151" s="188" t="s">
        <v>2925</v>
      </c>
      <c r="J151" s="191">
        <v>0.0</v>
      </c>
      <c r="K151" s="191">
        <v>50.0</v>
      </c>
      <c r="L151" s="184"/>
      <c r="M151" s="189" t="s">
        <v>2926</v>
      </c>
      <c r="O151" s="197">
        <v>20.0</v>
      </c>
      <c r="P151" s="184"/>
      <c r="Q151" s="184"/>
      <c r="R151" s="184"/>
      <c r="S151" s="184"/>
      <c r="T151" s="184"/>
      <c r="U151" s="184"/>
      <c r="V151" s="184"/>
      <c r="W151" s="184"/>
      <c r="X151" s="184"/>
      <c r="Y151" s="184"/>
      <c r="Z151" s="184"/>
      <c r="AA151" s="184"/>
      <c r="AB151" s="184"/>
      <c r="AC151" s="184"/>
      <c r="AD151" s="184"/>
    </row>
    <row r="152">
      <c r="A152" s="173" t="s">
        <v>2927</v>
      </c>
      <c r="B152" s="174">
        <v>0.0</v>
      </c>
      <c r="C152" s="174">
        <v>100.0</v>
      </c>
      <c r="D152" s="188"/>
      <c r="E152" s="188" t="s">
        <v>2928</v>
      </c>
      <c r="F152" s="191">
        <v>0.0</v>
      </c>
      <c r="G152" s="191">
        <v>30.0</v>
      </c>
      <c r="H152" s="184"/>
      <c r="I152" s="188" t="s">
        <v>2929</v>
      </c>
      <c r="J152" s="191">
        <v>0.0</v>
      </c>
      <c r="K152" s="191">
        <v>50.0</v>
      </c>
      <c r="L152" s="184"/>
      <c r="M152" s="189" t="s">
        <v>2930</v>
      </c>
      <c r="N152" s="197">
        <v>0.0</v>
      </c>
      <c r="O152" s="197">
        <v>20.0</v>
      </c>
      <c r="P152" s="184"/>
      <c r="Q152" s="184"/>
      <c r="R152" s="184"/>
      <c r="S152" s="184"/>
      <c r="T152" s="184"/>
      <c r="U152" s="184"/>
      <c r="V152" s="184"/>
      <c r="W152" s="184"/>
      <c r="X152" s="184"/>
      <c r="Y152" s="184"/>
      <c r="Z152" s="184"/>
      <c r="AA152" s="184"/>
      <c r="AB152" s="184"/>
      <c r="AC152" s="184"/>
      <c r="AD152" s="184"/>
    </row>
    <row r="153">
      <c r="A153" s="173" t="s">
        <v>2931</v>
      </c>
      <c r="B153" s="174">
        <v>0.0</v>
      </c>
      <c r="C153" s="174">
        <v>100.0</v>
      </c>
      <c r="D153" s="188"/>
      <c r="E153" s="188" t="s">
        <v>2932</v>
      </c>
      <c r="G153" s="191">
        <v>30.0</v>
      </c>
      <c r="H153" s="184"/>
      <c r="I153" s="188" t="s">
        <v>2933</v>
      </c>
      <c r="J153" s="191">
        <v>0.0</v>
      </c>
      <c r="K153" s="191">
        <v>50.0</v>
      </c>
      <c r="L153" s="184"/>
      <c r="M153" s="189" t="s">
        <v>2934</v>
      </c>
      <c r="N153" s="197">
        <v>0.0</v>
      </c>
      <c r="O153" s="197">
        <v>20.0</v>
      </c>
      <c r="P153" s="184"/>
      <c r="Q153" s="184"/>
      <c r="R153" s="184"/>
      <c r="S153" s="184"/>
      <c r="T153" s="184"/>
      <c r="U153" s="184"/>
      <c r="V153" s="184"/>
      <c r="W153" s="184"/>
      <c r="X153" s="184"/>
      <c r="Y153" s="184"/>
      <c r="Z153" s="184"/>
      <c r="AA153" s="184"/>
      <c r="AB153" s="184"/>
      <c r="AC153" s="184"/>
      <c r="AD153" s="184"/>
    </row>
    <row r="154">
      <c r="A154" s="173" t="s">
        <v>2935</v>
      </c>
      <c r="B154" s="174">
        <v>0.0</v>
      </c>
      <c r="C154" s="174">
        <v>100.0</v>
      </c>
      <c r="D154" s="188"/>
      <c r="E154" s="188" t="s">
        <v>2936</v>
      </c>
      <c r="G154" s="191">
        <v>30.0</v>
      </c>
      <c r="H154" s="184"/>
      <c r="I154" s="188" t="s">
        <v>2937</v>
      </c>
      <c r="J154" s="191">
        <v>0.0</v>
      </c>
      <c r="K154" s="191">
        <v>50.0</v>
      </c>
      <c r="L154" s="184"/>
      <c r="M154" s="189" t="s">
        <v>2938</v>
      </c>
      <c r="N154" s="197">
        <v>0.0</v>
      </c>
      <c r="O154" s="197">
        <v>20.0</v>
      </c>
      <c r="P154" s="184"/>
      <c r="Q154" s="184"/>
      <c r="R154" s="184"/>
      <c r="S154" s="184"/>
      <c r="T154" s="184"/>
      <c r="U154" s="184"/>
      <c r="V154" s="184"/>
      <c r="W154" s="184"/>
      <c r="X154" s="184"/>
      <c r="Y154" s="184"/>
      <c r="Z154" s="184"/>
      <c r="AA154" s="184"/>
      <c r="AB154" s="184"/>
      <c r="AC154" s="184"/>
      <c r="AD154" s="184"/>
    </row>
    <row r="155">
      <c r="A155" s="173" t="s">
        <v>2939</v>
      </c>
      <c r="B155" s="174">
        <v>0.0</v>
      </c>
      <c r="C155" s="174">
        <v>100.0</v>
      </c>
      <c r="D155" s="188"/>
      <c r="E155" s="188" t="s">
        <v>2940</v>
      </c>
      <c r="G155" s="191">
        <v>30.0</v>
      </c>
      <c r="H155" s="184"/>
      <c r="I155" s="188" t="s">
        <v>2941</v>
      </c>
      <c r="K155" s="191">
        <v>50.0</v>
      </c>
      <c r="L155" s="184"/>
      <c r="M155" s="189" t="s">
        <v>2942</v>
      </c>
      <c r="O155" s="197">
        <v>20.0</v>
      </c>
      <c r="P155" s="184"/>
      <c r="Q155" s="184"/>
      <c r="R155" s="184"/>
      <c r="S155" s="184"/>
      <c r="T155" s="184"/>
      <c r="U155" s="184"/>
      <c r="V155" s="184"/>
      <c r="W155" s="184"/>
      <c r="X155" s="184"/>
      <c r="Y155" s="184"/>
      <c r="Z155" s="184"/>
      <c r="AA155" s="184"/>
      <c r="AB155" s="184"/>
      <c r="AC155" s="184"/>
      <c r="AD155" s="184"/>
    </row>
    <row r="156">
      <c r="A156" s="173" t="s">
        <v>2943</v>
      </c>
      <c r="B156" s="174">
        <v>3.0</v>
      </c>
      <c r="C156" s="174">
        <v>100.0</v>
      </c>
      <c r="D156" s="188"/>
      <c r="E156" s="188" t="s">
        <v>2944</v>
      </c>
      <c r="G156" s="191">
        <v>30.0</v>
      </c>
      <c r="H156" s="184"/>
      <c r="I156" s="188" t="s">
        <v>2945</v>
      </c>
      <c r="J156" s="191">
        <v>0.0</v>
      </c>
      <c r="K156" s="191">
        <v>50.0</v>
      </c>
      <c r="L156" s="184"/>
      <c r="M156" s="189" t="s">
        <v>2946</v>
      </c>
      <c r="N156" s="206"/>
      <c r="O156" s="197">
        <v>20.0</v>
      </c>
      <c r="P156" s="184"/>
      <c r="Q156" s="184"/>
      <c r="R156" s="184"/>
      <c r="S156" s="184"/>
      <c r="T156" s="184"/>
      <c r="U156" s="184"/>
      <c r="V156" s="184"/>
      <c r="W156" s="184"/>
      <c r="X156" s="184"/>
      <c r="Y156" s="184"/>
      <c r="Z156" s="184"/>
      <c r="AA156" s="184"/>
      <c r="AB156" s="184"/>
      <c r="AC156" s="184"/>
      <c r="AD156" s="184"/>
    </row>
    <row r="157">
      <c r="A157" s="173" t="s">
        <v>2947</v>
      </c>
      <c r="B157" s="174">
        <v>0.0</v>
      </c>
      <c r="C157" s="174">
        <v>80.0</v>
      </c>
      <c r="D157" s="188"/>
      <c r="E157" s="188" t="s">
        <v>2948</v>
      </c>
      <c r="G157" s="191">
        <v>10.0</v>
      </c>
      <c r="H157" s="184"/>
      <c r="I157" s="188" t="s">
        <v>2949</v>
      </c>
      <c r="J157" s="191">
        <v>9.0</v>
      </c>
      <c r="K157" s="191">
        <v>30.0</v>
      </c>
      <c r="L157" s="184"/>
      <c r="M157" s="173" t="s">
        <v>2950</v>
      </c>
      <c r="O157" s="174">
        <v>20.0</v>
      </c>
      <c r="P157" s="184"/>
      <c r="Q157" s="184"/>
      <c r="R157" s="184"/>
      <c r="S157" s="184"/>
      <c r="T157" s="184"/>
      <c r="U157" s="184"/>
      <c r="V157" s="184"/>
      <c r="W157" s="184"/>
      <c r="X157" s="184"/>
      <c r="Y157" s="184"/>
      <c r="Z157" s="184"/>
      <c r="AA157" s="184"/>
      <c r="AB157" s="184"/>
      <c r="AC157" s="184"/>
      <c r="AD157" s="184"/>
    </row>
    <row r="158">
      <c r="A158" s="173" t="s">
        <v>2951</v>
      </c>
      <c r="B158" s="174">
        <v>0.0</v>
      </c>
      <c r="C158" s="174">
        <v>80.0</v>
      </c>
      <c r="D158" s="188"/>
      <c r="E158" s="188" t="s">
        <v>2952</v>
      </c>
      <c r="G158" s="191">
        <v>10.0</v>
      </c>
      <c r="H158" s="184"/>
      <c r="I158" s="188" t="s">
        <v>2953</v>
      </c>
      <c r="K158" s="191">
        <v>30.0</v>
      </c>
      <c r="L158" s="184"/>
      <c r="M158" s="173" t="s">
        <v>2954</v>
      </c>
      <c r="N158" s="174">
        <v>0.0</v>
      </c>
      <c r="O158" s="174">
        <v>20.0</v>
      </c>
      <c r="P158" s="184"/>
      <c r="Q158" s="184"/>
      <c r="R158" s="184"/>
      <c r="S158" s="184"/>
      <c r="T158" s="184"/>
      <c r="U158" s="184"/>
      <c r="V158" s="184"/>
      <c r="W158" s="184"/>
      <c r="X158" s="184"/>
      <c r="Y158" s="184"/>
      <c r="Z158" s="184"/>
      <c r="AA158" s="184"/>
      <c r="AB158" s="184"/>
      <c r="AC158" s="184"/>
      <c r="AD158" s="184"/>
    </row>
    <row r="159">
      <c r="A159" s="173" t="s">
        <v>2955</v>
      </c>
      <c r="B159" s="174">
        <v>0.0</v>
      </c>
      <c r="C159" s="174">
        <v>80.0</v>
      </c>
      <c r="D159" s="188"/>
      <c r="E159" s="188" t="s">
        <v>2956</v>
      </c>
      <c r="G159" s="191">
        <v>10.0</v>
      </c>
      <c r="H159" s="184"/>
      <c r="I159" s="188" t="s">
        <v>2957</v>
      </c>
      <c r="J159" s="191">
        <v>0.0</v>
      </c>
      <c r="K159" s="191">
        <v>30.0</v>
      </c>
      <c r="L159" s="184"/>
      <c r="M159" s="173" t="s">
        <v>2958</v>
      </c>
      <c r="O159" s="174">
        <v>20.0</v>
      </c>
      <c r="P159" s="184"/>
      <c r="Q159" s="184"/>
      <c r="R159" s="184"/>
      <c r="S159" s="184"/>
      <c r="T159" s="184"/>
      <c r="U159" s="184"/>
      <c r="V159" s="184"/>
      <c r="W159" s="184"/>
      <c r="X159" s="184"/>
      <c r="Y159" s="184"/>
      <c r="Z159" s="184"/>
      <c r="AA159" s="184"/>
      <c r="AB159" s="184"/>
      <c r="AC159" s="184"/>
      <c r="AD159" s="184"/>
    </row>
    <row r="160">
      <c r="A160" s="173" t="s">
        <v>2959</v>
      </c>
      <c r="B160" s="174">
        <v>0.0</v>
      </c>
      <c r="C160" s="174">
        <v>60.0</v>
      </c>
      <c r="D160" s="188"/>
      <c r="E160" s="188" t="s">
        <v>2960</v>
      </c>
      <c r="H160" s="184"/>
      <c r="I160" s="188" t="s">
        <v>2961</v>
      </c>
      <c r="K160" s="191">
        <v>20.0</v>
      </c>
      <c r="L160" s="184"/>
      <c r="M160" s="173" t="s">
        <v>2962</v>
      </c>
      <c r="O160" s="174">
        <v>20.0</v>
      </c>
      <c r="P160" s="184"/>
      <c r="Q160" s="184"/>
      <c r="R160" s="184"/>
      <c r="S160" s="184"/>
      <c r="T160" s="184"/>
      <c r="U160" s="184"/>
      <c r="V160" s="184"/>
      <c r="W160" s="184"/>
      <c r="X160" s="184"/>
      <c r="Y160" s="184"/>
      <c r="Z160" s="184"/>
      <c r="AA160" s="184"/>
      <c r="AB160" s="184"/>
      <c r="AC160" s="184"/>
      <c r="AD160" s="184"/>
    </row>
    <row r="161">
      <c r="A161" s="173" t="s">
        <v>2963</v>
      </c>
      <c r="B161" s="174">
        <v>0.0</v>
      </c>
      <c r="C161" s="174">
        <v>60.0</v>
      </c>
      <c r="D161" s="188"/>
      <c r="E161" s="188" t="s">
        <v>2964</v>
      </c>
      <c r="H161" s="184"/>
      <c r="I161" s="188" t="s">
        <v>2965</v>
      </c>
      <c r="K161" s="191">
        <v>20.0</v>
      </c>
      <c r="L161" s="184"/>
      <c r="M161" s="173" t="s">
        <v>2966</v>
      </c>
      <c r="O161" s="174">
        <v>20.0</v>
      </c>
      <c r="P161" s="184"/>
      <c r="Q161" s="184"/>
      <c r="R161" s="184"/>
      <c r="S161" s="184"/>
      <c r="T161" s="184"/>
      <c r="U161" s="184"/>
      <c r="V161" s="184"/>
      <c r="W161" s="184"/>
      <c r="X161" s="184"/>
      <c r="Y161" s="184"/>
      <c r="Z161" s="184"/>
      <c r="AA161" s="184"/>
      <c r="AB161" s="184"/>
      <c r="AC161" s="184"/>
      <c r="AD161" s="184"/>
    </row>
    <row r="162">
      <c r="A162" s="173" t="s">
        <v>2967</v>
      </c>
      <c r="B162" s="174">
        <v>0.0</v>
      </c>
      <c r="C162" s="174">
        <v>60.0</v>
      </c>
      <c r="D162" s="188"/>
      <c r="E162" s="188" t="s">
        <v>2968</v>
      </c>
      <c r="H162" s="184"/>
      <c r="I162" s="188" t="s">
        <v>2969</v>
      </c>
      <c r="J162" s="191">
        <v>0.0</v>
      </c>
      <c r="K162" s="191">
        <v>20.0</v>
      </c>
      <c r="L162" s="184"/>
      <c r="M162" s="173" t="s">
        <v>2970</v>
      </c>
      <c r="O162" s="174">
        <v>20.0</v>
      </c>
      <c r="P162" s="184"/>
      <c r="Q162" s="184"/>
      <c r="R162" s="184"/>
      <c r="S162" s="184"/>
      <c r="T162" s="184"/>
      <c r="U162" s="184"/>
      <c r="V162" s="184"/>
      <c r="W162" s="184"/>
      <c r="X162" s="184"/>
      <c r="Y162" s="184"/>
      <c r="Z162" s="184"/>
      <c r="AA162" s="184"/>
      <c r="AB162" s="184"/>
      <c r="AC162" s="184"/>
      <c r="AD162" s="184"/>
    </row>
    <row r="163">
      <c r="A163" s="173" t="s">
        <v>2971</v>
      </c>
      <c r="B163" s="174">
        <v>0.0</v>
      </c>
      <c r="C163" s="174">
        <v>60.0</v>
      </c>
      <c r="D163" s="188"/>
      <c r="E163" s="188" t="s">
        <v>2972</v>
      </c>
      <c r="H163" s="184"/>
      <c r="I163" s="188" t="s">
        <v>2973</v>
      </c>
      <c r="K163" s="191">
        <v>20.0</v>
      </c>
      <c r="L163" s="184"/>
      <c r="M163" s="173" t="s">
        <v>2974</v>
      </c>
      <c r="O163" s="174">
        <v>20.0</v>
      </c>
      <c r="P163" s="184"/>
      <c r="Q163" s="184"/>
      <c r="R163" s="184"/>
      <c r="S163" s="184"/>
      <c r="T163" s="184"/>
      <c r="U163" s="184"/>
      <c r="V163" s="184"/>
      <c r="W163" s="184"/>
      <c r="X163" s="184"/>
      <c r="Y163" s="184"/>
      <c r="Z163" s="184"/>
      <c r="AA163" s="184"/>
      <c r="AB163" s="184"/>
      <c r="AC163" s="184"/>
      <c r="AD163" s="184"/>
    </row>
    <row r="164">
      <c r="A164" s="173" t="s">
        <v>2975</v>
      </c>
      <c r="B164" s="174">
        <v>0.0</v>
      </c>
      <c r="C164" s="174">
        <v>60.0</v>
      </c>
      <c r="D164" s="188"/>
      <c r="E164" s="188" t="s">
        <v>2976</v>
      </c>
      <c r="G164" s="203"/>
      <c r="H164" s="184"/>
      <c r="I164" s="188" t="s">
        <v>2977</v>
      </c>
      <c r="J164" s="191">
        <v>0.0</v>
      </c>
      <c r="K164" s="191">
        <v>20.0</v>
      </c>
      <c r="L164" s="184"/>
      <c r="M164" s="173" t="s">
        <v>2978</v>
      </c>
      <c r="O164" s="174">
        <v>20.0</v>
      </c>
      <c r="P164" s="184"/>
      <c r="Q164" s="184"/>
      <c r="R164" s="184"/>
      <c r="S164" s="184"/>
      <c r="T164" s="184"/>
      <c r="U164" s="184"/>
      <c r="V164" s="184"/>
      <c r="W164" s="184"/>
      <c r="X164" s="184"/>
      <c r="Y164" s="184"/>
      <c r="Z164" s="184"/>
      <c r="AA164" s="184"/>
      <c r="AB164" s="184"/>
      <c r="AC164" s="184"/>
      <c r="AD164" s="184"/>
    </row>
    <row r="165">
      <c r="A165" s="173" t="s">
        <v>2979</v>
      </c>
      <c r="B165" s="174">
        <v>0.0</v>
      </c>
      <c r="C165" s="174">
        <v>60.0</v>
      </c>
      <c r="D165" s="188"/>
      <c r="E165" s="188" t="s">
        <v>2980</v>
      </c>
      <c r="H165" s="184"/>
      <c r="I165" s="188" t="s">
        <v>2981</v>
      </c>
      <c r="K165" s="191">
        <v>20.0</v>
      </c>
      <c r="L165" s="184"/>
      <c r="M165" s="173" t="s">
        <v>2982</v>
      </c>
      <c r="O165" s="174">
        <v>20.0</v>
      </c>
      <c r="P165" s="184"/>
      <c r="Q165" s="184"/>
      <c r="R165" s="184"/>
      <c r="S165" s="184"/>
      <c r="T165" s="184"/>
      <c r="U165" s="184"/>
      <c r="V165" s="184"/>
      <c r="W165" s="184"/>
      <c r="X165" s="184"/>
      <c r="Y165" s="184"/>
      <c r="Z165" s="184"/>
      <c r="AA165" s="184"/>
      <c r="AB165" s="184"/>
      <c r="AC165" s="184"/>
      <c r="AD165" s="184"/>
    </row>
    <row r="166">
      <c r="A166" s="173" t="s">
        <v>2983</v>
      </c>
      <c r="B166" s="174">
        <v>0.0</v>
      </c>
      <c r="C166" s="174">
        <v>60.0</v>
      </c>
      <c r="D166" s="188"/>
      <c r="E166" s="188" t="s">
        <v>2984</v>
      </c>
      <c r="H166" s="184"/>
      <c r="I166" s="188" t="s">
        <v>2985</v>
      </c>
      <c r="K166" s="191">
        <v>20.0</v>
      </c>
      <c r="L166" s="184"/>
      <c r="M166" s="173" t="s">
        <v>2986</v>
      </c>
      <c r="O166" s="174">
        <v>20.0</v>
      </c>
      <c r="P166" s="184"/>
      <c r="Q166" s="184"/>
      <c r="R166" s="184"/>
      <c r="S166" s="184"/>
      <c r="T166" s="184"/>
      <c r="U166" s="184"/>
      <c r="V166" s="184"/>
      <c r="W166" s="184"/>
      <c r="X166" s="184"/>
      <c r="Y166" s="184"/>
      <c r="Z166" s="184"/>
      <c r="AA166" s="184"/>
      <c r="AB166" s="184"/>
      <c r="AC166" s="184"/>
      <c r="AD166" s="184"/>
    </row>
    <row r="167">
      <c r="A167" s="173" t="s">
        <v>2987</v>
      </c>
      <c r="B167" s="174">
        <v>0.0</v>
      </c>
      <c r="C167" s="174">
        <v>60.0</v>
      </c>
      <c r="D167" s="188"/>
      <c r="E167" s="188" t="s">
        <v>2988</v>
      </c>
      <c r="H167" s="184"/>
      <c r="I167" s="188" t="s">
        <v>2989</v>
      </c>
      <c r="K167" s="191">
        <v>20.0</v>
      </c>
      <c r="L167" s="184"/>
      <c r="M167" s="173" t="s">
        <v>2990</v>
      </c>
      <c r="O167" s="174">
        <v>20.0</v>
      </c>
      <c r="P167" s="184"/>
      <c r="Q167" s="184"/>
      <c r="R167" s="184"/>
      <c r="S167" s="184"/>
      <c r="T167" s="184"/>
      <c r="U167" s="184"/>
      <c r="V167" s="184"/>
      <c r="W167" s="184"/>
      <c r="X167" s="184"/>
      <c r="Y167" s="184"/>
      <c r="Z167" s="184"/>
      <c r="AA167" s="184"/>
      <c r="AB167" s="184"/>
      <c r="AC167" s="184"/>
      <c r="AD167" s="184"/>
    </row>
    <row r="168">
      <c r="A168" s="173" t="s">
        <v>2991</v>
      </c>
      <c r="B168" s="174">
        <v>0.0</v>
      </c>
      <c r="C168" s="174">
        <v>60.0</v>
      </c>
      <c r="D168" s="188"/>
      <c r="E168" s="188" t="s">
        <v>2992</v>
      </c>
      <c r="H168" s="184"/>
      <c r="I168" s="188" t="s">
        <v>2993</v>
      </c>
      <c r="K168" s="191">
        <v>20.0</v>
      </c>
      <c r="L168" s="184"/>
      <c r="M168" s="173" t="s">
        <v>2994</v>
      </c>
      <c r="N168" s="174">
        <v>0.0</v>
      </c>
      <c r="O168" s="174">
        <v>20.0</v>
      </c>
      <c r="P168" s="184"/>
      <c r="Q168" s="184"/>
      <c r="R168" s="184"/>
      <c r="S168" s="184"/>
      <c r="T168" s="184"/>
      <c r="U168" s="184"/>
      <c r="V168" s="184"/>
      <c r="W168" s="184"/>
      <c r="X168" s="184"/>
      <c r="Y168" s="184"/>
      <c r="Z168" s="184"/>
      <c r="AA168" s="184"/>
      <c r="AB168" s="184"/>
      <c r="AC168" s="184"/>
      <c r="AD168" s="184"/>
    </row>
    <row r="169">
      <c r="A169" s="188"/>
      <c r="B169" s="188"/>
      <c r="C169" s="188"/>
      <c r="D169" s="188"/>
      <c r="E169" s="188" t="s">
        <v>2995</v>
      </c>
      <c r="H169" s="184"/>
      <c r="I169" s="188" t="s">
        <v>2996</v>
      </c>
      <c r="K169" s="191">
        <v>10.0</v>
      </c>
      <c r="L169" s="184"/>
      <c r="M169" s="173" t="s">
        <v>2997</v>
      </c>
      <c r="O169" s="174">
        <v>20.0</v>
      </c>
      <c r="P169" s="184"/>
      <c r="Q169" s="184"/>
      <c r="R169" s="184"/>
      <c r="S169" s="184"/>
      <c r="T169" s="184"/>
      <c r="U169" s="184"/>
      <c r="V169" s="184"/>
      <c r="W169" s="184"/>
      <c r="X169" s="184"/>
      <c r="Y169" s="184"/>
      <c r="Z169" s="184"/>
      <c r="AA169" s="184"/>
      <c r="AB169" s="184"/>
      <c r="AC169" s="184"/>
      <c r="AD169" s="184"/>
    </row>
    <row r="170">
      <c r="A170" s="188"/>
      <c r="B170" s="188"/>
      <c r="C170" s="188"/>
      <c r="D170" s="188"/>
      <c r="E170" s="188" t="s">
        <v>2998</v>
      </c>
      <c r="G170" s="203"/>
      <c r="H170" s="184"/>
      <c r="I170" s="188" t="s">
        <v>2999</v>
      </c>
      <c r="K170" s="191">
        <v>10.0</v>
      </c>
      <c r="L170" s="184"/>
      <c r="M170" s="173" t="s">
        <v>3000</v>
      </c>
      <c r="O170" s="174">
        <v>20.0</v>
      </c>
      <c r="P170" s="184"/>
      <c r="Q170" s="184"/>
      <c r="R170" s="184"/>
      <c r="S170" s="184"/>
      <c r="T170" s="184"/>
      <c r="U170" s="184"/>
      <c r="V170" s="184"/>
      <c r="W170" s="184"/>
      <c r="X170" s="184"/>
      <c r="Y170" s="184"/>
      <c r="Z170" s="184"/>
      <c r="AA170" s="184"/>
      <c r="AB170" s="184"/>
      <c r="AC170" s="184"/>
      <c r="AD170" s="184"/>
    </row>
    <row r="171">
      <c r="A171" s="188"/>
      <c r="B171" s="188"/>
      <c r="C171" s="188"/>
      <c r="D171" s="188"/>
      <c r="E171" s="188" t="s">
        <v>3001</v>
      </c>
      <c r="H171" s="184"/>
      <c r="I171" s="188" t="s">
        <v>3002</v>
      </c>
      <c r="K171" s="191">
        <v>10.0</v>
      </c>
      <c r="L171" s="184"/>
      <c r="M171" s="173" t="s">
        <v>3003</v>
      </c>
      <c r="O171" s="174">
        <v>20.0</v>
      </c>
      <c r="P171" s="184"/>
      <c r="Q171" s="184"/>
      <c r="R171" s="184"/>
      <c r="S171" s="184"/>
      <c r="T171" s="184"/>
      <c r="U171" s="184"/>
      <c r="V171" s="184"/>
      <c r="W171" s="184"/>
      <c r="X171" s="184"/>
      <c r="Y171" s="184"/>
      <c r="Z171" s="184"/>
      <c r="AA171" s="184"/>
      <c r="AB171" s="184"/>
      <c r="AC171" s="184"/>
      <c r="AD171" s="184"/>
    </row>
    <row r="172">
      <c r="A172" s="188"/>
      <c r="B172" s="188"/>
      <c r="C172" s="188"/>
      <c r="D172" s="188"/>
      <c r="E172" s="188" t="s">
        <v>3004</v>
      </c>
      <c r="H172" s="184"/>
      <c r="I172" s="188" t="s">
        <v>3005</v>
      </c>
      <c r="K172" s="191">
        <v>10.0</v>
      </c>
      <c r="L172" s="184"/>
      <c r="M172" s="173" t="s">
        <v>3006</v>
      </c>
      <c r="O172" s="174">
        <v>20.0</v>
      </c>
      <c r="P172" s="184"/>
      <c r="Q172" s="184"/>
      <c r="R172" s="184"/>
      <c r="S172" s="184"/>
      <c r="T172" s="184"/>
      <c r="U172" s="184"/>
      <c r="V172" s="184"/>
      <c r="W172" s="184"/>
      <c r="X172" s="184"/>
      <c r="Y172" s="184"/>
      <c r="Z172" s="184"/>
      <c r="AA172" s="184"/>
      <c r="AB172" s="184"/>
      <c r="AC172" s="184"/>
      <c r="AD172" s="184"/>
    </row>
    <row r="173">
      <c r="A173" s="188"/>
      <c r="B173" s="188"/>
      <c r="C173" s="188"/>
      <c r="D173" s="188"/>
      <c r="E173" s="188" t="s">
        <v>3007</v>
      </c>
      <c r="H173" s="184"/>
      <c r="I173" s="188" t="s">
        <v>3008</v>
      </c>
      <c r="K173" s="191">
        <v>10.0</v>
      </c>
      <c r="L173" s="184"/>
      <c r="M173" s="173" t="s">
        <v>3009</v>
      </c>
      <c r="O173" s="174">
        <v>20.0</v>
      </c>
      <c r="P173" s="184"/>
      <c r="Q173" s="184"/>
      <c r="R173" s="184"/>
      <c r="S173" s="184"/>
      <c r="T173" s="184"/>
      <c r="U173" s="184"/>
      <c r="V173" s="184"/>
      <c r="W173" s="184"/>
      <c r="X173" s="184"/>
      <c r="Y173" s="184"/>
      <c r="Z173" s="184"/>
      <c r="AA173" s="184"/>
      <c r="AB173" s="184"/>
      <c r="AC173" s="184"/>
      <c r="AD173" s="184"/>
    </row>
    <row r="174">
      <c r="A174" s="188"/>
      <c r="B174" s="188"/>
      <c r="C174" s="188"/>
      <c r="D174" s="188"/>
      <c r="E174" s="188" t="s">
        <v>3010</v>
      </c>
      <c r="G174" s="203"/>
      <c r="H174" s="184"/>
      <c r="I174" s="188" t="s">
        <v>3011</v>
      </c>
      <c r="K174" s="191">
        <v>10.0</v>
      </c>
      <c r="L174" s="184"/>
      <c r="M174" s="173" t="s">
        <v>3012</v>
      </c>
      <c r="O174" s="174">
        <v>20.0</v>
      </c>
      <c r="P174" s="184"/>
      <c r="Q174" s="184"/>
      <c r="R174" s="184"/>
      <c r="S174" s="184"/>
      <c r="T174" s="184"/>
      <c r="U174" s="184"/>
      <c r="V174" s="184"/>
      <c r="W174" s="184"/>
      <c r="X174" s="184"/>
      <c r="Y174" s="184"/>
      <c r="Z174" s="184"/>
      <c r="AA174" s="184"/>
      <c r="AB174" s="184"/>
      <c r="AC174" s="184"/>
      <c r="AD174" s="184"/>
    </row>
    <row r="175">
      <c r="A175" s="188"/>
      <c r="B175" s="188"/>
      <c r="C175" s="188"/>
      <c r="D175" s="188"/>
      <c r="E175" s="188" t="s">
        <v>3013</v>
      </c>
      <c r="G175" s="203"/>
      <c r="H175" s="184"/>
      <c r="I175" s="188" t="s">
        <v>3014</v>
      </c>
      <c r="K175" s="191">
        <v>10.0</v>
      </c>
      <c r="L175" s="184"/>
      <c r="M175" s="173" t="s">
        <v>3015</v>
      </c>
      <c r="N175" s="174">
        <v>0.0</v>
      </c>
      <c r="O175" s="174">
        <v>20.0</v>
      </c>
      <c r="P175" s="184"/>
      <c r="Q175" s="184"/>
      <c r="R175" s="184"/>
      <c r="S175" s="184"/>
      <c r="T175" s="184"/>
      <c r="U175" s="184"/>
      <c r="V175" s="184"/>
      <c r="W175" s="184"/>
      <c r="X175" s="184"/>
      <c r="Y175" s="184"/>
      <c r="Z175" s="184"/>
      <c r="AA175" s="184"/>
      <c r="AB175" s="184"/>
      <c r="AC175" s="184"/>
      <c r="AD175" s="184"/>
    </row>
    <row r="176">
      <c r="A176" s="188"/>
      <c r="B176" s="188"/>
      <c r="C176" s="188"/>
      <c r="D176" s="188"/>
      <c r="E176" s="188" t="s">
        <v>3016</v>
      </c>
      <c r="G176" s="203"/>
      <c r="H176" s="184"/>
      <c r="I176" s="188" t="s">
        <v>3017</v>
      </c>
      <c r="K176" s="191">
        <v>10.0</v>
      </c>
      <c r="L176" s="184"/>
      <c r="M176" s="173" t="s">
        <v>3018</v>
      </c>
      <c r="O176" s="174">
        <v>20.0</v>
      </c>
      <c r="P176" s="184"/>
      <c r="Q176" s="184"/>
      <c r="R176" s="184"/>
      <c r="S176" s="184"/>
      <c r="T176" s="184"/>
      <c r="U176" s="184"/>
      <c r="V176" s="184"/>
      <c r="W176" s="184"/>
      <c r="X176" s="184"/>
      <c r="Y176" s="184"/>
      <c r="Z176" s="184"/>
      <c r="AA176" s="184"/>
      <c r="AB176" s="184"/>
      <c r="AC176" s="184"/>
      <c r="AD176" s="184"/>
    </row>
    <row r="177">
      <c r="A177" s="188"/>
      <c r="B177" s="188"/>
      <c r="C177" s="188"/>
      <c r="D177" s="188"/>
      <c r="E177" s="188" t="s">
        <v>3019</v>
      </c>
      <c r="H177" s="184"/>
      <c r="I177" s="188" t="s">
        <v>3020</v>
      </c>
      <c r="K177" s="191">
        <v>10.0</v>
      </c>
      <c r="L177" s="184"/>
      <c r="M177" s="173" t="s">
        <v>3021</v>
      </c>
      <c r="O177" s="174">
        <v>20.0</v>
      </c>
      <c r="P177" s="184"/>
      <c r="Q177" s="184"/>
      <c r="R177" s="184"/>
      <c r="S177" s="184"/>
      <c r="T177" s="184"/>
      <c r="U177" s="184"/>
      <c r="V177" s="184"/>
      <c r="W177" s="184"/>
      <c r="X177" s="184"/>
      <c r="Y177" s="184"/>
      <c r="Z177" s="184"/>
      <c r="AA177" s="184"/>
      <c r="AB177" s="184"/>
      <c r="AC177" s="184"/>
      <c r="AD177" s="184"/>
    </row>
    <row r="178">
      <c r="A178" s="188"/>
      <c r="B178" s="188"/>
      <c r="C178" s="188"/>
      <c r="D178" s="188"/>
      <c r="E178" s="188" t="s">
        <v>3022</v>
      </c>
      <c r="G178" s="203"/>
      <c r="H178" s="184"/>
      <c r="I178" s="188" t="s">
        <v>3023</v>
      </c>
      <c r="K178" s="191">
        <v>10.0</v>
      </c>
      <c r="L178" s="184"/>
      <c r="M178" s="173" t="s">
        <v>3024</v>
      </c>
      <c r="O178" s="174">
        <v>20.0</v>
      </c>
      <c r="P178" s="184"/>
      <c r="Q178" s="184"/>
      <c r="R178" s="184"/>
      <c r="S178" s="184"/>
      <c r="T178" s="184"/>
      <c r="U178" s="184"/>
      <c r="V178" s="184"/>
      <c r="W178" s="184"/>
      <c r="X178" s="184"/>
      <c r="Y178" s="184"/>
      <c r="Z178" s="184"/>
      <c r="AA178" s="184"/>
      <c r="AB178" s="184"/>
      <c r="AC178" s="184"/>
      <c r="AD178" s="184"/>
    </row>
    <row r="179">
      <c r="A179" s="188"/>
      <c r="B179" s="188"/>
      <c r="C179" s="188"/>
      <c r="D179" s="188"/>
      <c r="E179" s="188" t="s">
        <v>3025</v>
      </c>
      <c r="H179" s="184"/>
      <c r="I179" s="188" t="s">
        <v>3026</v>
      </c>
      <c r="K179" s="191">
        <v>10.0</v>
      </c>
      <c r="L179" s="184"/>
      <c r="M179" s="173" t="s">
        <v>3027</v>
      </c>
      <c r="O179" s="174">
        <v>20.0</v>
      </c>
      <c r="P179" s="184"/>
      <c r="Q179" s="184"/>
      <c r="R179" s="184"/>
      <c r="S179" s="184"/>
      <c r="T179" s="184"/>
      <c r="U179" s="184"/>
      <c r="V179" s="184"/>
      <c r="W179" s="184"/>
      <c r="X179" s="184"/>
      <c r="Y179" s="184"/>
      <c r="Z179" s="184"/>
      <c r="AA179" s="184"/>
      <c r="AB179" s="184"/>
      <c r="AC179" s="184"/>
      <c r="AD179" s="184"/>
    </row>
    <row r="180">
      <c r="A180" s="188"/>
      <c r="B180" s="188"/>
      <c r="C180" s="188"/>
      <c r="D180" s="188"/>
      <c r="E180" s="188" t="s">
        <v>3028</v>
      </c>
      <c r="H180" s="184"/>
      <c r="I180" s="188" t="s">
        <v>3029</v>
      </c>
      <c r="K180" s="191">
        <v>10.0</v>
      </c>
      <c r="L180" s="184"/>
      <c r="M180" s="173" t="s">
        <v>3030</v>
      </c>
      <c r="O180" s="174">
        <v>20.0</v>
      </c>
      <c r="P180" s="184"/>
      <c r="Q180" s="184"/>
      <c r="R180" s="184"/>
      <c r="S180" s="184"/>
      <c r="T180" s="184"/>
      <c r="U180" s="184"/>
      <c r="V180" s="184"/>
      <c r="W180" s="184"/>
      <c r="X180" s="184"/>
      <c r="Y180" s="184"/>
      <c r="Z180" s="184"/>
      <c r="AA180" s="184"/>
      <c r="AB180" s="184"/>
      <c r="AC180" s="184"/>
      <c r="AD180" s="184"/>
    </row>
    <row r="181">
      <c r="A181" s="188"/>
      <c r="B181" s="188"/>
      <c r="C181" s="188"/>
      <c r="D181" s="188"/>
      <c r="E181" s="188" t="s">
        <v>3031</v>
      </c>
      <c r="G181" s="203"/>
      <c r="H181" s="184"/>
      <c r="I181" s="188" t="s">
        <v>3032</v>
      </c>
      <c r="K181" s="191">
        <v>10.0</v>
      </c>
      <c r="L181" s="184"/>
      <c r="M181" s="173" t="s">
        <v>3033</v>
      </c>
      <c r="O181" s="174">
        <v>20.0</v>
      </c>
      <c r="P181" s="184"/>
      <c r="Q181" s="184"/>
      <c r="R181" s="184"/>
      <c r="S181" s="184"/>
      <c r="T181" s="184"/>
      <c r="U181" s="184"/>
      <c r="V181" s="184"/>
      <c r="W181" s="184"/>
      <c r="X181" s="184"/>
      <c r="Y181" s="184"/>
      <c r="Z181" s="184"/>
      <c r="AA181" s="184"/>
      <c r="AB181" s="184"/>
      <c r="AC181" s="184"/>
      <c r="AD181" s="184"/>
    </row>
    <row r="182">
      <c r="A182" s="188"/>
      <c r="B182" s="188"/>
      <c r="C182" s="188"/>
      <c r="D182" s="188"/>
      <c r="E182" s="188" t="s">
        <v>3034</v>
      </c>
      <c r="G182" s="203"/>
      <c r="H182" s="184"/>
      <c r="I182" s="188" t="s">
        <v>3035</v>
      </c>
      <c r="K182" s="191">
        <v>10.0</v>
      </c>
      <c r="L182" s="184"/>
      <c r="M182" s="173" t="s">
        <v>3036</v>
      </c>
      <c r="O182" s="174">
        <v>20.0</v>
      </c>
      <c r="P182" s="184"/>
      <c r="Q182" s="184"/>
      <c r="R182" s="184"/>
      <c r="S182" s="184"/>
      <c r="T182" s="184"/>
      <c r="U182" s="184"/>
      <c r="V182" s="184"/>
      <c r="W182" s="184"/>
      <c r="X182" s="184"/>
      <c r="Y182" s="184"/>
      <c r="Z182" s="184"/>
      <c r="AA182" s="184"/>
      <c r="AB182" s="184"/>
      <c r="AC182" s="184"/>
      <c r="AD182" s="184"/>
    </row>
    <row r="183">
      <c r="A183" s="184"/>
      <c r="B183" s="184"/>
      <c r="C183" s="184"/>
      <c r="D183" s="184"/>
      <c r="E183" s="184"/>
      <c r="F183" s="184"/>
      <c r="G183" s="184"/>
      <c r="H183" s="184"/>
      <c r="I183" s="188" t="s">
        <v>3037</v>
      </c>
      <c r="L183" s="184"/>
      <c r="M183" s="173" t="s">
        <v>3038</v>
      </c>
      <c r="O183" s="174">
        <v>20.0</v>
      </c>
      <c r="P183" s="184"/>
      <c r="Q183" s="184"/>
      <c r="R183" s="184"/>
      <c r="S183" s="184"/>
      <c r="T183" s="184"/>
      <c r="U183" s="184"/>
      <c r="V183" s="184"/>
      <c r="W183" s="184"/>
      <c r="X183" s="184"/>
      <c r="Y183" s="184"/>
      <c r="Z183" s="184"/>
      <c r="AA183" s="184"/>
      <c r="AB183" s="184"/>
      <c r="AC183" s="184"/>
      <c r="AD183" s="184"/>
    </row>
    <row r="184">
      <c r="A184" s="184"/>
      <c r="B184" s="184"/>
      <c r="C184" s="184"/>
      <c r="D184" s="184"/>
      <c r="E184" s="184"/>
      <c r="F184" s="184"/>
      <c r="G184" s="184"/>
      <c r="H184" s="184"/>
      <c r="I184" s="188" t="s">
        <v>3039</v>
      </c>
      <c r="L184" s="184"/>
      <c r="M184" s="173" t="s">
        <v>3040</v>
      </c>
      <c r="O184" s="174">
        <v>20.0</v>
      </c>
      <c r="P184" s="184"/>
      <c r="Q184" s="184"/>
      <c r="R184" s="184"/>
      <c r="S184" s="184"/>
      <c r="T184" s="184"/>
      <c r="U184" s="184"/>
      <c r="V184" s="184"/>
      <c r="W184" s="184"/>
      <c r="X184" s="184"/>
      <c r="Y184" s="184"/>
      <c r="Z184" s="184"/>
      <c r="AA184" s="184"/>
      <c r="AB184" s="184"/>
      <c r="AC184" s="184"/>
      <c r="AD184" s="184"/>
    </row>
    <row r="185">
      <c r="A185" s="173" t="s">
        <v>3041</v>
      </c>
      <c r="B185" s="174">
        <v>1.0</v>
      </c>
      <c r="C185" s="174">
        <v>100.0</v>
      </c>
      <c r="D185" s="188"/>
      <c r="E185" s="188" t="s">
        <v>3042</v>
      </c>
      <c r="G185" s="191">
        <v>30.0</v>
      </c>
      <c r="H185" s="184"/>
      <c r="I185" s="188" t="s">
        <v>3043</v>
      </c>
      <c r="J185" s="191">
        <v>0.0</v>
      </c>
      <c r="K185" s="191">
        <v>50.0</v>
      </c>
      <c r="L185" s="184"/>
      <c r="M185" s="189" t="s">
        <v>3044</v>
      </c>
      <c r="N185" s="206"/>
      <c r="O185" s="197">
        <v>10.0</v>
      </c>
      <c r="P185" s="184"/>
      <c r="Q185" s="184"/>
      <c r="R185" s="184"/>
      <c r="S185" s="184"/>
      <c r="T185" s="184"/>
      <c r="U185" s="184"/>
      <c r="V185" s="184"/>
      <c r="W185" s="184"/>
      <c r="X185" s="184"/>
      <c r="Y185" s="184"/>
      <c r="Z185" s="184"/>
      <c r="AA185" s="184"/>
      <c r="AB185" s="184"/>
      <c r="AC185" s="184"/>
      <c r="AD185" s="184"/>
    </row>
    <row r="186">
      <c r="A186" s="173" t="s">
        <v>3045</v>
      </c>
      <c r="B186" s="174">
        <v>0.0</v>
      </c>
      <c r="C186" s="174">
        <v>100.0</v>
      </c>
      <c r="D186" s="188"/>
      <c r="E186" s="188" t="s">
        <v>3046</v>
      </c>
      <c r="G186" s="191">
        <v>30.0</v>
      </c>
      <c r="H186" s="184"/>
      <c r="I186" s="188" t="s">
        <v>3047</v>
      </c>
      <c r="J186" s="191">
        <v>1.0</v>
      </c>
      <c r="K186" s="191">
        <v>50.0</v>
      </c>
      <c r="L186" s="184"/>
      <c r="M186" s="189" t="s">
        <v>3048</v>
      </c>
      <c r="O186" s="197">
        <v>10.0</v>
      </c>
      <c r="P186" s="184"/>
      <c r="Q186" s="184"/>
      <c r="R186" s="184"/>
      <c r="S186" s="184"/>
      <c r="T186" s="184"/>
      <c r="U186" s="184"/>
      <c r="V186" s="184"/>
      <c r="W186" s="184"/>
      <c r="X186" s="184"/>
      <c r="Y186" s="184"/>
      <c r="Z186" s="184"/>
      <c r="AA186" s="184"/>
      <c r="AB186" s="184"/>
      <c r="AC186" s="184"/>
      <c r="AD186" s="184"/>
    </row>
    <row r="187">
      <c r="A187" s="173" t="s">
        <v>3049</v>
      </c>
      <c r="B187" s="174">
        <v>0.0</v>
      </c>
      <c r="C187" s="174">
        <v>100.0</v>
      </c>
      <c r="D187" s="188"/>
      <c r="E187" s="188" t="s">
        <v>3050</v>
      </c>
      <c r="F187" s="191">
        <v>0.0</v>
      </c>
      <c r="G187" s="191">
        <v>30.0</v>
      </c>
      <c r="H187" s="184"/>
      <c r="I187" s="188" t="s">
        <v>3051</v>
      </c>
      <c r="J187" s="191">
        <v>0.0</v>
      </c>
      <c r="K187" s="191">
        <v>50.0</v>
      </c>
      <c r="L187" s="184"/>
      <c r="M187" s="189" t="s">
        <v>3052</v>
      </c>
      <c r="O187" s="197">
        <v>10.0</v>
      </c>
      <c r="P187" s="184"/>
      <c r="Q187" s="184"/>
      <c r="R187" s="184"/>
      <c r="S187" s="184"/>
      <c r="T187" s="184"/>
      <c r="U187" s="184"/>
      <c r="V187" s="184"/>
      <c r="W187" s="184"/>
      <c r="X187" s="184"/>
      <c r="Y187" s="184"/>
      <c r="Z187" s="184"/>
      <c r="AA187" s="184"/>
      <c r="AB187" s="184"/>
      <c r="AC187" s="184"/>
      <c r="AD187" s="184"/>
    </row>
    <row r="188">
      <c r="A188" s="173" t="s">
        <v>3053</v>
      </c>
      <c r="B188" s="174">
        <v>0.0</v>
      </c>
      <c r="C188" s="174">
        <v>100.0</v>
      </c>
      <c r="D188" s="188"/>
      <c r="E188" s="188" t="s">
        <v>3054</v>
      </c>
      <c r="G188" s="191">
        <v>30.0</v>
      </c>
      <c r="H188" s="184"/>
      <c r="I188" s="188" t="s">
        <v>3055</v>
      </c>
      <c r="K188" s="191">
        <v>50.0</v>
      </c>
      <c r="L188" s="184"/>
      <c r="M188" s="189" t="s">
        <v>3056</v>
      </c>
      <c r="O188" s="197">
        <v>10.0</v>
      </c>
      <c r="P188" s="184"/>
      <c r="Q188" s="184"/>
      <c r="R188" s="184"/>
      <c r="S188" s="184"/>
      <c r="T188" s="184"/>
      <c r="U188" s="184"/>
      <c r="V188" s="184"/>
      <c r="W188" s="184"/>
      <c r="X188" s="184"/>
      <c r="Y188" s="184"/>
      <c r="Z188" s="184"/>
      <c r="AA188" s="184"/>
      <c r="AB188" s="184"/>
      <c r="AC188" s="184"/>
      <c r="AD188" s="184"/>
    </row>
    <row r="189">
      <c r="A189" s="173" t="s">
        <v>3057</v>
      </c>
      <c r="B189" s="174">
        <v>0.0</v>
      </c>
      <c r="C189" s="174">
        <v>100.0</v>
      </c>
      <c r="D189" s="188"/>
      <c r="E189" s="188" t="s">
        <v>3058</v>
      </c>
      <c r="G189" s="191">
        <v>30.0</v>
      </c>
      <c r="H189" s="184"/>
      <c r="I189" s="188" t="s">
        <v>3059</v>
      </c>
      <c r="J189" s="191">
        <v>0.0</v>
      </c>
      <c r="K189" s="191">
        <v>50.0</v>
      </c>
      <c r="L189" s="184"/>
      <c r="M189" s="189" t="s">
        <v>3060</v>
      </c>
      <c r="O189" s="197">
        <v>10.0</v>
      </c>
      <c r="P189" s="184"/>
      <c r="Q189" s="184"/>
      <c r="R189" s="184"/>
      <c r="S189" s="184"/>
      <c r="T189" s="184"/>
      <c r="U189" s="184"/>
      <c r="V189" s="184"/>
      <c r="W189" s="184"/>
      <c r="X189" s="184"/>
      <c r="Y189" s="184"/>
      <c r="Z189" s="184"/>
      <c r="AA189" s="184"/>
      <c r="AB189" s="184"/>
      <c r="AC189" s="184"/>
      <c r="AD189" s="184"/>
    </row>
    <row r="190">
      <c r="A190" s="173" t="s">
        <v>3061</v>
      </c>
      <c r="B190" s="174">
        <v>0.0</v>
      </c>
      <c r="C190" s="174">
        <v>100.0</v>
      </c>
      <c r="D190" s="188"/>
      <c r="E190" s="188" t="s">
        <v>3062</v>
      </c>
      <c r="G190" s="191">
        <v>30.0</v>
      </c>
      <c r="H190" s="184"/>
      <c r="I190" s="188" t="s">
        <v>3063</v>
      </c>
      <c r="K190" s="191">
        <v>50.0</v>
      </c>
      <c r="L190" s="184"/>
      <c r="M190" s="189" t="s">
        <v>3064</v>
      </c>
      <c r="O190" s="197">
        <v>10.0</v>
      </c>
      <c r="P190" s="184"/>
      <c r="Q190" s="184"/>
      <c r="R190" s="184"/>
      <c r="S190" s="184"/>
      <c r="T190" s="184"/>
      <c r="U190" s="184"/>
      <c r="V190" s="184"/>
      <c r="W190" s="184"/>
      <c r="X190" s="184"/>
      <c r="Y190" s="184"/>
      <c r="Z190" s="184"/>
      <c r="AA190" s="184"/>
      <c r="AB190" s="184"/>
      <c r="AC190" s="184"/>
      <c r="AD190" s="184"/>
    </row>
    <row r="191">
      <c r="A191" s="173" t="s">
        <v>3065</v>
      </c>
      <c r="B191" s="174">
        <v>0.0</v>
      </c>
      <c r="C191" s="174">
        <v>100.0</v>
      </c>
      <c r="D191" s="188"/>
      <c r="E191" s="188" t="s">
        <v>3066</v>
      </c>
      <c r="G191" s="191">
        <v>30.0</v>
      </c>
      <c r="H191" s="184"/>
      <c r="I191" s="188" t="s">
        <v>3067</v>
      </c>
      <c r="K191" s="191">
        <v>50.0</v>
      </c>
      <c r="L191" s="184"/>
      <c r="M191" s="189" t="s">
        <v>3068</v>
      </c>
      <c r="O191" s="197">
        <v>10.0</v>
      </c>
      <c r="P191" s="184"/>
      <c r="Q191" s="184"/>
      <c r="R191" s="184"/>
      <c r="S191" s="184"/>
      <c r="T191" s="184"/>
      <c r="U191" s="184"/>
      <c r="V191" s="184"/>
      <c r="W191" s="184"/>
      <c r="X191" s="184"/>
      <c r="Y191" s="184"/>
      <c r="Z191" s="184"/>
      <c r="AA191" s="184"/>
      <c r="AB191" s="184"/>
      <c r="AC191" s="184"/>
      <c r="AD191" s="184"/>
    </row>
    <row r="192">
      <c r="A192" s="173" t="s">
        <v>3069</v>
      </c>
      <c r="B192" s="174">
        <v>0.0</v>
      </c>
      <c r="C192" s="174">
        <v>100.0</v>
      </c>
      <c r="D192" s="188"/>
      <c r="E192" s="188" t="s">
        <v>3070</v>
      </c>
      <c r="F192" s="191">
        <v>1.0</v>
      </c>
      <c r="G192" s="191">
        <v>30.0</v>
      </c>
      <c r="H192" s="184"/>
      <c r="I192" s="188" t="s">
        <v>3071</v>
      </c>
      <c r="J192" s="191">
        <v>0.0</v>
      </c>
      <c r="K192" s="191">
        <v>40.0</v>
      </c>
      <c r="L192" s="184"/>
      <c r="M192" s="189" t="s">
        <v>3072</v>
      </c>
      <c r="O192" s="197">
        <v>10.0</v>
      </c>
      <c r="P192" s="184"/>
      <c r="Q192" s="184"/>
      <c r="R192" s="184"/>
      <c r="S192" s="184"/>
      <c r="T192" s="184"/>
      <c r="U192" s="184"/>
      <c r="V192" s="184"/>
      <c r="W192" s="184"/>
      <c r="X192" s="184"/>
      <c r="Y192" s="184"/>
      <c r="Z192" s="184"/>
      <c r="AA192" s="184"/>
      <c r="AB192" s="184"/>
      <c r="AC192" s="184"/>
      <c r="AD192" s="184"/>
    </row>
    <row r="193">
      <c r="A193" s="173" t="s">
        <v>3073</v>
      </c>
      <c r="B193" s="174">
        <v>0.0</v>
      </c>
      <c r="C193" s="174">
        <v>100.0</v>
      </c>
      <c r="D193" s="188"/>
      <c r="E193" s="188" t="s">
        <v>3074</v>
      </c>
      <c r="G193" s="191">
        <v>30.0</v>
      </c>
      <c r="H193" s="184"/>
      <c r="I193" s="188" t="s">
        <v>3075</v>
      </c>
      <c r="K193" s="191">
        <v>40.0</v>
      </c>
      <c r="L193" s="184"/>
      <c r="M193" s="189" t="s">
        <v>3076</v>
      </c>
      <c r="O193" s="197">
        <v>10.0</v>
      </c>
      <c r="P193" s="184"/>
      <c r="Q193" s="184"/>
      <c r="R193" s="184"/>
      <c r="S193" s="184"/>
      <c r="T193" s="184"/>
      <c r="U193" s="184"/>
      <c r="V193" s="184"/>
      <c r="W193" s="184"/>
      <c r="X193" s="184"/>
      <c r="Y193" s="184"/>
      <c r="Z193" s="184"/>
      <c r="AA193" s="184"/>
      <c r="AB193" s="184"/>
      <c r="AC193" s="184"/>
      <c r="AD193" s="184"/>
    </row>
    <row r="194">
      <c r="A194" s="173" t="s">
        <v>3077</v>
      </c>
      <c r="B194" s="174">
        <v>0.0</v>
      </c>
      <c r="C194" s="174">
        <v>100.0</v>
      </c>
      <c r="D194" s="188"/>
      <c r="E194" s="188" t="s">
        <v>3078</v>
      </c>
      <c r="G194" s="191">
        <v>20.0</v>
      </c>
      <c r="H194" s="184"/>
      <c r="I194" s="188" t="s">
        <v>3079</v>
      </c>
      <c r="J194" s="191">
        <v>1.0</v>
      </c>
      <c r="K194" s="191">
        <v>40.0</v>
      </c>
      <c r="L194" s="184"/>
      <c r="M194" s="189" t="s">
        <v>3080</v>
      </c>
      <c r="O194" s="197">
        <v>10.0</v>
      </c>
      <c r="P194" s="184"/>
      <c r="Q194" s="184"/>
      <c r="R194" s="184"/>
      <c r="S194" s="184"/>
      <c r="T194" s="184"/>
      <c r="U194" s="184"/>
      <c r="V194" s="184"/>
      <c r="W194" s="184"/>
      <c r="X194" s="184"/>
      <c r="Y194" s="184"/>
      <c r="Z194" s="184"/>
      <c r="AA194" s="184"/>
      <c r="AB194" s="184"/>
      <c r="AC194" s="184"/>
      <c r="AD194" s="184"/>
    </row>
    <row r="195">
      <c r="A195" s="173" t="s">
        <v>3081</v>
      </c>
      <c r="B195" s="174">
        <v>0.0</v>
      </c>
      <c r="C195" s="174">
        <v>100.0</v>
      </c>
      <c r="D195" s="188"/>
      <c r="E195" s="188" t="s">
        <v>3082</v>
      </c>
      <c r="G195" s="191">
        <v>20.0</v>
      </c>
      <c r="H195" s="184"/>
      <c r="I195" s="188" t="s">
        <v>3083</v>
      </c>
      <c r="J195" s="191">
        <v>0.0</v>
      </c>
      <c r="K195" s="191">
        <v>40.0</v>
      </c>
      <c r="L195" s="184"/>
      <c r="M195" s="189" t="s">
        <v>3084</v>
      </c>
      <c r="O195" s="197">
        <v>10.0</v>
      </c>
      <c r="P195" s="184"/>
      <c r="Q195" s="184"/>
      <c r="R195" s="184"/>
      <c r="S195" s="184"/>
      <c r="T195" s="184"/>
      <c r="U195" s="184"/>
      <c r="V195" s="184"/>
      <c r="W195" s="184"/>
      <c r="X195" s="184"/>
      <c r="Y195" s="184"/>
      <c r="Z195" s="184"/>
      <c r="AA195" s="184"/>
      <c r="AB195" s="184"/>
      <c r="AC195" s="184"/>
      <c r="AD195" s="184"/>
    </row>
    <row r="196">
      <c r="A196" s="173" t="s">
        <v>3085</v>
      </c>
      <c r="B196" s="174">
        <v>0.0</v>
      </c>
      <c r="C196" s="174">
        <v>100.0</v>
      </c>
      <c r="D196" s="188"/>
      <c r="E196" s="188" t="s">
        <v>3086</v>
      </c>
      <c r="G196" s="191">
        <v>20.0</v>
      </c>
      <c r="H196" s="184"/>
      <c r="I196" s="188" t="s">
        <v>3087</v>
      </c>
      <c r="J196" s="191">
        <v>0.0</v>
      </c>
      <c r="K196" s="191">
        <v>40.0</v>
      </c>
      <c r="L196" s="184"/>
      <c r="M196" s="189" t="s">
        <v>3088</v>
      </c>
      <c r="O196" s="197">
        <v>10.0</v>
      </c>
      <c r="P196" s="184"/>
      <c r="Q196" s="184"/>
      <c r="R196" s="184"/>
      <c r="S196" s="184"/>
      <c r="T196" s="184"/>
      <c r="U196" s="184"/>
      <c r="V196" s="184"/>
      <c r="W196" s="184"/>
      <c r="X196" s="184"/>
      <c r="Y196" s="184"/>
      <c r="Z196" s="184"/>
      <c r="AA196" s="184"/>
      <c r="AB196" s="184"/>
      <c r="AC196" s="184"/>
      <c r="AD196" s="184"/>
    </row>
    <row r="197">
      <c r="A197" s="173" t="s">
        <v>3089</v>
      </c>
      <c r="B197" s="174">
        <v>12.0</v>
      </c>
      <c r="C197" s="174">
        <v>80.0</v>
      </c>
      <c r="D197" s="188"/>
      <c r="E197" s="188" t="s">
        <v>3090</v>
      </c>
      <c r="G197" s="191">
        <v>10.0</v>
      </c>
      <c r="H197" s="184"/>
      <c r="I197" s="188" t="s">
        <v>3091</v>
      </c>
      <c r="K197" s="191">
        <v>30.0</v>
      </c>
      <c r="L197" s="184"/>
      <c r="M197" s="173" t="s">
        <v>3092</v>
      </c>
      <c r="O197" s="174">
        <v>10.0</v>
      </c>
      <c r="P197" s="184"/>
      <c r="Q197" s="184"/>
      <c r="R197" s="184"/>
      <c r="S197" s="184"/>
      <c r="T197" s="184"/>
      <c r="U197" s="184"/>
      <c r="V197" s="184"/>
      <c r="W197" s="184"/>
      <c r="X197" s="184"/>
      <c r="Y197" s="184"/>
      <c r="Z197" s="184"/>
      <c r="AA197" s="184"/>
      <c r="AB197" s="184"/>
      <c r="AC197" s="184"/>
      <c r="AD197" s="184"/>
    </row>
    <row r="198">
      <c r="A198" s="173" t="s">
        <v>3093</v>
      </c>
      <c r="B198" s="174">
        <v>0.0</v>
      </c>
      <c r="C198" s="174">
        <v>80.0</v>
      </c>
      <c r="D198" s="188"/>
      <c r="E198" s="188" t="s">
        <v>3094</v>
      </c>
      <c r="G198" s="191">
        <v>10.0</v>
      </c>
      <c r="H198" s="184"/>
      <c r="I198" s="188" t="s">
        <v>3095</v>
      </c>
      <c r="J198" s="191">
        <v>0.0</v>
      </c>
      <c r="K198" s="191">
        <v>30.0</v>
      </c>
      <c r="L198" s="184"/>
      <c r="M198" s="173" t="s">
        <v>3096</v>
      </c>
      <c r="O198" s="174">
        <v>10.0</v>
      </c>
      <c r="P198" s="184"/>
      <c r="Q198" s="184"/>
      <c r="R198" s="184"/>
      <c r="S198" s="184"/>
      <c r="T198" s="184"/>
      <c r="U198" s="184"/>
      <c r="V198" s="184"/>
      <c r="W198" s="184"/>
      <c r="X198" s="184"/>
      <c r="Y198" s="184"/>
      <c r="Z198" s="184"/>
      <c r="AA198" s="184"/>
      <c r="AB198" s="184"/>
      <c r="AC198" s="184"/>
      <c r="AD198" s="184"/>
    </row>
    <row r="199">
      <c r="A199" s="173" t="s">
        <v>3097</v>
      </c>
      <c r="B199" s="174">
        <v>0.0</v>
      </c>
      <c r="C199" s="174">
        <v>60.0</v>
      </c>
      <c r="D199" s="188"/>
      <c r="E199" s="188" t="s">
        <v>3098</v>
      </c>
      <c r="H199" s="184"/>
      <c r="I199" s="188" t="s">
        <v>3099</v>
      </c>
      <c r="K199" s="191">
        <v>20.0</v>
      </c>
      <c r="L199" s="184"/>
      <c r="M199" s="173" t="s">
        <v>3100</v>
      </c>
      <c r="O199" s="174">
        <v>10.0</v>
      </c>
      <c r="P199" s="184"/>
      <c r="Q199" s="184"/>
      <c r="R199" s="184"/>
      <c r="S199" s="184"/>
      <c r="T199" s="184"/>
      <c r="U199" s="184"/>
      <c r="V199" s="184"/>
      <c r="W199" s="184"/>
      <c r="X199" s="184"/>
      <c r="Y199" s="184"/>
      <c r="Z199" s="184"/>
      <c r="AA199" s="184"/>
      <c r="AB199" s="184"/>
      <c r="AC199" s="184"/>
      <c r="AD199" s="184"/>
    </row>
    <row r="200">
      <c r="A200" s="173" t="s">
        <v>3101</v>
      </c>
      <c r="B200" s="174">
        <v>0.0</v>
      </c>
      <c r="C200" s="174">
        <v>60.0</v>
      </c>
      <c r="D200" s="188"/>
      <c r="E200" s="188" t="s">
        <v>3102</v>
      </c>
      <c r="G200" s="203"/>
      <c r="H200" s="184"/>
      <c r="I200" s="188" t="s">
        <v>3103</v>
      </c>
      <c r="K200" s="191">
        <v>20.0</v>
      </c>
      <c r="L200" s="184"/>
      <c r="M200" s="173" t="s">
        <v>3104</v>
      </c>
      <c r="O200" s="174">
        <v>10.0</v>
      </c>
      <c r="P200" s="184"/>
      <c r="Q200" s="184"/>
      <c r="R200" s="184"/>
      <c r="S200" s="184"/>
      <c r="T200" s="184"/>
      <c r="U200" s="184"/>
      <c r="V200" s="184"/>
      <c r="W200" s="184"/>
      <c r="X200" s="184"/>
      <c r="Y200" s="184"/>
      <c r="Z200" s="184"/>
      <c r="AA200" s="184"/>
      <c r="AB200" s="184"/>
      <c r="AC200" s="184"/>
      <c r="AD200" s="184"/>
    </row>
    <row r="201">
      <c r="A201" s="173" t="s">
        <v>3105</v>
      </c>
      <c r="B201" s="174">
        <v>1.0</v>
      </c>
      <c r="C201" s="174">
        <v>60.0</v>
      </c>
      <c r="D201" s="188"/>
      <c r="E201" s="188" t="s">
        <v>3106</v>
      </c>
      <c r="G201" s="203"/>
      <c r="H201" s="184"/>
      <c r="I201" s="188" t="s">
        <v>3107</v>
      </c>
      <c r="K201" s="191">
        <v>20.0</v>
      </c>
      <c r="L201" s="184"/>
      <c r="M201" s="173" t="s">
        <v>3108</v>
      </c>
      <c r="O201" s="174">
        <v>10.0</v>
      </c>
      <c r="P201" s="184"/>
      <c r="Q201" s="184"/>
      <c r="R201" s="184"/>
      <c r="S201" s="184"/>
      <c r="T201" s="184"/>
      <c r="U201" s="184"/>
      <c r="V201" s="184"/>
      <c r="W201" s="184"/>
      <c r="X201" s="184"/>
      <c r="Y201" s="184"/>
      <c r="Z201" s="184"/>
      <c r="AA201" s="184"/>
      <c r="AB201" s="184"/>
      <c r="AC201" s="184"/>
      <c r="AD201" s="184"/>
    </row>
    <row r="202">
      <c r="A202" s="173" t="s">
        <v>3109</v>
      </c>
      <c r="B202" s="174">
        <v>0.0</v>
      </c>
      <c r="C202" s="174">
        <v>60.0</v>
      </c>
      <c r="D202" s="188"/>
      <c r="E202" s="188" t="s">
        <v>3110</v>
      </c>
      <c r="G202" s="203"/>
      <c r="H202" s="184"/>
      <c r="I202" s="188" t="s">
        <v>3111</v>
      </c>
      <c r="K202" s="191">
        <v>20.0</v>
      </c>
      <c r="L202" s="184"/>
      <c r="M202" s="173" t="s">
        <v>3112</v>
      </c>
      <c r="O202" s="174">
        <v>10.0</v>
      </c>
      <c r="P202" s="184"/>
      <c r="Q202" s="184"/>
      <c r="R202" s="184"/>
      <c r="S202" s="184"/>
      <c r="T202" s="184"/>
      <c r="U202" s="184"/>
      <c r="V202" s="184"/>
      <c r="W202" s="184"/>
      <c r="X202" s="184"/>
      <c r="Y202" s="184"/>
      <c r="Z202" s="184"/>
      <c r="AA202" s="184"/>
      <c r="AB202" s="184"/>
      <c r="AC202" s="184"/>
      <c r="AD202" s="184"/>
    </row>
    <row r="203">
      <c r="A203" s="173" t="s">
        <v>3113</v>
      </c>
      <c r="B203" s="174">
        <v>0.0</v>
      </c>
      <c r="C203" s="174">
        <v>60.0</v>
      </c>
      <c r="D203" s="188"/>
      <c r="E203" s="188" t="s">
        <v>3114</v>
      </c>
      <c r="H203" s="184"/>
      <c r="I203" s="188" t="s">
        <v>3115</v>
      </c>
      <c r="K203" s="191">
        <v>20.0</v>
      </c>
      <c r="L203" s="184"/>
      <c r="M203" s="173" t="s">
        <v>3116</v>
      </c>
      <c r="O203" s="174">
        <v>10.0</v>
      </c>
      <c r="P203" s="184"/>
      <c r="Q203" s="184"/>
      <c r="R203" s="184"/>
      <c r="S203" s="184"/>
      <c r="T203" s="184"/>
      <c r="U203" s="184"/>
      <c r="V203" s="184"/>
      <c r="W203" s="184"/>
      <c r="X203" s="184"/>
      <c r="Y203" s="184"/>
      <c r="Z203" s="184"/>
      <c r="AA203" s="184"/>
      <c r="AB203" s="184"/>
      <c r="AC203" s="184"/>
      <c r="AD203" s="184"/>
    </row>
    <row r="204">
      <c r="A204" s="173" t="s">
        <v>3117</v>
      </c>
      <c r="B204" s="174">
        <v>0.0</v>
      </c>
      <c r="C204" s="174">
        <v>60.0</v>
      </c>
      <c r="D204" s="188"/>
      <c r="E204" s="188" t="s">
        <v>3118</v>
      </c>
      <c r="G204" s="203"/>
      <c r="H204" s="184"/>
      <c r="I204" s="188" t="s">
        <v>3119</v>
      </c>
      <c r="K204" s="191">
        <v>20.0</v>
      </c>
      <c r="L204" s="184"/>
      <c r="M204" s="173" t="s">
        <v>3120</v>
      </c>
      <c r="O204" s="174">
        <v>10.0</v>
      </c>
      <c r="P204" s="184"/>
      <c r="Q204" s="184"/>
      <c r="R204" s="184"/>
      <c r="S204" s="184"/>
      <c r="T204" s="184"/>
      <c r="U204" s="184"/>
      <c r="V204" s="184"/>
      <c r="W204" s="184"/>
      <c r="X204" s="184"/>
      <c r="Y204" s="184"/>
      <c r="Z204" s="184"/>
      <c r="AA204" s="184"/>
      <c r="AB204" s="184"/>
      <c r="AC204" s="184"/>
      <c r="AD204" s="184"/>
    </row>
    <row r="205">
      <c r="A205" s="173" t="s">
        <v>3121</v>
      </c>
      <c r="B205" s="174">
        <v>0.0</v>
      </c>
      <c r="C205" s="174">
        <v>60.0</v>
      </c>
      <c r="D205" s="188"/>
      <c r="E205" s="188" t="s">
        <v>3122</v>
      </c>
      <c r="G205" s="203"/>
      <c r="H205" s="184"/>
      <c r="I205" s="188" t="s">
        <v>3123</v>
      </c>
      <c r="K205" s="191">
        <v>20.0</v>
      </c>
      <c r="L205" s="184"/>
      <c r="M205" s="173" t="s">
        <v>3124</v>
      </c>
      <c r="O205" s="174">
        <v>10.0</v>
      </c>
      <c r="P205" s="184"/>
      <c r="Q205" s="184"/>
      <c r="R205" s="184"/>
      <c r="S205" s="184"/>
      <c r="T205" s="184"/>
      <c r="U205" s="184"/>
      <c r="V205" s="184"/>
      <c r="W205" s="184"/>
      <c r="X205" s="184"/>
      <c r="Y205" s="184"/>
      <c r="Z205" s="184"/>
      <c r="AA205" s="184"/>
      <c r="AB205" s="184"/>
      <c r="AC205" s="184"/>
      <c r="AD205" s="184"/>
    </row>
    <row r="206">
      <c r="A206" s="173" t="s">
        <v>3125</v>
      </c>
      <c r="B206" s="174">
        <v>0.0</v>
      </c>
      <c r="C206" s="174">
        <v>60.0</v>
      </c>
      <c r="D206" s="188"/>
      <c r="E206" s="188" t="s">
        <v>3126</v>
      </c>
      <c r="G206" s="203"/>
      <c r="H206" s="184"/>
      <c r="I206" s="188" t="s">
        <v>3127</v>
      </c>
      <c r="K206" s="191">
        <v>20.0</v>
      </c>
      <c r="L206" s="184"/>
      <c r="M206" s="173" t="s">
        <v>3128</v>
      </c>
      <c r="O206" s="174">
        <v>10.0</v>
      </c>
      <c r="P206" s="184"/>
      <c r="Q206" s="184"/>
      <c r="R206" s="184"/>
      <c r="S206" s="184"/>
      <c r="T206" s="184"/>
      <c r="U206" s="184"/>
      <c r="V206" s="184"/>
      <c r="W206" s="184"/>
      <c r="X206" s="184"/>
      <c r="Y206" s="184"/>
      <c r="Z206" s="184"/>
      <c r="AA206" s="184"/>
      <c r="AB206" s="184"/>
      <c r="AC206" s="184"/>
      <c r="AD206" s="184"/>
    </row>
    <row r="207">
      <c r="A207" s="173" t="s">
        <v>3129</v>
      </c>
      <c r="B207" s="174">
        <v>0.0</v>
      </c>
      <c r="C207" s="174">
        <v>60.0</v>
      </c>
      <c r="D207" s="188"/>
      <c r="E207" s="188" t="s">
        <v>3130</v>
      </c>
      <c r="H207" s="184"/>
      <c r="I207" s="188" t="s">
        <v>3131</v>
      </c>
      <c r="J207" s="191">
        <v>0.0</v>
      </c>
      <c r="K207" s="191">
        <v>20.0</v>
      </c>
      <c r="L207" s="184"/>
      <c r="M207" s="173" t="s">
        <v>3132</v>
      </c>
      <c r="O207" s="174">
        <v>10.0</v>
      </c>
      <c r="P207" s="184"/>
      <c r="Q207" s="184"/>
      <c r="R207" s="184"/>
      <c r="S207" s="184"/>
      <c r="T207" s="184"/>
      <c r="U207" s="184"/>
      <c r="V207" s="184"/>
      <c r="W207" s="184"/>
      <c r="X207" s="184"/>
      <c r="Y207" s="184"/>
      <c r="Z207" s="184"/>
      <c r="AA207" s="184"/>
      <c r="AB207" s="184"/>
      <c r="AC207" s="184"/>
      <c r="AD207" s="184"/>
    </row>
    <row r="208">
      <c r="A208" s="173" t="s">
        <v>3133</v>
      </c>
      <c r="B208" s="174">
        <v>0.0</v>
      </c>
      <c r="C208" s="174">
        <v>60.0</v>
      </c>
      <c r="D208" s="188"/>
      <c r="E208" s="188" t="s">
        <v>3134</v>
      </c>
      <c r="G208" s="203"/>
      <c r="H208" s="184"/>
      <c r="I208" s="188" t="s">
        <v>3135</v>
      </c>
      <c r="K208" s="191">
        <v>20.0</v>
      </c>
      <c r="L208" s="184"/>
      <c r="M208" s="173" t="s">
        <v>3136</v>
      </c>
      <c r="O208" s="174">
        <v>10.0</v>
      </c>
      <c r="P208" s="184"/>
      <c r="Q208" s="184"/>
      <c r="R208" s="184"/>
      <c r="S208" s="184"/>
      <c r="T208" s="184"/>
      <c r="U208" s="184"/>
      <c r="V208" s="184"/>
      <c r="W208" s="184"/>
      <c r="X208" s="184"/>
      <c r="Y208" s="184"/>
      <c r="Z208" s="184"/>
      <c r="AA208" s="184"/>
      <c r="AB208" s="184"/>
      <c r="AC208" s="184"/>
      <c r="AD208" s="184"/>
    </row>
    <row r="209">
      <c r="A209" s="188"/>
      <c r="B209" s="188"/>
      <c r="C209" s="188"/>
      <c r="D209" s="188"/>
      <c r="E209" s="188" t="s">
        <v>3137</v>
      </c>
      <c r="H209" s="184"/>
      <c r="I209" s="188" t="s">
        <v>3138</v>
      </c>
      <c r="K209" s="191">
        <v>10.0</v>
      </c>
      <c r="L209" s="184"/>
      <c r="M209" s="173" t="s">
        <v>3139</v>
      </c>
      <c r="O209" s="174">
        <v>10.0</v>
      </c>
      <c r="P209" s="184"/>
      <c r="Q209" s="184"/>
      <c r="R209" s="184"/>
      <c r="S209" s="184"/>
      <c r="T209" s="184"/>
      <c r="U209" s="184"/>
      <c r="V209" s="184"/>
      <c r="W209" s="184"/>
      <c r="X209" s="184"/>
      <c r="Y209" s="184"/>
      <c r="Z209" s="184"/>
      <c r="AA209" s="184"/>
      <c r="AB209" s="184"/>
      <c r="AC209" s="184"/>
      <c r="AD209" s="184"/>
    </row>
    <row r="210">
      <c r="A210" s="188"/>
      <c r="B210" s="188"/>
      <c r="C210" s="188"/>
      <c r="D210" s="188"/>
      <c r="E210" s="188" t="s">
        <v>3140</v>
      </c>
      <c r="H210" s="184"/>
      <c r="I210" s="188" t="s">
        <v>3141</v>
      </c>
      <c r="K210" s="191">
        <v>10.0</v>
      </c>
      <c r="L210" s="184"/>
      <c r="M210" s="173" t="s">
        <v>3142</v>
      </c>
      <c r="O210" s="174">
        <v>10.0</v>
      </c>
      <c r="P210" s="184"/>
      <c r="Q210" s="184"/>
      <c r="R210" s="184"/>
      <c r="S210" s="184"/>
      <c r="T210" s="184"/>
      <c r="U210" s="184"/>
      <c r="V210" s="184"/>
      <c r="W210" s="184"/>
      <c r="X210" s="184"/>
      <c r="Y210" s="184"/>
      <c r="Z210" s="184"/>
      <c r="AA210" s="184"/>
      <c r="AB210" s="184"/>
      <c r="AC210" s="184"/>
      <c r="AD210" s="184"/>
    </row>
    <row r="211">
      <c r="A211" s="188"/>
      <c r="B211" s="188"/>
      <c r="C211" s="188"/>
      <c r="D211" s="188"/>
      <c r="E211" s="188" t="s">
        <v>3143</v>
      </c>
      <c r="H211" s="184"/>
      <c r="I211" s="188" t="s">
        <v>3144</v>
      </c>
      <c r="K211" s="191">
        <v>10.0</v>
      </c>
      <c r="L211" s="184"/>
      <c r="M211" s="173" t="s">
        <v>3145</v>
      </c>
      <c r="O211" s="174">
        <v>10.0</v>
      </c>
      <c r="P211" s="184"/>
      <c r="Q211" s="184"/>
      <c r="R211" s="184"/>
      <c r="S211" s="184"/>
      <c r="T211" s="184"/>
      <c r="U211" s="184"/>
      <c r="V211" s="184"/>
      <c r="W211" s="184"/>
      <c r="X211" s="184"/>
      <c r="Y211" s="184"/>
      <c r="Z211" s="184"/>
      <c r="AA211" s="184"/>
      <c r="AB211" s="184"/>
      <c r="AC211" s="184"/>
      <c r="AD211" s="184"/>
    </row>
    <row r="212">
      <c r="A212" s="188"/>
      <c r="B212" s="188"/>
      <c r="C212" s="188"/>
      <c r="D212" s="188"/>
      <c r="E212" s="188" t="s">
        <v>3146</v>
      </c>
      <c r="H212" s="184"/>
      <c r="I212" s="188" t="s">
        <v>3147</v>
      </c>
      <c r="K212" s="191">
        <v>10.0</v>
      </c>
      <c r="L212" s="184"/>
      <c r="M212" s="173" t="s">
        <v>3148</v>
      </c>
      <c r="O212" s="174">
        <v>10.0</v>
      </c>
      <c r="P212" s="184"/>
      <c r="Q212" s="184"/>
      <c r="R212" s="184"/>
      <c r="S212" s="184"/>
      <c r="T212" s="184"/>
      <c r="U212" s="184"/>
      <c r="V212" s="184"/>
      <c r="W212" s="184"/>
      <c r="X212" s="184"/>
      <c r="Y212" s="184"/>
      <c r="Z212" s="184"/>
      <c r="AA212" s="184"/>
      <c r="AB212" s="184"/>
      <c r="AC212" s="184"/>
      <c r="AD212" s="184"/>
    </row>
    <row r="213">
      <c r="A213" s="188"/>
      <c r="B213" s="188"/>
      <c r="C213" s="188"/>
      <c r="D213" s="188"/>
      <c r="E213" s="188" t="s">
        <v>3149</v>
      </c>
      <c r="H213" s="184"/>
      <c r="I213" s="188" t="s">
        <v>3150</v>
      </c>
      <c r="K213" s="191">
        <v>10.0</v>
      </c>
      <c r="L213" s="184"/>
      <c r="M213" s="173" t="s">
        <v>3151</v>
      </c>
      <c r="O213" s="174">
        <v>10.0</v>
      </c>
      <c r="P213" s="184"/>
      <c r="Q213" s="184"/>
      <c r="R213" s="184"/>
      <c r="S213" s="184"/>
      <c r="T213" s="184"/>
      <c r="U213" s="184"/>
      <c r="V213" s="184"/>
      <c r="W213" s="184"/>
      <c r="X213" s="184"/>
      <c r="Y213" s="184"/>
      <c r="Z213" s="184"/>
      <c r="AA213" s="184"/>
      <c r="AB213" s="184"/>
      <c r="AC213" s="184"/>
      <c r="AD213" s="184"/>
    </row>
    <row r="214">
      <c r="A214" s="188"/>
      <c r="B214" s="188"/>
      <c r="C214" s="188"/>
      <c r="D214" s="188"/>
      <c r="E214" s="188" t="s">
        <v>3152</v>
      </c>
      <c r="H214" s="184"/>
      <c r="I214" s="188" t="s">
        <v>3153</v>
      </c>
      <c r="K214" s="191">
        <v>10.0</v>
      </c>
      <c r="L214" s="184"/>
      <c r="M214" s="173" t="s">
        <v>3154</v>
      </c>
      <c r="O214" s="174">
        <v>10.0</v>
      </c>
      <c r="P214" s="184"/>
      <c r="Q214" s="184"/>
      <c r="R214" s="184"/>
      <c r="S214" s="184"/>
      <c r="T214" s="184"/>
      <c r="U214" s="184"/>
      <c r="V214" s="184"/>
      <c r="W214" s="184"/>
      <c r="X214" s="184"/>
      <c r="Y214" s="184"/>
      <c r="Z214" s="184"/>
      <c r="AA214" s="184"/>
      <c r="AB214" s="184"/>
      <c r="AC214" s="184"/>
      <c r="AD214" s="184"/>
    </row>
    <row r="215">
      <c r="A215" s="188"/>
      <c r="B215" s="188"/>
      <c r="C215" s="188"/>
      <c r="D215" s="188"/>
      <c r="E215" s="188" t="s">
        <v>3155</v>
      </c>
      <c r="G215" s="203"/>
      <c r="H215" s="184"/>
      <c r="I215" s="188" t="s">
        <v>3156</v>
      </c>
      <c r="K215" s="191">
        <v>10.0</v>
      </c>
      <c r="L215" s="184"/>
      <c r="M215" s="173" t="s">
        <v>3157</v>
      </c>
      <c r="O215" s="174">
        <v>10.0</v>
      </c>
      <c r="P215" s="184"/>
      <c r="Q215" s="184"/>
      <c r="R215" s="184"/>
      <c r="S215" s="184"/>
      <c r="T215" s="184"/>
      <c r="U215" s="184"/>
      <c r="V215" s="184"/>
      <c r="W215" s="184"/>
      <c r="X215" s="184"/>
      <c r="Y215" s="184"/>
      <c r="Z215" s="184"/>
      <c r="AA215" s="184"/>
      <c r="AB215" s="184"/>
      <c r="AC215" s="184"/>
      <c r="AD215" s="184"/>
    </row>
    <row r="216">
      <c r="A216" s="188"/>
      <c r="B216" s="188"/>
      <c r="C216" s="188"/>
      <c r="D216" s="188"/>
      <c r="E216" s="188" t="s">
        <v>3158</v>
      </c>
      <c r="H216" s="184"/>
      <c r="I216" s="188" t="s">
        <v>3159</v>
      </c>
      <c r="K216" s="191">
        <v>10.0</v>
      </c>
      <c r="L216" s="184"/>
      <c r="M216" s="173" t="s">
        <v>3160</v>
      </c>
      <c r="O216" s="174">
        <v>10.0</v>
      </c>
      <c r="P216" s="184"/>
      <c r="Q216" s="184"/>
      <c r="R216" s="184"/>
      <c r="S216" s="184"/>
      <c r="T216" s="184"/>
      <c r="U216" s="184"/>
      <c r="V216" s="184"/>
      <c r="W216" s="184"/>
      <c r="X216" s="184"/>
      <c r="Y216" s="184"/>
      <c r="Z216" s="184"/>
      <c r="AA216" s="184"/>
      <c r="AB216" s="184"/>
      <c r="AC216" s="184"/>
      <c r="AD216" s="184"/>
    </row>
    <row r="217">
      <c r="A217" s="188"/>
      <c r="B217" s="188"/>
      <c r="C217" s="188"/>
      <c r="D217" s="188"/>
      <c r="E217" s="188" t="s">
        <v>3161</v>
      </c>
      <c r="F217" s="203"/>
      <c r="G217" s="203"/>
      <c r="H217" s="184"/>
      <c r="I217" s="188" t="s">
        <v>3162</v>
      </c>
      <c r="L217" s="184"/>
      <c r="M217" s="173" t="s">
        <v>3163</v>
      </c>
      <c r="O217" s="174">
        <v>10.0</v>
      </c>
      <c r="P217" s="184"/>
      <c r="Q217" s="184"/>
      <c r="R217" s="184"/>
      <c r="S217" s="184"/>
      <c r="T217" s="184"/>
      <c r="U217" s="184"/>
      <c r="V217" s="184"/>
      <c r="W217" s="184"/>
      <c r="X217" s="184"/>
      <c r="Y217" s="184"/>
      <c r="Z217" s="184"/>
      <c r="AA217" s="184"/>
      <c r="AB217" s="184"/>
      <c r="AC217" s="184"/>
      <c r="AD217" s="184"/>
    </row>
    <row r="218">
      <c r="A218" s="184"/>
      <c r="B218" s="184"/>
      <c r="C218" s="184"/>
      <c r="D218" s="184"/>
      <c r="E218" s="184"/>
      <c r="F218" s="184"/>
      <c r="G218" s="184"/>
      <c r="H218" s="184"/>
      <c r="I218" s="188" t="s">
        <v>3164</v>
      </c>
      <c r="L218" s="184"/>
      <c r="M218" s="173" t="s">
        <v>3165</v>
      </c>
      <c r="O218" s="174">
        <v>10.0</v>
      </c>
      <c r="P218" s="184"/>
      <c r="Q218" s="184"/>
      <c r="R218" s="184"/>
      <c r="S218" s="184"/>
      <c r="T218" s="184"/>
      <c r="U218" s="184"/>
      <c r="V218" s="184"/>
      <c r="W218" s="184"/>
      <c r="X218" s="184"/>
      <c r="Y218" s="184"/>
      <c r="Z218" s="184"/>
      <c r="AA218" s="184"/>
      <c r="AB218" s="184"/>
      <c r="AC218" s="184"/>
      <c r="AD218" s="184"/>
    </row>
    <row r="219">
      <c r="A219" s="184"/>
      <c r="B219" s="184"/>
      <c r="C219" s="184"/>
      <c r="D219" s="184"/>
      <c r="E219" s="184"/>
      <c r="F219" s="184"/>
      <c r="G219" s="184"/>
      <c r="H219" s="184"/>
      <c r="I219" s="188" t="s">
        <v>3166</v>
      </c>
      <c r="K219" s="203"/>
      <c r="L219" s="184"/>
      <c r="M219" s="173" t="s">
        <v>3167</v>
      </c>
      <c r="O219" s="174">
        <v>10.0</v>
      </c>
      <c r="P219" s="184"/>
      <c r="Q219" s="184"/>
      <c r="R219" s="184"/>
      <c r="S219" s="184"/>
      <c r="T219" s="184"/>
      <c r="U219" s="184"/>
      <c r="V219" s="184"/>
      <c r="W219" s="184"/>
      <c r="X219" s="184"/>
      <c r="Y219" s="184"/>
      <c r="Z219" s="184"/>
      <c r="AA219" s="184"/>
      <c r="AB219" s="184"/>
      <c r="AC219" s="184"/>
      <c r="AD219" s="184"/>
    </row>
    <row r="220">
      <c r="A220" s="184"/>
      <c r="B220" s="184"/>
      <c r="C220" s="184"/>
      <c r="D220" s="184"/>
      <c r="E220" s="184"/>
      <c r="F220" s="184"/>
      <c r="G220" s="184"/>
      <c r="H220" s="184"/>
      <c r="I220" s="188" t="s">
        <v>3168</v>
      </c>
      <c r="L220" s="184"/>
      <c r="M220" s="173" t="s">
        <v>3169</v>
      </c>
      <c r="O220" s="174">
        <v>10.0</v>
      </c>
      <c r="P220" s="184"/>
      <c r="Q220" s="184"/>
      <c r="R220" s="184"/>
      <c r="S220" s="184"/>
      <c r="T220" s="184"/>
      <c r="U220" s="184"/>
      <c r="V220" s="184"/>
      <c r="W220" s="184"/>
      <c r="X220" s="184"/>
      <c r="Y220" s="184"/>
      <c r="Z220" s="184"/>
      <c r="AA220" s="184"/>
      <c r="AB220" s="184"/>
      <c r="AC220" s="184"/>
      <c r="AD220" s="184"/>
    </row>
    <row r="221">
      <c r="A221" s="184"/>
      <c r="B221" s="184"/>
      <c r="C221" s="184"/>
      <c r="D221" s="184"/>
      <c r="E221" s="184"/>
      <c r="F221" s="184"/>
      <c r="G221" s="184"/>
      <c r="H221" s="184"/>
      <c r="I221" s="188" t="s">
        <v>3170</v>
      </c>
      <c r="K221" s="203"/>
      <c r="L221" s="184"/>
      <c r="M221" s="173" t="s">
        <v>3171</v>
      </c>
      <c r="O221" s="174">
        <v>10.0</v>
      </c>
      <c r="P221" s="184"/>
      <c r="Q221" s="184"/>
      <c r="R221" s="184"/>
      <c r="S221" s="184"/>
      <c r="T221" s="184"/>
      <c r="U221" s="184"/>
      <c r="V221" s="184"/>
      <c r="W221" s="184"/>
      <c r="X221" s="184"/>
      <c r="Y221" s="184"/>
      <c r="Z221" s="184"/>
      <c r="AA221" s="184"/>
      <c r="AB221" s="184"/>
      <c r="AC221" s="184"/>
      <c r="AD221" s="184"/>
    </row>
    <row r="222">
      <c r="A222" s="173" t="s">
        <v>3172</v>
      </c>
      <c r="B222" s="174">
        <v>0.0</v>
      </c>
      <c r="C222" s="174">
        <v>100.0</v>
      </c>
      <c r="D222" s="188"/>
      <c r="E222" s="188" t="s">
        <v>3173</v>
      </c>
      <c r="G222" s="191">
        <v>20.0</v>
      </c>
      <c r="H222" s="184"/>
      <c r="I222" s="188" t="s">
        <v>3174</v>
      </c>
      <c r="J222" s="191">
        <v>4.0</v>
      </c>
      <c r="K222" s="191">
        <v>40.0</v>
      </c>
      <c r="L222" s="184"/>
      <c r="M222" s="189" t="s">
        <v>3175</v>
      </c>
      <c r="O222" s="206"/>
      <c r="P222" s="184"/>
      <c r="Q222" s="184"/>
      <c r="R222" s="184"/>
      <c r="S222" s="184"/>
      <c r="T222" s="184"/>
      <c r="U222" s="184"/>
      <c r="V222" s="184"/>
      <c r="W222" s="184"/>
      <c r="X222" s="184"/>
      <c r="Y222" s="184"/>
      <c r="Z222" s="184"/>
      <c r="AA222" s="184"/>
      <c r="AB222" s="184"/>
      <c r="AC222" s="184"/>
      <c r="AD222" s="184"/>
    </row>
    <row r="223">
      <c r="A223" s="173" t="s">
        <v>3176</v>
      </c>
      <c r="B223" s="174">
        <v>4.0</v>
      </c>
      <c r="C223" s="174">
        <v>100.0</v>
      </c>
      <c r="D223" s="188"/>
      <c r="E223" s="188" t="s">
        <v>3177</v>
      </c>
      <c r="G223" s="191">
        <v>20.0</v>
      </c>
      <c r="H223" s="184"/>
      <c r="I223" s="188" t="s">
        <v>3178</v>
      </c>
      <c r="J223" s="191">
        <v>0.0</v>
      </c>
      <c r="K223" s="191">
        <v>40.0</v>
      </c>
      <c r="L223" s="184"/>
      <c r="M223" s="189" t="s">
        <v>3179</v>
      </c>
      <c r="P223" s="184"/>
      <c r="Q223" s="184"/>
      <c r="R223" s="184"/>
      <c r="S223" s="184"/>
      <c r="T223" s="184"/>
      <c r="U223" s="184"/>
      <c r="V223" s="184"/>
      <c r="W223" s="184"/>
      <c r="X223" s="184"/>
      <c r="Y223" s="184"/>
      <c r="Z223" s="184"/>
      <c r="AA223" s="184"/>
      <c r="AB223" s="184"/>
      <c r="AC223" s="184"/>
      <c r="AD223" s="184"/>
    </row>
    <row r="224">
      <c r="A224" s="173" t="s">
        <v>3180</v>
      </c>
      <c r="C224" s="174">
        <v>100.0</v>
      </c>
      <c r="D224" s="188"/>
      <c r="E224" s="188" t="s">
        <v>3181</v>
      </c>
      <c r="G224" s="191">
        <v>20.0</v>
      </c>
      <c r="H224" s="184"/>
      <c r="I224" s="188" t="s">
        <v>3182</v>
      </c>
      <c r="J224" s="191">
        <v>0.0</v>
      </c>
      <c r="K224" s="191">
        <v>40.0</v>
      </c>
      <c r="L224" s="184"/>
      <c r="M224" s="189" t="s">
        <v>3183</v>
      </c>
      <c r="P224" s="184"/>
      <c r="Q224" s="184"/>
      <c r="R224" s="184"/>
      <c r="S224" s="184"/>
      <c r="T224" s="184"/>
      <c r="U224" s="184"/>
      <c r="V224" s="184"/>
      <c r="W224" s="184"/>
      <c r="X224" s="184"/>
      <c r="Y224" s="184"/>
      <c r="Z224" s="184"/>
      <c r="AA224" s="184"/>
      <c r="AB224" s="184"/>
      <c r="AC224" s="184"/>
      <c r="AD224" s="184"/>
    </row>
    <row r="225">
      <c r="A225" s="173" t="s">
        <v>3184</v>
      </c>
      <c r="B225" s="174">
        <v>3.0</v>
      </c>
      <c r="C225" s="174">
        <v>100.0</v>
      </c>
      <c r="D225" s="188"/>
      <c r="E225" s="188" t="s">
        <v>3185</v>
      </c>
      <c r="G225" s="191">
        <v>20.0</v>
      </c>
      <c r="H225" s="184"/>
      <c r="I225" s="188" t="s">
        <v>3186</v>
      </c>
      <c r="K225" s="191">
        <v>40.0</v>
      </c>
      <c r="L225" s="184"/>
      <c r="M225" s="189" t="s">
        <v>3187</v>
      </c>
      <c r="O225" s="206"/>
      <c r="P225" s="184"/>
      <c r="Q225" s="184"/>
      <c r="R225" s="184"/>
      <c r="S225" s="184"/>
      <c r="T225" s="184"/>
      <c r="U225" s="184"/>
      <c r="V225" s="184"/>
      <c r="W225" s="184"/>
      <c r="X225" s="184"/>
      <c r="Y225" s="184"/>
      <c r="Z225" s="184"/>
      <c r="AA225" s="184"/>
      <c r="AB225" s="184"/>
      <c r="AC225" s="184"/>
      <c r="AD225" s="184"/>
    </row>
    <row r="226">
      <c r="A226" s="173" t="s">
        <v>3188</v>
      </c>
      <c r="B226" s="174">
        <v>1.0</v>
      </c>
      <c r="C226" s="174">
        <v>100.0</v>
      </c>
      <c r="D226" s="188"/>
      <c r="E226" s="188" t="s">
        <v>3189</v>
      </c>
      <c r="G226" s="191">
        <v>20.0</v>
      </c>
      <c r="H226" s="184"/>
      <c r="I226" s="188" t="s">
        <v>3190</v>
      </c>
      <c r="K226" s="191">
        <v>40.0</v>
      </c>
      <c r="L226" s="184"/>
      <c r="M226" s="189" t="s">
        <v>3191</v>
      </c>
      <c r="P226" s="184"/>
      <c r="Q226" s="184"/>
      <c r="R226" s="184"/>
      <c r="S226" s="184"/>
      <c r="T226" s="184"/>
      <c r="U226" s="184"/>
      <c r="V226" s="184"/>
      <c r="W226" s="184"/>
      <c r="X226" s="184"/>
      <c r="Y226" s="184"/>
      <c r="Z226" s="184"/>
      <c r="AA226" s="184"/>
      <c r="AB226" s="184"/>
      <c r="AC226" s="184"/>
      <c r="AD226" s="184"/>
    </row>
    <row r="227">
      <c r="A227" s="173" t="s">
        <v>3192</v>
      </c>
      <c r="B227" s="174">
        <v>0.0</v>
      </c>
      <c r="C227" s="174">
        <v>100.0</v>
      </c>
      <c r="D227" s="188"/>
      <c r="E227" s="188" t="s">
        <v>3193</v>
      </c>
      <c r="G227" s="191">
        <v>20.0</v>
      </c>
      <c r="H227" s="184"/>
      <c r="I227" s="188" t="s">
        <v>3194</v>
      </c>
      <c r="J227" s="191">
        <v>1.0</v>
      </c>
      <c r="K227" s="191">
        <v>40.0</v>
      </c>
      <c r="L227" s="184"/>
      <c r="M227" s="189" t="s">
        <v>3195</v>
      </c>
      <c r="P227" s="184"/>
      <c r="Q227" s="184"/>
      <c r="R227" s="184"/>
      <c r="S227" s="184"/>
      <c r="T227" s="184"/>
      <c r="U227" s="184"/>
      <c r="V227" s="184"/>
      <c r="W227" s="184"/>
      <c r="X227" s="184"/>
      <c r="Y227" s="184"/>
      <c r="Z227" s="184"/>
      <c r="AA227" s="184"/>
      <c r="AB227" s="184"/>
      <c r="AC227" s="184"/>
      <c r="AD227" s="184"/>
    </row>
    <row r="228">
      <c r="A228" s="173" t="s">
        <v>3196</v>
      </c>
      <c r="B228" s="174">
        <v>0.0</v>
      </c>
      <c r="C228" s="174">
        <v>100.0</v>
      </c>
      <c r="D228" s="188"/>
      <c r="E228" s="188" t="s">
        <v>3197</v>
      </c>
      <c r="G228" s="191">
        <v>20.0</v>
      </c>
      <c r="H228" s="184"/>
      <c r="I228" s="188" t="s">
        <v>3198</v>
      </c>
      <c r="J228" s="191">
        <v>0.0</v>
      </c>
      <c r="K228" s="191">
        <v>40.0</v>
      </c>
      <c r="L228" s="184"/>
      <c r="M228" s="189" t="s">
        <v>3199</v>
      </c>
      <c r="P228" s="184"/>
      <c r="Q228" s="184"/>
      <c r="R228" s="184"/>
      <c r="S228" s="184"/>
      <c r="T228" s="184"/>
      <c r="U228" s="184"/>
      <c r="V228" s="184"/>
      <c r="W228" s="184"/>
      <c r="X228" s="184"/>
      <c r="Y228" s="184"/>
      <c r="Z228" s="184"/>
      <c r="AA228" s="184"/>
      <c r="AB228" s="184"/>
      <c r="AC228" s="184"/>
      <c r="AD228" s="184"/>
    </row>
    <row r="229">
      <c r="A229" s="173" t="s">
        <v>3200</v>
      </c>
      <c r="B229" s="174">
        <v>0.0</v>
      </c>
      <c r="C229" s="174">
        <v>100.0</v>
      </c>
      <c r="D229" s="188"/>
      <c r="E229" s="188" t="s">
        <v>3201</v>
      </c>
      <c r="G229" s="191">
        <v>20.0</v>
      </c>
      <c r="H229" s="184"/>
      <c r="I229" s="188" t="s">
        <v>3202</v>
      </c>
      <c r="J229" s="191">
        <v>1.0</v>
      </c>
      <c r="K229" s="191">
        <v>40.0</v>
      </c>
      <c r="L229" s="184"/>
      <c r="M229" s="189" t="s">
        <v>3203</v>
      </c>
      <c r="P229" s="184"/>
      <c r="Q229" s="184"/>
      <c r="R229" s="184"/>
      <c r="S229" s="184"/>
      <c r="T229" s="184"/>
      <c r="U229" s="184"/>
      <c r="V229" s="184"/>
      <c r="W229" s="184"/>
      <c r="X229" s="184"/>
      <c r="Y229" s="184"/>
      <c r="Z229" s="184"/>
      <c r="AA229" s="184"/>
      <c r="AB229" s="184"/>
      <c r="AC229" s="184"/>
      <c r="AD229" s="184"/>
    </row>
    <row r="230">
      <c r="A230" s="173" t="s">
        <v>3204</v>
      </c>
      <c r="B230" s="174">
        <v>0.0</v>
      </c>
      <c r="C230" s="174">
        <v>100.0</v>
      </c>
      <c r="D230" s="188"/>
      <c r="E230" s="188" t="s">
        <v>3205</v>
      </c>
      <c r="G230" s="191">
        <v>20.0</v>
      </c>
      <c r="H230" s="184"/>
      <c r="I230" s="188" t="s">
        <v>3206</v>
      </c>
      <c r="K230" s="191">
        <v>40.0</v>
      </c>
      <c r="L230" s="184"/>
      <c r="M230" s="189" t="s">
        <v>3207</v>
      </c>
      <c r="P230" s="184"/>
      <c r="Q230" s="184"/>
      <c r="R230" s="184"/>
      <c r="S230" s="184"/>
      <c r="T230" s="184"/>
      <c r="U230" s="184"/>
      <c r="V230" s="184"/>
      <c r="W230" s="184"/>
      <c r="X230" s="184"/>
      <c r="Y230" s="184"/>
      <c r="Z230" s="184"/>
      <c r="AA230" s="184"/>
      <c r="AB230" s="184"/>
      <c r="AC230" s="184"/>
      <c r="AD230" s="184"/>
    </row>
    <row r="231">
      <c r="A231" s="173" t="s">
        <v>3208</v>
      </c>
      <c r="B231" s="174">
        <v>0.0</v>
      </c>
      <c r="C231" s="174">
        <v>100.0</v>
      </c>
      <c r="D231" s="188"/>
      <c r="E231" s="188" t="s">
        <v>3209</v>
      </c>
      <c r="G231" s="191">
        <v>20.0</v>
      </c>
      <c r="H231" s="184"/>
      <c r="I231" s="188" t="s">
        <v>3210</v>
      </c>
      <c r="K231" s="191">
        <v>40.0</v>
      </c>
      <c r="L231" s="184"/>
      <c r="M231" s="189" t="s">
        <v>3211</v>
      </c>
      <c r="P231" s="184"/>
      <c r="Q231" s="184"/>
      <c r="R231" s="184"/>
      <c r="S231" s="184"/>
      <c r="T231" s="184"/>
      <c r="U231" s="184"/>
      <c r="V231" s="184"/>
      <c r="W231" s="184"/>
      <c r="X231" s="184"/>
      <c r="Y231" s="184"/>
      <c r="Z231" s="184"/>
      <c r="AA231" s="184"/>
      <c r="AB231" s="184"/>
      <c r="AC231" s="184"/>
      <c r="AD231" s="184"/>
    </row>
    <row r="232">
      <c r="A232" s="173" t="s">
        <v>3212</v>
      </c>
      <c r="B232" s="174">
        <v>4.0</v>
      </c>
      <c r="C232" s="174">
        <v>100.0</v>
      </c>
      <c r="D232" s="188"/>
      <c r="E232" s="188" t="s">
        <v>3213</v>
      </c>
      <c r="F232" s="191">
        <v>0.0</v>
      </c>
      <c r="G232" s="191">
        <v>20.0</v>
      </c>
      <c r="H232" s="184"/>
      <c r="I232" s="188" t="s">
        <v>3214</v>
      </c>
      <c r="K232" s="191">
        <v>40.0</v>
      </c>
      <c r="L232" s="184"/>
      <c r="M232" s="189" t="s">
        <v>3215</v>
      </c>
      <c r="P232" s="184"/>
      <c r="Q232" s="184"/>
      <c r="R232" s="184"/>
      <c r="S232" s="184"/>
      <c r="T232" s="184"/>
      <c r="U232" s="184"/>
      <c r="V232" s="184"/>
      <c r="W232" s="184"/>
      <c r="X232" s="184"/>
      <c r="Y232" s="184"/>
      <c r="Z232" s="184"/>
      <c r="AA232" s="184"/>
      <c r="AB232" s="184"/>
      <c r="AC232" s="184"/>
      <c r="AD232" s="184"/>
    </row>
    <row r="233">
      <c r="A233" s="173" t="s">
        <v>3216</v>
      </c>
      <c r="B233" s="174">
        <v>0.0</v>
      </c>
      <c r="C233" s="174">
        <v>100.0</v>
      </c>
      <c r="D233" s="188"/>
      <c r="E233" s="188" t="s">
        <v>3217</v>
      </c>
      <c r="G233" s="191">
        <v>20.0</v>
      </c>
      <c r="H233" s="184"/>
      <c r="I233" s="188" t="s">
        <v>3218</v>
      </c>
      <c r="J233" s="191">
        <v>0.0</v>
      </c>
      <c r="K233" s="191">
        <v>40.0</v>
      </c>
      <c r="L233" s="184"/>
      <c r="M233" s="189" t="s">
        <v>3219</v>
      </c>
      <c r="P233" s="184"/>
      <c r="Q233" s="184"/>
      <c r="R233" s="184"/>
      <c r="S233" s="184"/>
      <c r="T233" s="184"/>
      <c r="U233" s="184"/>
      <c r="V233" s="184"/>
      <c r="W233" s="184"/>
      <c r="X233" s="184"/>
      <c r="Y233" s="184"/>
      <c r="Z233" s="184"/>
      <c r="AA233" s="184"/>
      <c r="AB233" s="184"/>
      <c r="AC233" s="184"/>
      <c r="AD233" s="184"/>
    </row>
    <row r="234">
      <c r="A234" s="173" t="s">
        <v>3220</v>
      </c>
      <c r="B234" s="174">
        <v>0.0</v>
      </c>
      <c r="C234" s="174">
        <v>100.0</v>
      </c>
      <c r="D234" s="188"/>
      <c r="E234" s="188" t="s">
        <v>3221</v>
      </c>
      <c r="G234" s="191">
        <v>20.0</v>
      </c>
      <c r="H234" s="184"/>
      <c r="I234" s="188" t="s">
        <v>3222</v>
      </c>
      <c r="K234" s="191">
        <v>40.0</v>
      </c>
      <c r="L234" s="184"/>
      <c r="M234" s="189" t="s">
        <v>3223</v>
      </c>
      <c r="P234" s="184"/>
      <c r="Q234" s="184"/>
      <c r="R234" s="184"/>
      <c r="S234" s="184"/>
      <c r="T234" s="184"/>
      <c r="U234" s="184"/>
      <c r="V234" s="184"/>
      <c r="W234" s="184"/>
      <c r="X234" s="184"/>
      <c r="Y234" s="184"/>
      <c r="Z234" s="184"/>
      <c r="AA234" s="184"/>
      <c r="AB234" s="184"/>
      <c r="AC234" s="184"/>
      <c r="AD234" s="184"/>
    </row>
    <row r="235">
      <c r="A235" s="173" t="s">
        <v>3224</v>
      </c>
      <c r="B235" s="174">
        <v>0.0</v>
      </c>
      <c r="C235" s="174">
        <v>90.0</v>
      </c>
      <c r="D235" s="188"/>
      <c r="E235" s="188" t="s">
        <v>3225</v>
      </c>
      <c r="G235" s="191">
        <v>20.0</v>
      </c>
      <c r="H235" s="184"/>
      <c r="I235" s="188" t="s">
        <v>3226</v>
      </c>
      <c r="J235" s="191">
        <v>0.0</v>
      </c>
      <c r="K235" s="191">
        <v>40.0</v>
      </c>
      <c r="L235" s="184"/>
      <c r="M235" s="189" t="s">
        <v>3227</v>
      </c>
      <c r="O235" s="206"/>
      <c r="P235" s="184"/>
      <c r="Q235" s="184"/>
      <c r="R235" s="184"/>
      <c r="S235" s="184"/>
      <c r="T235" s="184"/>
      <c r="U235" s="184"/>
      <c r="V235" s="184"/>
      <c r="W235" s="184"/>
      <c r="X235" s="184"/>
      <c r="Y235" s="184"/>
      <c r="Z235" s="184"/>
      <c r="AA235" s="184"/>
      <c r="AB235" s="184"/>
      <c r="AC235" s="184"/>
      <c r="AD235" s="184"/>
    </row>
    <row r="236">
      <c r="A236" s="173" t="s">
        <v>3228</v>
      </c>
      <c r="B236" s="174">
        <v>0.0</v>
      </c>
      <c r="C236" s="174">
        <v>90.0</v>
      </c>
      <c r="D236" s="188"/>
      <c r="E236" s="188" t="s">
        <v>3229</v>
      </c>
      <c r="G236" s="191">
        <v>20.0</v>
      </c>
      <c r="H236" s="184"/>
      <c r="I236" s="188" t="s">
        <v>3230</v>
      </c>
      <c r="J236" s="191">
        <v>1.0</v>
      </c>
      <c r="K236" s="191">
        <v>40.0</v>
      </c>
      <c r="L236" s="184"/>
      <c r="M236" s="189" t="s">
        <v>3231</v>
      </c>
      <c r="P236" s="184"/>
      <c r="Q236" s="184"/>
      <c r="R236" s="184"/>
      <c r="S236" s="184"/>
      <c r="T236" s="184"/>
      <c r="U236" s="184"/>
      <c r="V236" s="184"/>
      <c r="W236" s="184"/>
      <c r="X236" s="184"/>
      <c r="Y236" s="184"/>
      <c r="Z236" s="184"/>
      <c r="AA236" s="184"/>
      <c r="AB236" s="184"/>
      <c r="AC236" s="184"/>
      <c r="AD236" s="184"/>
    </row>
    <row r="237">
      <c r="A237" s="173" t="s">
        <v>3232</v>
      </c>
      <c r="B237" s="174">
        <v>2.0</v>
      </c>
      <c r="C237" s="174">
        <v>90.0</v>
      </c>
      <c r="D237" s="188"/>
      <c r="E237" s="188" t="s">
        <v>3233</v>
      </c>
      <c r="G237" s="191">
        <v>20.0</v>
      </c>
      <c r="H237" s="184"/>
      <c r="I237" s="188" t="s">
        <v>3234</v>
      </c>
      <c r="J237" s="191">
        <v>0.0</v>
      </c>
      <c r="K237" s="191">
        <v>40.0</v>
      </c>
      <c r="L237" s="184"/>
      <c r="M237" s="189" t="s">
        <v>3235</v>
      </c>
      <c r="P237" s="184"/>
      <c r="Q237" s="184"/>
      <c r="R237" s="184"/>
      <c r="S237" s="184"/>
      <c r="T237" s="184"/>
      <c r="U237" s="184"/>
      <c r="V237" s="184"/>
      <c r="W237" s="184"/>
      <c r="X237" s="184"/>
      <c r="Y237" s="184"/>
      <c r="Z237" s="184"/>
      <c r="AA237" s="184"/>
      <c r="AB237" s="184"/>
      <c r="AC237" s="184"/>
      <c r="AD237" s="184"/>
    </row>
    <row r="238">
      <c r="A238" s="173" t="s">
        <v>3236</v>
      </c>
      <c r="B238" s="174">
        <v>0.0</v>
      </c>
      <c r="C238" s="174">
        <v>90.0</v>
      </c>
      <c r="D238" s="188"/>
      <c r="E238" s="188" t="s">
        <v>3237</v>
      </c>
      <c r="G238" s="191">
        <v>20.0</v>
      </c>
      <c r="H238" s="184"/>
      <c r="I238" s="188" t="s">
        <v>3238</v>
      </c>
      <c r="K238" s="191">
        <v>40.0</v>
      </c>
      <c r="L238" s="184"/>
      <c r="M238" s="189" t="s">
        <v>3239</v>
      </c>
      <c r="P238" s="184"/>
      <c r="Q238" s="184"/>
      <c r="R238" s="184"/>
      <c r="S238" s="184"/>
      <c r="T238" s="184"/>
      <c r="U238" s="184"/>
      <c r="V238" s="184"/>
      <c r="W238" s="184"/>
      <c r="X238" s="184"/>
      <c r="Y238" s="184"/>
      <c r="Z238" s="184"/>
      <c r="AA238" s="184"/>
      <c r="AB238" s="184"/>
      <c r="AC238" s="184"/>
      <c r="AD238" s="184"/>
    </row>
    <row r="239">
      <c r="A239" s="173" t="s">
        <v>3240</v>
      </c>
      <c r="B239" s="174">
        <v>0.0</v>
      </c>
      <c r="C239" s="174">
        <v>90.0</v>
      </c>
      <c r="D239" s="188"/>
      <c r="E239" s="188" t="s">
        <v>3241</v>
      </c>
      <c r="G239" s="191">
        <v>20.0</v>
      </c>
      <c r="H239" s="184"/>
      <c r="I239" s="188" t="s">
        <v>3242</v>
      </c>
      <c r="K239" s="191">
        <v>40.0</v>
      </c>
      <c r="L239" s="184"/>
      <c r="M239" s="189" t="s">
        <v>3243</v>
      </c>
      <c r="P239" s="184"/>
      <c r="Q239" s="184"/>
      <c r="R239" s="184"/>
      <c r="S239" s="184"/>
      <c r="T239" s="184"/>
      <c r="U239" s="184"/>
      <c r="V239" s="184"/>
      <c r="W239" s="184"/>
      <c r="X239" s="184"/>
      <c r="Y239" s="184"/>
      <c r="Z239" s="184"/>
      <c r="AA239" s="184"/>
      <c r="AB239" s="184"/>
      <c r="AC239" s="184"/>
      <c r="AD239" s="184"/>
    </row>
    <row r="240">
      <c r="A240" s="173" t="s">
        <v>3244</v>
      </c>
      <c r="B240" s="174">
        <v>0.0</v>
      </c>
      <c r="C240" s="174">
        <v>90.0</v>
      </c>
      <c r="D240" s="188"/>
      <c r="E240" s="188" t="s">
        <v>3245</v>
      </c>
      <c r="G240" s="191">
        <v>20.0</v>
      </c>
      <c r="H240" s="184"/>
      <c r="I240" s="188" t="s">
        <v>3246</v>
      </c>
      <c r="K240" s="191">
        <v>40.0</v>
      </c>
      <c r="L240" s="184"/>
      <c r="M240" s="189" t="s">
        <v>3247</v>
      </c>
      <c r="P240" s="184"/>
      <c r="Q240" s="184"/>
      <c r="R240" s="184"/>
      <c r="S240" s="184"/>
      <c r="T240" s="184"/>
      <c r="U240" s="184"/>
      <c r="V240" s="184"/>
      <c r="W240" s="184"/>
      <c r="X240" s="184"/>
      <c r="Y240" s="184"/>
      <c r="Z240" s="184"/>
      <c r="AA240" s="184"/>
      <c r="AB240" s="184"/>
      <c r="AC240" s="184"/>
      <c r="AD240" s="184"/>
    </row>
    <row r="241">
      <c r="A241" s="173" t="s">
        <v>3248</v>
      </c>
      <c r="B241" s="174">
        <v>0.0</v>
      </c>
      <c r="C241" s="174">
        <v>90.0</v>
      </c>
      <c r="D241" s="188"/>
      <c r="E241" s="188" t="s">
        <v>3249</v>
      </c>
      <c r="G241" s="191">
        <v>20.0</v>
      </c>
      <c r="H241" s="184"/>
      <c r="I241" s="188" t="s">
        <v>3250</v>
      </c>
      <c r="J241" s="191">
        <v>0.0</v>
      </c>
      <c r="K241" s="191">
        <v>40.0</v>
      </c>
      <c r="L241" s="184"/>
      <c r="M241" s="189" t="s">
        <v>3251</v>
      </c>
      <c r="P241" s="184"/>
      <c r="Q241" s="184"/>
      <c r="R241" s="184"/>
      <c r="S241" s="184"/>
      <c r="T241" s="184"/>
      <c r="U241" s="184"/>
      <c r="V241" s="184"/>
      <c r="W241" s="184"/>
      <c r="X241" s="184"/>
      <c r="Y241" s="184"/>
      <c r="Z241" s="184"/>
      <c r="AA241" s="184"/>
      <c r="AB241" s="184"/>
      <c r="AC241" s="184"/>
      <c r="AD241" s="184"/>
    </row>
    <row r="242">
      <c r="A242" s="173" t="s">
        <v>3252</v>
      </c>
      <c r="B242" s="174">
        <v>1.0</v>
      </c>
      <c r="C242" s="174">
        <v>90.0</v>
      </c>
      <c r="D242" s="188"/>
      <c r="E242" s="188" t="s">
        <v>3253</v>
      </c>
      <c r="G242" s="191">
        <v>20.0</v>
      </c>
      <c r="H242" s="184"/>
      <c r="I242" s="188" t="s">
        <v>3254</v>
      </c>
      <c r="J242" s="191">
        <v>0.0</v>
      </c>
      <c r="K242" s="191">
        <v>40.0</v>
      </c>
      <c r="L242" s="184"/>
      <c r="M242" s="189" t="s">
        <v>3255</v>
      </c>
      <c r="O242" s="206"/>
      <c r="P242" s="184"/>
      <c r="Q242" s="184"/>
      <c r="R242" s="184"/>
      <c r="S242" s="184"/>
      <c r="T242" s="184"/>
      <c r="U242" s="184"/>
      <c r="V242" s="184"/>
      <c r="W242" s="184"/>
      <c r="X242" s="184"/>
      <c r="Y242" s="184"/>
      <c r="Z242" s="184"/>
      <c r="AA242" s="184"/>
      <c r="AB242" s="184"/>
      <c r="AC242" s="184"/>
      <c r="AD242" s="184"/>
    </row>
    <row r="243">
      <c r="A243" s="173" t="s">
        <v>3256</v>
      </c>
      <c r="B243" s="174">
        <v>0.0</v>
      </c>
      <c r="C243" s="174">
        <v>90.0</v>
      </c>
      <c r="D243" s="188"/>
      <c r="E243" s="188" t="s">
        <v>3257</v>
      </c>
      <c r="G243" s="191">
        <v>20.0</v>
      </c>
      <c r="H243" s="184"/>
      <c r="I243" s="188" t="s">
        <v>3258</v>
      </c>
      <c r="K243" s="191">
        <v>40.0</v>
      </c>
      <c r="L243" s="184"/>
      <c r="M243" s="189" t="s">
        <v>3259</v>
      </c>
      <c r="P243" s="184"/>
      <c r="Q243" s="184"/>
      <c r="R243" s="184"/>
      <c r="S243" s="184"/>
      <c r="T243" s="184"/>
      <c r="U243" s="184"/>
      <c r="V243" s="184"/>
      <c r="W243" s="184"/>
      <c r="X243" s="184"/>
      <c r="Y243" s="184"/>
      <c r="Z243" s="184"/>
      <c r="AA243" s="184"/>
      <c r="AB243" s="184"/>
      <c r="AC243" s="184"/>
      <c r="AD243" s="184"/>
    </row>
    <row r="244">
      <c r="A244" s="173" t="s">
        <v>3260</v>
      </c>
      <c r="B244" s="174">
        <v>0.0</v>
      </c>
      <c r="C244" s="174">
        <v>90.0</v>
      </c>
      <c r="D244" s="188"/>
      <c r="E244" s="188" t="s">
        <v>3261</v>
      </c>
      <c r="G244" s="191">
        <v>20.0</v>
      </c>
      <c r="H244" s="184"/>
      <c r="I244" s="188" t="s">
        <v>3262</v>
      </c>
      <c r="K244" s="191">
        <v>40.0</v>
      </c>
      <c r="L244" s="184"/>
      <c r="M244" s="189" t="s">
        <v>3263</v>
      </c>
      <c r="P244" s="184"/>
      <c r="Q244" s="184"/>
      <c r="R244" s="184"/>
      <c r="S244" s="184"/>
      <c r="T244" s="184"/>
      <c r="U244" s="184"/>
      <c r="V244" s="184"/>
      <c r="W244" s="184"/>
      <c r="X244" s="184"/>
      <c r="Y244" s="184"/>
      <c r="Z244" s="184"/>
      <c r="AA244" s="184"/>
      <c r="AB244" s="184"/>
      <c r="AC244" s="184"/>
      <c r="AD244" s="184"/>
    </row>
    <row r="245">
      <c r="A245" s="173" t="s">
        <v>3264</v>
      </c>
      <c r="B245" s="174">
        <v>3.0</v>
      </c>
      <c r="C245" s="174">
        <v>90.0</v>
      </c>
      <c r="D245" s="188"/>
      <c r="E245" s="188" t="s">
        <v>3265</v>
      </c>
      <c r="G245" s="191">
        <v>20.0</v>
      </c>
      <c r="H245" s="184"/>
      <c r="I245" s="188" t="s">
        <v>3266</v>
      </c>
      <c r="K245" s="191">
        <v>40.0</v>
      </c>
      <c r="L245" s="184"/>
      <c r="M245" s="189" t="s">
        <v>3267</v>
      </c>
      <c r="O245" s="206"/>
      <c r="P245" s="184"/>
      <c r="Q245" s="184"/>
      <c r="R245" s="184"/>
      <c r="S245" s="184"/>
      <c r="T245" s="184"/>
      <c r="U245" s="184"/>
      <c r="V245" s="184"/>
      <c r="W245" s="184"/>
      <c r="X245" s="184"/>
      <c r="Y245" s="184"/>
      <c r="Z245" s="184"/>
      <c r="AA245" s="184"/>
      <c r="AB245" s="184"/>
      <c r="AC245" s="184"/>
      <c r="AD245" s="184"/>
    </row>
    <row r="246">
      <c r="A246" s="173" t="s">
        <v>3268</v>
      </c>
      <c r="B246" s="174">
        <v>1.0</v>
      </c>
      <c r="C246" s="174">
        <v>90.0</v>
      </c>
      <c r="D246" s="188"/>
      <c r="E246" s="188" t="s">
        <v>3269</v>
      </c>
      <c r="G246" s="191">
        <v>20.0</v>
      </c>
      <c r="H246" s="184"/>
      <c r="I246" s="188" t="s">
        <v>3270</v>
      </c>
      <c r="K246" s="191">
        <v>40.0</v>
      </c>
      <c r="L246" s="184"/>
      <c r="M246" s="189" t="s">
        <v>3271</v>
      </c>
      <c r="P246" s="184"/>
      <c r="Q246" s="184"/>
      <c r="R246" s="184"/>
      <c r="S246" s="184"/>
      <c r="T246" s="184"/>
      <c r="U246" s="184"/>
      <c r="V246" s="184"/>
      <c r="W246" s="184"/>
      <c r="X246" s="184"/>
      <c r="Y246" s="184"/>
      <c r="Z246" s="184"/>
      <c r="AA246" s="184"/>
      <c r="AB246" s="184"/>
      <c r="AC246" s="184"/>
      <c r="AD246" s="184"/>
    </row>
    <row r="247">
      <c r="A247" s="173" t="s">
        <v>3272</v>
      </c>
      <c r="B247" s="174">
        <v>3.0</v>
      </c>
      <c r="C247" s="174">
        <v>90.0</v>
      </c>
      <c r="D247" s="188"/>
      <c r="E247" s="188" t="s">
        <v>3273</v>
      </c>
      <c r="G247" s="191">
        <v>20.0</v>
      </c>
      <c r="H247" s="184"/>
      <c r="I247" s="188" t="s">
        <v>3274</v>
      </c>
      <c r="J247" s="191">
        <v>0.0</v>
      </c>
      <c r="K247" s="191">
        <v>40.0</v>
      </c>
      <c r="L247" s="184"/>
      <c r="M247" s="189" t="s">
        <v>3275</v>
      </c>
      <c r="O247" s="206"/>
      <c r="P247" s="184"/>
      <c r="Q247" s="184"/>
      <c r="R247" s="184"/>
      <c r="S247" s="184"/>
      <c r="T247" s="184"/>
      <c r="U247" s="184"/>
      <c r="V247" s="184"/>
      <c r="W247" s="184"/>
      <c r="X247" s="184"/>
      <c r="Y247" s="184"/>
      <c r="Z247" s="184"/>
      <c r="AA247" s="184"/>
      <c r="AB247" s="184"/>
      <c r="AC247" s="184"/>
      <c r="AD247" s="184"/>
    </row>
    <row r="248">
      <c r="A248" s="173" t="s">
        <v>3276</v>
      </c>
      <c r="B248" s="174">
        <v>0.0</v>
      </c>
      <c r="C248" s="174">
        <v>90.0</v>
      </c>
      <c r="D248" s="188"/>
      <c r="E248" s="188" t="s">
        <v>3277</v>
      </c>
      <c r="G248" s="191">
        <v>20.0</v>
      </c>
      <c r="H248" s="184"/>
      <c r="I248" s="188" t="s">
        <v>3278</v>
      </c>
      <c r="J248" s="191">
        <v>0.0</v>
      </c>
      <c r="K248" s="191">
        <v>40.0</v>
      </c>
      <c r="L248" s="184"/>
      <c r="M248" s="189" t="s">
        <v>3279</v>
      </c>
      <c r="P248" s="184"/>
      <c r="Q248" s="184"/>
      <c r="R248" s="184"/>
      <c r="S248" s="184"/>
      <c r="T248" s="184"/>
      <c r="U248" s="184"/>
      <c r="V248" s="184"/>
      <c r="W248" s="184"/>
      <c r="X248" s="184"/>
      <c r="Y248" s="184"/>
      <c r="Z248" s="184"/>
      <c r="AA248" s="184"/>
      <c r="AB248" s="184"/>
      <c r="AC248" s="184"/>
      <c r="AD248" s="184"/>
    </row>
    <row r="249">
      <c r="A249" s="173" t="s">
        <v>3280</v>
      </c>
      <c r="B249" s="174">
        <v>1.0</v>
      </c>
      <c r="C249" s="174">
        <v>90.0</v>
      </c>
      <c r="D249" s="188"/>
      <c r="E249" s="188" t="s">
        <v>3281</v>
      </c>
      <c r="G249" s="191">
        <v>20.0</v>
      </c>
      <c r="H249" s="184"/>
      <c r="I249" s="188" t="s">
        <v>3282</v>
      </c>
      <c r="J249" s="191">
        <v>0.0</v>
      </c>
      <c r="K249" s="191">
        <v>40.0</v>
      </c>
      <c r="L249" s="184"/>
      <c r="M249" s="189" t="s">
        <v>3283</v>
      </c>
      <c r="O249" s="206"/>
      <c r="P249" s="184"/>
      <c r="Q249" s="184"/>
      <c r="R249" s="184"/>
      <c r="S249" s="184"/>
      <c r="T249" s="184"/>
      <c r="U249" s="184"/>
      <c r="V249" s="184"/>
      <c r="W249" s="184"/>
      <c r="X249" s="184"/>
      <c r="Y249" s="184"/>
      <c r="Z249" s="184"/>
      <c r="AA249" s="184"/>
      <c r="AB249" s="184"/>
      <c r="AC249" s="184"/>
      <c r="AD249" s="184"/>
    </row>
    <row r="250">
      <c r="A250" s="173" t="s">
        <v>3284</v>
      </c>
      <c r="B250" s="174">
        <v>0.0</v>
      </c>
      <c r="C250" s="174">
        <v>90.0</v>
      </c>
      <c r="D250" s="188"/>
      <c r="E250" s="188" t="s">
        <v>3285</v>
      </c>
      <c r="G250" s="191">
        <v>20.0</v>
      </c>
      <c r="H250" s="184"/>
      <c r="I250" s="188" t="s">
        <v>3286</v>
      </c>
      <c r="J250" s="191">
        <v>0.0</v>
      </c>
      <c r="K250" s="191">
        <v>40.0</v>
      </c>
      <c r="L250" s="184"/>
      <c r="M250" s="189" t="s">
        <v>3287</v>
      </c>
      <c r="O250" s="206"/>
      <c r="P250" s="184"/>
      <c r="Q250" s="184"/>
      <c r="R250" s="184"/>
      <c r="S250" s="184"/>
      <c r="T250" s="184"/>
      <c r="U250" s="184"/>
      <c r="V250" s="184"/>
      <c r="W250" s="184"/>
      <c r="X250" s="184"/>
      <c r="Y250" s="184"/>
      <c r="Z250" s="184"/>
      <c r="AA250" s="184"/>
      <c r="AB250" s="184"/>
      <c r="AC250" s="184"/>
      <c r="AD250" s="184"/>
    </row>
    <row r="251">
      <c r="A251" s="173" t="s">
        <v>3288</v>
      </c>
      <c r="C251" s="174">
        <v>90.0</v>
      </c>
      <c r="D251" s="188"/>
      <c r="E251" s="188" t="s">
        <v>3289</v>
      </c>
      <c r="F251" s="191">
        <v>0.0</v>
      </c>
      <c r="G251" s="191">
        <v>20.0</v>
      </c>
      <c r="H251" s="184"/>
      <c r="I251" s="188" t="s">
        <v>3290</v>
      </c>
      <c r="J251" s="191">
        <v>0.0</v>
      </c>
      <c r="K251" s="191">
        <v>40.0</v>
      </c>
      <c r="L251" s="184"/>
      <c r="M251" s="189" t="s">
        <v>3291</v>
      </c>
      <c r="O251" s="206"/>
      <c r="P251" s="184"/>
      <c r="Q251" s="184"/>
      <c r="R251" s="184"/>
      <c r="S251" s="184"/>
      <c r="T251" s="184"/>
      <c r="U251" s="184"/>
      <c r="V251" s="184"/>
      <c r="W251" s="184"/>
      <c r="X251" s="184"/>
      <c r="Y251" s="184"/>
      <c r="Z251" s="184"/>
      <c r="AA251" s="184"/>
      <c r="AB251" s="184"/>
      <c r="AC251" s="184"/>
      <c r="AD251" s="184"/>
    </row>
    <row r="252">
      <c r="A252" s="173" t="s">
        <v>3292</v>
      </c>
      <c r="B252" s="174">
        <v>0.0</v>
      </c>
      <c r="C252" s="174">
        <v>90.0</v>
      </c>
      <c r="D252" s="188"/>
      <c r="E252" s="188" t="s">
        <v>3293</v>
      </c>
      <c r="G252" s="191">
        <v>20.0</v>
      </c>
      <c r="H252" s="184"/>
      <c r="I252" s="188" t="s">
        <v>3294</v>
      </c>
      <c r="K252" s="191">
        <v>40.0</v>
      </c>
      <c r="L252" s="184"/>
      <c r="M252" s="189" t="s">
        <v>3295</v>
      </c>
      <c r="P252" s="184"/>
      <c r="Q252" s="184"/>
      <c r="R252" s="184"/>
      <c r="S252" s="184"/>
      <c r="T252" s="184"/>
      <c r="U252" s="184"/>
      <c r="V252" s="184"/>
      <c r="W252" s="184"/>
      <c r="X252" s="184"/>
      <c r="Y252" s="184"/>
      <c r="Z252" s="184"/>
      <c r="AA252" s="184"/>
      <c r="AB252" s="184"/>
      <c r="AC252" s="184"/>
      <c r="AD252" s="184"/>
    </row>
    <row r="253">
      <c r="A253" s="173" t="s">
        <v>3296</v>
      </c>
      <c r="B253" s="174">
        <v>0.0</v>
      </c>
      <c r="C253" s="174">
        <v>90.0</v>
      </c>
      <c r="D253" s="188"/>
      <c r="E253" s="188" t="s">
        <v>3297</v>
      </c>
      <c r="G253" s="191">
        <v>20.0</v>
      </c>
      <c r="H253" s="184"/>
      <c r="I253" s="188" t="s">
        <v>3298</v>
      </c>
      <c r="J253" s="191">
        <v>0.0</v>
      </c>
      <c r="K253" s="191">
        <v>40.0</v>
      </c>
      <c r="L253" s="184"/>
      <c r="M253" s="189" t="s">
        <v>3299</v>
      </c>
      <c r="P253" s="184"/>
      <c r="Q253" s="184"/>
      <c r="R253" s="184"/>
      <c r="S253" s="184"/>
      <c r="T253" s="184"/>
      <c r="U253" s="184"/>
      <c r="V253" s="184"/>
      <c r="W253" s="184"/>
      <c r="X253" s="184"/>
      <c r="Y253" s="184"/>
      <c r="Z253" s="184"/>
      <c r="AA253" s="184"/>
      <c r="AB253" s="184"/>
      <c r="AC253" s="184"/>
      <c r="AD253" s="184"/>
    </row>
    <row r="254">
      <c r="A254" s="173" t="s">
        <v>3300</v>
      </c>
      <c r="B254" s="174">
        <v>0.0</v>
      </c>
      <c r="C254" s="174">
        <v>90.0</v>
      </c>
      <c r="D254" s="188"/>
      <c r="E254" s="188" t="s">
        <v>3301</v>
      </c>
      <c r="G254" s="191">
        <v>20.0</v>
      </c>
      <c r="H254" s="184"/>
      <c r="I254" s="188" t="s">
        <v>3302</v>
      </c>
      <c r="K254" s="191">
        <v>40.0</v>
      </c>
      <c r="L254" s="184"/>
      <c r="M254" s="189" t="s">
        <v>3303</v>
      </c>
      <c r="P254" s="184"/>
      <c r="Q254" s="184"/>
      <c r="R254" s="184"/>
      <c r="S254" s="184"/>
      <c r="T254" s="184"/>
      <c r="U254" s="184"/>
      <c r="V254" s="184"/>
      <c r="W254" s="184"/>
      <c r="X254" s="184"/>
      <c r="Y254" s="184"/>
      <c r="Z254" s="184"/>
      <c r="AA254" s="184"/>
      <c r="AB254" s="184"/>
      <c r="AC254" s="184"/>
      <c r="AD254" s="184"/>
    </row>
    <row r="255">
      <c r="A255" s="173" t="s">
        <v>3304</v>
      </c>
      <c r="B255" s="174">
        <v>0.0</v>
      </c>
      <c r="C255" s="174">
        <v>90.0</v>
      </c>
      <c r="D255" s="188"/>
      <c r="E255" s="188" t="s">
        <v>3305</v>
      </c>
      <c r="G255" s="191">
        <v>20.0</v>
      </c>
      <c r="H255" s="184"/>
      <c r="I255" s="188" t="s">
        <v>3306</v>
      </c>
      <c r="K255" s="191">
        <v>40.0</v>
      </c>
      <c r="L255" s="184"/>
      <c r="M255" s="189" t="s">
        <v>3307</v>
      </c>
      <c r="N255" s="206"/>
      <c r="O255" s="206"/>
      <c r="P255" s="184"/>
      <c r="Q255" s="184"/>
      <c r="R255" s="184"/>
      <c r="S255" s="184"/>
      <c r="T255" s="184"/>
      <c r="U255" s="184"/>
      <c r="V255" s="184"/>
      <c r="W255" s="184"/>
      <c r="X255" s="184"/>
      <c r="Y255" s="184"/>
      <c r="Z255" s="184"/>
      <c r="AA255" s="184"/>
      <c r="AB255" s="184"/>
      <c r="AC255" s="184"/>
      <c r="AD255" s="184"/>
    </row>
    <row r="256">
      <c r="A256" s="173" t="s">
        <v>3308</v>
      </c>
      <c r="B256" s="174">
        <v>0.0</v>
      </c>
      <c r="C256" s="174">
        <v>90.0</v>
      </c>
      <c r="D256" s="188"/>
      <c r="E256" s="188" t="s">
        <v>3309</v>
      </c>
      <c r="G256" s="191">
        <v>20.0</v>
      </c>
      <c r="H256" s="184"/>
      <c r="I256" s="188" t="s">
        <v>3310</v>
      </c>
      <c r="J256" s="191">
        <v>1.0</v>
      </c>
      <c r="K256" s="191">
        <v>40.0</v>
      </c>
      <c r="L256" s="184"/>
      <c r="M256" s="189" t="s">
        <v>3311</v>
      </c>
      <c r="O256" s="206"/>
      <c r="P256" s="184"/>
      <c r="Q256" s="184"/>
      <c r="R256" s="184"/>
      <c r="S256" s="184"/>
      <c r="T256" s="184"/>
      <c r="U256" s="184"/>
      <c r="V256" s="184"/>
      <c r="W256" s="184"/>
      <c r="X256" s="184"/>
      <c r="Y256" s="184"/>
      <c r="Z256" s="184"/>
      <c r="AA256" s="184"/>
      <c r="AB256" s="184"/>
      <c r="AC256" s="184"/>
      <c r="AD256" s="184"/>
    </row>
    <row r="257">
      <c r="A257" s="173" t="s">
        <v>3312</v>
      </c>
      <c r="B257" s="174">
        <v>0.0</v>
      </c>
      <c r="C257" s="174">
        <v>90.0</v>
      </c>
      <c r="D257" s="188"/>
      <c r="E257" s="188" t="s">
        <v>3313</v>
      </c>
      <c r="G257" s="191">
        <v>20.0</v>
      </c>
      <c r="H257" s="184"/>
      <c r="I257" s="188" t="s">
        <v>3314</v>
      </c>
      <c r="K257" s="191">
        <v>40.0</v>
      </c>
      <c r="L257" s="184"/>
      <c r="M257" s="189" t="s">
        <v>3315</v>
      </c>
      <c r="P257" s="184"/>
      <c r="Q257" s="184"/>
      <c r="R257" s="184"/>
      <c r="S257" s="184"/>
      <c r="T257" s="184"/>
      <c r="U257" s="184"/>
      <c r="V257" s="184"/>
      <c r="W257" s="184"/>
      <c r="X257" s="184"/>
      <c r="Y257" s="184"/>
      <c r="Z257" s="184"/>
      <c r="AA257" s="184"/>
      <c r="AB257" s="184"/>
      <c r="AC257" s="184"/>
      <c r="AD257" s="184"/>
    </row>
    <row r="258">
      <c r="A258" s="173" t="s">
        <v>3316</v>
      </c>
      <c r="B258" s="174">
        <v>0.0</v>
      </c>
      <c r="C258" s="174">
        <v>90.0</v>
      </c>
      <c r="D258" s="188"/>
      <c r="E258" s="188" t="s">
        <v>3317</v>
      </c>
      <c r="G258" s="191">
        <v>20.0</v>
      </c>
      <c r="H258" s="184"/>
      <c r="I258" s="188" t="s">
        <v>3318</v>
      </c>
      <c r="K258" s="191">
        <v>40.0</v>
      </c>
      <c r="L258" s="184"/>
      <c r="M258" s="189" t="s">
        <v>3319</v>
      </c>
      <c r="P258" s="184"/>
      <c r="Q258" s="184"/>
      <c r="R258" s="184"/>
      <c r="S258" s="184"/>
      <c r="T258" s="184"/>
      <c r="U258" s="184"/>
      <c r="V258" s="184"/>
      <c r="W258" s="184"/>
      <c r="X258" s="184"/>
      <c r="Y258" s="184"/>
      <c r="Z258" s="184"/>
      <c r="AA258" s="184"/>
      <c r="AB258" s="184"/>
      <c r="AC258" s="184"/>
      <c r="AD258" s="184"/>
    </row>
    <row r="259">
      <c r="A259" s="173" t="s">
        <v>3320</v>
      </c>
      <c r="B259" s="174">
        <v>0.0</v>
      </c>
      <c r="C259" s="174">
        <v>90.0</v>
      </c>
      <c r="D259" s="188"/>
      <c r="E259" s="188" t="s">
        <v>3321</v>
      </c>
      <c r="G259" s="191">
        <v>20.0</v>
      </c>
      <c r="H259" s="184"/>
      <c r="I259" s="188" t="s">
        <v>3322</v>
      </c>
      <c r="J259" s="191">
        <v>0.0</v>
      </c>
      <c r="K259" s="191">
        <v>40.0</v>
      </c>
      <c r="L259" s="184"/>
      <c r="M259" s="189" t="s">
        <v>3323</v>
      </c>
      <c r="O259" s="206"/>
      <c r="P259" s="184"/>
      <c r="Q259" s="184"/>
      <c r="R259" s="184"/>
      <c r="S259" s="184"/>
      <c r="T259" s="184"/>
      <c r="U259" s="184"/>
      <c r="V259" s="184"/>
      <c r="W259" s="184"/>
      <c r="X259" s="184"/>
      <c r="Y259" s="184"/>
      <c r="Z259" s="184"/>
      <c r="AA259" s="184"/>
      <c r="AB259" s="184"/>
      <c r="AC259" s="184"/>
      <c r="AD259" s="184"/>
    </row>
    <row r="260">
      <c r="A260" s="173" t="s">
        <v>3324</v>
      </c>
      <c r="B260" s="174">
        <v>0.0</v>
      </c>
      <c r="C260" s="174">
        <v>90.0</v>
      </c>
      <c r="D260" s="188"/>
      <c r="E260" s="188" t="s">
        <v>3325</v>
      </c>
      <c r="G260" s="191">
        <v>20.0</v>
      </c>
      <c r="H260" s="184"/>
      <c r="I260" s="188" t="s">
        <v>3326</v>
      </c>
      <c r="J260" s="191">
        <v>0.0</v>
      </c>
      <c r="K260" s="191">
        <v>40.0</v>
      </c>
      <c r="L260" s="184"/>
      <c r="M260" s="189" t="s">
        <v>3327</v>
      </c>
      <c r="O260" s="206"/>
      <c r="P260" s="184"/>
      <c r="Q260" s="184"/>
      <c r="R260" s="184"/>
      <c r="S260" s="184"/>
      <c r="T260" s="184"/>
      <c r="U260" s="184"/>
      <c r="V260" s="184"/>
      <c r="W260" s="184"/>
      <c r="X260" s="184"/>
      <c r="Y260" s="184"/>
      <c r="Z260" s="184"/>
      <c r="AA260" s="184"/>
      <c r="AB260" s="184"/>
      <c r="AC260" s="184"/>
      <c r="AD260" s="184"/>
    </row>
    <row r="261">
      <c r="A261" s="173" t="s">
        <v>3328</v>
      </c>
      <c r="B261" s="174">
        <v>0.0</v>
      </c>
      <c r="C261" s="174">
        <v>90.0</v>
      </c>
      <c r="D261" s="188"/>
      <c r="E261" s="188" t="s">
        <v>3329</v>
      </c>
      <c r="G261" s="191">
        <v>20.0</v>
      </c>
      <c r="H261" s="184"/>
      <c r="I261" s="188" t="s">
        <v>3330</v>
      </c>
      <c r="K261" s="191">
        <v>30.0</v>
      </c>
      <c r="L261" s="184"/>
      <c r="M261" s="189" t="s">
        <v>3331</v>
      </c>
      <c r="O261" s="206"/>
      <c r="P261" s="184"/>
      <c r="Q261" s="184"/>
      <c r="R261" s="184"/>
      <c r="S261" s="184"/>
      <c r="T261" s="184"/>
      <c r="U261" s="184"/>
      <c r="V261" s="184"/>
      <c r="W261" s="184"/>
      <c r="X261" s="184"/>
      <c r="Y261" s="184"/>
      <c r="Z261" s="184"/>
      <c r="AA261" s="184"/>
      <c r="AB261" s="184"/>
      <c r="AC261" s="184"/>
      <c r="AD261" s="184"/>
    </row>
    <row r="262">
      <c r="A262" s="173" t="s">
        <v>3332</v>
      </c>
      <c r="B262" s="174">
        <v>0.0</v>
      </c>
      <c r="C262" s="174">
        <v>80.0</v>
      </c>
      <c r="D262" s="188"/>
      <c r="E262" s="188" t="s">
        <v>3333</v>
      </c>
      <c r="G262" s="191">
        <v>20.0</v>
      </c>
      <c r="H262" s="184"/>
      <c r="I262" s="188" t="s">
        <v>3334</v>
      </c>
      <c r="K262" s="191">
        <v>30.0</v>
      </c>
      <c r="L262" s="184"/>
      <c r="M262" s="189" t="s">
        <v>3335</v>
      </c>
      <c r="O262" s="206"/>
      <c r="P262" s="184"/>
      <c r="Q262" s="184"/>
      <c r="R262" s="184"/>
      <c r="S262" s="184"/>
      <c r="T262" s="184"/>
      <c r="U262" s="184"/>
      <c r="V262" s="184"/>
      <c r="W262" s="184"/>
      <c r="X262" s="184"/>
      <c r="Y262" s="184"/>
      <c r="Z262" s="184"/>
      <c r="AA262" s="184"/>
      <c r="AB262" s="184"/>
      <c r="AC262" s="184"/>
      <c r="AD262" s="184"/>
    </row>
    <row r="263">
      <c r="A263" s="173" t="s">
        <v>3336</v>
      </c>
      <c r="B263" s="174">
        <v>0.0</v>
      </c>
      <c r="C263" s="174">
        <v>80.0</v>
      </c>
      <c r="D263" s="188"/>
      <c r="E263" s="188" t="s">
        <v>3337</v>
      </c>
      <c r="G263" s="191">
        <v>20.0</v>
      </c>
      <c r="H263" s="184"/>
      <c r="I263" s="188" t="s">
        <v>3338</v>
      </c>
      <c r="K263" s="191">
        <v>30.0</v>
      </c>
      <c r="L263" s="184"/>
      <c r="M263" s="189" t="s">
        <v>3339</v>
      </c>
      <c r="O263" s="206"/>
      <c r="P263" s="184"/>
      <c r="Q263" s="184"/>
      <c r="R263" s="184"/>
      <c r="S263" s="184"/>
      <c r="T263" s="184"/>
      <c r="U263" s="184"/>
      <c r="V263" s="184"/>
      <c r="W263" s="184"/>
      <c r="X263" s="184"/>
      <c r="Y263" s="184"/>
      <c r="Z263" s="184"/>
      <c r="AA263" s="184"/>
      <c r="AB263" s="184"/>
      <c r="AC263" s="184"/>
      <c r="AD263" s="184"/>
    </row>
    <row r="264">
      <c r="A264" s="173" t="s">
        <v>3340</v>
      </c>
      <c r="B264" s="174">
        <v>0.0</v>
      </c>
      <c r="C264" s="174">
        <v>80.0</v>
      </c>
      <c r="D264" s="188"/>
      <c r="E264" s="188" t="s">
        <v>3341</v>
      </c>
      <c r="G264" s="191">
        <v>10.0</v>
      </c>
      <c r="H264" s="184"/>
      <c r="I264" s="188" t="s">
        <v>3342</v>
      </c>
      <c r="K264" s="191">
        <v>30.0</v>
      </c>
      <c r="L264" s="184"/>
      <c r="M264" s="189" t="s">
        <v>3343</v>
      </c>
      <c r="P264" s="184"/>
      <c r="Q264" s="184"/>
      <c r="R264" s="184"/>
      <c r="S264" s="184"/>
      <c r="T264" s="184"/>
      <c r="U264" s="184"/>
      <c r="V264" s="184"/>
      <c r="W264" s="184"/>
      <c r="X264" s="184"/>
      <c r="Y264" s="184"/>
      <c r="Z264" s="184"/>
      <c r="AA264" s="184"/>
      <c r="AB264" s="184"/>
      <c r="AC264" s="184"/>
      <c r="AD264" s="184"/>
    </row>
    <row r="265">
      <c r="A265" s="173" t="s">
        <v>3344</v>
      </c>
      <c r="B265" s="174">
        <v>0.0</v>
      </c>
      <c r="C265" s="174">
        <v>80.0</v>
      </c>
      <c r="D265" s="188"/>
      <c r="E265" s="188" t="s">
        <v>3345</v>
      </c>
      <c r="G265" s="191">
        <v>10.0</v>
      </c>
      <c r="H265" s="184"/>
      <c r="I265" s="188" t="s">
        <v>3346</v>
      </c>
      <c r="J265" s="191">
        <v>0.0</v>
      </c>
      <c r="K265" s="191">
        <v>30.0</v>
      </c>
      <c r="L265" s="184"/>
      <c r="M265" s="189" t="s">
        <v>3347</v>
      </c>
      <c r="O265" s="206"/>
      <c r="P265" s="184"/>
      <c r="Q265" s="184"/>
      <c r="R265" s="184"/>
      <c r="S265" s="184"/>
      <c r="T265" s="184"/>
      <c r="U265" s="184"/>
      <c r="V265" s="184"/>
      <c r="W265" s="184"/>
      <c r="X265" s="184"/>
      <c r="Y265" s="184"/>
      <c r="Z265" s="184"/>
      <c r="AA265" s="184"/>
      <c r="AB265" s="184"/>
      <c r="AC265" s="184"/>
      <c r="AD265" s="184"/>
    </row>
    <row r="266">
      <c r="A266" s="173" t="s">
        <v>3348</v>
      </c>
      <c r="B266" s="174">
        <v>0.0</v>
      </c>
      <c r="C266" s="174">
        <v>80.0</v>
      </c>
      <c r="D266" s="188"/>
      <c r="E266" s="188" t="s">
        <v>3349</v>
      </c>
      <c r="G266" s="191">
        <v>10.0</v>
      </c>
      <c r="H266" s="184"/>
      <c r="I266" s="188" t="s">
        <v>3350</v>
      </c>
      <c r="K266" s="191">
        <v>30.0</v>
      </c>
      <c r="L266" s="184"/>
      <c r="M266" s="189" t="s">
        <v>3351</v>
      </c>
      <c r="O266" s="206"/>
      <c r="P266" s="184"/>
      <c r="Q266" s="184"/>
      <c r="R266" s="184"/>
      <c r="S266" s="184"/>
      <c r="T266" s="184"/>
      <c r="U266" s="184"/>
      <c r="V266" s="184"/>
      <c r="W266" s="184"/>
      <c r="X266" s="184"/>
      <c r="Y266" s="184"/>
      <c r="Z266" s="184"/>
      <c r="AA266" s="184"/>
      <c r="AB266" s="184"/>
      <c r="AC266" s="184"/>
      <c r="AD266" s="184"/>
    </row>
    <row r="267">
      <c r="A267" s="173" t="s">
        <v>3352</v>
      </c>
      <c r="B267" s="174">
        <v>0.0</v>
      </c>
      <c r="C267" s="174">
        <v>80.0</v>
      </c>
      <c r="D267" s="188"/>
      <c r="E267" s="188" t="s">
        <v>3353</v>
      </c>
      <c r="G267" s="191">
        <v>10.0</v>
      </c>
      <c r="H267" s="184"/>
      <c r="I267" s="188" t="s">
        <v>3354</v>
      </c>
      <c r="K267" s="191">
        <v>30.0</v>
      </c>
      <c r="L267" s="184"/>
      <c r="M267" s="189" t="s">
        <v>3355</v>
      </c>
      <c r="P267" s="184"/>
      <c r="Q267" s="184"/>
      <c r="R267" s="184"/>
      <c r="S267" s="184"/>
      <c r="T267" s="184"/>
      <c r="U267" s="184"/>
      <c r="V267" s="184"/>
      <c r="W267" s="184"/>
      <c r="X267" s="184"/>
      <c r="Y267" s="184"/>
      <c r="Z267" s="184"/>
      <c r="AA267" s="184"/>
      <c r="AB267" s="184"/>
      <c r="AC267" s="184"/>
      <c r="AD267" s="184"/>
    </row>
    <row r="268">
      <c r="A268" s="173" t="s">
        <v>3356</v>
      </c>
      <c r="B268" s="174">
        <v>0.0</v>
      </c>
      <c r="C268" s="174">
        <v>80.0</v>
      </c>
      <c r="D268" s="188"/>
      <c r="E268" s="188" t="s">
        <v>3357</v>
      </c>
      <c r="G268" s="191">
        <v>10.0</v>
      </c>
      <c r="H268" s="184"/>
      <c r="I268" s="188" t="s">
        <v>3358</v>
      </c>
      <c r="K268" s="191">
        <v>30.0</v>
      </c>
      <c r="L268" s="184"/>
      <c r="M268" s="189" t="s">
        <v>3359</v>
      </c>
      <c r="P268" s="184"/>
      <c r="Q268" s="184"/>
      <c r="R268" s="184"/>
      <c r="S268" s="184"/>
      <c r="T268" s="184"/>
      <c r="U268" s="184"/>
      <c r="V268" s="184"/>
      <c r="W268" s="184"/>
      <c r="X268" s="184"/>
      <c r="Y268" s="184"/>
      <c r="Z268" s="184"/>
      <c r="AA268" s="184"/>
      <c r="AB268" s="184"/>
      <c r="AC268" s="184"/>
      <c r="AD268" s="184"/>
    </row>
    <row r="269">
      <c r="A269" s="173" t="s">
        <v>3360</v>
      </c>
      <c r="B269" s="174">
        <v>0.0</v>
      </c>
      <c r="C269" s="174">
        <v>80.0</v>
      </c>
      <c r="D269" s="188"/>
      <c r="E269" s="188" t="s">
        <v>3361</v>
      </c>
      <c r="G269" s="191">
        <v>10.0</v>
      </c>
      <c r="H269" s="184"/>
      <c r="I269" s="188" t="s">
        <v>3362</v>
      </c>
      <c r="K269" s="191">
        <v>30.0</v>
      </c>
      <c r="L269" s="184"/>
      <c r="M269" s="189" t="s">
        <v>3363</v>
      </c>
      <c r="P269" s="184"/>
      <c r="Q269" s="184"/>
      <c r="R269" s="184"/>
      <c r="S269" s="184"/>
      <c r="T269" s="184"/>
      <c r="U269" s="184"/>
      <c r="V269" s="184"/>
      <c r="W269" s="184"/>
      <c r="X269" s="184"/>
      <c r="Y269" s="184"/>
      <c r="Z269" s="184"/>
      <c r="AA269" s="184"/>
      <c r="AB269" s="184"/>
      <c r="AC269" s="184"/>
      <c r="AD269" s="184"/>
    </row>
    <row r="270">
      <c r="A270" s="173" t="s">
        <v>3364</v>
      </c>
      <c r="B270" s="174">
        <v>0.0</v>
      </c>
      <c r="C270" s="174">
        <v>80.0</v>
      </c>
      <c r="D270" s="188"/>
      <c r="E270" s="188" t="s">
        <v>3365</v>
      </c>
      <c r="G270" s="191">
        <v>10.0</v>
      </c>
      <c r="H270" s="184"/>
      <c r="I270" s="188" t="s">
        <v>3366</v>
      </c>
      <c r="K270" s="191">
        <v>30.0</v>
      </c>
      <c r="L270" s="184"/>
      <c r="M270" s="189" t="s">
        <v>3367</v>
      </c>
      <c r="P270" s="184"/>
      <c r="Q270" s="184"/>
      <c r="R270" s="184"/>
      <c r="S270" s="184"/>
      <c r="T270" s="184"/>
      <c r="U270" s="184"/>
      <c r="V270" s="184"/>
      <c r="W270" s="184"/>
      <c r="X270" s="184"/>
      <c r="Y270" s="184"/>
      <c r="Z270" s="184"/>
      <c r="AA270" s="184"/>
      <c r="AB270" s="184"/>
      <c r="AC270" s="184"/>
      <c r="AD270" s="184"/>
    </row>
    <row r="271">
      <c r="A271" s="173" t="s">
        <v>3368</v>
      </c>
      <c r="B271" s="174">
        <v>0.0</v>
      </c>
      <c r="C271" s="174">
        <v>80.0</v>
      </c>
      <c r="D271" s="188"/>
      <c r="E271" s="188" t="s">
        <v>3369</v>
      </c>
      <c r="G271" s="191">
        <v>10.0</v>
      </c>
      <c r="H271" s="184"/>
      <c r="I271" s="188" t="s">
        <v>3370</v>
      </c>
      <c r="J271" s="191">
        <v>0.0</v>
      </c>
      <c r="K271" s="191">
        <v>30.0</v>
      </c>
      <c r="L271" s="184"/>
      <c r="M271" s="189" t="s">
        <v>3371</v>
      </c>
      <c r="O271" s="206"/>
      <c r="P271" s="184"/>
      <c r="Q271" s="184"/>
      <c r="R271" s="184"/>
      <c r="S271" s="184"/>
      <c r="T271" s="184"/>
      <c r="U271" s="184"/>
      <c r="V271" s="184"/>
      <c r="W271" s="184"/>
      <c r="X271" s="184"/>
      <c r="Y271" s="184"/>
      <c r="Z271" s="184"/>
      <c r="AA271" s="184"/>
      <c r="AB271" s="184"/>
      <c r="AC271" s="184"/>
      <c r="AD271" s="184"/>
    </row>
    <row r="272">
      <c r="A272" s="173" t="s">
        <v>3372</v>
      </c>
      <c r="B272" s="174">
        <v>0.0</v>
      </c>
      <c r="C272" s="174">
        <v>80.0</v>
      </c>
      <c r="D272" s="188"/>
      <c r="E272" s="188" t="s">
        <v>3373</v>
      </c>
      <c r="G272" s="191">
        <v>10.0</v>
      </c>
      <c r="H272" s="184"/>
      <c r="I272" s="188" t="s">
        <v>3374</v>
      </c>
      <c r="K272" s="191">
        <v>30.0</v>
      </c>
      <c r="L272" s="184"/>
      <c r="M272" s="189" t="s">
        <v>3375</v>
      </c>
      <c r="O272" s="206"/>
      <c r="P272" s="184"/>
      <c r="Q272" s="184"/>
      <c r="R272" s="184"/>
      <c r="S272" s="184"/>
      <c r="T272" s="184"/>
      <c r="U272" s="184"/>
      <c r="V272" s="184"/>
      <c r="W272" s="184"/>
      <c r="X272" s="184"/>
      <c r="Y272" s="184"/>
      <c r="Z272" s="184"/>
      <c r="AA272" s="184"/>
      <c r="AB272" s="184"/>
      <c r="AC272" s="184"/>
      <c r="AD272" s="184"/>
    </row>
    <row r="273">
      <c r="A273" s="173" t="s">
        <v>3376</v>
      </c>
      <c r="B273" s="174">
        <v>0.0</v>
      </c>
      <c r="C273" s="174">
        <v>80.0</v>
      </c>
      <c r="D273" s="188"/>
      <c r="E273" s="188" t="s">
        <v>3377</v>
      </c>
      <c r="G273" s="191">
        <v>10.0</v>
      </c>
      <c r="H273" s="184"/>
      <c r="I273" s="188" t="s">
        <v>3378</v>
      </c>
      <c r="J273" s="191">
        <v>1.0</v>
      </c>
      <c r="K273" s="191">
        <v>30.0</v>
      </c>
      <c r="L273" s="184"/>
      <c r="M273" s="189" t="s">
        <v>3379</v>
      </c>
      <c r="O273" s="206"/>
      <c r="P273" s="184"/>
      <c r="Q273" s="184"/>
      <c r="R273" s="184"/>
      <c r="S273" s="184"/>
      <c r="T273" s="184"/>
      <c r="U273" s="184"/>
      <c r="V273" s="184"/>
      <c r="W273" s="184"/>
      <c r="X273" s="184"/>
      <c r="Y273" s="184"/>
      <c r="Z273" s="184"/>
      <c r="AA273" s="184"/>
      <c r="AB273" s="184"/>
      <c r="AC273" s="184"/>
      <c r="AD273" s="184"/>
    </row>
    <row r="274">
      <c r="A274" s="173" t="s">
        <v>3380</v>
      </c>
      <c r="B274" s="174">
        <v>0.0</v>
      </c>
      <c r="C274" s="174">
        <v>80.0</v>
      </c>
      <c r="D274" s="188"/>
      <c r="E274" s="188" t="s">
        <v>3381</v>
      </c>
      <c r="G274" s="191">
        <v>10.0</v>
      </c>
      <c r="H274" s="184"/>
      <c r="I274" s="188" t="s">
        <v>3382</v>
      </c>
      <c r="J274" s="191">
        <v>0.0</v>
      </c>
      <c r="K274" s="191">
        <v>30.0</v>
      </c>
      <c r="L274" s="184"/>
      <c r="M274" s="189" t="s">
        <v>3383</v>
      </c>
      <c r="O274" s="206"/>
      <c r="P274" s="184"/>
      <c r="Q274" s="184"/>
      <c r="R274" s="184"/>
      <c r="S274" s="184"/>
      <c r="T274" s="184"/>
      <c r="U274" s="184"/>
      <c r="V274" s="184"/>
      <c r="W274" s="184"/>
      <c r="X274" s="184"/>
      <c r="Y274" s="184"/>
      <c r="Z274" s="184"/>
      <c r="AA274" s="184"/>
      <c r="AB274" s="184"/>
      <c r="AC274" s="184"/>
      <c r="AD274" s="184"/>
    </row>
    <row r="275">
      <c r="A275" s="173" t="s">
        <v>3384</v>
      </c>
      <c r="B275" s="174">
        <v>0.0</v>
      </c>
      <c r="C275" s="174">
        <v>80.0</v>
      </c>
      <c r="D275" s="188"/>
      <c r="E275" s="188" t="s">
        <v>3385</v>
      </c>
      <c r="G275" s="191">
        <v>10.0</v>
      </c>
      <c r="H275" s="184"/>
      <c r="I275" s="188" t="s">
        <v>3386</v>
      </c>
      <c r="K275" s="191">
        <v>30.0</v>
      </c>
      <c r="L275" s="184"/>
      <c r="M275" s="189" t="s">
        <v>3387</v>
      </c>
      <c r="P275" s="184"/>
      <c r="Q275" s="184"/>
      <c r="R275" s="184"/>
      <c r="S275" s="184"/>
      <c r="T275" s="184"/>
      <c r="U275" s="184"/>
      <c r="V275" s="184"/>
      <c r="W275" s="184"/>
      <c r="X275" s="184"/>
      <c r="Y275" s="184"/>
      <c r="Z275" s="184"/>
      <c r="AA275" s="184"/>
      <c r="AB275" s="184"/>
      <c r="AC275" s="184"/>
      <c r="AD275" s="184"/>
    </row>
    <row r="276">
      <c r="A276" s="173" t="s">
        <v>3388</v>
      </c>
      <c r="B276" s="174">
        <v>0.0</v>
      </c>
      <c r="C276" s="174">
        <v>80.0</v>
      </c>
      <c r="D276" s="188"/>
      <c r="E276" s="188" t="s">
        <v>3389</v>
      </c>
      <c r="G276" s="191">
        <v>10.0</v>
      </c>
      <c r="H276" s="184"/>
      <c r="I276" s="188" t="s">
        <v>3390</v>
      </c>
      <c r="K276" s="191">
        <v>30.0</v>
      </c>
      <c r="L276" s="184"/>
      <c r="M276" s="189" t="s">
        <v>3391</v>
      </c>
      <c r="O276" s="206"/>
      <c r="P276" s="184"/>
      <c r="Q276" s="184"/>
      <c r="R276" s="184"/>
      <c r="S276" s="184"/>
      <c r="T276" s="184"/>
      <c r="U276" s="184"/>
      <c r="V276" s="184"/>
      <c r="W276" s="184"/>
      <c r="X276" s="184"/>
      <c r="Y276" s="184"/>
      <c r="Z276" s="184"/>
      <c r="AA276" s="184"/>
      <c r="AB276" s="184"/>
      <c r="AC276" s="184"/>
      <c r="AD276" s="184"/>
    </row>
    <row r="277">
      <c r="A277" s="173" t="s">
        <v>3392</v>
      </c>
      <c r="B277" s="174">
        <v>2.0</v>
      </c>
      <c r="C277" s="174">
        <v>80.0</v>
      </c>
      <c r="D277" s="188"/>
      <c r="E277" s="188" t="s">
        <v>3393</v>
      </c>
      <c r="G277" s="191">
        <v>10.0</v>
      </c>
      <c r="H277" s="184"/>
      <c r="I277" s="188" t="s">
        <v>3394</v>
      </c>
      <c r="J277" s="191">
        <v>0.0</v>
      </c>
      <c r="K277" s="191">
        <v>30.0</v>
      </c>
      <c r="L277" s="184"/>
      <c r="M277" s="189" t="s">
        <v>3395</v>
      </c>
      <c r="P277" s="184"/>
      <c r="Q277" s="184"/>
      <c r="R277" s="184"/>
      <c r="S277" s="184"/>
      <c r="T277" s="184"/>
      <c r="U277" s="184"/>
      <c r="V277" s="184"/>
      <c r="W277" s="184"/>
      <c r="X277" s="184"/>
      <c r="Y277" s="184"/>
      <c r="Z277" s="184"/>
      <c r="AA277" s="184"/>
      <c r="AB277" s="184"/>
      <c r="AC277" s="184"/>
      <c r="AD277" s="184"/>
    </row>
    <row r="278">
      <c r="A278" s="173" t="s">
        <v>3396</v>
      </c>
      <c r="B278" s="174">
        <v>0.0</v>
      </c>
      <c r="C278" s="174">
        <v>80.0</v>
      </c>
      <c r="D278" s="188"/>
      <c r="E278" s="188" t="s">
        <v>3397</v>
      </c>
      <c r="G278" s="191">
        <v>10.0</v>
      </c>
      <c r="H278" s="184"/>
      <c r="I278" s="188" t="s">
        <v>3398</v>
      </c>
      <c r="K278" s="191">
        <v>30.0</v>
      </c>
      <c r="L278" s="184"/>
      <c r="M278" s="189" t="s">
        <v>3399</v>
      </c>
      <c r="P278" s="184"/>
      <c r="Q278" s="184"/>
      <c r="R278" s="184"/>
      <c r="S278" s="184"/>
      <c r="T278" s="184"/>
      <c r="U278" s="184"/>
      <c r="V278" s="184"/>
      <c r="W278" s="184"/>
      <c r="X278" s="184"/>
      <c r="Y278" s="184"/>
      <c r="Z278" s="184"/>
      <c r="AA278" s="184"/>
      <c r="AB278" s="184"/>
      <c r="AC278" s="184"/>
      <c r="AD278" s="184"/>
    </row>
    <row r="279">
      <c r="A279" s="173" t="s">
        <v>3400</v>
      </c>
      <c r="B279" s="174">
        <v>0.0</v>
      </c>
      <c r="C279" s="174">
        <v>80.0</v>
      </c>
      <c r="D279" s="188"/>
      <c r="E279" s="188" t="s">
        <v>3401</v>
      </c>
      <c r="G279" s="191">
        <v>10.0</v>
      </c>
      <c r="H279" s="184"/>
      <c r="I279" s="188" t="s">
        <v>3402</v>
      </c>
      <c r="K279" s="191">
        <v>30.0</v>
      </c>
      <c r="L279" s="184"/>
      <c r="M279" s="189" t="s">
        <v>3403</v>
      </c>
      <c r="P279" s="184"/>
      <c r="Q279" s="184"/>
      <c r="R279" s="184"/>
      <c r="S279" s="184"/>
      <c r="T279" s="184"/>
      <c r="U279" s="184"/>
      <c r="V279" s="184"/>
      <c r="W279" s="184"/>
      <c r="X279" s="184"/>
      <c r="Y279" s="184"/>
      <c r="Z279" s="184"/>
      <c r="AA279" s="184"/>
      <c r="AB279" s="184"/>
      <c r="AC279" s="184"/>
      <c r="AD279" s="184"/>
    </row>
    <row r="280">
      <c r="A280" s="173" t="s">
        <v>3404</v>
      </c>
      <c r="B280" s="174">
        <v>0.0</v>
      </c>
      <c r="C280" s="174">
        <v>80.0</v>
      </c>
      <c r="D280" s="188"/>
      <c r="E280" s="188" t="s">
        <v>3405</v>
      </c>
      <c r="G280" s="191">
        <v>10.0</v>
      </c>
      <c r="H280" s="184"/>
      <c r="I280" s="188" t="s">
        <v>3406</v>
      </c>
      <c r="J280" s="191">
        <v>0.0</v>
      </c>
      <c r="K280" s="191">
        <v>30.0</v>
      </c>
      <c r="L280" s="184"/>
      <c r="M280" s="189" t="s">
        <v>3407</v>
      </c>
      <c r="P280" s="184"/>
      <c r="Q280" s="184"/>
      <c r="R280" s="184"/>
      <c r="S280" s="184"/>
      <c r="T280" s="184"/>
      <c r="U280" s="184"/>
      <c r="V280" s="184"/>
      <c r="W280" s="184"/>
      <c r="X280" s="184"/>
      <c r="Y280" s="184"/>
      <c r="Z280" s="184"/>
      <c r="AA280" s="184"/>
      <c r="AB280" s="184"/>
      <c r="AC280" s="184"/>
      <c r="AD280" s="184"/>
    </row>
    <row r="281">
      <c r="A281" s="173" t="s">
        <v>3408</v>
      </c>
      <c r="B281" s="174">
        <v>0.0</v>
      </c>
      <c r="C281" s="174">
        <v>80.0</v>
      </c>
      <c r="D281" s="188"/>
      <c r="E281" s="188" t="s">
        <v>3409</v>
      </c>
      <c r="G281" s="191">
        <v>10.0</v>
      </c>
      <c r="H281" s="184"/>
      <c r="I281" s="188" t="s">
        <v>3410</v>
      </c>
      <c r="J281" s="191">
        <v>0.0</v>
      </c>
      <c r="K281" s="191">
        <v>30.0</v>
      </c>
      <c r="L281" s="184"/>
      <c r="M281" s="189" t="s">
        <v>3411</v>
      </c>
      <c r="P281" s="184"/>
      <c r="Q281" s="184"/>
      <c r="R281" s="184"/>
      <c r="S281" s="184"/>
      <c r="T281" s="184"/>
      <c r="U281" s="184"/>
      <c r="V281" s="184"/>
      <c r="W281" s="184"/>
      <c r="X281" s="184"/>
      <c r="Y281" s="184"/>
      <c r="Z281" s="184"/>
      <c r="AA281" s="184"/>
      <c r="AB281" s="184"/>
      <c r="AC281" s="184"/>
      <c r="AD281" s="184"/>
    </row>
    <row r="282">
      <c r="A282" s="173" t="s">
        <v>3412</v>
      </c>
      <c r="B282" s="174">
        <v>0.0</v>
      </c>
      <c r="C282" s="174">
        <v>80.0</v>
      </c>
      <c r="D282" s="188"/>
      <c r="E282" s="188" t="s">
        <v>3413</v>
      </c>
      <c r="G282" s="191">
        <v>10.0</v>
      </c>
      <c r="H282" s="184"/>
      <c r="I282" s="188" t="s">
        <v>3414</v>
      </c>
      <c r="K282" s="191">
        <v>30.0</v>
      </c>
      <c r="L282" s="184"/>
      <c r="M282" s="189" t="s">
        <v>3415</v>
      </c>
      <c r="P282" s="184"/>
      <c r="Q282" s="184"/>
      <c r="R282" s="184"/>
      <c r="S282" s="184"/>
      <c r="T282" s="184"/>
      <c r="U282" s="184"/>
      <c r="V282" s="184"/>
      <c r="W282" s="184"/>
      <c r="X282" s="184"/>
      <c r="Y282" s="184"/>
      <c r="Z282" s="184"/>
      <c r="AA282" s="184"/>
      <c r="AB282" s="184"/>
      <c r="AC282" s="184"/>
      <c r="AD282" s="184"/>
    </row>
    <row r="283">
      <c r="A283" s="173" t="s">
        <v>3416</v>
      </c>
      <c r="B283" s="174">
        <v>0.0</v>
      </c>
      <c r="C283" s="174">
        <v>80.0</v>
      </c>
      <c r="D283" s="188"/>
      <c r="E283" s="188" t="s">
        <v>3417</v>
      </c>
      <c r="G283" s="191">
        <v>10.0</v>
      </c>
      <c r="H283" s="184"/>
      <c r="I283" s="188" t="s">
        <v>3418</v>
      </c>
      <c r="K283" s="191">
        <v>30.0</v>
      </c>
      <c r="L283" s="184"/>
      <c r="M283" s="189" t="s">
        <v>3419</v>
      </c>
      <c r="P283" s="184"/>
      <c r="Q283" s="184"/>
      <c r="R283" s="184"/>
      <c r="S283" s="184"/>
      <c r="T283" s="184"/>
      <c r="U283" s="184"/>
      <c r="V283" s="184"/>
      <c r="W283" s="184"/>
      <c r="X283" s="184"/>
      <c r="Y283" s="184"/>
      <c r="Z283" s="184"/>
      <c r="AA283" s="184"/>
      <c r="AB283" s="184"/>
      <c r="AC283" s="184"/>
      <c r="AD283" s="184"/>
    </row>
    <row r="284">
      <c r="A284" s="173" t="s">
        <v>3420</v>
      </c>
      <c r="B284" s="174">
        <v>0.0</v>
      </c>
      <c r="C284" s="174">
        <v>80.0</v>
      </c>
      <c r="D284" s="188"/>
      <c r="E284" s="188" t="s">
        <v>3421</v>
      </c>
      <c r="G284" s="191">
        <v>10.0</v>
      </c>
      <c r="H284" s="184"/>
      <c r="I284" s="188" t="s">
        <v>3422</v>
      </c>
      <c r="K284" s="191">
        <v>30.0</v>
      </c>
      <c r="L284" s="184"/>
      <c r="M284" s="189" t="s">
        <v>3423</v>
      </c>
      <c r="O284" s="206"/>
      <c r="P284" s="184"/>
      <c r="Q284" s="184"/>
      <c r="R284" s="184"/>
      <c r="S284" s="184"/>
      <c r="T284" s="184"/>
      <c r="U284" s="184"/>
      <c r="V284" s="184"/>
      <c r="W284" s="184"/>
      <c r="X284" s="184"/>
      <c r="Y284" s="184"/>
      <c r="Z284" s="184"/>
      <c r="AA284" s="184"/>
      <c r="AB284" s="184"/>
      <c r="AC284" s="184"/>
      <c r="AD284" s="184"/>
    </row>
    <row r="285">
      <c r="A285" s="173" t="s">
        <v>3424</v>
      </c>
      <c r="C285" s="174">
        <v>80.0</v>
      </c>
      <c r="D285" s="188"/>
      <c r="E285" s="188" t="s">
        <v>3425</v>
      </c>
      <c r="G285" s="191">
        <v>10.0</v>
      </c>
      <c r="H285" s="184"/>
      <c r="I285" s="188" t="s">
        <v>3426</v>
      </c>
      <c r="K285" s="191">
        <v>30.0</v>
      </c>
      <c r="L285" s="184"/>
      <c r="M285" s="173" t="s">
        <v>3427</v>
      </c>
      <c r="P285" s="184"/>
      <c r="Q285" s="184"/>
      <c r="R285" s="184"/>
      <c r="S285" s="184"/>
      <c r="T285" s="184"/>
      <c r="U285" s="184"/>
      <c r="V285" s="184"/>
      <c r="W285" s="184"/>
      <c r="X285" s="184"/>
      <c r="Y285" s="184"/>
      <c r="Z285" s="184"/>
      <c r="AA285" s="184"/>
      <c r="AB285" s="184"/>
      <c r="AC285" s="184"/>
      <c r="AD285" s="184"/>
    </row>
    <row r="286">
      <c r="A286" s="173" t="s">
        <v>3428</v>
      </c>
      <c r="B286" s="174">
        <v>0.0</v>
      </c>
      <c r="C286" s="174">
        <v>70.0</v>
      </c>
      <c r="D286" s="188"/>
      <c r="E286" s="188" t="s">
        <v>3429</v>
      </c>
      <c r="H286" s="184"/>
      <c r="I286" s="188" t="s">
        <v>3430</v>
      </c>
      <c r="J286" s="191">
        <v>1.0</v>
      </c>
      <c r="K286" s="191">
        <v>30.0</v>
      </c>
      <c r="L286" s="184"/>
      <c r="M286" s="173" t="s">
        <v>3431</v>
      </c>
      <c r="P286" s="184"/>
      <c r="Q286" s="184"/>
      <c r="R286" s="184"/>
      <c r="S286" s="184"/>
      <c r="T286" s="184"/>
      <c r="U286" s="184"/>
      <c r="V286" s="184"/>
      <c r="W286" s="184"/>
      <c r="X286" s="184"/>
      <c r="Y286" s="184"/>
      <c r="Z286" s="184"/>
      <c r="AA286" s="184"/>
      <c r="AB286" s="184"/>
      <c r="AC286" s="184"/>
      <c r="AD286" s="184"/>
    </row>
    <row r="287">
      <c r="A287" s="173" t="s">
        <v>3432</v>
      </c>
      <c r="B287" s="174">
        <v>0.0</v>
      </c>
      <c r="C287" s="174">
        <v>70.0</v>
      </c>
      <c r="D287" s="188"/>
      <c r="E287" s="188" t="s">
        <v>3433</v>
      </c>
      <c r="H287" s="184"/>
      <c r="I287" s="188" t="s">
        <v>3434</v>
      </c>
      <c r="K287" s="191">
        <v>30.0</v>
      </c>
      <c r="L287" s="184"/>
      <c r="M287" s="173" t="s">
        <v>3435</v>
      </c>
      <c r="O287" s="175"/>
      <c r="P287" s="184"/>
      <c r="Q287" s="184"/>
      <c r="R287" s="184"/>
      <c r="S287" s="184"/>
      <c r="T287" s="184"/>
      <c r="U287" s="184"/>
      <c r="V287" s="184"/>
      <c r="W287" s="184"/>
      <c r="X287" s="184"/>
      <c r="Y287" s="184"/>
      <c r="Z287" s="184"/>
      <c r="AA287" s="184"/>
      <c r="AB287" s="184"/>
      <c r="AC287" s="184"/>
      <c r="AD287" s="184"/>
    </row>
    <row r="288">
      <c r="A288" s="173" t="s">
        <v>3436</v>
      </c>
      <c r="B288" s="174">
        <v>0.0</v>
      </c>
      <c r="C288" s="174">
        <v>70.0</v>
      </c>
      <c r="D288" s="188"/>
      <c r="E288" s="188" t="s">
        <v>3437</v>
      </c>
      <c r="G288" s="203"/>
      <c r="H288" s="184"/>
      <c r="I288" s="188" t="s">
        <v>3438</v>
      </c>
      <c r="J288" s="191">
        <v>1.0</v>
      </c>
      <c r="K288" s="191">
        <v>30.0</v>
      </c>
      <c r="L288" s="184"/>
      <c r="M288" s="173" t="s">
        <v>3439</v>
      </c>
      <c r="O288" s="175"/>
      <c r="P288" s="184"/>
      <c r="Q288" s="184"/>
      <c r="R288" s="184"/>
      <c r="S288" s="184"/>
      <c r="T288" s="184"/>
      <c r="U288" s="184"/>
      <c r="V288" s="184"/>
      <c r="W288" s="184"/>
      <c r="X288" s="184"/>
      <c r="Y288" s="184"/>
      <c r="Z288" s="184"/>
      <c r="AA288" s="184"/>
      <c r="AB288" s="184"/>
      <c r="AC288" s="184"/>
      <c r="AD288" s="184"/>
    </row>
    <row r="289">
      <c r="A289" s="173" t="s">
        <v>3440</v>
      </c>
      <c r="B289" s="174">
        <v>0.0</v>
      </c>
      <c r="C289" s="174">
        <v>70.0</v>
      </c>
      <c r="D289" s="188"/>
      <c r="E289" s="188" t="s">
        <v>3441</v>
      </c>
      <c r="G289" s="203"/>
      <c r="H289" s="184"/>
      <c r="I289" s="188" t="s">
        <v>3442</v>
      </c>
      <c r="J289" s="191">
        <v>2.0</v>
      </c>
      <c r="K289" s="191">
        <v>30.0</v>
      </c>
      <c r="L289" s="184"/>
      <c r="M289" s="173" t="s">
        <v>3443</v>
      </c>
      <c r="P289" s="184"/>
      <c r="Q289" s="184"/>
      <c r="R289" s="184"/>
      <c r="S289" s="184"/>
      <c r="T289" s="184"/>
      <c r="U289" s="184"/>
      <c r="V289" s="184"/>
      <c r="W289" s="184"/>
      <c r="X289" s="184"/>
      <c r="Y289" s="184"/>
      <c r="Z289" s="184"/>
      <c r="AA289" s="184"/>
      <c r="AB289" s="184"/>
      <c r="AC289" s="184"/>
      <c r="AD289" s="184"/>
    </row>
    <row r="290">
      <c r="A290" s="173" t="s">
        <v>3444</v>
      </c>
      <c r="B290" s="174">
        <v>0.0</v>
      </c>
      <c r="C290" s="174">
        <v>70.0</v>
      </c>
      <c r="D290" s="188"/>
      <c r="E290" s="188" t="s">
        <v>3445</v>
      </c>
      <c r="H290" s="184"/>
      <c r="I290" s="188" t="s">
        <v>3446</v>
      </c>
      <c r="K290" s="191">
        <v>30.0</v>
      </c>
      <c r="L290" s="184"/>
      <c r="M290" s="173" t="s">
        <v>3447</v>
      </c>
      <c r="P290" s="184"/>
      <c r="Q290" s="184"/>
      <c r="R290" s="184"/>
      <c r="S290" s="184"/>
      <c r="T290" s="184"/>
      <c r="U290" s="184"/>
      <c r="V290" s="184"/>
      <c r="W290" s="184"/>
      <c r="X290" s="184"/>
      <c r="Y290" s="184"/>
      <c r="Z290" s="184"/>
      <c r="AA290" s="184"/>
      <c r="AB290" s="184"/>
      <c r="AC290" s="184"/>
      <c r="AD290" s="184"/>
    </row>
    <row r="291">
      <c r="A291" s="173" t="s">
        <v>3448</v>
      </c>
      <c r="B291" s="174">
        <v>0.0</v>
      </c>
      <c r="C291" s="174">
        <v>70.0</v>
      </c>
      <c r="D291" s="188"/>
      <c r="E291" s="188" t="s">
        <v>3449</v>
      </c>
      <c r="G291" s="203"/>
      <c r="H291" s="184"/>
      <c r="I291" s="188" t="s">
        <v>3450</v>
      </c>
      <c r="K291" s="191">
        <v>30.0</v>
      </c>
      <c r="L291" s="184"/>
      <c r="M291" s="173" t="s">
        <v>3451</v>
      </c>
      <c r="P291" s="184"/>
      <c r="Q291" s="184"/>
      <c r="R291" s="184"/>
      <c r="S291" s="184"/>
      <c r="T291" s="184"/>
      <c r="U291" s="184"/>
      <c r="V291" s="184"/>
      <c r="W291" s="184"/>
      <c r="X291" s="184"/>
      <c r="Y291" s="184"/>
      <c r="Z291" s="184"/>
      <c r="AA291" s="184"/>
      <c r="AB291" s="184"/>
      <c r="AC291" s="184"/>
      <c r="AD291" s="184"/>
    </row>
    <row r="292">
      <c r="A292" s="173" t="s">
        <v>3452</v>
      </c>
      <c r="B292" s="174">
        <v>0.0</v>
      </c>
      <c r="C292" s="174">
        <v>70.0</v>
      </c>
      <c r="D292" s="188"/>
      <c r="E292" s="188" t="s">
        <v>3453</v>
      </c>
      <c r="H292" s="184"/>
      <c r="I292" s="188" t="s">
        <v>3454</v>
      </c>
      <c r="K292" s="191">
        <v>30.0</v>
      </c>
      <c r="L292" s="184"/>
      <c r="M292" s="173" t="s">
        <v>3455</v>
      </c>
      <c r="P292" s="184"/>
      <c r="Q292" s="184"/>
      <c r="R292" s="184"/>
      <c r="S292" s="184"/>
      <c r="T292" s="184"/>
      <c r="U292" s="184"/>
      <c r="V292" s="184"/>
      <c r="W292" s="184"/>
      <c r="X292" s="184"/>
      <c r="Y292" s="184"/>
      <c r="Z292" s="184"/>
      <c r="AA292" s="184"/>
      <c r="AB292" s="184"/>
      <c r="AC292" s="184"/>
      <c r="AD292" s="184"/>
    </row>
    <row r="293">
      <c r="A293" s="173" t="s">
        <v>3456</v>
      </c>
      <c r="B293" s="174">
        <v>0.0</v>
      </c>
      <c r="C293" s="174">
        <v>70.0</v>
      </c>
      <c r="D293" s="188"/>
      <c r="E293" s="188" t="s">
        <v>3457</v>
      </c>
      <c r="H293" s="184"/>
      <c r="I293" s="188" t="s">
        <v>3458</v>
      </c>
      <c r="K293" s="191">
        <v>20.0</v>
      </c>
      <c r="L293" s="184"/>
      <c r="M293" s="173" t="s">
        <v>3459</v>
      </c>
      <c r="O293" s="175"/>
      <c r="P293" s="184"/>
      <c r="Q293" s="184"/>
      <c r="R293" s="184"/>
      <c r="S293" s="184"/>
      <c r="T293" s="184"/>
      <c r="U293" s="184"/>
      <c r="V293" s="184"/>
      <c r="W293" s="184"/>
      <c r="X293" s="184"/>
      <c r="Y293" s="184"/>
      <c r="Z293" s="184"/>
      <c r="AA293" s="184"/>
      <c r="AB293" s="184"/>
      <c r="AC293" s="184"/>
      <c r="AD293" s="184"/>
    </row>
    <row r="294">
      <c r="A294" s="173" t="s">
        <v>3460</v>
      </c>
      <c r="B294" s="174">
        <v>0.0</v>
      </c>
      <c r="C294" s="174">
        <v>70.0</v>
      </c>
      <c r="D294" s="188"/>
      <c r="E294" s="188" t="s">
        <v>3461</v>
      </c>
      <c r="G294" s="203"/>
      <c r="H294" s="184"/>
      <c r="I294" s="188" t="s">
        <v>3462</v>
      </c>
      <c r="K294" s="191">
        <v>20.0</v>
      </c>
      <c r="L294" s="184"/>
      <c r="M294" s="173" t="s">
        <v>3463</v>
      </c>
      <c r="O294" s="175"/>
      <c r="P294" s="184"/>
      <c r="Q294" s="184"/>
      <c r="R294" s="184"/>
      <c r="S294" s="184"/>
      <c r="T294" s="184"/>
      <c r="U294" s="184"/>
      <c r="V294" s="184"/>
      <c r="W294" s="184"/>
      <c r="X294" s="184"/>
      <c r="Y294" s="184"/>
      <c r="Z294" s="184"/>
      <c r="AA294" s="184"/>
      <c r="AB294" s="184"/>
      <c r="AC294" s="184"/>
      <c r="AD294" s="184"/>
    </row>
    <row r="295">
      <c r="A295" s="173" t="s">
        <v>3464</v>
      </c>
      <c r="B295" s="174">
        <v>0.0</v>
      </c>
      <c r="C295" s="174">
        <v>70.0</v>
      </c>
      <c r="D295" s="188"/>
      <c r="E295" s="188" t="s">
        <v>3465</v>
      </c>
      <c r="G295" s="203"/>
      <c r="H295" s="184"/>
      <c r="I295" s="188" t="s">
        <v>3466</v>
      </c>
      <c r="K295" s="191">
        <v>20.0</v>
      </c>
      <c r="L295" s="184"/>
      <c r="M295" s="173" t="s">
        <v>3467</v>
      </c>
      <c r="P295" s="184"/>
      <c r="Q295" s="184"/>
      <c r="R295" s="184"/>
      <c r="S295" s="184"/>
      <c r="T295" s="184"/>
      <c r="U295" s="184"/>
      <c r="V295" s="184"/>
      <c r="W295" s="184"/>
      <c r="X295" s="184"/>
      <c r="Y295" s="184"/>
      <c r="Z295" s="184"/>
      <c r="AA295" s="184"/>
      <c r="AB295" s="184"/>
      <c r="AC295" s="184"/>
      <c r="AD295" s="184"/>
    </row>
    <row r="296">
      <c r="A296" s="173" t="s">
        <v>3468</v>
      </c>
      <c r="B296" s="174">
        <v>0.0</v>
      </c>
      <c r="C296" s="174">
        <v>70.0</v>
      </c>
      <c r="D296" s="188"/>
      <c r="E296" s="188" t="s">
        <v>3469</v>
      </c>
      <c r="H296" s="184"/>
      <c r="I296" s="188" t="s">
        <v>3470</v>
      </c>
      <c r="K296" s="191">
        <v>20.0</v>
      </c>
      <c r="L296" s="184"/>
      <c r="M296" s="173" t="s">
        <v>3471</v>
      </c>
      <c r="O296" s="175"/>
      <c r="P296" s="184"/>
      <c r="Q296" s="184"/>
      <c r="R296" s="184"/>
      <c r="S296" s="184"/>
      <c r="T296" s="184"/>
      <c r="U296" s="184"/>
      <c r="V296" s="184"/>
      <c r="W296" s="184"/>
      <c r="X296" s="184"/>
      <c r="Y296" s="184"/>
      <c r="Z296" s="184"/>
      <c r="AA296" s="184"/>
      <c r="AB296" s="184"/>
      <c r="AC296" s="184"/>
      <c r="AD296" s="184"/>
    </row>
    <row r="297">
      <c r="A297" s="173" t="s">
        <v>3472</v>
      </c>
      <c r="B297" s="174">
        <v>0.0</v>
      </c>
      <c r="C297" s="174">
        <v>70.0</v>
      </c>
      <c r="D297" s="188"/>
      <c r="E297" s="188" t="s">
        <v>3473</v>
      </c>
      <c r="H297" s="184"/>
      <c r="I297" s="188" t="s">
        <v>3474</v>
      </c>
      <c r="K297" s="191">
        <v>20.0</v>
      </c>
      <c r="L297" s="184"/>
      <c r="M297" s="173" t="s">
        <v>3475</v>
      </c>
      <c r="P297" s="184"/>
      <c r="Q297" s="184"/>
      <c r="R297" s="184"/>
      <c r="S297" s="184"/>
      <c r="T297" s="184"/>
      <c r="U297" s="184"/>
      <c r="V297" s="184"/>
      <c r="W297" s="184"/>
      <c r="X297" s="184"/>
      <c r="Y297" s="184"/>
      <c r="Z297" s="184"/>
      <c r="AA297" s="184"/>
      <c r="AB297" s="184"/>
      <c r="AC297" s="184"/>
      <c r="AD297" s="184"/>
    </row>
    <row r="298">
      <c r="A298" s="173" t="s">
        <v>3476</v>
      </c>
      <c r="B298" s="174">
        <v>1.0</v>
      </c>
      <c r="C298" s="174">
        <v>70.0</v>
      </c>
      <c r="D298" s="188"/>
      <c r="E298" s="188" t="s">
        <v>3477</v>
      </c>
      <c r="H298" s="184"/>
      <c r="I298" s="188" t="s">
        <v>3478</v>
      </c>
      <c r="K298" s="191">
        <v>20.0</v>
      </c>
      <c r="L298" s="184"/>
      <c r="M298" s="173" t="s">
        <v>3479</v>
      </c>
      <c r="O298" s="175"/>
      <c r="P298" s="184"/>
      <c r="Q298" s="184"/>
      <c r="R298" s="184"/>
      <c r="S298" s="184"/>
      <c r="T298" s="184"/>
      <c r="U298" s="184"/>
      <c r="V298" s="184"/>
      <c r="W298" s="184"/>
      <c r="X298" s="184"/>
      <c r="Y298" s="184"/>
      <c r="Z298" s="184"/>
      <c r="AA298" s="184"/>
      <c r="AB298" s="184"/>
      <c r="AC298" s="184"/>
      <c r="AD298" s="184"/>
    </row>
    <row r="299">
      <c r="A299" s="173" t="s">
        <v>3480</v>
      </c>
      <c r="B299" s="174">
        <v>0.0</v>
      </c>
      <c r="C299" s="174">
        <v>70.0</v>
      </c>
      <c r="D299" s="188"/>
      <c r="E299" s="188" t="s">
        <v>3481</v>
      </c>
      <c r="G299" s="203"/>
      <c r="H299" s="184"/>
      <c r="I299" s="188" t="s">
        <v>3482</v>
      </c>
      <c r="K299" s="191">
        <v>20.0</v>
      </c>
      <c r="L299" s="184"/>
      <c r="M299" s="173" t="s">
        <v>3483</v>
      </c>
      <c r="P299" s="184"/>
      <c r="Q299" s="184"/>
      <c r="R299" s="184"/>
      <c r="S299" s="184"/>
      <c r="T299" s="184"/>
      <c r="U299" s="184"/>
      <c r="V299" s="184"/>
      <c r="W299" s="184"/>
      <c r="X299" s="184"/>
      <c r="Y299" s="184"/>
      <c r="Z299" s="184"/>
      <c r="AA299" s="184"/>
      <c r="AB299" s="184"/>
      <c r="AC299" s="184"/>
      <c r="AD299" s="184"/>
    </row>
    <row r="300">
      <c r="A300" s="173" t="s">
        <v>3484</v>
      </c>
      <c r="B300" s="174">
        <v>0.0</v>
      </c>
      <c r="C300" s="174">
        <v>70.0</v>
      </c>
      <c r="D300" s="188"/>
      <c r="E300" s="188" t="s">
        <v>3485</v>
      </c>
      <c r="H300" s="184"/>
      <c r="I300" s="188" t="s">
        <v>3486</v>
      </c>
      <c r="K300" s="191">
        <v>20.0</v>
      </c>
      <c r="L300" s="184"/>
      <c r="M300" s="173" t="s">
        <v>3487</v>
      </c>
      <c r="N300" s="175"/>
      <c r="O300" s="175"/>
      <c r="P300" s="184"/>
      <c r="Q300" s="184"/>
      <c r="R300" s="184"/>
      <c r="S300" s="184"/>
      <c r="T300" s="184"/>
      <c r="U300" s="184"/>
      <c r="V300" s="184"/>
      <c r="W300" s="184"/>
      <c r="X300" s="184"/>
      <c r="Y300" s="184"/>
      <c r="Z300" s="184"/>
      <c r="AA300" s="184"/>
      <c r="AB300" s="184"/>
      <c r="AC300" s="184"/>
      <c r="AD300" s="184"/>
    </row>
    <row r="301">
      <c r="A301" s="173" t="s">
        <v>3488</v>
      </c>
      <c r="B301" s="174">
        <v>0.0</v>
      </c>
      <c r="C301" s="174">
        <v>70.0</v>
      </c>
      <c r="D301" s="188"/>
      <c r="E301" s="188" t="s">
        <v>3489</v>
      </c>
      <c r="G301" s="203"/>
      <c r="H301" s="184"/>
      <c r="I301" s="188" t="s">
        <v>3490</v>
      </c>
      <c r="K301" s="191">
        <v>20.0</v>
      </c>
      <c r="L301" s="184"/>
      <c r="M301" s="173" t="s">
        <v>3491</v>
      </c>
      <c r="O301" s="175"/>
      <c r="P301" s="184"/>
      <c r="Q301" s="184"/>
      <c r="R301" s="184"/>
      <c r="S301" s="184"/>
      <c r="T301" s="184"/>
      <c r="U301" s="184"/>
      <c r="V301" s="184"/>
      <c r="W301" s="184"/>
      <c r="X301" s="184"/>
      <c r="Y301" s="184"/>
      <c r="Z301" s="184"/>
      <c r="AA301" s="184"/>
      <c r="AB301" s="184"/>
      <c r="AC301" s="184"/>
      <c r="AD301" s="184"/>
    </row>
    <row r="302">
      <c r="A302" s="173" t="s">
        <v>3492</v>
      </c>
      <c r="B302" s="174">
        <v>0.0</v>
      </c>
      <c r="C302" s="174">
        <v>70.0</v>
      </c>
      <c r="D302" s="188"/>
      <c r="E302" s="188" t="s">
        <v>3493</v>
      </c>
      <c r="H302" s="184"/>
      <c r="I302" s="188" t="s">
        <v>3494</v>
      </c>
      <c r="K302" s="191">
        <v>20.0</v>
      </c>
      <c r="L302" s="184"/>
      <c r="M302" s="173" t="s">
        <v>3495</v>
      </c>
      <c r="O302" s="175"/>
      <c r="P302" s="184"/>
      <c r="Q302" s="184"/>
      <c r="R302" s="184"/>
      <c r="S302" s="184"/>
      <c r="T302" s="184"/>
      <c r="U302" s="184"/>
      <c r="V302" s="184"/>
      <c r="W302" s="184"/>
      <c r="X302" s="184"/>
      <c r="Y302" s="184"/>
      <c r="Z302" s="184"/>
      <c r="AA302" s="184"/>
      <c r="AB302" s="184"/>
      <c r="AC302" s="184"/>
      <c r="AD302" s="184"/>
    </row>
    <row r="303">
      <c r="A303" s="173" t="s">
        <v>3496</v>
      </c>
      <c r="B303" s="174">
        <v>0.0</v>
      </c>
      <c r="C303" s="174">
        <v>70.0</v>
      </c>
      <c r="D303" s="188"/>
      <c r="E303" s="188" t="s">
        <v>3497</v>
      </c>
      <c r="H303" s="184"/>
      <c r="I303" s="188" t="s">
        <v>3498</v>
      </c>
      <c r="K303" s="191">
        <v>20.0</v>
      </c>
      <c r="L303" s="184"/>
      <c r="M303" s="173" t="s">
        <v>3499</v>
      </c>
      <c r="P303" s="184"/>
      <c r="Q303" s="184"/>
      <c r="R303" s="184"/>
      <c r="S303" s="184"/>
      <c r="T303" s="184"/>
      <c r="U303" s="184"/>
      <c r="V303" s="184"/>
      <c r="W303" s="184"/>
      <c r="X303" s="184"/>
      <c r="Y303" s="184"/>
      <c r="Z303" s="184"/>
      <c r="AA303" s="184"/>
      <c r="AB303" s="184"/>
      <c r="AC303" s="184"/>
      <c r="AD303" s="184"/>
    </row>
    <row r="304">
      <c r="A304" s="173" t="s">
        <v>3500</v>
      </c>
      <c r="B304" s="174">
        <v>0.0</v>
      </c>
      <c r="C304" s="174">
        <v>70.0</v>
      </c>
      <c r="D304" s="188"/>
      <c r="E304" s="188" t="s">
        <v>3501</v>
      </c>
      <c r="H304" s="184"/>
      <c r="I304" s="188" t="s">
        <v>3502</v>
      </c>
      <c r="K304" s="191">
        <v>20.0</v>
      </c>
      <c r="L304" s="184"/>
      <c r="M304" s="173" t="s">
        <v>3503</v>
      </c>
      <c r="P304" s="184"/>
      <c r="Q304" s="184"/>
      <c r="R304" s="184"/>
      <c r="S304" s="184"/>
      <c r="T304" s="184"/>
      <c r="U304" s="184"/>
      <c r="V304" s="184"/>
      <c r="W304" s="184"/>
      <c r="X304" s="184"/>
      <c r="Y304" s="184"/>
      <c r="Z304" s="184"/>
      <c r="AA304" s="184"/>
      <c r="AB304" s="184"/>
      <c r="AC304" s="184"/>
      <c r="AD304" s="184"/>
    </row>
    <row r="305">
      <c r="A305" s="173" t="s">
        <v>3504</v>
      </c>
      <c r="B305" s="174">
        <v>0.0</v>
      </c>
      <c r="C305" s="174">
        <v>70.0</v>
      </c>
      <c r="D305" s="188"/>
      <c r="E305" s="188" t="s">
        <v>3505</v>
      </c>
      <c r="G305" s="203"/>
      <c r="H305" s="184"/>
      <c r="I305" s="188" t="s">
        <v>3506</v>
      </c>
      <c r="K305" s="191">
        <v>20.0</v>
      </c>
      <c r="L305" s="184"/>
      <c r="M305" s="173" t="s">
        <v>3507</v>
      </c>
      <c r="P305" s="184"/>
      <c r="Q305" s="184"/>
      <c r="R305" s="184"/>
      <c r="S305" s="184"/>
      <c r="T305" s="184"/>
      <c r="U305" s="184"/>
      <c r="V305" s="184"/>
      <c r="W305" s="184"/>
      <c r="X305" s="184"/>
      <c r="Y305" s="184"/>
      <c r="Z305" s="184"/>
      <c r="AA305" s="184"/>
      <c r="AB305" s="184"/>
      <c r="AC305" s="184"/>
      <c r="AD305" s="184"/>
    </row>
    <row r="306">
      <c r="A306" s="173" t="s">
        <v>3508</v>
      </c>
      <c r="B306" s="174">
        <v>0.0</v>
      </c>
      <c r="C306" s="174">
        <v>70.0</v>
      </c>
      <c r="D306" s="188"/>
      <c r="E306" s="188" t="s">
        <v>3509</v>
      </c>
      <c r="H306" s="184"/>
      <c r="I306" s="188" t="s">
        <v>3510</v>
      </c>
      <c r="K306" s="191">
        <v>20.0</v>
      </c>
      <c r="L306" s="184"/>
      <c r="M306" s="173" t="s">
        <v>3511</v>
      </c>
      <c r="P306" s="184"/>
      <c r="Q306" s="184"/>
      <c r="R306" s="184"/>
      <c r="S306" s="184"/>
      <c r="T306" s="184"/>
      <c r="U306" s="184"/>
      <c r="V306" s="184"/>
      <c r="W306" s="184"/>
      <c r="X306" s="184"/>
      <c r="Y306" s="184"/>
      <c r="Z306" s="184"/>
      <c r="AA306" s="184"/>
      <c r="AB306" s="184"/>
      <c r="AC306" s="184"/>
      <c r="AD306" s="184"/>
    </row>
    <row r="307">
      <c r="A307" s="173" t="s">
        <v>3512</v>
      </c>
      <c r="B307" s="174">
        <v>0.0</v>
      </c>
      <c r="C307" s="174">
        <v>70.0</v>
      </c>
      <c r="D307" s="188"/>
      <c r="E307" s="188" t="s">
        <v>3513</v>
      </c>
      <c r="H307" s="184"/>
      <c r="I307" s="188" t="s">
        <v>3514</v>
      </c>
      <c r="K307" s="191">
        <v>20.0</v>
      </c>
      <c r="L307" s="184"/>
      <c r="M307" s="173" t="s">
        <v>3515</v>
      </c>
      <c r="P307" s="184"/>
      <c r="Q307" s="184"/>
      <c r="R307" s="184"/>
      <c r="S307" s="184"/>
      <c r="T307" s="184"/>
      <c r="U307" s="184"/>
      <c r="V307" s="184"/>
      <c r="W307" s="184"/>
      <c r="X307" s="184"/>
      <c r="Y307" s="184"/>
      <c r="Z307" s="184"/>
      <c r="AA307" s="184"/>
      <c r="AB307" s="184"/>
      <c r="AC307" s="184"/>
      <c r="AD307" s="184"/>
    </row>
    <row r="308">
      <c r="A308" s="173" t="s">
        <v>3516</v>
      </c>
      <c r="B308" s="174">
        <v>0.0</v>
      </c>
      <c r="C308" s="174">
        <v>60.0</v>
      </c>
      <c r="D308" s="188"/>
      <c r="E308" s="188" t="s">
        <v>3517</v>
      </c>
      <c r="G308" s="203"/>
      <c r="H308" s="184"/>
      <c r="I308" s="188" t="s">
        <v>3518</v>
      </c>
      <c r="K308" s="191">
        <v>20.0</v>
      </c>
      <c r="L308" s="184"/>
      <c r="M308" s="173" t="s">
        <v>3519</v>
      </c>
      <c r="P308" s="184"/>
      <c r="Q308" s="184"/>
      <c r="R308" s="184"/>
      <c r="S308" s="184"/>
      <c r="T308" s="184"/>
      <c r="U308" s="184"/>
      <c r="V308" s="184"/>
      <c r="W308" s="184"/>
      <c r="X308" s="184"/>
      <c r="Y308" s="184"/>
      <c r="Z308" s="184"/>
      <c r="AA308" s="184"/>
      <c r="AB308" s="184"/>
      <c r="AC308" s="184"/>
      <c r="AD308" s="184"/>
    </row>
    <row r="309">
      <c r="A309" s="173" t="s">
        <v>3520</v>
      </c>
      <c r="B309" s="174">
        <v>0.0</v>
      </c>
      <c r="C309" s="174">
        <v>60.0</v>
      </c>
      <c r="D309" s="188"/>
      <c r="E309" s="188" t="s">
        <v>3521</v>
      </c>
      <c r="G309" s="203"/>
      <c r="H309" s="184"/>
      <c r="I309" s="188" t="s">
        <v>3522</v>
      </c>
      <c r="K309" s="191">
        <v>20.0</v>
      </c>
      <c r="L309" s="184"/>
      <c r="M309" s="173" t="s">
        <v>3523</v>
      </c>
      <c r="P309" s="184"/>
      <c r="Q309" s="184"/>
      <c r="R309" s="184"/>
      <c r="S309" s="184"/>
      <c r="T309" s="184"/>
      <c r="U309" s="184"/>
      <c r="V309" s="184"/>
      <c r="W309" s="184"/>
      <c r="X309" s="184"/>
      <c r="Y309" s="184"/>
      <c r="Z309" s="184"/>
      <c r="AA309" s="184"/>
      <c r="AB309" s="184"/>
      <c r="AC309" s="184"/>
      <c r="AD309" s="184"/>
    </row>
    <row r="310">
      <c r="A310" s="173" t="s">
        <v>3524</v>
      </c>
      <c r="B310" s="174">
        <v>0.0</v>
      </c>
      <c r="C310" s="174">
        <v>60.0</v>
      </c>
      <c r="D310" s="188"/>
      <c r="E310" s="188" t="s">
        <v>3525</v>
      </c>
      <c r="H310" s="184"/>
      <c r="I310" s="188" t="s">
        <v>3526</v>
      </c>
      <c r="K310" s="191">
        <v>20.0</v>
      </c>
      <c r="L310" s="184"/>
      <c r="M310" s="173" t="s">
        <v>3527</v>
      </c>
      <c r="P310" s="184"/>
      <c r="Q310" s="184"/>
      <c r="R310" s="184"/>
      <c r="S310" s="184"/>
      <c r="T310" s="184"/>
      <c r="U310" s="184"/>
      <c r="V310" s="184"/>
      <c r="W310" s="184"/>
      <c r="X310" s="184"/>
      <c r="Y310" s="184"/>
      <c r="Z310" s="184"/>
      <c r="AA310" s="184"/>
      <c r="AB310" s="184"/>
      <c r="AC310" s="184"/>
      <c r="AD310" s="184"/>
    </row>
    <row r="311">
      <c r="A311" s="173" t="s">
        <v>3528</v>
      </c>
      <c r="B311" s="174">
        <v>0.0</v>
      </c>
      <c r="C311" s="174">
        <v>60.0</v>
      </c>
      <c r="D311" s="188"/>
      <c r="E311" s="188" t="s">
        <v>3529</v>
      </c>
      <c r="H311" s="184"/>
      <c r="I311" s="188" t="s">
        <v>3530</v>
      </c>
      <c r="K311" s="191">
        <v>20.0</v>
      </c>
      <c r="L311" s="184"/>
      <c r="M311" s="173" t="s">
        <v>3531</v>
      </c>
      <c r="P311" s="184"/>
      <c r="Q311" s="184"/>
      <c r="R311" s="184"/>
      <c r="S311" s="184"/>
      <c r="T311" s="184"/>
      <c r="U311" s="184"/>
      <c r="V311" s="184"/>
      <c r="W311" s="184"/>
      <c r="X311" s="184"/>
      <c r="Y311" s="184"/>
      <c r="Z311" s="184"/>
      <c r="AA311" s="184"/>
      <c r="AB311" s="184"/>
      <c r="AC311" s="184"/>
      <c r="AD311" s="184"/>
    </row>
    <row r="312">
      <c r="A312" s="173" t="s">
        <v>3532</v>
      </c>
      <c r="B312" s="174">
        <v>2.0</v>
      </c>
      <c r="C312" s="174">
        <v>60.0</v>
      </c>
      <c r="D312" s="188"/>
      <c r="E312" s="188" t="s">
        <v>3533</v>
      </c>
      <c r="H312" s="184"/>
      <c r="I312" s="188" t="s">
        <v>3534</v>
      </c>
      <c r="K312" s="191">
        <v>20.0</v>
      </c>
      <c r="L312" s="184"/>
      <c r="M312" s="173" t="s">
        <v>3535</v>
      </c>
      <c r="O312" s="175"/>
      <c r="P312" s="184"/>
      <c r="Q312" s="184"/>
      <c r="R312" s="184"/>
      <c r="S312" s="184"/>
      <c r="T312" s="184"/>
      <c r="U312" s="184"/>
      <c r="V312" s="184"/>
      <c r="W312" s="184"/>
      <c r="X312" s="184"/>
      <c r="Y312" s="184"/>
      <c r="Z312" s="184"/>
      <c r="AA312" s="184"/>
      <c r="AB312" s="184"/>
      <c r="AC312" s="184"/>
      <c r="AD312" s="184"/>
    </row>
    <row r="313">
      <c r="A313" s="173" t="s">
        <v>3536</v>
      </c>
      <c r="B313" s="174">
        <v>0.0</v>
      </c>
      <c r="C313" s="174">
        <v>60.0</v>
      </c>
      <c r="D313" s="188"/>
      <c r="E313" s="188" t="s">
        <v>3537</v>
      </c>
      <c r="G313" s="203"/>
      <c r="H313" s="184"/>
      <c r="I313" s="188" t="s">
        <v>3538</v>
      </c>
      <c r="K313" s="191">
        <v>20.0</v>
      </c>
      <c r="L313" s="184"/>
      <c r="M313" s="173" t="s">
        <v>3539</v>
      </c>
      <c r="O313" s="175"/>
      <c r="P313" s="184"/>
      <c r="Q313" s="184"/>
      <c r="R313" s="184"/>
      <c r="S313" s="184"/>
      <c r="T313" s="184"/>
      <c r="U313" s="184"/>
      <c r="V313" s="184"/>
      <c r="W313" s="184"/>
      <c r="X313" s="184"/>
      <c r="Y313" s="184"/>
      <c r="Z313" s="184"/>
      <c r="AA313" s="184"/>
      <c r="AB313" s="184"/>
      <c r="AC313" s="184"/>
      <c r="AD313" s="184"/>
    </row>
    <row r="314">
      <c r="A314" s="173" t="s">
        <v>3540</v>
      </c>
      <c r="B314" s="174">
        <v>0.0</v>
      </c>
      <c r="C314" s="174">
        <v>60.0</v>
      </c>
      <c r="D314" s="188"/>
      <c r="E314" s="188" t="s">
        <v>3541</v>
      </c>
      <c r="H314" s="184"/>
      <c r="I314" s="188" t="s">
        <v>3542</v>
      </c>
      <c r="J314" s="191">
        <v>1.0</v>
      </c>
      <c r="K314" s="191">
        <v>20.0</v>
      </c>
      <c r="L314" s="184"/>
      <c r="M314" s="173" t="s">
        <v>3543</v>
      </c>
      <c r="P314" s="184"/>
      <c r="Q314" s="184"/>
      <c r="R314" s="184"/>
      <c r="S314" s="184"/>
      <c r="T314" s="184"/>
      <c r="U314" s="184"/>
      <c r="V314" s="184"/>
      <c r="W314" s="184"/>
      <c r="X314" s="184"/>
      <c r="Y314" s="184"/>
      <c r="Z314" s="184"/>
      <c r="AA314" s="184"/>
      <c r="AB314" s="184"/>
      <c r="AC314" s="184"/>
      <c r="AD314" s="184"/>
    </row>
    <row r="315">
      <c r="A315" s="173" t="s">
        <v>3544</v>
      </c>
      <c r="B315" s="174">
        <v>0.0</v>
      </c>
      <c r="C315" s="174">
        <v>60.0</v>
      </c>
      <c r="D315" s="188"/>
      <c r="E315" s="188" t="s">
        <v>3545</v>
      </c>
      <c r="H315" s="184"/>
      <c r="I315" s="188" t="s">
        <v>3546</v>
      </c>
      <c r="K315" s="191">
        <v>20.0</v>
      </c>
      <c r="L315" s="184"/>
      <c r="M315" s="173" t="s">
        <v>3547</v>
      </c>
      <c r="O315" s="175"/>
      <c r="P315" s="184"/>
      <c r="Q315" s="184"/>
      <c r="R315" s="184"/>
      <c r="S315" s="184"/>
      <c r="T315" s="184"/>
      <c r="U315" s="184"/>
      <c r="V315" s="184"/>
      <c r="W315" s="184"/>
      <c r="X315" s="184"/>
      <c r="Y315" s="184"/>
      <c r="Z315" s="184"/>
      <c r="AA315" s="184"/>
      <c r="AB315" s="184"/>
      <c r="AC315" s="184"/>
      <c r="AD315" s="184"/>
    </row>
    <row r="316">
      <c r="A316" s="173" t="s">
        <v>3548</v>
      </c>
      <c r="B316" s="174">
        <v>0.0</v>
      </c>
      <c r="C316" s="174">
        <v>60.0</v>
      </c>
      <c r="D316" s="188"/>
      <c r="E316" s="188" t="s">
        <v>3549</v>
      </c>
      <c r="H316" s="184"/>
      <c r="I316" s="188" t="s">
        <v>3550</v>
      </c>
      <c r="K316" s="191">
        <v>20.0</v>
      </c>
      <c r="L316" s="184"/>
      <c r="M316" s="173" t="s">
        <v>3551</v>
      </c>
      <c r="P316" s="184"/>
      <c r="Q316" s="184"/>
      <c r="R316" s="184"/>
      <c r="S316" s="184"/>
      <c r="T316" s="184"/>
      <c r="U316" s="184"/>
      <c r="V316" s="184"/>
      <c r="W316" s="184"/>
      <c r="X316" s="184"/>
      <c r="Y316" s="184"/>
      <c r="Z316" s="184"/>
      <c r="AA316" s="184"/>
      <c r="AB316" s="184"/>
      <c r="AC316" s="184"/>
      <c r="AD316" s="184"/>
    </row>
    <row r="317">
      <c r="A317" s="173" t="s">
        <v>3552</v>
      </c>
      <c r="B317" s="174">
        <v>0.0</v>
      </c>
      <c r="C317" s="174">
        <v>60.0</v>
      </c>
      <c r="D317" s="188"/>
      <c r="E317" s="188" t="s">
        <v>3553</v>
      </c>
      <c r="G317" s="203"/>
      <c r="H317" s="184"/>
      <c r="I317" s="188" t="s">
        <v>3554</v>
      </c>
      <c r="K317" s="191">
        <v>20.0</v>
      </c>
      <c r="L317" s="184"/>
      <c r="M317" s="173" t="s">
        <v>3555</v>
      </c>
      <c r="P317" s="184"/>
      <c r="Q317" s="184"/>
      <c r="R317" s="184"/>
      <c r="S317" s="184"/>
      <c r="T317" s="184"/>
      <c r="U317" s="184"/>
      <c r="V317" s="184"/>
      <c r="W317" s="184"/>
      <c r="X317" s="184"/>
      <c r="Y317" s="184"/>
      <c r="Z317" s="184"/>
      <c r="AA317" s="184"/>
      <c r="AB317" s="184"/>
      <c r="AC317" s="184"/>
      <c r="AD317" s="184"/>
    </row>
    <row r="318">
      <c r="A318" s="173" t="s">
        <v>3556</v>
      </c>
      <c r="B318" s="174">
        <v>4.0</v>
      </c>
      <c r="C318" s="174">
        <v>50.0</v>
      </c>
      <c r="D318" s="188"/>
      <c r="E318" s="188" t="s">
        <v>3557</v>
      </c>
      <c r="H318" s="184"/>
      <c r="I318" s="188" t="s">
        <v>3558</v>
      </c>
      <c r="K318" s="191">
        <v>20.0</v>
      </c>
      <c r="L318" s="184"/>
      <c r="M318" s="173" t="s">
        <v>3559</v>
      </c>
      <c r="P318" s="184"/>
      <c r="Q318" s="184"/>
      <c r="R318" s="184"/>
      <c r="S318" s="184"/>
      <c r="T318" s="184"/>
      <c r="U318" s="184"/>
      <c r="V318" s="184"/>
      <c r="W318" s="184"/>
      <c r="X318" s="184"/>
      <c r="Y318" s="184"/>
      <c r="Z318" s="184"/>
      <c r="AA318" s="184"/>
      <c r="AB318" s="184"/>
      <c r="AC318" s="184"/>
      <c r="AD318" s="184"/>
    </row>
    <row r="319">
      <c r="A319" s="173" t="s">
        <v>3560</v>
      </c>
      <c r="B319" s="174">
        <v>0.0</v>
      </c>
      <c r="C319" s="174">
        <v>50.0</v>
      </c>
      <c r="D319" s="188"/>
      <c r="E319" s="188" t="s">
        <v>3561</v>
      </c>
      <c r="H319" s="184"/>
      <c r="I319" s="188" t="s">
        <v>3562</v>
      </c>
      <c r="K319" s="191">
        <v>20.0</v>
      </c>
      <c r="L319" s="184"/>
      <c r="M319" s="173" t="s">
        <v>3563</v>
      </c>
      <c r="P319" s="184"/>
      <c r="Q319" s="184"/>
      <c r="R319" s="184"/>
      <c r="S319" s="184"/>
      <c r="T319" s="184"/>
      <c r="U319" s="184"/>
      <c r="V319" s="184"/>
      <c r="W319" s="184"/>
      <c r="X319" s="184"/>
      <c r="Y319" s="184"/>
      <c r="Z319" s="184"/>
      <c r="AA319" s="184"/>
      <c r="AB319" s="184"/>
      <c r="AC319" s="184"/>
      <c r="AD319" s="184"/>
    </row>
    <row r="320">
      <c r="A320" s="173" t="s">
        <v>3564</v>
      </c>
      <c r="B320" s="174">
        <v>0.0</v>
      </c>
      <c r="C320" s="174">
        <v>50.0</v>
      </c>
      <c r="D320" s="188"/>
      <c r="E320" s="188" t="s">
        <v>3565</v>
      </c>
      <c r="G320" s="203"/>
      <c r="H320" s="184"/>
      <c r="I320" s="188" t="s">
        <v>3566</v>
      </c>
      <c r="K320" s="191">
        <v>20.0</v>
      </c>
      <c r="L320" s="184"/>
      <c r="M320" s="173" t="s">
        <v>3567</v>
      </c>
      <c r="P320" s="184"/>
      <c r="Q320" s="184"/>
      <c r="R320" s="184"/>
      <c r="S320" s="184"/>
      <c r="T320" s="184"/>
      <c r="U320" s="184"/>
      <c r="V320" s="184"/>
      <c r="W320" s="184"/>
      <c r="X320" s="184"/>
      <c r="Y320" s="184"/>
      <c r="Z320" s="184"/>
      <c r="AA320" s="184"/>
      <c r="AB320" s="184"/>
      <c r="AC320" s="184"/>
      <c r="AD320" s="184"/>
    </row>
    <row r="321">
      <c r="A321" s="173" t="s">
        <v>3568</v>
      </c>
      <c r="B321" s="174">
        <v>0.0</v>
      </c>
      <c r="C321" s="174">
        <v>50.0</v>
      </c>
      <c r="D321" s="188"/>
      <c r="E321" s="188" t="s">
        <v>3569</v>
      </c>
      <c r="H321" s="184"/>
      <c r="I321" s="188" t="s">
        <v>3570</v>
      </c>
      <c r="J321" s="191">
        <v>0.0</v>
      </c>
      <c r="K321" s="191">
        <v>20.0</v>
      </c>
      <c r="L321" s="184"/>
      <c r="M321" s="173" t="s">
        <v>3571</v>
      </c>
      <c r="P321" s="184"/>
      <c r="Q321" s="184"/>
      <c r="R321" s="184"/>
      <c r="S321" s="184"/>
      <c r="T321" s="184"/>
      <c r="U321" s="184"/>
      <c r="V321" s="184"/>
      <c r="W321" s="184"/>
      <c r="X321" s="184"/>
      <c r="Y321" s="184"/>
      <c r="Z321" s="184"/>
      <c r="AA321" s="184"/>
      <c r="AB321" s="184"/>
      <c r="AC321" s="184"/>
      <c r="AD321" s="184"/>
    </row>
    <row r="322">
      <c r="A322" s="173" t="s">
        <v>3572</v>
      </c>
      <c r="B322" s="174">
        <v>0.0</v>
      </c>
      <c r="C322" s="174">
        <v>50.0</v>
      </c>
      <c r="D322" s="188"/>
      <c r="E322" s="188" t="s">
        <v>3573</v>
      </c>
      <c r="G322" s="203"/>
      <c r="H322" s="184"/>
      <c r="I322" s="188" t="s">
        <v>3574</v>
      </c>
      <c r="J322" s="191">
        <v>0.0</v>
      </c>
      <c r="K322" s="191">
        <v>20.0</v>
      </c>
      <c r="L322" s="184"/>
      <c r="M322" s="173" t="s">
        <v>3575</v>
      </c>
      <c r="P322" s="184"/>
      <c r="Q322" s="184"/>
      <c r="R322" s="184"/>
      <c r="S322" s="184"/>
      <c r="T322" s="184"/>
      <c r="U322" s="184"/>
      <c r="V322" s="184"/>
      <c r="W322" s="184"/>
      <c r="X322" s="184"/>
      <c r="Y322" s="184"/>
      <c r="Z322" s="184"/>
      <c r="AA322" s="184"/>
      <c r="AB322" s="184"/>
      <c r="AC322" s="184"/>
      <c r="AD322" s="184"/>
    </row>
    <row r="323">
      <c r="A323" s="173" t="s">
        <v>3576</v>
      </c>
      <c r="C323" s="174">
        <v>50.0</v>
      </c>
      <c r="D323" s="188"/>
      <c r="E323" s="188" t="s">
        <v>3577</v>
      </c>
      <c r="G323" s="203"/>
      <c r="H323" s="184"/>
      <c r="I323" s="188" t="s">
        <v>3578</v>
      </c>
      <c r="K323" s="191">
        <v>20.0</v>
      </c>
      <c r="L323" s="184"/>
      <c r="M323" s="173" t="s">
        <v>3579</v>
      </c>
      <c r="P323" s="184"/>
      <c r="Q323" s="184"/>
      <c r="R323" s="184"/>
      <c r="S323" s="184"/>
      <c r="T323" s="184"/>
      <c r="U323" s="184"/>
      <c r="V323" s="184"/>
      <c r="W323" s="184"/>
      <c r="X323" s="184"/>
      <c r="Y323" s="184"/>
      <c r="Z323" s="184"/>
      <c r="AA323" s="184"/>
      <c r="AB323" s="184"/>
      <c r="AC323" s="184"/>
      <c r="AD323" s="184"/>
    </row>
    <row r="324">
      <c r="A324" s="173" t="s">
        <v>3580</v>
      </c>
      <c r="C324" s="174">
        <v>50.0</v>
      </c>
      <c r="D324" s="188"/>
      <c r="E324" s="188" t="s">
        <v>3581</v>
      </c>
      <c r="H324" s="184"/>
      <c r="I324" s="188" t="s">
        <v>3582</v>
      </c>
      <c r="K324" s="191">
        <v>20.0</v>
      </c>
      <c r="L324" s="184"/>
      <c r="M324" s="173" t="s">
        <v>3583</v>
      </c>
      <c r="P324" s="184"/>
      <c r="Q324" s="184"/>
      <c r="R324" s="184"/>
      <c r="S324" s="184"/>
      <c r="T324" s="184"/>
      <c r="U324" s="184"/>
      <c r="V324" s="184"/>
      <c r="W324" s="184"/>
      <c r="X324" s="184"/>
      <c r="Y324" s="184"/>
      <c r="Z324" s="184"/>
      <c r="AA324" s="184"/>
      <c r="AB324" s="184"/>
      <c r="AC324" s="184"/>
      <c r="AD324" s="184"/>
    </row>
    <row r="325">
      <c r="A325" s="173" t="s">
        <v>3584</v>
      </c>
      <c r="B325" s="174">
        <v>0.0</v>
      </c>
      <c r="C325" s="174">
        <v>50.0</v>
      </c>
      <c r="D325" s="188"/>
      <c r="E325" s="188" t="s">
        <v>3585</v>
      </c>
      <c r="H325" s="184"/>
      <c r="I325" s="188" t="s">
        <v>3586</v>
      </c>
      <c r="K325" s="191">
        <v>20.0</v>
      </c>
      <c r="L325" s="184"/>
      <c r="M325" s="173" t="s">
        <v>3587</v>
      </c>
      <c r="P325" s="184"/>
      <c r="Q325" s="184"/>
      <c r="R325" s="184"/>
      <c r="S325" s="184"/>
      <c r="T325" s="184"/>
      <c r="U325" s="184"/>
      <c r="V325" s="184"/>
      <c r="W325" s="184"/>
      <c r="X325" s="184"/>
      <c r="Y325" s="184"/>
      <c r="Z325" s="184"/>
      <c r="AA325" s="184"/>
      <c r="AB325" s="184"/>
      <c r="AC325" s="184"/>
      <c r="AD325" s="184"/>
    </row>
    <row r="326">
      <c r="A326" s="173" t="s">
        <v>3588</v>
      </c>
      <c r="B326" s="174">
        <v>0.0</v>
      </c>
      <c r="C326" s="174">
        <v>50.0</v>
      </c>
      <c r="D326" s="188"/>
      <c r="E326" s="188" t="s">
        <v>3589</v>
      </c>
      <c r="H326" s="184"/>
      <c r="I326" s="188" t="s">
        <v>3590</v>
      </c>
      <c r="K326" s="191">
        <v>20.0</v>
      </c>
      <c r="L326" s="184"/>
      <c r="M326" s="173" t="s">
        <v>3591</v>
      </c>
      <c r="P326" s="184"/>
      <c r="Q326" s="184"/>
      <c r="R326" s="184"/>
      <c r="S326" s="184"/>
      <c r="T326" s="184"/>
      <c r="U326" s="184"/>
      <c r="V326" s="184"/>
      <c r="W326" s="184"/>
      <c r="X326" s="184"/>
      <c r="Y326" s="184"/>
      <c r="Z326" s="184"/>
      <c r="AA326" s="184"/>
      <c r="AB326" s="184"/>
      <c r="AC326" s="184"/>
      <c r="AD326" s="184"/>
    </row>
    <row r="327">
      <c r="A327" s="173" t="s">
        <v>3592</v>
      </c>
      <c r="B327" s="174">
        <v>0.0</v>
      </c>
      <c r="C327" s="174">
        <v>50.0</v>
      </c>
      <c r="D327" s="188"/>
      <c r="E327" s="188" t="s">
        <v>3593</v>
      </c>
      <c r="G327" s="203"/>
      <c r="H327" s="184"/>
      <c r="I327" s="188" t="s">
        <v>3594</v>
      </c>
      <c r="K327" s="191">
        <v>20.0</v>
      </c>
      <c r="L327" s="184"/>
      <c r="M327" s="173" t="s">
        <v>3595</v>
      </c>
      <c r="P327" s="184"/>
      <c r="Q327" s="184"/>
      <c r="R327" s="184"/>
      <c r="S327" s="184"/>
      <c r="T327" s="184"/>
      <c r="U327" s="184"/>
      <c r="V327" s="184"/>
      <c r="W327" s="184"/>
      <c r="X327" s="184"/>
      <c r="Y327" s="184"/>
      <c r="Z327" s="184"/>
      <c r="AA327" s="184"/>
      <c r="AB327" s="184"/>
      <c r="AC327" s="184"/>
      <c r="AD327" s="184"/>
    </row>
    <row r="328">
      <c r="A328" s="173" t="s">
        <v>3596</v>
      </c>
      <c r="B328" s="174">
        <v>1.0</v>
      </c>
      <c r="C328" s="174">
        <v>50.0</v>
      </c>
      <c r="D328" s="188"/>
      <c r="E328" s="188" t="s">
        <v>3597</v>
      </c>
      <c r="G328" s="203"/>
      <c r="H328" s="184"/>
      <c r="I328" s="188" t="s">
        <v>3598</v>
      </c>
      <c r="K328" s="191">
        <v>20.0</v>
      </c>
      <c r="L328" s="184"/>
      <c r="M328" s="173" t="s">
        <v>3599</v>
      </c>
      <c r="O328" s="175"/>
      <c r="P328" s="184"/>
      <c r="Q328" s="184"/>
      <c r="R328" s="184"/>
      <c r="S328" s="184"/>
      <c r="T328" s="184"/>
      <c r="U328" s="184"/>
      <c r="V328" s="184"/>
      <c r="W328" s="184"/>
      <c r="X328" s="184"/>
      <c r="Y328" s="184"/>
      <c r="Z328" s="184"/>
      <c r="AA328" s="184"/>
      <c r="AB328" s="184"/>
      <c r="AC328" s="184"/>
      <c r="AD328" s="184"/>
    </row>
    <row r="329">
      <c r="A329" s="173" t="s">
        <v>3600</v>
      </c>
      <c r="B329" s="174">
        <v>0.0</v>
      </c>
      <c r="C329" s="174">
        <v>50.0</v>
      </c>
      <c r="D329" s="188"/>
      <c r="E329" s="188" t="s">
        <v>3601</v>
      </c>
      <c r="G329" s="203"/>
      <c r="H329" s="184"/>
      <c r="I329" s="188" t="s">
        <v>3602</v>
      </c>
      <c r="J329" s="191">
        <v>0.0</v>
      </c>
      <c r="K329" s="191">
        <v>20.0</v>
      </c>
      <c r="L329" s="184"/>
      <c r="M329" s="173" t="s">
        <v>3603</v>
      </c>
      <c r="P329" s="184"/>
      <c r="Q329" s="184"/>
      <c r="R329" s="184"/>
      <c r="S329" s="184"/>
      <c r="T329" s="184"/>
      <c r="U329" s="184"/>
      <c r="V329" s="184"/>
      <c r="W329" s="184"/>
      <c r="X329" s="184"/>
      <c r="Y329" s="184"/>
      <c r="Z329" s="184"/>
      <c r="AA329" s="184"/>
      <c r="AB329" s="184"/>
      <c r="AC329" s="184"/>
      <c r="AD329" s="184"/>
    </row>
    <row r="330">
      <c r="A330" s="173" t="s">
        <v>3604</v>
      </c>
      <c r="B330" s="174">
        <v>0.0</v>
      </c>
      <c r="C330" s="174">
        <v>50.0</v>
      </c>
      <c r="D330" s="188"/>
      <c r="E330" s="188" t="s">
        <v>3605</v>
      </c>
      <c r="H330" s="184"/>
      <c r="I330" s="188" t="s">
        <v>3606</v>
      </c>
      <c r="K330" s="191">
        <v>20.0</v>
      </c>
      <c r="L330" s="184"/>
      <c r="M330" s="173" t="s">
        <v>3607</v>
      </c>
      <c r="P330" s="184"/>
      <c r="Q330" s="184"/>
      <c r="R330" s="184"/>
      <c r="S330" s="184"/>
      <c r="T330" s="184"/>
      <c r="U330" s="184"/>
      <c r="V330" s="184"/>
      <c r="W330" s="184"/>
      <c r="X330" s="184"/>
      <c r="Y330" s="184"/>
      <c r="Z330" s="184"/>
      <c r="AA330" s="184"/>
      <c r="AB330" s="184"/>
      <c r="AC330" s="184"/>
      <c r="AD330" s="184"/>
    </row>
    <row r="331">
      <c r="A331" s="173" t="s">
        <v>3608</v>
      </c>
      <c r="C331" s="174">
        <v>50.0</v>
      </c>
      <c r="D331" s="188"/>
      <c r="E331" s="188" t="s">
        <v>3609</v>
      </c>
      <c r="H331" s="184"/>
      <c r="I331" s="188" t="s">
        <v>3610</v>
      </c>
      <c r="K331" s="191">
        <v>20.0</v>
      </c>
      <c r="L331" s="184"/>
      <c r="M331" s="173" t="s">
        <v>3611</v>
      </c>
      <c r="P331" s="184"/>
      <c r="Q331" s="184"/>
      <c r="R331" s="184"/>
      <c r="S331" s="184"/>
      <c r="T331" s="184"/>
      <c r="U331" s="184"/>
      <c r="V331" s="184"/>
      <c r="W331" s="184"/>
      <c r="X331" s="184"/>
      <c r="Y331" s="184"/>
      <c r="Z331" s="184"/>
      <c r="AA331" s="184"/>
      <c r="AB331" s="184"/>
      <c r="AC331" s="184"/>
      <c r="AD331" s="184"/>
    </row>
    <row r="332">
      <c r="A332" s="173" t="s">
        <v>3612</v>
      </c>
      <c r="B332" s="174">
        <v>0.0</v>
      </c>
      <c r="C332" s="174">
        <v>50.0</v>
      </c>
      <c r="D332" s="188"/>
      <c r="E332" s="188" t="s">
        <v>3613</v>
      </c>
      <c r="G332" s="203"/>
      <c r="H332" s="184"/>
      <c r="I332" s="188" t="s">
        <v>3614</v>
      </c>
      <c r="K332" s="191">
        <v>20.0</v>
      </c>
      <c r="L332" s="184"/>
      <c r="M332" s="173" t="s">
        <v>3615</v>
      </c>
      <c r="P332" s="184"/>
      <c r="Q332" s="184"/>
      <c r="R332" s="184"/>
      <c r="S332" s="184"/>
      <c r="T332" s="184"/>
      <c r="U332" s="184"/>
      <c r="V332" s="184"/>
      <c r="W332" s="184"/>
      <c r="X332" s="184"/>
      <c r="Y332" s="184"/>
      <c r="Z332" s="184"/>
      <c r="AA332" s="184"/>
      <c r="AB332" s="184"/>
      <c r="AC332" s="184"/>
      <c r="AD332" s="184"/>
    </row>
    <row r="333">
      <c r="A333" s="173" t="s">
        <v>3616</v>
      </c>
      <c r="B333" s="174">
        <v>0.0</v>
      </c>
      <c r="C333" s="174">
        <v>50.0</v>
      </c>
      <c r="D333" s="188"/>
      <c r="E333" s="188" t="s">
        <v>3617</v>
      </c>
      <c r="H333" s="184"/>
      <c r="I333" s="188" t="s">
        <v>3618</v>
      </c>
      <c r="K333" s="191">
        <v>20.0</v>
      </c>
      <c r="L333" s="184"/>
      <c r="M333" s="173" t="s">
        <v>3619</v>
      </c>
      <c r="P333" s="184"/>
      <c r="Q333" s="184"/>
      <c r="R333" s="184"/>
      <c r="S333" s="184"/>
      <c r="T333" s="184"/>
      <c r="U333" s="184"/>
      <c r="V333" s="184"/>
      <c r="W333" s="184"/>
      <c r="X333" s="184"/>
      <c r="Y333" s="184"/>
      <c r="Z333" s="184"/>
      <c r="AA333" s="184"/>
      <c r="AB333" s="184"/>
      <c r="AC333" s="184"/>
      <c r="AD333" s="184"/>
    </row>
    <row r="334">
      <c r="A334" s="173" t="s">
        <v>3620</v>
      </c>
      <c r="B334" s="174">
        <v>0.0</v>
      </c>
      <c r="C334" s="174">
        <v>50.0</v>
      </c>
      <c r="D334" s="188"/>
      <c r="E334" s="188" t="s">
        <v>3621</v>
      </c>
      <c r="H334" s="184"/>
      <c r="I334" s="188" t="s">
        <v>3622</v>
      </c>
      <c r="K334" s="191">
        <v>20.0</v>
      </c>
      <c r="L334" s="184"/>
      <c r="M334" s="173" t="s">
        <v>3623</v>
      </c>
      <c r="P334" s="184"/>
      <c r="Q334" s="184"/>
      <c r="R334" s="184"/>
      <c r="S334" s="184"/>
      <c r="T334" s="184"/>
      <c r="U334" s="184"/>
      <c r="V334" s="184"/>
      <c r="W334" s="184"/>
      <c r="X334" s="184"/>
      <c r="Y334" s="184"/>
      <c r="Z334" s="184"/>
      <c r="AA334" s="184"/>
      <c r="AB334" s="184"/>
      <c r="AC334" s="184"/>
      <c r="AD334" s="184"/>
    </row>
    <row r="335">
      <c r="A335" s="173" t="s">
        <v>3624</v>
      </c>
      <c r="B335" s="174">
        <v>1.0</v>
      </c>
      <c r="C335" s="174">
        <v>50.0</v>
      </c>
      <c r="D335" s="188"/>
      <c r="E335" s="188" t="s">
        <v>3625</v>
      </c>
      <c r="G335" s="203"/>
      <c r="H335" s="184"/>
      <c r="I335" s="188" t="s">
        <v>3626</v>
      </c>
      <c r="K335" s="191">
        <v>20.0</v>
      </c>
      <c r="L335" s="184"/>
      <c r="M335" s="173" t="s">
        <v>3627</v>
      </c>
      <c r="P335" s="184"/>
      <c r="Q335" s="184"/>
      <c r="R335" s="184"/>
      <c r="S335" s="184"/>
      <c r="T335" s="184"/>
      <c r="U335" s="184"/>
      <c r="V335" s="184"/>
      <c r="W335" s="184"/>
      <c r="X335" s="184"/>
      <c r="Y335" s="184"/>
      <c r="Z335" s="184"/>
      <c r="AA335" s="184"/>
      <c r="AB335" s="184"/>
      <c r="AC335" s="184"/>
      <c r="AD335" s="184"/>
    </row>
    <row r="336">
      <c r="A336" s="173" t="s">
        <v>3628</v>
      </c>
      <c r="B336" s="174">
        <v>0.0</v>
      </c>
      <c r="C336" s="174">
        <v>50.0</v>
      </c>
      <c r="D336" s="188"/>
      <c r="E336" s="188" t="s">
        <v>3629</v>
      </c>
      <c r="H336" s="184"/>
      <c r="I336" s="188" t="s">
        <v>3630</v>
      </c>
      <c r="K336" s="191">
        <v>20.0</v>
      </c>
      <c r="L336" s="184"/>
      <c r="M336" s="173" t="s">
        <v>3631</v>
      </c>
      <c r="P336" s="184"/>
      <c r="Q336" s="184"/>
      <c r="R336" s="184"/>
      <c r="S336" s="184"/>
      <c r="T336" s="184"/>
      <c r="U336" s="184"/>
      <c r="V336" s="184"/>
      <c r="W336" s="184"/>
      <c r="X336" s="184"/>
      <c r="Y336" s="184"/>
      <c r="Z336" s="184"/>
      <c r="AA336" s="184"/>
      <c r="AB336" s="184"/>
      <c r="AC336" s="184"/>
      <c r="AD336" s="184"/>
    </row>
    <row r="337">
      <c r="A337" s="173" t="s">
        <v>3632</v>
      </c>
      <c r="B337" s="174">
        <v>0.0</v>
      </c>
      <c r="C337" s="174">
        <v>50.0</v>
      </c>
      <c r="D337" s="188"/>
      <c r="E337" s="188" t="s">
        <v>3633</v>
      </c>
      <c r="H337" s="184"/>
      <c r="I337" s="188" t="s">
        <v>3634</v>
      </c>
      <c r="K337" s="191">
        <v>20.0</v>
      </c>
      <c r="L337" s="184"/>
      <c r="M337" s="173" t="s">
        <v>3635</v>
      </c>
      <c r="O337" s="175"/>
      <c r="P337" s="184"/>
      <c r="Q337" s="184"/>
      <c r="R337" s="184"/>
      <c r="S337" s="184"/>
      <c r="T337" s="184"/>
      <c r="U337" s="184"/>
      <c r="V337" s="184"/>
      <c r="W337" s="184"/>
      <c r="X337" s="184"/>
      <c r="Y337" s="184"/>
      <c r="Z337" s="184"/>
      <c r="AA337" s="184"/>
      <c r="AB337" s="184"/>
      <c r="AC337" s="184"/>
      <c r="AD337" s="184"/>
    </row>
    <row r="338">
      <c r="A338" s="173" t="s">
        <v>3636</v>
      </c>
      <c r="B338" s="174">
        <v>0.0</v>
      </c>
      <c r="C338" s="174">
        <v>50.0</v>
      </c>
      <c r="D338" s="188"/>
      <c r="E338" s="188" t="s">
        <v>3637</v>
      </c>
      <c r="H338" s="184"/>
      <c r="I338" s="188" t="s">
        <v>3638</v>
      </c>
      <c r="K338" s="191">
        <v>20.0</v>
      </c>
      <c r="L338" s="184"/>
      <c r="M338" s="173" t="s">
        <v>3639</v>
      </c>
      <c r="P338" s="184"/>
      <c r="Q338" s="184"/>
      <c r="R338" s="184"/>
      <c r="S338" s="184"/>
      <c r="T338" s="184"/>
      <c r="U338" s="184"/>
      <c r="V338" s="184"/>
      <c r="W338" s="184"/>
      <c r="X338" s="184"/>
      <c r="Y338" s="184"/>
      <c r="Z338" s="184"/>
      <c r="AA338" s="184"/>
      <c r="AB338" s="184"/>
      <c r="AC338" s="184"/>
      <c r="AD338" s="184"/>
    </row>
    <row r="339">
      <c r="A339" s="173" t="s">
        <v>3640</v>
      </c>
      <c r="B339" s="174">
        <v>0.0</v>
      </c>
      <c r="C339" s="174">
        <v>50.0</v>
      </c>
      <c r="D339" s="188"/>
      <c r="E339" s="188" t="s">
        <v>3641</v>
      </c>
      <c r="H339" s="184"/>
      <c r="I339" s="188" t="s">
        <v>3642</v>
      </c>
      <c r="J339" s="191">
        <v>0.0</v>
      </c>
      <c r="K339" s="191">
        <v>20.0</v>
      </c>
      <c r="L339" s="184"/>
      <c r="M339" s="173" t="s">
        <v>3643</v>
      </c>
      <c r="P339" s="184"/>
      <c r="Q339" s="184"/>
      <c r="R339" s="184"/>
      <c r="S339" s="184"/>
      <c r="T339" s="184"/>
      <c r="U339" s="184"/>
      <c r="V339" s="184"/>
      <c r="W339" s="184"/>
      <c r="X339" s="184"/>
      <c r="Y339" s="184"/>
      <c r="Z339" s="184"/>
      <c r="AA339" s="184"/>
      <c r="AB339" s="184"/>
      <c r="AC339" s="184"/>
      <c r="AD339" s="184"/>
    </row>
    <row r="340">
      <c r="A340" s="173" t="s">
        <v>3644</v>
      </c>
      <c r="B340" s="174">
        <v>0.0</v>
      </c>
      <c r="C340" s="174">
        <v>50.0</v>
      </c>
      <c r="D340" s="188"/>
      <c r="E340" s="188" t="s">
        <v>3645</v>
      </c>
      <c r="G340" s="203"/>
      <c r="H340" s="184"/>
      <c r="I340" s="188" t="s">
        <v>3646</v>
      </c>
      <c r="K340" s="191">
        <v>20.0</v>
      </c>
      <c r="L340" s="184"/>
      <c r="M340" s="173" t="s">
        <v>3647</v>
      </c>
      <c r="P340" s="184"/>
      <c r="Q340" s="184"/>
      <c r="R340" s="184"/>
      <c r="S340" s="184"/>
      <c r="T340" s="184"/>
      <c r="U340" s="184"/>
      <c r="V340" s="184"/>
      <c r="W340" s="184"/>
      <c r="X340" s="184"/>
      <c r="Y340" s="184"/>
      <c r="Z340" s="184"/>
      <c r="AA340" s="184"/>
      <c r="AB340" s="184"/>
      <c r="AC340" s="184"/>
      <c r="AD340" s="184"/>
    </row>
    <row r="341">
      <c r="A341" s="173" t="s">
        <v>3648</v>
      </c>
      <c r="B341" s="174">
        <v>0.0</v>
      </c>
      <c r="C341" s="174">
        <v>50.0</v>
      </c>
      <c r="D341" s="188"/>
      <c r="E341" s="188" t="s">
        <v>3649</v>
      </c>
      <c r="G341" s="203"/>
      <c r="H341" s="184"/>
      <c r="I341" s="188" t="s">
        <v>3650</v>
      </c>
      <c r="K341" s="191">
        <v>20.0</v>
      </c>
      <c r="L341" s="184"/>
      <c r="M341" s="173" t="s">
        <v>3651</v>
      </c>
      <c r="P341" s="184"/>
      <c r="Q341" s="184"/>
      <c r="R341" s="184"/>
      <c r="S341" s="184"/>
      <c r="T341" s="184"/>
      <c r="U341" s="184"/>
      <c r="V341" s="184"/>
      <c r="W341" s="184"/>
      <c r="X341" s="184"/>
      <c r="Y341" s="184"/>
      <c r="Z341" s="184"/>
      <c r="AA341" s="184"/>
      <c r="AB341" s="184"/>
      <c r="AC341" s="184"/>
      <c r="AD341" s="184"/>
    </row>
    <row r="342">
      <c r="A342" s="173" t="s">
        <v>3652</v>
      </c>
      <c r="B342" s="174">
        <v>0.0</v>
      </c>
      <c r="C342" s="174">
        <v>50.0</v>
      </c>
      <c r="D342" s="188"/>
      <c r="E342" s="188" t="s">
        <v>3653</v>
      </c>
      <c r="F342" s="203"/>
      <c r="G342" s="203"/>
      <c r="H342" s="184"/>
      <c r="I342" s="188" t="s">
        <v>3654</v>
      </c>
      <c r="K342" s="191">
        <v>20.0</v>
      </c>
      <c r="L342" s="184"/>
      <c r="M342" s="173" t="s">
        <v>3655</v>
      </c>
      <c r="P342" s="184"/>
      <c r="Q342" s="184"/>
      <c r="R342" s="184"/>
      <c r="S342" s="184"/>
      <c r="T342" s="184"/>
      <c r="U342" s="184"/>
      <c r="V342" s="184"/>
      <c r="W342" s="184"/>
      <c r="X342" s="184"/>
      <c r="Y342" s="184"/>
      <c r="Z342" s="184"/>
      <c r="AA342" s="184"/>
      <c r="AB342" s="184"/>
      <c r="AC342" s="184"/>
      <c r="AD342" s="184"/>
    </row>
    <row r="343">
      <c r="A343" s="173" t="s">
        <v>3656</v>
      </c>
      <c r="B343" s="174">
        <v>0.0</v>
      </c>
      <c r="C343" s="174">
        <v>50.0</v>
      </c>
      <c r="D343" s="188"/>
      <c r="E343" s="188" t="s">
        <v>3657</v>
      </c>
      <c r="G343" s="203"/>
      <c r="H343" s="184"/>
      <c r="I343" s="188" t="s">
        <v>3658</v>
      </c>
      <c r="K343" s="191">
        <v>20.0</v>
      </c>
      <c r="L343" s="184"/>
      <c r="M343" s="173" t="s">
        <v>3659</v>
      </c>
      <c r="O343" s="175"/>
      <c r="P343" s="184"/>
      <c r="Q343" s="184"/>
      <c r="R343" s="184"/>
      <c r="S343" s="184"/>
      <c r="T343" s="184"/>
      <c r="U343" s="184"/>
      <c r="V343" s="184"/>
      <c r="W343" s="184"/>
      <c r="X343" s="184"/>
      <c r="Y343" s="184"/>
      <c r="Z343" s="184"/>
      <c r="AA343" s="184"/>
      <c r="AB343" s="184"/>
      <c r="AC343" s="184"/>
      <c r="AD343" s="184"/>
    </row>
    <row r="344">
      <c r="A344" s="173" t="s">
        <v>3660</v>
      </c>
      <c r="B344" s="174">
        <v>0.0</v>
      </c>
      <c r="C344" s="174">
        <v>50.0</v>
      </c>
      <c r="D344" s="188"/>
      <c r="E344" s="188" t="s">
        <v>3661</v>
      </c>
      <c r="G344" s="203"/>
      <c r="H344" s="184"/>
      <c r="I344" s="188" t="s">
        <v>3662</v>
      </c>
      <c r="K344" s="191">
        <v>20.0</v>
      </c>
      <c r="L344" s="184"/>
      <c r="M344" s="173" t="s">
        <v>3663</v>
      </c>
      <c r="P344" s="184"/>
      <c r="Q344" s="184"/>
      <c r="R344" s="184"/>
      <c r="S344" s="184"/>
      <c r="T344" s="184"/>
      <c r="U344" s="184"/>
      <c r="V344" s="184"/>
      <c r="W344" s="184"/>
      <c r="X344" s="184"/>
      <c r="Y344" s="184"/>
      <c r="Z344" s="184"/>
      <c r="AA344" s="184"/>
      <c r="AB344" s="184"/>
      <c r="AC344" s="184"/>
      <c r="AD344" s="184"/>
    </row>
    <row r="345">
      <c r="A345" s="173" t="s">
        <v>3664</v>
      </c>
      <c r="C345" s="174">
        <v>50.0</v>
      </c>
      <c r="D345" s="188"/>
      <c r="E345" s="188" t="s">
        <v>3665</v>
      </c>
      <c r="H345" s="184"/>
      <c r="I345" s="188" t="s">
        <v>3666</v>
      </c>
      <c r="K345" s="191">
        <v>20.0</v>
      </c>
      <c r="L345" s="184"/>
      <c r="M345" s="173" t="s">
        <v>3667</v>
      </c>
      <c r="O345" s="175"/>
      <c r="P345" s="184"/>
      <c r="Q345" s="184"/>
      <c r="R345" s="184"/>
      <c r="S345" s="184"/>
      <c r="T345" s="184"/>
      <c r="U345" s="184"/>
      <c r="V345" s="184"/>
      <c r="W345" s="184"/>
      <c r="X345" s="184"/>
      <c r="Y345" s="184"/>
      <c r="Z345" s="184"/>
      <c r="AA345" s="184"/>
      <c r="AB345" s="184"/>
      <c r="AC345" s="184"/>
      <c r="AD345" s="184"/>
    </row>
    <row r="346">
      <c r="A346" s="173" t="s">
        <v>3668</v>
      </c>
      <c r="B346" s="174">
        <v>0.0</v>
      </c>
      <c r="C346" s="174">
        <v>50.0</v>
      </c>
      <c r="D346" s="188"/>
      <c r="E346" s="188" t="s">
        <v>3669</v>
      </c>
      <c r="G346" s="203"/>
      <c r="H346" s="184"/>
      <c r="I346" s="188" t="s">
        <v>3670</v>
      </c>
      <c r="K346" s="191">
        <v>20.0</v>
      </c>
      <c r="L346" s="184"/>
      <c r="M346" s="173" t="s">
        <v>3671</v>
      </c>
      <c r="O346" s="175"/>
      <c r="P346" s="184"/>
      <c r="Q346" s="184"/>
      <c r="R346" s="184"/>
      <c r="S346" s="184"/>
      <c r="T346" s="184"/>
      <c r="U346" s="184"/>
      <c r="V346" s="184"/>
      <c r="W346" s="184"/>
      <c r="X346" s="184"/>
      <c r="Y346" s="184"/>
      <c r="Z346" s="184"/>
      <c r="AA346" s="184"/>
      <c r="AB346" s="184"/>
      <c r="AC346" s="184"/>
      <c r="AD346" s="184"/>
    </row>
    <row r="347">
      <c r="A347" s="173" t="s">
        <v>3672</v>
      </c>
      <c r="B347" s="174">
        <v>0.0</v>
      </c>
      <c r="C347" s="174">
        <v>50.0</v>
      </c>
      <c r="D347" s="188"/>
      <c r="E347" s="188" t="s">
        <v>3673</v>
      </c>
      <c r="H347" s="184"/>
      <c r="I347" s="188" t="s">
        <v>3674</v>
      </c>
      <c r="J347" s="191">
        <v>0.0</v>
      </c>
      <c r="K347" s="191">
        <v>20.0</v>
      </c>
      <c r="L347" s="184"/>
      <c r="M347" s="173" t="s">
        <v>3675</v>
      </c>
      <c r="O347" s="175"/>
      <c r="P347" s="184"/>
      <c r="Q347" s="184"/>
      <c r="R347" s="184"/>
      <c r="S347" s="184"/>
      <c r="T347" s="184"/>
      <c r="U347" s="184"/>
      <c r="V347" s="184"/>
      <c r="W347" s="184"/>
      <c r="X347" s="184"/>
      <c r="Y347" s="184"/>
      <c r="Z347" s="184"/>
      <c r="AA347" s="184"/>
      <c r="AB347" s="184"/>
      <c r="AC347" s="184"/>
      <c r="AD347" s="184"/>
    </row>
    <row r="348">
      <c r="A348" s="173" t="s">
        <v>3676</v>
      </c>
      <c r="C348" s="174">
        <v>50.0</v>
      </c>
      <c r="D348" s="188"/>
      <c r="E348" s="188" t="s">
        <v>3677</v>
      </c>
      <c r="H348" s="184"/>
      <c r="I348" s="188" t="s">
        <v>3678</v>
      </c>
      <c r="K348" s="191">
        <v>20.0</v>
      </c>
      <c r="L348" s="184"/>
      <c r="M348" s="173" t="s">
        <v>3679</v>
      </c>
      <c r="O348" s="175"/>
      <c r="P348" s="184"/>
      <c r="Q348" s="184"/>
      <c r="R348" s="184"/>
      <c r="S348" s="184"/>
      <c r="T348" s="184"/>
      <c r="U348" s="184"/>
      <c r="V348" s="184"/>
      <c r="W348" s="184"/>
      <c r="X348" s="184"/>
      <c r="Y348" s="184"/>
      <c r="Z348" s="184"/>
      <c r="AA348" s="184"/>
      <c r="AB348" s="184"/>
      <c r="AC348" s="184"/>
      <c r="AD348" s="184"/>
    </row>
    <row r="349">
      <c r="A349" s="173" t="s">
        <v>3680</v>
      </c>
      <c r="B349" s="174">
        <v>0.0</v>
      </c>
      <c r="C349" s="174">
        <v>50.0</v>
      </c>
      <c r="D349" s="188"/>
      <c r="E349" s="188" t="s">
        <v>3681</v>
      </c>
      <c r="H349" s="184"/>
      <c r="I349" s="188" t="s">
        <v>3682</v>
      </c>
      <c r="K349" s="191">
        <v>20.0</v>
      </c>
      <c r="L349" s="184"/>
      <c r="M349" s="173" t="s">
        <v>3683</v>
      </c>
      <c r="P349" s="184"/>
      <c r="Q349" s="184"/>
      <c r="R349" s="184"/>
      <c r="S349" s="184"/>
      <c r="T349" s="184"/>
      <c r="U349" s="184"/>
      <c r="V349" s="184"/>
      <c r="W349" s="184"/>
      <c r="X349" s="184"/>
      <c r="Y349" s="184"/>
      <c r="Z349" s="184"/>
      <c r="AA349" s="184"/>
      <c r="AB349" s="184"/>
      <c r="AC349" s="184"/>
      <c r="AD349" s="184"/>
    </row>
    <row r="350">
      <c r="A350" s="173" t="s">
        <v>3684</v>
      </c>
      <c r="B350" s="174">
        <v>0.0</v>
      </c>
      <c r="C350" s="174">
        <v>50.0</v>
      </c>
      <c r="D350" s="188"/>
      <c r="E350" s="188" t="s">
        <v>3685</v>
      </c>
      <c r="H350" s="184"/>
      <c r="I350" s="188" t="s">
        <v>3686</v>
      </c>
      <c r="K350" s="191">
        <v>20.0</v>
      </c>
      <c r="L350" s="184"/>
      <c r="M350" s="173" t="s">
        <v>3687</v>
      </c>
      <c r="P350" s="184"/>
      <c r="Q350" s="184"/>
      <c r="R350" s="184"/>
      <c r="S350" s="184"/>
      <c r="T350" s="184"/>
      <c r="U350" s="184"/>
      <c r="V350" s="184"/>
      <c r="W350" s="184"/>
      <c r="X350" s="184"/>
      <c r="Y350" s="184"/>
      <c r="Z350" s="184"/>
      <c r="AA350" s="184"/>
      <c r="AB350" s="184"/>
      <c r="AC350" s="184"/>
      <c r="AD350" s="184"/>
    </row>
    <row r="351">
      <c r="A351" s="173" t="s">
        <v>3688</v>
      </c>
      <c r="B351" s="174">
        <v>9.0</v>
      </c>
      <c r="C351" s="174">
        <v>50.0</v>
      </c>
      <c r="D351" s="188"/>
      <c r="E351" s="188" t="s">
        <v>3689</v>
      </c>
      <c r="H351" s="184"/>
      <c r="I351" s="188" t="s">
        <v>3690</v>
      </c>
      <c r="K351" s="191">
        <v>20.0</v>
      </c>
      <c r="L351" s="184"/>
      <c r="M351" s="173" t="s">
        <v>3691</v>
      </c>
      <c r="P351" s="184"/>
      <c r="Q351" s="184"/>
      <c r="R351" s="184"/>
      <c r="S351" s="184"/>
      <c r="T351" s="184"/>
      <c r="U351" s="184"/>
      <c r="V351" s="184"/>
      <c r="W351" s="184"/>
      <c r="X351" s="184"/>
      <c r="Y351" s="184"/>
      <c r="Z351" s="184"/>
      <c r="AA351" s="184"/>
      <c r="AB351" s="184"/>
      <c r="AC351" s="184"/>
      <c r="AD351" s="184"/>
    </row>
    <row r="352">
      <c r="A352" s="173" t="s">
        <v>3692</v>
      </c>
      <c r="B352" s="174">
        <v>2.0</v>
      </c>
      <c r="C352" s="174">
        <v>50.0</v>
      </c>
      <c r="D352" s="188"/>
      <c r="E352" s="188" t="s">
        <v>3693</v>
      </c>
      <c r="H352" s="184"/>
      <c r="I352" s="188" t="s">
        <v>3694</v>
      </c>
      <c r="J352" s="191">
        <v>0.0</v>
      </c>
      <c r="K352" s="191">
        <v>20.0</v>
      </c>
      <c r="L352" s="184"/>
      <c r="M352" s="173" t="s">
        <v>3695</v>
      </c>
      <c r="O352" s="175"/>
      <c r="P352" s="184"/>
      <c r="Q352" s="184"/>
      <c r="R352" s="184"/>
      <c r="S352" s="184"/>
      <c r="T352" s="184"/>
      <c r="U352" s="184"/>
      <c r="V352" s="184"/>
      <c r="W352" s="184"/>
      <c r="X352" s="184"/>
      <c r="Y352" s="184"/>
      <c r="Z352" s="184"/>
      <c r="AA352" s="184"/>
      <c r="AB352" s="184"/>
      <c r="AC352" s="184"/>
      <c r="AD352" s="184"/>
    </row>
    <row r="353">
      <c r="A353" s="173" t="s">
        <v>3696</v>
      </c>
      <c r="B353" s="174">
        <v>0.0</v>
      </c>
      <c r="C353" s="174">
        <v>50.0</v>
      </c>
      <c r="D353" s="188"/>
      <c r="E353" s="188" t="s">
        <v>3697</v>
      </c>
      <c r="H353" s="184"/>
      <c r="I353" s="188" t="s">
        <v>3698</v>
      </c>
      <c r="K353" s="191">
        <v>20.0</v>
      </c>
      <c r="L353" s="184"/>
      <c r="M353" s="173" t="s">
        <v>3699</v>
      </c>
      <c r="P353" s="184"/>
      <c r="Q353" s="184"/>
      <c r="R353" s="184"/>
      <c r="S353" s="184"/>
      <c r="T353" s="184"/>
      <c r="U353" s="184"/>
      <c r="V353" s="184"/>
      <c r="W353" s="184"/>
      <c r="X353" s="184"/>
      <c r="Y353" s="184"/>
      <c r="Z353" s="184"/>
      <c r="AA353" s="184"/>
      <c r="AB353" s="184"/>
      <c r="AC353" s="184"/>
      <c r="AD353" s="184"/>
    </row>
    <row r="354">
      <c r="A354" s="173" t="s">
        <v>3700</v>
      </c>
      <c r="B354" s="174">
        <v>0.0</v>
      </c>
      <c r="C354" s="174">
        <v>50.0</v>
      </c>
      <c r="D354" s="188"/>
      <c r="E354" s="188" t="s">
        <v>3701</v>
      </c>
      <c r="G354" s="203"/>
      <c r="H354" s="184"/>
      <c r="I354" s="188" t="s">
        <v>3702</v>
      </c>
      <c r="K354" s="191">
        <v>20.0</v>
      </c>
      <c r="L354" s="184"/>
      <c r="M354" s="173" t="s">
        <v>3703</v>
      </c>
      <c r="O354" s="175"/>
      <c r="P354" s="184"/>
      <c r="Q354" s="184"/>
      <c r="R354" s="184"/>
      <c r="S354" s="184"/>
      <c r="T354" s="184"/>
      <c r="U354" s="184"/>
      <c r="V354" s="184"/>
      <c r="W354" s="184"/>
      <c r="X354" s="184"/>
      <c r="Y354" s="184"/>
      <c r="Z354" s="184"/>
      <c r="AA354" s="184"/>
      <c r="AB354" s="184"/>
      <c r="AC354" s="184"/>
      <c r="AD354" s="184"/>
    </row>
    <row r="355">
      <c r="A355" s="173" t="s">
        <v>3704</v>
      </c>
      <c r="C355" s="174">
        <v>50.0</v>
      </c>
      <c r="D355" s="188"/>
      <c r="E355" s="188" t="s">
        <v>3705</v>
      </c>
      <c r="G355" s="203"/>
      <c r="H355" s="184"/>
      <c r="I355" s="188" t="s">
        <v>3706</v>
      </c>
      <c r="K355" s="191">
        <v>20.0</v>
      </c>
      <c r="L355" s="184"/>
      <c r="M355" s="173" t="s">
        <v>3707</v>
      </c>
      <c r="P355" s="184"/>
      <c r="Q355" s="184"/>
      <c r="R355" s="184"/>
      <c r="S355" s="184"/>
      <c r="T355" s="184"/>
      <c r="U355" s="184"/>
      <c r="V355" s="184"/>
      <c r="W355" s="184"/>
      <c r="X355" s="184"/>
      <c r="Y355" s="184"/>
      <c r="Z355" s="184"/>
      <c r="AA355" s="184"/>
      <c r="AB355" s="184"/>
      <c r="AC355" s="184"/>
      <c r="AD355" s="184"/>
    </row>
    <row r="356">
      <c r="A356" s="173" t="s">
        <v>3708</v>
      </c>
      <c r="B356" s="174">
        <v>0.0</v>
      </c>
      <c r="C356" s="174">
        <v>50.0</v>
      </c>
      <c r="D356" s="188"/>
      <c r="E356" s="188" t="s">
        <v>3709</v>
      </c>
      <c r="H356" s="184"/>
      <c r="I356" s="188" t="s">
        <v>3710</v>
      </c>
      <c r="K356" s="191">
        <v>20.0</v>
      </c>
      <c r="L356" s="184"/>
      <c r="M356" s="173" t="s">
        <v>3711</v>
      </c>
      <c r="P356" s="184"/>
      <c r="Q356" s="184"/>
      <c r="R356" s="184"/>
      <c r="S356" s="184"/>
      <c r="T356" s="184"/>
      <c r="U356" s="184"/>
      <c r="V356" s="184"/>
      <c r="W356" s="184"/>
      <c r="X356" s="184"/>
      <c r="Y356" s="184"/>
      <c r="Z356" s="184"/>
      <c r="AA356" s="184"/>
      <c r="AB356" s="184"/>
      <c r="AC356" s="184"/>
      <c r="AD356" s="184"/>
    </row>
    <row r="357">
      <c r="A357" s="173" t="s">
        <v>3712</v>
      </c>
      <c r="C357" s="174">
        <v>50.0</v>
      </c>
      <c r="D357" s="188"/>
      <c r="E357" s="188" t="s">
        <v>3713</v>
      </c>
      <c r="H357" s="184"/>
      <c r="I357" s="188" t="s">
        <v>3714</v>
      </c>
      <c r="K357" s="191">
        <v>20.0</v>
      </c>
      <c r="L357" s="184"/>
      <c r="M357" s="173" t="s">
        <v>3715</v>
      </c>
      <c r="P357" s="184"/>
      <c r="Q357" s="184"/>
      <c r="R357" s="184"/>
      <c r="S357" s="184"/>
      <c r="T357" s="184"/>
      <c r="U357" s="184"/>
      <c r="V357" s="184"/>
      <c r="W357" s="184"/>
      <c r="X357" s="184"/>
      <c r="Y357" s="184"/>
      <c r="Z357" s="184"/>
      <c r="AA357" s="184"/>
      <c r="AB357" s="184"/>
      <c r="AC357" s="184"/>
      <c r="AD357" s="184"/>
    </row>
    <row r="358">
      <c r="A358" s="173" t="s">
        <v>3716</v>
      </c>
      <c r="B358" s="174">
        <v>0.0</v>
      </c>
      <c r="C358" s="174">
        <v>50.0</v>
      </c>
      <c r="D358" s="188"/>
      <c r="E358" s="188" t="s">
        <v>3717</v>
      </c>
      <c r="H358" s="184"/>
      <c r="I358" s="188" t="s">
        <v>3718</v>
      </c>
      <c r="K358" s="191">
        <v>20.0</v>
      </c>
      <c r="L358" s="184"/>
      <c r="M358" s="173" t="s">
        <v>3719</v>
      </c>
      <c r="P358" s="184"/>
      <c r="Q358" s="184"/>
      <c r="R358" s="184"/>
      <c r="S358" s="184"/>
      <c r="T358" s="184"/>
      <c r="U358" s="184"/>
      <c r="V358" s="184"/>
      <c r="W358" s="184"/>
      <c r="X358" s="184"/>
      <c r="Y358" s="184"/>
      <c r="Z358" s="184"/>
      <c r="AA358" s="184"/>
      <c r="AB358" s="184"/>
      <c r="AC358" s="184"/>
      <c r="AD358" s="184"/>
    </row>
    <row r="359">
      <c r="A359" s="173" t="s">
        <v>3720</v>
      </c>
      <c r="B359" s="174">
        <v>4.0</v>
      </c>
      <c r="C359" s="174">
        <v>50.0</v>
      </c>
      <c r="D359" s="188"/>
      <c r="E359" s="188" t="s">
        <v>3721</v>
      </c>
      <c r="G359" s="203"/>
      <c r="H359" s="184"/>
      <c r="I359" s="188" t="s">
        <v>3722</v>
      </c>
      <c r="K359" s="191">
        <v>20.0</v>
      </c>
      <c r="L359" s="184"/>
      <c r="M359" s="173" t="s">
        <v>3723</v>
      </c>
      <c r="P359" s="184"/>
      <c r="Q359" s="184"/>
      <c r="R359" s="184"/>
      <c r="S359" s="184"/>
      <c r="T359" s="184"/>
      <c r="U359" s="184"/>
      <c r="V359" s="184"/>
      <c r="W359" s="184"/>
      <c r="X359" s="184"/>
      <c r="Y359" s="184"/>
      <c r="Z359" s="184"/>
      <c r="AA359" s="184"/>
      <c r="AB359" s="184"/>
      <c r="AC359" s="184"/>
      <c r="AD359" s="184"/>
    </row>
    <row r="360">
      <c r="A360" s="173" t="s">
        <v>3724</v>
      </c>
      <c r="B360" s="174">
        <v>0.0</v>
      </c>
      <c r="C360" s="174">
        <v>50.0</v>
      </c>
      <c r="D360" s="188"/>
      <c r="E360" s="188" t="s">
        <v>3725</v>
      </c>
      <c r="H360" s="184"/>
      <c r="I360" s="188" t="s">
        <v>3726</v>
      </c>
      <c r="K360" s="191">
        <v>10.0</v>
      </c>
      <c r="L360" s="184"/>
      <c r="M360" s="173" t="s">
        <v>3727</v>
      </c>
      <c r="P360" s="184"/>
      <c r="Q360" s="184"/>
      <c r="R360" s="184"/>
      <c r="S360" s="184"/>
      <c r="T360" s="184"/>
      <c r="U360" s="184"/>
      <c r="V360" s="184"/>
      <c r="W360" s="184"/>
      <c r="X360" s="184"/>
      <c r="Y360" s="184"/>
      <c r="Z360" s="184"/>
      <c r="AA360" s="184"/>
      <c r="AB360" s="184"/>
      <c r="AC360" s="184"/>
      <c r="AD360" s="184"/>
    </row>
    <row r="361">
      <c r="A361" s="173" t="s">
        <v>3728</v>
      </c>
      <c r="B361" s="174">
        <v>0.0</v>
      </c>
      <c r="C361" s="174">
        <v>50.0</v>
      </c>
      <c r="D361" s="188"/>
      <c r="E361" s="188" t="s">
        <v>3729</v>
      </c>
      <c r="H361" s="184"/>
      <c r="I361" s="188" t="s">
        <v>3730</v>
      </c>
      <c r="K361" s="191">
        <v>10.0</v>
      </c>
      <c r="L361" s="184"/>
      <c r="M361" s="173" t="s">
        <v>3731</v>
      </c>
      <c r="O361" s="175"/>
      <c r="P361" s="184"/>
      <c r="Q361" s="184"/>
      <c r="R361" s="184"/>
      <c r="S361" s="184"/>
      <c r="T361" s="184"/>
      <c r="U361" s="184"/>
      <c r="V361" s="184"/>
      <c r="W361" s="184"/>
      <c r="X361" s="184"/>
      <c r="Y361" s="184"/>
      <c r="Z361" s="184"/>
      <c r="AA361" s="184"/>
      <c r="AB361" s="184"/>
      <c r="AC361" s="184"/>
      <c r="AD361" s="184"/>
    </row>
    <row r="362">
      <c r="A362" s="173" t="s">
        <v>3732</v>
      </c>
      <c r="B362" s="174">
        <v>0.0</v>
      </c>
      <c r="C362" s="174">
        <v>50.0</v>
      </c>
      <c r="D362" s="188"/>
      <c r="E362" s="188" t="s">
        <v>3733</v>
      </c>
      <c r="G362" s="203"/>
      <c r="H362" s="184"/>
      <c r="I362" s="188" t="s">
        <v>3734</v>
      </c>
      <c r="K362" s="191">
        <v>10.0</v>
      </c>
      <c r="L362" s="184"/>
      <c r="M362" s="173" t="s">
        <v>3735</v>
      </c>
      <c r="P362" s="184"/>
      <c r="Q362" s="184"/>
      <c r="R362" s="184"/>
      <c r="S362" s="184"/>
      <c r="T362" s="184"/>
      <c r="U362" s="184"/>
      <c r="V362" s="184"/>
      <c r="W362" s="184"/>
      <c r="X362" s="184"/>
      <c r="Y362" s="184"/>
      <c r="Z362" s="184"/>
      <c r="AA362" s="184"/>
      <c r="AB362" s="184"/>
      <c r="AC362" s="184"/>
      <c r="AD362" s="184"/>
    </row>
    <row r="363">
      <c r="A363" s="173" t="s">
        <v>3736</v>
      </c>
      <c r="B363" s="174">
        <v>0.0</v>
      </c>
      <c r="C363" s="174">
        <v>50.0</v>
      </c>
      <c r="D363" s="188"/>
      <c r="E363" s="188" t="s">
        <v>3737</v>
      </c>
      <c r="H363" s="184"/>
      <c r="I363" s="188" t="s">
        <v>3738</v>
      </c>
      <c r="K363" s="191">
        <v>10.0</v>
      </c>
      <c r="L363" s="184"/>
      <c r="M363" s="173" t="s">
        <v>3739</v>
      </c>
      <c r="P363" s="184"/>
      <c r="Q363" s="184"/>
      <c r="R363" s="184"/>
      <c r="S363" s="184"/>
      <c r="T363" s="184"/>
      <c r="U363" s="184"/>
      <c r="V363" s="184"/>
      <c r="W363" s="184"/>
      <c r="X363" s="184"/>
      <c r="Y363" s="184"/>
      <c r="Z363" s="184"/>
      <c r="AA363" s="184"/>
      <c r="AB363" s="184"/>
      <c r="AC363" s="184"/>
      <c r="AD363" s="184"/>
    </row>
    <row r="364">
      <c r="A364" s="173" t="s">
        <v>3740</v>
      </c>
      <c r="B364" s="174">
        <v>0.0</v>
      </c>
      <c r="C364" s="174">
        <v>50.0</v>
      </c>
      <c r="D364" s="188"/>
      <c r="E364" s="188" t="s">
        <v>3741</v>
      </c>
      <c r="H364" s="184"/>
      <c r="I364" s="188" t="s">
        <v>3742</v>
      </c>
      <c r="K364" s="191">
        <v>10.0</v>
      </c>
      <c r="L364" s="184"/>
      <c r="M364" s="173" t="s">
        <v>3743</v>
      </c>
      <c r="O364" s="175"/>
      <c r="P364" s="184"/>
      <c r="Q364" s="184"/>
      <c r="R364" s="184"/>
      <c r="S364" s="184"/>
      <c r="T364" s="184"/>
      <c r="U364" s="184"/>
      <c r="V364" s="184"/>
      <c r="W364" s="184"/>
      <c r="X364" s="184"/>
      <c r="Y364" s="184"/>
      <c r="Z364" s="184"/>
      <c r="AA364" s="184"/>
      <c r="AB364" s="184"/>
      <c r="AC364" s="184"/>
      <c r="AD364" s="184"/>
    </row>
    <row r="365">
      <c r="A365" s="173" t="s">
        <v>3744</v>
      </c>
      <c r="C365" s="174">
        <v>50.0</v>
      </c>
      <c r="D365" s="188"/>
      <c r="E365" s="188" t="s">
        <v>3745</v>
      </c>
      <c r="H365" s="184"/>
      <c r="I365" s="188" t="s">
        <v>3746</v>
      </c>
      <c r="K365" s="191">
        <v>10.0</v>
      </c>
      <c r="L365" s="184"/>
      <c r="M365" s="173" t="s">
        <v>3747</v>
      </c>
      <c r="P365" s="184"/>
      <c r="Q365" s="184"/>
      <c r="R365" s="184"/>
      <c r="S365" s="184"/>
      <c r="T365" s="184"/>
      <c r="U365" s="184"/>
      <c r="V365" s="184"/>
      <c r="W365" s="184"/>
      <c r="X365" s="184"/>
      <c r="Y365" s="184"/>
      <c r="Z365" s="184"/>
      <c r="AA365" s="184"/>
      <c r="AB365" s="184"/>
      <c r="AC365" s="184"/>
      <c r="AD365" s="184"/>
    </row>
    <row r="366">
      <c r="A366" s="188"/>
      <c r="B366" s="188"/>
      <c r="C366" s="188"/>
      <c r="D366" s="188"/>
      <c r="E366" s="188" t="s">
        <v>3748</v>
      </c>
      <c r="H366" s="184"/>
      <c r="I366" s="188" t="s">
        <v>3749</v>
      </c>
      <c r="K366" s="191">
        <v>10.0</v>
      </c>
      <c r="L366" s="184"/>
      <c r="M366" s="173" t="s">
        <v>3750</v>
      </c>
      <c r="O366" s="175"/>
      <c r="P366" s="184"/>
      <c r="Q366" s="184"/>
      <c r="R366" s="184"/>
      <c r="S366" s="184"/>
      <c r="T366" s="184"/>
      <c r="U366" s="184"/>
      <c r="V366" s="184"/>
      <c r="W366" s="184"/>
      <c r="X366" s="184"/>
      <c r="Y366" s="184"/>
      <c r="Z366" s="184"/>
      <c r="AA366" s="184"/>
      <c r="AB366" s="184"/>
      <c r="AC366" s="184"/>
      <c r="AD366" s="184"/>
    </row>
    <row r="367">
      <c r="A367" s="188"/>
      <c r="B367" s="188"/>
      <c r="C367" s="188"/>
      <c r="D367" s="188"/>
      <c r="E367" s="188" t="s">
        <v>3751</v>
      </c>
      <c r="H367" s="184"/>
      <c r="I367" s="188" t="s">
        <v>3752</v>
      </c>
      <c r="K367" s="191">
        <v>10.0</v>
      </c>
      <c r="L367" s="184"/>
      <c r="M367" s="173" t="s">
        <v>3753</v>
      </c>
      <c r="P367" s="184"/>
      <c r="Q367" s="184"/>
      <c r="R367" s="184"/>
      <c r="S367" s="184"/>
      <c r="T367" s="184"/>
      <c r="U367" s="184"/>
      <c r="V367" s="184"/>
      <c r="W367" s="184"/>
      <c r="X367" s="184"/>
      <c r="Y367" s="184"/>
      <c r="Z367" s="184"/>
      <c r="AA367" s="184"/>
      <c r="AB367" s="184"/>
      <c r="AC367" s="184"/>
      <c r="AD367" s="184"/>
    </row>
    <row r="368">
      <c r="A368" s="188"/>
      <c r="B368" s="188"/>
      <c r="C368" s="188"/>
      <c r="D368" s="188"/>
      <c r="E368" s="188" t="s">
        <v>3754</v>
      </c>
      <c r="H368" s="184"/>
      <c r="I368" s="188" t="s">
        <v>3755</v>
      </c>
      <c r="K368" s="191">
        <v>10.0</v>
      </c>
      <c r="L368" s="184"/>
      <c r="M368" s="173" t="s">
        <v>3756</v>
      </c>
      <c r="P368" s="184"/>
      <c r="Q368" s="184"/>
      <c r="R368" s="184"/>
      <c r="S368" s="184"/>
      <c r="T368" s="184"/>
      <c r="U368" s="184"/>
      <c r="V368" s="184"/>
      <c r="W368" s="184"/>
      <c r="X368" s="184"/>
      <c r="Y368" s="184"/>
      <c r="Z368" s="184"/>
      <c r="AA368" s="184"/>
      <c r="AB368" s="184"/>
      <c r="AC368" s="184"/>
      <c r="AD368" s="184"/>
    </row>
    <row r="369">
      <c r="A369" s="188"/>
      <c r="B369" s="188"/>
      <c r="C369" s="188"/>
      <c r="D369" s="188"/>
      <c r="E369" s="188" t="s">
        <v>3757</v>
      </c>
      <c r="G369" s="203"/>
      <c r="H369" s="184"/>
      <c r="I369" s="188" t="s">
        <v>3758</v>
      </c>
      <c r="K369" s="191">
        <v>10.0</v>
      </c>
      <c r="L369" s="184"/>
      <c r="M369" s="173" t="s">
        <v>3759</v>
      </c>
      <c r="P369" s="184"/>
      <c r="Q369" s="184"/>
      <c r="R369" s="184"/>
      <c r="S369" s="184"/>
      <c r="T369" s="184"/>
      <c r="U369" s="184"/>
      <c r="V369" s="184"/>
      <c r="W369" s="184"/>
      <c r="X369" s="184"/>
      <c r="Y369" s="184"/>
      <c r="Z369" s="184"/>
      <c r="AA369" s="184"/>
      <c r="AB369" s="184"/>
      <c r="AC369" s="184"/>
      <c r="AD369" s="184"/>
    </row>
    <row r="370">
      <c r="A370" s="188"/>
      <c r="B370" s="188"/>
      <c r="C370" s="188"/>
      <c r="D370" s="188"/>
      <c r="E370" s="188" t="s">
        <v>3760</v>
      </c>
      <c r="H370" s="184"/>
      <c r="I370" s="188" t="s">
        <v>3761</v>
      </c>
      <c r="K370" s="191">
        <v>10.0</v>
      </c>
      <c r="L370" s="184"/>
      <c r="M370" s="173" t="s">
        <v>3762</v>
      </c>
      <c r="P370" s="184"/>
      <c r="Q370" s="184"/>
      <c r="R370" s="184"/>
      <c r="S370" s="184"/>
      <c r="T370" s="184"/>
      <c r="U370" s="184"/>
      <c r="V370" s="184"/>
      <c r="W370" s="184"/>
      <c r="X370" s="184"/>
      <c r="Y370" s="184"/>
      <c r="Z370" s="184"/>
      <c r="AA370" s="184"/>
      <c r="AB370" s="184"/>
      <c r="AC370" s="184"/>
      <c r="AD370" s="184"/>
    </row>
    <row r="371">
      <c r="A371" s="188"/>
      <c r="B371" s="188"/>
      <c r="C371" s="188"/>
      <c r="D371" s="188"/>
      <c r="E371" s="188" t="s">
        <v>3763</v>
      </c>
      <c r="H371" s="184"/>
      <c r="I371" s="188" t="s">
        <v>3764</v>
      </c>
      <c r="K371" s="191">
        <v>10.0</v>
      </c>
      <c r="L371" s="184"/>
      <c r="M371" s="173" t="s">
        <v>3765</v>
      </c>
      <c r="O371" s="175"/>
      <c r="P371" s="184"/>
      <c r="Q371" s="184"/>
      <c r="R371" s="184"/>
      <c r="S371" s="184"/>
      <c r="T371" s="184"/>
      <c r="U371" s="184"/>
      <c r="V371" s="184"/>
      <c r="W371" s="184"/>
      <c r="X371" s="184"/>
      <c r="Y371" s="184"/>
      <c r="Z371" s="184"/>
      <c r="AA371" s="184"/>
      <c r="AB371" s="184"/>
      <c r="AC371" s="184"/>
      <c r="AD371" s="184"/>
    </row>
    <row r="372">
      <c r="A372" s="188"/>
      <c r="B372" s="188"/>
      <c r="C372" s="188"/>
      <c r="D372" s="188"/>
      <c r="E372" s="188" t="s">
        <v>3766</v>
      </c>
      <c r="H372" s="184"/>
      <c r="I372" s="188" t="s">
        <v>3767</v>
      </c>
      <c r="K372" s="191">
        <v>10.0</v>
      </c>
      <c r="L372" s="184"/>
      <c r="M372" s="173" t="s">
        <v>3768</v>
      </c>
      <c r="P372" s="184"/>
      <c r="Q372" s="184"/>
      <c r="R372" s="184"/>
      <c r="S372" s="184"/>
      <c r="T372" s="184"/>
      <c r="U372" s="184"/>
      <c r="V372" s="184"/>
      <c r="W372" s="184"/>
      <c r="X372" s="184"/>
      <c r="Y372" s="184"/>
      <c r="Z372" s="184"/>
      <c r="AA372" s="184"/>
      <c r="AB372" s="184"/>
      <c r="AC372" s="184"/>
      <c r="AD372" s="184"/>
    </row>
    <row r="373">
      <c r="A373" s="188"/>
      <c r="B373" s="188"/>
      <c r="C373" s="188"/>
      <c r="D373" s="188"/>
      <c r="E373" s="188" t="s">
        <v>3769</v>
      </c>
      <c r="H373" s="184"/>
      <c r="I373" s="188" t="s">
        <v>3770</v>
      </c>
      <c r="K373" s="191">
        <v>10.0</v>
      </c>
      <c r="L373" s="184"/>
      <c r="M373" s="173" t="s">
        <v>3771</v>
      </c>
      <c r="P373" s="184"/>
      <c r="Q373" s="184"/>
      <c r="R373" s="184"/>
      <c r="S373" s="184"/>
      <c r="T373" s="184"/>
      <c r="U373" s="184"/>
      <c r="V373" s="184"/>
      <c r="W373" s="184"/>
      <c r="X373" s="184"/>
      <c r="Y373" s="184"/>
      <c r="Z373" s="184"/>
      <c r="AA373" s="184"/>
      <c r="AB373" s="184"/>
      <c r="AC373" s="184"/>
      <c r="AD373" s="184"/>
    </row>
    <row r="374">
      <c r="A374" s="188"/>
      <c r="B374" s="188"/>
      <c r="C374" s="188"/>
      <c r="D374" s="188"/>
      <c r="E374" s="188" t="s">
        <v>3772</v>
      </c>
      <c r="H374" s="184"/>
      <c r="I374" s="188" t="s">
        <v>3773</v>
      </c>
      <c r="K374" s="191">
        <v>10.0</v>
      </c>
      <c r="L374" s="184"/>
      <c r="M374" s="173" t="s">
        <v>3774</v>
      </c>
      <c r="P374" s="184"/>
      <c r="Q374" s="184"/>
      <c r="R374" s="184"/>
      <c r="S374" s="184"/>
      <c r="T374" s="184"/>
      <c r="U374" s="184"/>
      <c r="V374" s="184"/>
      <c r="W374" s="184"/>
      <c r="X374" s="184"/>
      <c r="Y374" s="184"/>
      <c r="Z374" s="184"/>
      <c r="AA374" s="184"/>
      <c r="AB374" s="184"/>
      <c r="AC374" s="184"/>
      <c r="AD374" s="184"/>
    </row>
    <row r="375">
      <c r="A375" s="188"/>
      <c r="B375" s="188"/>
      <c r="C375" s="188"/>
      <c r="D375" s="188"/>
      <c r="E375" s="188" t="s">
        <v>3775</v>
      </c>
      <c r="H375" s="184"/>
      <c r="I375" s="188" t="s">
        <v>3776</v>
      </c>
      <c r="K375" s="191">
        <v>10.0</v>
      </c>
      <c r="L375" s="184"/>
      <c r="M375" s="173" t="s">
        <v>3777</v>
      </c>
      <c r="O375" s="175"/>
      <c r="P375" s="184"/>
      <c r="Q375" s="184"/>
      <c r="R375" s="184"/>
      <c r="S375" s="184"/>
      <c r="T375" s="184"/>
      <c r="U375" s="184"/>
      <c r="V375" s="184"/>
      <c r="W375" s="184"/>
      <c r="X375" s="184"/>
      <c r="Y375" s="184"/>
      <c r="Z375" s="184"/>
      <c r="AA375" s="184"/>
      <c r="AB375" s="184"/>
      <c r="AC375" s="184"/>
      <c r="AD375" s="184"/>
    </row>
    <row r="376">
      <c r="A376" s="188"/>
      <c r="B376" s="188"/>
      <c r="C376" s="188"/>
      <c r="D376" s="188"/>
      <c r="E376" s="188" t="s">
        <v>3778</v>
      </c>
      <c r="G376" s="203"/>
      <c r="H376" s="184"/>
      <c r="I376" s="188" t="s">
        <v>3779</v>
      </c>
      <c r="K376" s="191">
        <v>10.0</v>
      </c>
      <c r="L376" s="184"/>
      <c r="M376" s="173" t="s">
        <v>3780</v>
      </c>
      <c r="P376" s="184"/>
      <c r="Q376" s="184"/>
      <c r="R376" s="184"/>
      <c r="S376" s="184"/>
      <c r="T376" s="184"/>
      <c r="U376" s="184"/>
      <c r="V376" s="184"/>
      <c r="W376" s="184"/>
      <c r="X376" s="184"/>
      <c r="Y376" s="184"/>
      <c r="Z376" s="184"/>
      <c r="AA376" s="184"/>
      <c r="AB376" s="184"/>
      <c r="AC376" s="184"/>
      <c r="AD376" s="184"/>
    </row>
    <row r="377">
      <c r="A377" s="188"/>
      <c r="B377" s="188"/>
      <c r="C377" s="188"/>
      <c r="D377" s="188"/>
      <c r="E377" s="188" t="s">
        <v>3781</v>
      </c>
      <c r="H377" s="184"/>
      <c r="I377" s="188" t="s">
        <v>3782</v>
      </c>
      <c r="K377" s="191">
        <v>10.0</v>
      </c>
      <c r="L377" s="184"/>
      <c r="M377" s="173" t="s">
        <v>3783</v>
      </c>
      <c r="O377" s="175"/>
      <c r="P377" s="184"/>
      <c r="Q377" s="184"/>
      <c r="R377" s="184"/>
      <c r="S377" s="184"/>
      <c r="T377" s="184"/>
      <c r="U377" s="184"/>
      <c r="V377" s="184"/>
      <c r="W377" s="184"/>
      <c r="X377" s="184"/>
      <c r="Y377" s="184"/>
      <c r="Z377" s="184"/>
      <c r="AA377" s="184"/>
      <c r="AB377" s="184"/>
      <c r="AC377" s="184"/>
      <c r="AD377" s="184"/>
    </row>
    <row r="378">
      <c r="A378" s="188"/>
      <c r="B378" s="188"/>
      <c r="C378" s="188"/>
      <c r="D378" s="188"/>
      <c r="E378" s="188" t="s">
        <v>3784</v>
      </c>
      <c r="G378" s="203"/>
      <c r="H378" s="184"/>
      <c r="I378" s="188" t="s">
        <v>3785</v>
      </c>
      <c r="K378" s="191">
        <v>10.0</v>
      </c>
      <c r="L378" s="184"/>
      <c r="M378" s="173" t="s">
        <v>3786</v>
      </c>
      <c r="P378" s="184"/>
      <c r="Q378" s="184"/>
      <c r="R378" s="184"/>
      <c r="S378" s="184"/>
      <c r="T378" s="184"/>
      <c r="U378" s="184"/>
      <c r="V378" s="184"/>
      <c r="W378" s="184"/>
      <c r="X378" s="184"/>
      <c r="Y378" s="184"/>
      <c r="Z378" s="184"/>
      <c r="AA378" s="184"/>
      <c r="AB378" s="184"/>
      <c r="AC378" s="184"/>
      <c r="AD378" s="184"/>
    </row>
    <row r="379">
      <c r="A379" s="188"/>
      <c r="B379" s="188"/>
      <c r="C379" s="188"/>
      <c r="D379" s="188"/>
      <c r="E379" s="188" t="s">
        <v>3787</v>
      </c>
      <c r="H379" s="184"/>
      <c r="I379" s="188" t="s">
        <v>3788</v>
      </c>
      <c r="L379" s="184"/>
      <c r="M379" s="173" t="s">
        <v>3789</v>
      </c>
      <c r="O379" s="175"/>
      <c r="P379" s="184"/>
      <c r="Q379" s="184"/>
      <c r="R379" s="184"/>
      <c r="S379" s="184"/>
      <c r="T379" s="184"/>
      <c r="U379" s="184"/>
      <c r="V379" s="184"/>
      <c r="W379" s="184"/>
      <c r="X379" s="184"/>
      <c r="Y379" s="184"/>
      <c r="Z379" s="184"/>
      <c r="AA379" s="184"/>
      <c r="AB379" s="184"/>
      <c r="AC379" s="184"/>
      <c r="AD379" s="184"/>
    </row>
    <row r="380">
      <c r="A380" s="188"/>
      <c r="B380" s="188"/>
      <c r="C380" s="188"/>
      <c r="D380" s="188"/>
      <c r="E380" s="188" t="s">
        <v>3790</v>
      </c>
      <c r="H380" s="184"/>
      <c r="I380" s="188" t="s">
        <v>3791</v>
      </c>
      <c r="L380" s="184"/>
      <c r="M380" s="173" t="s">
        <v>3792</v>
      </c>
      <c r="P380" s="184"/>
      <c r="Q380" s="184"/>
      <c r="R380" s="184"/>
      <c r="S380" s="184"/>
      <c r="T380" s="184"/>
      <c r="U380" s="184"/>
      <c r="V380" s="184"/>
      <c r="W380" s="184"/>
      <c r="X380" s="184"/>
      <c r="Y380" s="184"/>
      <c r="Z380" s="184"/>
      <c r="AA380" s="184"/>
      <c r="AB380" s="184"/>
      <c r="AC380" s="184"/>
      <c r="AD380" s="184"/>
    </row>
    <row r="381">
      <c r="A381" s="188"/>
      <c r="B381" s="188"/>
      <c r="C381" s="188"/>
      <c r="D381" s="188"/>
      <c r="E381" s="188" t="s">
        <v>3793</v>
      </c>
      <c r="H381" s="184"/>
      <c r="I381" s="188" t="s">
        <v>3794</v>
      </c>
      <c r="L381" s="184"/>
      <c r="M381" s="173" t="s">
        <v>3795</v>
      </c>
      <c r="P381" s="184"/>
      <c r="Q381" s="184"/>
      <c r="R381" s="184"/>
      <c r="S381" s="184"/>
      <c r="T381" s="184"/>
      <c r="U381" s="184"/>
      <c r="V381" s="184"/>
      <c r="W381" s="184"/>
      <c r="X381" s="184"/>
      <c r="Y381" s="184"/>
      <c r="Z381" s="184"/>
      <c r="AA381" s="184"/>
      <c r="AB381" s="184"/>
      <c r="AC381" s="184"/>
      <c r="AD381" s="184"/>
    </row>
    <row r="382">
      <c r="A382" s="184"/>
      <c r="B382" s="184"/>
      <c r="C382" s="184"/>
      <c r="D382" s="184"/>
      <c r="E382" s="184"/>
      <c r="F382" s="184"/>
      <c r="G382" s="184"/>
      <c r="H382" s="184"/>
      <c r="I382" s="188" t="s">
        <v>3796</v>
      </c>
      <c r="K382" s="203"/>
      <c r="L382" s="184"/>
      <c r="M382" s="173" t="s">
        <v>3797</v>
      </c>
      <c r="P382" s="184"/>
      <c r="Q382" s="184"/>
      <c r="R382" s="184"/>
      <c r="S382" s="184"/>
      <c r="T382" s="184"/>
      <c r="U382" s="184"/>
      <c r="V382" s="184"/>
      <c r="W382" s="184"/>
      <c r="X382" s="184"/>
      <c r="Y382" s="184"/>
      <c r="Z382" s="184"/>
      <c r="AA382" s="184"/>
      <c r="AB382" s="184"/>
      <c r="AC382" s="184"/>
      <c r="AD382" s="184"/>
    </row>
    <row r="383">
      <c r="A383" s="184"/>
      <c r="B383" s="184"/>
      <c r="C383" s="184"/>
      <c r="D383" s="184"/>
      <c r="E383" s="184"/>
      <c r="F383" s="184"/>
      <c r="G383" s="184"/>
      <c r="H383" s="184"/>
      <c r="I383" s="188" t="s">
        <v>3798</v>
      </c>
      <c r="L383" s="184"/>
      <c r="M383" s="173" t="s">
        <v>3799</v>
      </c>
      <c r="P383" s="184"/>
      <c r="Q383" s="184"/>
      <c r="R383" s="184"/>
      <c r="S383" s="184"/>
      <c r="T383" s="184"/>
      <c r="U383" s="184"/>
      <c r="V383" s="184"/>
      <c r="W383" s="184"/>
      <c r="X383" s="184"/>
      <c r="Y383" s="184"/>
      <c r="Z383" s="184"/>
      <c r="AA383" s="184"/>
      <c r="AB383" s="184"/>
      <c r="AC383" s="184"/>
      <c r="AD383" s="184"/>
    </row>
    <row r="384">
      <c r="A384" s="184"/>
      <c r="B384" s="184"/>
      <c r="C384" s="184"/>
      <c r="D384" s="184"/>
      <c r="E384" s="184"/>
      <c r="F384" s="184"/>
      <c r="G384" s="184"/>
      <c r="H384" s="184"/>
      <c r="I384" s="188" t="s">
        <v>3800</v>
      </c>
      <c r="K384" s="203"/>
      <c r="L384" s="184"/>
      <c r="M384" s="173" t="s">
        <v>3801</v>
      </c>
      <c r="P384" s="184"/>
      <c r="Q384" s="184"/>
      <c r="R384" s="184"/>
      <c r="S384" s="184"/>
      <c r="T384" s="184"/>
      <c r="U384" s="184"/>
      <c r="V384" s="184"/>
      <c r="W384" s="184"/>
      <c r="X384" s="184"/>
      <c r="Y384" s="184"/>
      <c r="Z384" s="184"/>
      <c r="AA384" s="184"/>
      <c r="AB384" s="184"/>
      <c r="AC384" s="184"/>
      <c r="AD384" s="184"/>
    </row>
    <row r="385">
      <c r="A385" s="184"/>
      <c r="B385" s="184"/>
      <c r="C385" s="184"/>
      <c r="D385" s="184"/>
      <c r="E385" s="184"/>
      <c r="F385" s="184"/>
      <c r="G385" s="184"/>
      <c r="H385" s="184"/>
      <c r="I385" s="188" t="s">
        <v>3802</v>
      </c>
      <c r="L385" s="184"/>
      <c r="M385" s="173" t="s">
        <v>3803</v>
      </c>
      <c r="O385" s="175"/>
      <c r="P385" s="184"/>
      <c r="Q385" s="184"/>
      <c r="R385" s="184"/>
      <c r="S385" s="184"/>
      <c r="T385" s="184"/>
      <c r="U385" s="184"/>
      <c r="V385" s="184"/>
      <c r="W385" s="184"/>
      <c r="X385" s="184"/>
      <c r="Y385" s="184"/>
      <c r="Z385" s="184"/>
      <c r="AA385" s="184"/>
      <c r="AB385" s="184"/>
      <c r="AC385" s="184"/>
      <c r="AD385" s="184"/>
    </row>
    <row r="386">
      <c r="A386" s="184"/>
      <c r="B386" s="184"/>
      <c r="C386" s="184"/>
      <c r="D386" s="184"/>
      <c r="E386" s="184"/>
      <c r="F386" s="184"/>
      <c r="G386" s="184"/>
      <c r="H386" s="184"/>
      <c r="I386" s="188" t="s">
        <v>3804</v>
      </c>
      <c r="K386" s="203"/>
      <c r="L386" s="184"/>
      <c r="M386" s="173" t="s">
        <v>3805</v>
      </c>
      <c r="O386" s="175"/>
      <c r="P386" s="184"/>
      <c r="Q386" s="184"/>
      <c r="R386" s="184"/>
      <c r="S386" s="184"/>
      <c r="T386" s="184"/>
      <c r="U386" s="184"/>
      <c r="V386" s="184"/>
      <c r="W386" s="184"/>
      <c r="X386" s="184"/>
      <c r="Y386" s="184"/>
      <c r="Z386" s="184"/>
      <c r="AA386" s="184"/>
      <c r="AB386" s="184"/>
      <c r="AC386" s="184"/>
      <c r="AD386" s="184"/>
    </row>
    <row r="387">
      <c r="A387" s="184"/>
      <c r="B387" s="184"/>
      <c r="C387" s="184"/>
      <c r="D387" s="184"/>
      <c r="E387" s="184"/>
      <c r="F387" s="184"/>
      <c r="G387" s="184"/>
      <c r="H387" s="184"/>
      <c r="I387" s="188" t="s">
        <v>3806</v>
      </c>
      <c r="L387" s="184"/>
      <c r="M387" s="173" t="s">
        <v>3807</v>
      </c>
      <c r="O387" s="175"/>
      <c r="P387" s="184"/>
      <c r="Q387" s="184"/>
      <c r="R387" s="184"/>
      <c r="S387" s="184"/>
      <c r="T387" s="184"/>
      <c r="U387" s="184"/>
      <c r="V387" s="184"/>
      <c r="W387" s="184"/>
      <c r="X387" s="184"/>
      <c r="Y387" s="184"/>
      <c r="Z387" s="184"/>
      <c r="AA387" s="184"/>
      <c r="AB387" s="184"/>
      <c r="AC387" s="184"/>
      <c r="AD387" s="184"/>
    </row>
    <row r="388">
      <c r="A388" s="184"/>
      <c r="B388" s="184"/>
      <c r="C388" s="184"/>
      <c r="D388" s="184"/>
      <c r="E388" s="184"/>
      <c r="F388" s="184"/>
      <c r="G388" s="184"/>
      <c r="H388" s="184"/>
      <c r="I388" s="188" t="s">
        <v>3808</v>
      </c>
      <c r="K388" s="203"/>
      <c r="L388" s="184"/>
      <c r="M388" s="173" t="s">
        <v>3809</v>
      </c>
      <c r="P388" s="184"/>
      <c r="Q388" s="184"/>
      <c r="R388" s="184"/>
      <c r="S388" s="184"/>
      <c r="T388" s="184"/>
      <c r="U388" s="184"/>
      <c r="V388" s="184"/>
      <c r="W388" s="184"/>
      <c r="X388" s="184"/>
      <c r="Y388" s="184"/>
      <c r="Z388" s="184"/>
      <c r="AA388" s="184"/>
      <c r="AB388" s="184"/>
      <c r="AC388" s="184"/>
      <c r="AD388" s="184"/>
    </row>
    <row r="389">
      <c r="A389" s="184"/>
      <c r="B389" s="184"/>
      <c r="C389" s="184"/>
      <c r="D389" s="184"/>
      <c r="E389" s="184"/>
      <c r="F389" s="184"/>
      <c r="G389" s="184"/>
      <c r="H389" s="184"/>
      <c r="I389" s="188" t="s">
        <v>3810</v>
      </c>
      <c r="L389" s="184"/>
      <c r="M389" s="173" t="s">
        <v>3811</v>
      </c>
      <c r="P389" s="184"/>
      <c r="Q389" s="184"/>
      <c r="R389" s="184"/>
      <c r="S389" s="184"/>
      <c r="T389" s="184"/>
      <c r="U389" s="184"/>
      <c r="V389" s="184"/>
      <c r="W389" s="184"/>
      <c r="X389" s="184"/>
      <c r="Y389" s="184"/>
      <c r="Z389" s="184"/>
      <c r="AA389" s="184"/>
      <c r="AB389" s="184"/>
      <c r="AC389" s="184"/>
      <c r="AD389" s="184"/>
    </row>
    <row r="390">
      <c r="A390" s="184"/>
      <c r="B390" s="184"/>
      <c r="C390" s="184"/>
      <c r="D390" s="184"/>
      <c r="E390" s="184"/>
      <c r="F390" s="184"/>
      <c r="G390" s="184"/>
      <c r="H390" s="184"/>
      <c r="I390" s="188" t="s">
        <v>3812</v>
      </c>
      <c r="K390" s="203"/>
      <c r="L390" s="184"/>
      <c r="M390" s="173" t="s">
        <v>3813</v>
      </c>
      <c r="P390" s="184"/>
      <c r="Q390" s="184"/>
      <c r="R390" s="184"/>
      <c r="S390" s="184"/>
      <c r="T390" s="184"/>
      <c r="U390" s="184"/>
      <c r="V390" s="184"/>
      <c r="W390" s="184"/>
      <c r="X390" s="184"/>
      <c r="Y390" s="184"/>
      <c r="Z390" s="184"/>
      <c r="AA390" s="184"/>
      <c r="AB390" s="184"/>
      <c r="AC390" s="184"/>
      <c r="AD390" s="184"/>
    </row>
    <row r="391">
      <c r="A391" s="184"/>
      <c r="B391" s="184"/>
      <c r="C391" s="184"/>
      <c r="D391" s="184"/>
      <c r="E391" s="184"/>
      <c r="F391" s="184"/>
      <c r="G391" s="184"/>
      <c r="H391" s="184"/>
      <c r="I391" s="188" t="s">
        <v>3814</v>
      </c>
      <c r="K391" s="203"/>
      <c r="L391" s="184"/>
      <c r="M391" s="173" t="s">
        <v>3815</v>
      </c>
      <c r="P391" s="184"/>
      <c r="Q391" s="184"/>
      <c r="R391" s="184"/>
      <c r="S391" s="184"/>
      <c r="T391" s="184"/>
      <c r="U391" s="184"/>
      <c r="V391" s="184"/>
      <c r="W391" s="184"/>
      <c r="X391" s="184"/>
      <c r="Y391" s="184"/>
      <c r="Z391" s="184"/>
      <c r="AA391" s="184"/>
      <c r="AB391" s="184"/>
      <c r="AC391" s="184"/>
      <c r="AD391" s="184"/>
    </row>
    <row r="392">
      <c r="A392" s="184"/>
      <c r="B392" s="184"/>
      <c r="C392" s="184"/>
      <c r="D392" s="184"/>
      <c r="E392" s="184"/>
      <c r="F392" s="184"/>
      <c r="G392" s="184"/>
      <c r="H392" s="184"/>
      <c r="I392" s="188" t="s">
        <v>3816</v>
      </c>
      <c r="L392" s="184"/>
      <c r="M392" s="173" t="s">
        <v>3817</v>
      </c>
      <c r="P392" s="184"/>
      <c r="Q392" s="184"/>
      <c r="R392" s="184"/>
      <c r="S392" s="184"/>
      <c r="T392" s="184"/>
      <c r="U392" s="184"/>
      <c r="V392" s="184"/>
      <c r="W392" s="184"/>
      <c r="X392" s="184"/>
      <c r="Y392" s="184"/>
      <c r="Z392" s="184"/>
      <c r="AA392" s="184"/>
      <c r="AB392" s="184"/>
      <c r="AC392" s="184"/>
      <c r="AD392" s="184"/>
    </row>
    <row r="393">
      <c r="A393" s="184"/>
      <c r="B393" s="184"/>
      <c r="C393" s="184"/>
      <c r="D393" s="184"/>
      <c r="E393" s="184"/>
      <c r="F393" s="184"/>
      <c r="G393" s="184"/>
      <c r="H393" s="184"/>
      <c r="I393" s="188" t="s">
        <v>3818</v>
      </c>
      <c r="L393" s="184"/>
      <c r="M393" s="173" t="s">
        <v>3819</v>
      </c>
      <c r="P393" s="184"/>
      <c r="Q393" s="184"/>
      <c r="R393" s="184"/>
      <c r="S393" s="184"/>
      <c r="T393" s="184"/>
      <c r="U393" s="184"/>
      <c r="V393" s="184"/>
      <c r="W393" s="184"/>
      <c r="X393" s="184"/>
      <c r="Y393" s="184"/>
      <c r="Z393" s="184"/>
      <c r="AA393" s="184"/>
      <c r="AB393" s="184"/>
      <c r="AC393" s="184"/>
      <c r="AD393" s="184"/>
    </row>
    <row r="394">
      <c r="A394" s="184"/>
      <c r="B394" s="184"/>
      <c r="C394" s="184"/>
      <c r="D394" s="184"/>
      <c r="E394" s="184"/>
      <c r="F394" s="184"/>
      <c r="G394" s="184"/>
      <c r="H394" s="184"/>
      <c r="I394" s="188" t="s">
        <v>3820</v>
      </c>
      <c r="L394" s="184"/>
      <c r="M394" s="173" t="s">
        <v>3821</v>
      </c>
      <c r="O394" s="175"/>
      <c r="P394" s="184"/>
      <c r="Q394" s="184"/>
      <c r="R394" s="184"/>
      <c r="S394" s="184"/>
      <c r="T394" s="184"/>
      <c r="U394" s="184"/>
      <c r="V394" s="184"/>
      <c r="W394" s="184"/>
      <c r="X394" s="184"/>
      <c r="Y394" s="184"/>
      <c r="Z394" s="184"/>
      <c r="AA394" s="184"/>
      <c r="AB394" s="184"/>
      <c r="AC394" s="184"/>
      <c r="AD394" s="184"/>
    </row>
    <row r="395">
      <c r="A395" s="184"/>
      <c r="B395" s="184"/>
      <c r="C395" s="184"/>
      <c r="D395" s="184"/>
      <c r="E395" s="184"/>
      <c r="F395" s="184"/>
      <c r="G395" s="184"/>
      <c r="H395" s="184"/>
      <c r="I395" s="188" t="s">
        <v>3822</v>
      </c>
      <c r="L395" s="184"/>
      <c r="M395" s="173" t="s">
        <v>3823</v>
      </c>
      <c r="O395" s="175"/>
      <c r="P395" s="184"/>
      <c r="Q395" s="184"/>
      <c r="R395" s="184"/>
      <c r="S395" s="184"/>
      <c r="T395" s="184"/>
      <c r="U395" s="184"/>
      <c r="V395" s="184"/>
      <c r="W395" s="184"/>
      <c r="X395" s="184"/>
      <c r="Y395" s="184"/>
      <c r="Z395" s="184"/>
      <c r="AA395" s="184"/>
      <c r="AB395" s="184"/>
      <c r="AC395" s="184"/>
      <c r="AD395" s="184"/>
    </row>
    <row r="396">
      <c r="A396" s="184"/>
      <c r="B396" s="184"/>
      <c r="C396" s="184"/>
      <c r="D396" s="184"/>
      <c r="E396" s="184"/>
      <c r="F396" s="184"/>
      <c r="G396" s="184"/>
      <c r="H396" s="184"/>
      <c r="I396" s="188" t="s">
        <v>3824</v>
      </c>
      <c r="L396" s="184"/>
      <c r="M396" s="173" t="s">
        <v>3825</v>
      </c>
      <c r="P396" s="184"/>
      <c r="Q396" s="184"/>
      <c r="R396" s="184"/>
      <c r="S396" s="184"/>
      <c r="T396" s="184"/>
      <c r="U396" s="184"/>
      <c r="V396" s="184"/>
      <c r="W396" s="184"/>
      <c r="X396" s="184"/>
      <c r="Y396" s="184"/>
      <c r="Z396" s="184"/>
      <c r="AA396" s="184"/>
      <c r="AB396" s="184"/>
      <c r="AC396" s="184"/>
      <c r="AD396" s="184"/>
    </row>
    <row r="397">
      <c r="A397" s="184"/>
      <c r="B397" s="184"/>
      <c r="C397" s="184"/>
      <c r="D397" s="184"/>
      <c r="E397" s="184"/>
      <c r="F397" s="184"/>
      <c r="G397" s="184"/>
      <c r="H397" s="184"/>
      <c r="I397" s="188" t="s">
        <v>3826</v>
      </c>
      <c r="K397" s="203"/>
      <c r="L397" s="184"/>
      <c r="M397" s="173" t="s">
        <v>3827</v>
      </c>
      <c r="O397" s="175"/>
      <c r="P397" s="184"/>
      <c r="Q397" s="184"/>
      <c r="R397" s="184"/>
      <c r="S397" s="184"/>
      <c r="T397" s="184"/>
      <c r="U397" s="184"/>
      <c r="V397" s="184"/>
      <c r="W397" s="184"/>
      <c r="X397" s="184"/>
      <c r="Y397" s="184"/>
      <c r="Z397" s="184"/>
      <c r="AA397" s="184"/>
      <c r="AB397" s="184"/>
      <c r="AC397" s="184"/>
      <c r="AD397" s="184"/>
    </row>
    <row r="398">
      <c r="A398" s="184"/>
      <c r="B398" s="184"/>
      <c r="C398" s="184"/>
      <c r="D398" s="184"/>
      <c r="E398" s="184"/>
      <c r="F398" s="184"/>
      <c r="G398" s="184"/>
      <c r="H398" s="184"/>
      <c r="I398" s="188" t="s">
        <v>3828</v>
      </c>
      <c r="L398" s="184"/>
      <c r="M398" s="173" t="s">
        <v>3829</v>
      </c>
      <c r="P398" s="184"/>
      <c r="Q398" s="184"/>
      <c r="R398" s="184"/>
      <c r="S398" s="184"/>
      <c r="T398" s="184"/>
      <c r="U398" s="184"/>
      <c r="V398" s="184"/>
      <c r="W398" s="184"/>
      <c r="X398" s="184"/>
      <c r="Y398" s="184"/>
      <c r="Z398" s="184"/>
      <c r="AA398" s="184"/>
      <c r="AB398" s="184"/>
      <c r="AC398" s="184"/>
      <c r="AD398" s="184"/>
    </row>
    <row r="399">
      <c r="A399" s="184"/>
      <c r="B399" s="184"/>
      <c r="C399" s="184"/>
      <c r="D399" s="184"/>
      <c r="E399" s="184"/>
      <c r="F399" s="184"/>
      <c r="G399" s="184"/>
      <c r="H399" s="184"/>
      <c r="I399" s="188" t="s">
        <v>3830</v>
      </c>
      <c r="L399" s="184"/>
      <c r="M399" s="173" t="s">
        <v>3831</v>
      </c>
      <c r="P399" s="184"/>
      <c r="Q399" s="184"/>
      <c r="R399" s="184"/>
      <c r="S399" s="184"/>
      <c r="T399" s="184"/>
      <c r="U399" s="184"/>
      <c r="V399" s="184"/>
      <c r="W399" s="184"/>
      <c r="X399" s="184"/>
      <c r="Y399" s="184"/>
      <c r="Z399" s="184"/>
      <c r="AA399" s="184"/>
      <c r="AB399" s="184"/>
      <c r="AC399" s="184"/>
      <c r="AD399" s="184"/>
    </row>
    <row r="400">
      <c r="A400" s="184"/>
      <c r="B400" s="184"/>
      <c r="C400" s="184"/>
      <c r="D400" s="184"/>
      <c r="E400" s="184"/>
      <c r="F400" s="184"/>
      <c r="G400" s="184"/>
      <c r="H400" s="184"/>
      <c r="I400" s="188" t="s">
        <v>3832</v>
      </c>
      <c r="K400" s="203"/>
      <c r="L400" s="184"/>
      <c r="M400" s="173" t="s">
        <v>3833</v>
      </c>
      <c r="O400" s="175"/>
      <c r="P400" s="184"/>
      <c r="Q400" s="184"/>
      <c r="R400" s="184"/>
      <c r="S400" s="184"/>
      <c r="T400" s="184"/>
      <c r="U400" s="184"/>
      <c r="V400" s="184"/>
      <c r="W400" s="184"/>
      <c r="X400" s="184"/>
      <c r="Y400" s="184"/>
      <c r="Z400" s="184"/>
      <c r="AA400" s="184"/>
      <c r="AB400" s="184"/>
      <c r="AC400" s="184"/>
      <c r="AD400" s="184"/>
    </row>
    <row r="401">
      <c r="A401" s="184"/>
      <c r="B401" s="184"/>
      <c r="C401" s="184"/>
      <c r="D401" s="184"/>
      <c r="E401" s="184"/>
      <c r="F401" s="184"/>
      <c r="G401" s="184"/>
      <c r="H401" s="184"/>
      <c r="I401" s="188" t="s">
        <v>3834</v>
      </c>
      <c r="K401" s="203"/>
      <c r="L401" s="184"/>
      <c r="M401" s="173" t="s">
        <v>3835</v>
      </c>
      <c r="O401" s="175"/>
      <c r="P401" s="184"/>
      <c r="Q401" s="184"/>
      <c r="R401" s="184"/>
      <c r="S401" s="184"/>
      <c r="T401" s="184"/>
      <c r="U401" s="184"/>
      <c r="V401" s="184"/>
      <c r="W401" s="184"/>
      <c r="X401" s="184"/>
      <c r="Y401" s="184"/>
      <c r="Z401" s="184"/>
      <c r="AA401" s="184"/>
      <c r="AB401" s="184"/>
      <c r="AC401" s="184"/>
      <c r="AD401" s="184"/>
    </row>
    <row r="402">
      <c r="A402" s="184"/>
      <c r="B402" s="184"/>
      <c r="C402" s="184"/>
      <c r="D402" s="184"/>
      <c r="E402" s="184"/>
      <c r="F402" s="184"/>
      <c r="G402" s="184"/>
      <c r="H402" s="184"/>
      <c r="I402" s="188" t="s">
        <v>3836</v>
      </c>
      <c r="K402" s="203"/>
      <c r="L402" s="184"/>
      <c r="M402" s="173" t="s">
        <v>3837</v>
      </c>
      <c r="P402" s="184"/>
      <c r="Q402" s="184"/>
      <c r="R402" s="184"/>
      <c r="S402" s="184"/>
      <c r="T402" s="184"/>
      <c r="U402" s="184"/>
      <c r="V402" s="184"/>
      <c r="W402" s="184"/>
      <c r="X402" s="184"/>
      <c r="Y402" s="184"/>
      <c r="Z402" s="184"/>
      <c r="AA402" s="184"/>
      <c r="AB402" s="184"/>
      <c r="AC402" s="184"/>
      <c r="AD402" s="184"/>
    </row>
    <row r="403">
      <c r="A403" s="184"/>
      <c r="B403" s="184"/>
      <c r="C403" s="184"/>
      <c r="D403" s="184"/>
      <c r="E403" s="184"/>
      <c r="F403" s="184"/>
      <c r="G403" s="184"/>
      <c r="H403" s="184"/>
      <c r="I403" s="188" t="s">
        <v>3838</v>
      </c>
      <c r="L403" s="184"/>
      <c r="M403" s="173" t="s">
        <v>3839</v>
      </c>
      <c r="P403" s="184"/>
      <c r="Q403" s="184"/>
      <c r="R403" s="184"/>
      <c r="S403" s="184"/>
      <c r="T403" s="184"/>
      <c r="U403" s="184"/>
      <c r="V403" s="184"/>
      <c r="W403" s="184"/>
      <c r="X403" s="184"/>
      <c r="Y403" s="184"/>
      <c r="Z403" s="184"/>
      <c r="AA403" s="184"/>
      <c r="AB403" s="184"/>
      <c r="AC403" s="184"/>
      <c r="AD403" s="184"/>
    </row>
    <row r="404">
      <c r="A404" s="184"/>
      <c r="B404" s="184"/>
      <c r="C404" s="184"/>
      <c r="D404" s="184"/>
      <c r="E404" s="184"/>
      <c r="F404" s="184"/>
      <c r="G404" s="184"/>
      <c r="H404" s="184"/>
      <c r="I404" s="188" t="s">
        <v>3840</v>
      </c>
      <c r="L404" s="184"/>
      <c r="M404" s="173" t="s">
        <v>3841</v>
      </c>
      <c r="O404" s="175"/>
      <c r="P404" s="184"/>
      <c r="Q404" s="184"/>
      <c r="R404" s="184"/>
      <c r="S404" s="184"/>
      <c r="T404" s="184"/>
      <c r="U404" s="184"/>
      <c r="V404" s="184"/>
      <c r="W404" s="184"/>
      <c r="X404" s="184"/>
      <c r="Y404" s="184"/>
      <c r="Z404" s="184"/>
      <c r="AA404" s="184"/>
      <c r="AB404" s="184"/>
      <c r="AC404" s="184"/>
      <c r="AD404" s="184"/>
    </row>
    <row r="405">
      <c r="A405" s="184"/>
      <c r="B405" s="184"/>
      <c r="C405" s="184"/>
      <c r="D405" s="184"/>
      <c r="E405" s="184"/>
      <c r="F405" s="184"/>
      <c r="G405" s="184"/>
      <c r="H405" s="184"/>
      <c r="I405" s="188" t="s">
        <v>3842</v>
      </c>
      <c r="L405" s="184"/>
      <c r="M405" s="173" t="s">
        <v>3843</v>
      </c>
      <c r="P405" s="184"/>
      <c r="Q405" s="184"/>
      <c r="R405" s="184"/>
      <c r="S405" s="184"/>
      <c r="T405" s="184"/>
      <c r="U405" s="184"/>
      <c r="V405" s="184"/>
      <c r="W405" s="184"/>
      <c r="X405" s="184"/>
      <c r="Y405" s="184"/>
      <c r="Z405" s="184"/>
      <c r="AA405" s="184"/>
      <c r="AB405" s="184"/>
      <c r="AC405" s="184"/>
      <c r="AD405" s="184"/>
    </row>
    <row r="406">
      <c r="A406" s="184"/>
      <c r="B406" s="184"/>
      <c r="C406" s="184"/>
      <c r="D406" s="184"/>
      <c r="E406" s="184"/>
      <c r="F406" s="184"/>
      <c r="G406" s="184"/>
      <c r="H406" s="184"/>
      <c r="I406" s="188" t="s">
        <v>3844</v>
      </c>
      <c r="K406" s="203"/>
      <c r="L406" s="184"/>
      <c r="M406" s="173" t="s">
        <v>3845</v>
      </c>
      <c r="P406" s="184"/>
      <c r="Q406" s="184"/>
      <c r="R406" s="184"/>
      <c r="S406" s="184"/>
      <c r="T406" s="184"/>
      <c r="U406" s="184"/>
      <c r="V406" s="184"/>
      <c r="W406" s="184"/>
      <c r="X406" s="184"/>
      <c r="Y406" s="184"/>
      <c r="Z406" s="184"/>
      <c r="AA406" s="184"/>
      <c r="AB406" s="184"/>
      <c r="AC406" s="184"/>
      <c r="AD406" s="184"/>
    </row>
    <row r="407">
      <c r="A407" s="184"/>
      <c r="B407" s="184"/>
      <c r="C407" s="184"/>
      <c r="D407" s="184"/>
      <c r="E407" s="184"/>
      <c r="F407" s="184"/>
      <c r="G407" s="184"/>
      <c r="H407" s="184"/>
      <c r="I407" s="188" t="s">
        <v>3846</v>
      </c>
      <c r="K407" s="203"/>
      <c r="L407" s="184"/>
      <c r="M407" s="173" t="s">
        <v>3847</v>
      </c>
      <c r="P407" s="184"/>
      <c r="Q407" s="184"/>
      <c r="R407" s="184"/>
      <c r="S407" s="184"/>
      <c r="T407" s="184"/>
      <c r="U407" s="184"/>
      <c r="V407" s="184"/>
      <c r="W407" s="184"/>
      <c r="X407" s="184"/>
      <c r="Y407" s="184"/>
      <c r="Z407" s="184"/>
      <c r="AA407" s="184"/>
      <c r="AB407" s="184"/>
      <c r="AC407" s="184"/>
      <c r="AD407" s="184"/>
    </row>
    <row r="408">
      <c r="A408" s="184"/>
      <c r="B408" s="184"/>
      <c r="C408" s="184"/>
      <c r="D408" s="184"/>
      <c r="E408" s="184"/>
      <c r="F408" s="184"/>
      <c r="G408" s="184"/>
      <c r="H408" s="184"/>
      <c r="I408" s="188" t="s">
        <v>3848</v>
      </c>
      <c r="L408" s="184"/>
      <c r="M408" s="173" t="s">
        <v>3715</v>
      </c>
      <c r="P408" s="184"/>
      <c r="Q408" s="184"/>
      <c r="R408" s="184"/>
      <c r="S408" s="184"/>
      <c r="T408" s="184"/>
      <c r="U408" s="184"/>
      <c r="V408" s="184"/>
      <c r="W408" s="184"/>
      <c r="X408" s="184"/>
      <c r="Y408" s="184"/>
      <c r="Z408" s="184"/>
      <c r="AA408" s="184"/>
      <c r="AB408" s="184"/>
      <c r="AC408" s="184"/>
      <c r="AD408" s="184"/>
    </row>
    <row r="409">
      <c r="A409" s="184"/>
      <c r="B409" s="184"/>
      <c r="C409" s="184"/>
      <c r="D409" s="184"/>
      <c r="E409" s="184"/>
      <c r="F409" s="184"/>
      <c r="G409" s="184"/>
      <c r="H409" s="184"/>
      <c r="I409" s="188" t="s">
        <v>3849</v>
      </c>
      <c r="K409" s="203"/>
      <c r="L409" s="184"/>
      <c r="M409" s="173" t="s">
        <v>3850</v>
      </c>
      <c r="P409" s="184"/>
      <c r="Q409" s="184"/>
      <c r="R409" s="184"/>
      <c r="S409" s="184"/>
      <c r="T409" s="184"/>
      <c r="U409" s="184"/>
      <c r="V409" s="184"/>
      <c r="W409" s="184"/>
      <c r="X409" s="184"/>
      <c r="Y409" s="184"/>
      <c r="Z409" s="184"/>
      <c r="AA409" s="184"/>
      <c r="AB409" s="184"/>
      <c r="AC409" s="184"/>
      <c r="AD409" s="184"/>
    </row>
    <row r="410">
      <c r="A410" s="184"/>
      <c r="B410" s="184"/>
      <c r="C410" s="184"/>
      <c r="D410" s="184"/>
      <c r="E410" s="184"/>
      <c r="F410" s="184"/>
      <c r="G410" s="184"/>
      <c r="H410" s="184"/>
      <c r="I410" s="188" t="s">
        <v>3851</v>
      </c>
      <c r="L410" s="184"/>
      <c r="M410" s="173" t="s">
        <v>3852</v>
      </c>
      <c r="O410" s="175"/>
      <c r="P410" s="184"/>
      <c r="Q410" s="184"/>
      <c r="R410" s="184"/>
      <c r="S410" s="184"/>
      <c r="T410" s="184"/>
      <c r="U410" s="184"/>
      <c r="V410" s="184"/>
      <c r="W410" s="184"/>
      <c r="X410" s="184"/>
      <c r="Y410" s="184"/>
      <c r="Z410" s="184"/>
      <c r="AA410" s="184"/>
      <c r="AB410" s="184"/>
      <c r="AC410" s="184"/>
      <c r="AD410" s="184"/>
    </row>
    <row r="411">
      <c r="A411" s="184"/>
      <c r="B411" s="184"/>
      <c r="C411" s="184"/>
      <c r="D411" s="184"/>
      <c r="E411" s="184"/>
      <c r="F411" s="184"/>
      <c r="G411" s="184"/>
      <c r="H411" s="184"/>
      <c r="I411" s="188" t="s">
        <v>3853</v>
      </c>
      <c r="L411" s="184"/>
      <c r="M411" s="173" t="s">
        <v>3854</v>
      </c>
      <c r="O411" s="175"/>
      <c r="P411" s="184"/>
      <c r="Q411" s="184"/>
      <c r="R411" s="184"/>
      <c r="S411" s="184"/>
      <c r="T411" s="184"/>
      <c r="U411" s="184"/>
      <c r="V411" s="184"/>
      <c r="W411" s="184"/>
      <c r="X411" s="184"/>
      <c r="Y411" s="184"/>
      <c r="Z411" s="184"/>
      <c r="AA411" s="184"/>
      <c r="AB411" s="184"/>
      <c r="AC411" s="184"/>
      <c r="AD411" s="184"/>
    </row>
    <row r="412">
      <c r="A412" s="184"/>
      <c r="B412" s="184"/>
      <c r="C412" s="184"/>
      <c r="D412" s="184"/>
      <c r="E412" s="184"/>
      <c r="F412" s="184"/>
      <c r="G412" s="184"/>
      <c r="H412" s="184"/>
      <c r="I412" s="188" t="s">
        <v>3855</v>
      </c>
      <c r="L412" s="184"/>
      <c r="M412" s="173" t="s">
        <v>3856</v>
      </c>
      <c r="O412" s="175"/>
      <c r="P412" s="184"/>
      <c r="Q412" s="184"/>
      <c r="R412" s="184"/>
      <c r="S412" s="184"/>
      <c r="T412" s="184"/>
      <c r="U412" s="184"/>
      <c r="V412" s="184"/>
      <c r="W412" s="184"/>
      <c r="X412" s="184"/>
      <c r="Y412" s="184"/>
      <c r="Z412" s="184"/>
      <c r="AA412" s="184"/>
      <c r="AB412" s="184"/>
      <c r="AC412" s="184"/>
      <c r="AD412" s="184"/>
    </row>
    <row r="413">
      <c r="A413" s="184"/>
      <c r="B413" s="184"/>
      <c r="C413" s="184"/>
      <c r="D413" s="184"/>
      <c r="E413" s="184"/>
      <c r="F413" s="184"/>
      <c r="G413" s="184"/>
      <c r="H413" s="184"/>
      <c r="I413" s="188" t="s">
        <v>3857</v>
      </c>
      <c r="L413" s="184"/>
      <c r="M413" s="173" t="s">
        <v>3858</v>
      </c>
      <c r="P413" s="184"/>
      <c r="Q413" s="184"/>
      <c r="R413" s="184"/>
      <c r="S413" s="184"/>
      <c r="T413" s="184"/>
      <c r="U413" s="184"/>
      <c r="V413" s="184"/>
      <c r="W413" s="184"/>
      <c r="X413" s="184"/>
      <c r="Y413" s="184"/>
      <c r="Z413" s="184"/>
      <c r="AA413" s="184"/>
      <c r="AB413" s="184"/>
      <c r="AC413" s="184"/>
      <c r="AD413" s="184"/>
    </row>
    <row r="414">
      <c r="A414" s="184"/>
      <c r="B414" s="184"/>
      <c r="C414" s="184"/>
      <c r="D414" s="184"/>
      <c r="E414" s="184"/>
      <c r="F414" s="184"/>
      <c r="G414" s="184"/>
      <c r="H414" s="184"/>
      <c r="I414" s="188" t="s">
        <v>3859</v>
      </c>
      <c r="L414" s="184"/>
      <c r="M414" s="173" t="s">
        <v>3753</v>
      </c>
      <c r="P414" s="184"/>
      <c r="Q414" s="184"/>
      <c r="R414" s="184"/>
      <c r="S414" s="184"/>
      <c r="T414" s="184"/>
      <c r="U414" s="184"/>
      <c r="V414" s="184"/>
      <c r="W414" s="184"/>
      <c r="X414" s="184"/>
      <c r="Y414" s="184"/>
      <c r="Z414" s="184"/>
      <c r="AA414" s="184"/>
      <c r="AB414" s="184"/>
      <c r="AC414" s="184"/>
      <c r="AD414" s="184"/>
    </row>
    <row r="415">
      <c r="A415" s="184"/>
      <c r="B415" s="184"/>
      <c r="C415" s="184"/>
      <c r="D415" s="184"/>
      <c r="E415" s="184"/>
      <c r="F415" s="184"/>
      <c r="G415" s="184"/>
      <c r="H415" s="184"/>
      <c r="I415" s="188" t="s">
        <v>3860</v>
      </c>
      <c r="K415" s="203"/>
      <c r="L415" s="184"/>
      <c r="M415" s="173" t="s">
        <v>3861</v>
      </c>
      <c r="P415" s="184"/>
      <c r="Q415" s="184"/>
      <c r="R415" s="184"/>
      <c r="S415" s="184"/>
      <c r="T415" s="184"/>
      <c r="U415" s="184"/>
      <c r="V415" s="184"/>
      <c r="W415" s="184"/>
      <c r="X415" s="184"/>
      <c r="Y415" s="184"/>
      <c r="Z415" s="184"/>
      <c r="AA415" s="184"/>
      <c r="AB415" s="184"/>
      <c r="AC415" s="184"/>
      <c r="AD415" s="184"/>
    </row>
    <row r="416">
      <c r="A416" s="184"/>
      <c r="B416" s="184"/>
      <c r="C416" s="184"/>
      <c r="D416" s="184"/>
      <c r="E416" s="184"/>
      <c r="F416" s="184"/>
      <c r="G416" s="184"/>
      <c r="H416" s="184"/>
      <c r="I416" s="188" t="s">
        <v>3862</v>
      </c>
      <c r="K416" s="203"/>
      <c r="L416" s="184"/>
      <c r="M416" s="173" t="s">
        <v>3863</v>
      </c>
      <c r="P416" s="184"/>
      <c r="Q416" s="184"/>
      <c r="R416" s="184"/>
      <c r="S416" s="184"/>
      <c r="T416" s="184"/>
      <c r="U416" s="184"/>
      <c r="V416" s="184"/>
      <c r="W416" s="184"/>
      <c r="X416" s="184"/>
      <c r="Y416" s="184"/>
      <c r="Z416" s="184"/>
      <c r="AA416" s="184"/>
      <c r="AB416" s="184"/>
      <c r="AC416" s="184"/>
      <c r="AD416" s="184"/>
    </row>
    <row r="417">
      <c r="A417" s="184"/>
      <c r="B417" s="184"/>
      <c r="C417" s="184"/>
      <c r="D417" s="184"/>
      <c r="E417" s="184"/>
      <c r="F417" s="184"/>
      <c r="G417" s="184"/>
      <c r="H417" s="184"/>
      <c r="I417" s="188" t="s">
        <v>3864</v>
      </c>
      <c r="K417" s="203"/>
      <c r="L417" s="184"/>
      <c r="M417" s="173" t="s">
        <v>3865</v>
      </c>
      <c r="P417" s="184"/>
      <c r="Q417" s="184"/>
      <c r="R417" s="184"/>
      <c r="S417" s="184"/>
      <c r="T417" s="184"/>
      <c r="U417" s="184"/>
      <c r="V417" s="184"/>
      <c r="W417" s="184"/>
      <c r="X417" s="184"/>
      <c r="Y417" s="184"/>
      <c r="Z417" s="184"/>
      <c r="AA417" s="184"/>
      <c r="AB417" s="184"/>
      <c r="AC417" s="184"/>
      <c r="AD417" s="184"/>
    </row>
    <row r="418">
      <c r="A418" s="184"/>
      <c r="B418" s="184"/>
      <c r="C418" s="184"/>
      <c r="D418" s="184"/>
      <c r="E418" s="184"/>
      <c r="F418" s="184"/>
      <c r="G418" s="184"/>
      <c r="H418" s="184"/>
      <c r="I418" s="188" t="s">
        <v>3866</v>
      </c>
      <c r="L418" s="184"/>
      <c r="M418" s="173" t="s">
        <v>3867</v>
      </c>
      <c r="P418" s="184"/>
      <c r="Q418" s="184"/>
      <c r="R418" s="184"/>
      <c r="S418" s="184"/>
      <c r="T418" s="184"/>
      <c r="U418" s="184"/>
      <c r="V418" s="184"/>
      <c r="W418" s="184"/>
      <c r="X418" s="184"/>
      <c r="Y418" s="184"/>
      <c r="Z418" s="184"/>
      <c r="AA418" s="184"/>
      <c r="AB418" s="184"/>
      <c r="AC418" s="184"/>
      <c r="AD418" s="184"/>
    </row>
    <row r="419">
      <c r="A419" s="184"/>
      <c r="B419" s="184"/>
      <c r="C419" s="184"/>
      <c r="D419" s="184"/>
      <c r="E419" s="184"/>
      <c r="F419" s="184"/>
      <c r="G419" s="184"/>
      <c r="H419" s="184"/>
      <c r="I419" s="188" t="s">
        <v>3868</v>
      </c>
      <c r="K419" s="203"/>
      <c r="L419" s="184"/>
      <c r="M419" s="173" t="s">
        <v>3869</v>
      </c>
      <c r="N419" s="174">
        <v>0.0</v>
      </c>
      <c r="O419" s="175"/>
      <c r="P419" s="184"/>
      <c r="Q419" s="184"/>
      <c r="R419" s="184"/>
      <c r="S419" s="184"/>
      <c r="T419" s="184"/>
      <c r="U419" s="184"/>
      <c r="V419" s="184"/>
      <c r="W419" s="184"/>
      <c r="X419" s="184"/>
      <c r="Y419" s="184"/>
      <c r="Z419" s="184"/>
      <c r="AA419" s="184"/>
      <c r="AB419" s="184"/>
      <c r="AC419" s="184"/>
      <c r="AD419" s="184"/>
    </row>
    <row r="420">
      <c r="A420" s="184"/>
      <c r="B420" s="184"/>
      <c r="C420" s="184"/>
      <c r="D420" s="184"/>
      <c r="E420" s="184"/>
      <c r="F420" s="184"/>
      <c r="G420" s="184"/>
      <c r="H420" s="184"/>
      <c r="I420" s="188" t="s">
        <v>3870</v>
      </c>
      <c r="K420" s="203"/>
      <c r="L420" s="184"/>
      <c r="M420" s="173" t="s">
        <v>3871</v>
      </c>
      <c r="P420" s="184"/>
      <c r="Q420" s="184"/>
      <c r="R420" s="184"/>
      <c r="S420" s="184"/>
      <c r="T420" s="184"/>
      <c r="U420" s="184"/>
      <c r="V420" s="184"/>
      <c r="W420" s="184"/>
      <c r="X420" s="184"/>
      <c r="Y420" s="184"/>
      <c r="Z420" s="184"/>
      <c r="AA420" s="184"/>
      <c r="AB420" s="184"/>
      <c r="AC420" s="184"/>
      <c r="AD420" s="184"/>
    </row>
    <row r="421">
      <c r="A421" s="184"/>
      <c r="B421" s="184"/>
      <c r="C421" s="184"/>
      <c r="D421" s="184"/>
      <c r="E421" s="184"/>
      <c r="F421" s="184"/>
      <c r="G421" s="184"/>
      <c r="H421" s="184"/>
      <c r="I421" s="188" t="s">
        <v>3872</v>
      </c>
      <c r="K421" s="203"/>
      <c r="L421" s="184"/>
      <c r="M421" s="173" t="s">
        <v>3873</v>
      </c>
      <c r="P421" s="184"/>
      <c r="Q421" s="184"/>
      <c r="R421" s="184"/>
      <c r="S421" s="184"/>
      <c r="T421" s="184"/>
      <c r="U421" s="184"/>
      <c r="V421" s="184"/>
      <c r="W421" s="184"/>
      <c r="X421" s="184"/>
      <c r="Y421" s="184"/>
      <c r="Z421" s="184"/>
      <c r="AA421" s="184"/>
      <c r="AB421" s="184"/>
      <c r="AC421" s="184"/>
      <c r="AD421" s="184"/>
    </row>
    <row r="422">
      <c r="A422" s="184"/>
      <c r="B422" s="184"/>
      <c r="C422" s="184"/>
      <c r="D422" s="184"/>
      <c r="E422" s="184"/>
      <c r="F422" s="184"/>
      <c r="G422" s="184"/>
      <c r="H422" s="184"/>
      <c r="I422" s="188" t="s">
        <v>3874</v>
      </c>
      <c r="K422" s="203"/>
      <c r="L422" s="184"/>
      <c r="M422" s="173" t="s">
        <v>3875</v>
      </c>
      <c r="P422" s="184"/>
      <c r="Q422" s="184"/>
      <c r="R422" s="184"/>
      <c r="S422" s="184"/>
      <c r="T422" s="184"/>
      <c r="U422" s="184"/>
      <c r="V422" s="184"/>
      <c r="W422" s="184"/>
      <c r="X422" s="184"/>
      <c r="Y422" s="184"/>
      <c r="Z422" s="184"/>
      <c r="AA422" s="184"/>
      <c r="AB422" s="184"/>
      <c r="AC422" s="184"/>
      <c r="AD422" s="184"/>
    </row>
    <row r="423">
      <c r="A423" s="184"/>
      <c r="B423" s="184"/>
      <c r="C423" s="184"/>
      <c r="D423" s="184"/>
      <c r="E423" s="184"/>
      <c r="F423" s="184"/>
      <c r="G423" s="184"/>
      <c r="H423" s="184"/>
      <c r="I423" s="188" t="s">
        <v>3876</v>
      </c>
      <c r="K423" s="203"/>
      <c r="L423" s="184"/>
      <c r="M423" s="173" t="s">
        <v>3877</v>
      </c>
      <c r="O423" s="175"/>
      <c r="P423" s="184"/>
      <c r="Q423" s="184"/>
      <c r="R423" s="184"/>
      <c r="S423" s="184"/>
      <c r="T423" s="184"/>
      <c r="U423" s="184"/>
      <c r="V423" s="184"/>
      <c r="W423" s="184"/>
      <c r="X423" s="184"/>
      <c r="Y423" s="184"/>
      <c r="Z423" s="184"/>
      <c r="AA423" s="184"/>
      <c r="AB423" s="184"/>
      <c r="AC423" s="184"/>
      <c r="AD423" s="184"/>
    </row>
    <row r="424">
      <c r="A424" s="184"/>
      <c r="B424" s="184"/>
      <c r="C424" s="184"/>
      <c r="D424" s="184"/>
      <c r="E424" s="184"/>
      <c r="F424" s="184"/>
      <c r="G424" s="184"/>
      <c r="H424" s="184"/>
      <c r="I424" s="188" t="s">
        <v>3878</v>
      </c>
      <c r="K424" s="203"/>
      <c r="L424" s="184"/>
      <c r="M424" s="173" t="s">
        <v>3879</v>
      </c>
      <c r="P424" s="184"/>
      <c r="Q424" s="184"/>
      <c r="R424" s="184"/>
      <c r="S424" s="184"/>
      <c r="T424" s="184"/>
      <c r="U424" s="184"/>
      <c r="V424" s="184"/>
      <c r="W424" s="184"/>
      <c r="X424" s="184"/>
      <c r="Y424" s="184"/>
      <c r="Z424" s="184"/>
      <c r="AA424" s="184"/>
      <c r="AB424" s="184"/>
      <c r="AC424" s="184"/>
      <c r="AD424" s="184"/>
    </row>
    <row r="425">
      <c r="A425" s="184"/>
      <c r="B425" s="184"/>
      <c r="C425" s="184"/>
      <c r="D425" s="184"/>
      <c r="E425" s="184"/>
      <c r="F425" s="184"/>
      <c r="G425" s="184"/>
      <c r="H425" s="184"/>
      <c r="I425" s="188" t="s">
        <v>3880</v>
      </c>
      <c r="L425" s="184"/>
      <c r="M425" s="173" t="s">
        <v>3881</v>
      </c>
      <c r="P425" s="184"/>
      <c r="Q425" s="184"/>
      <c r="R425" s="184"/>
      <c r="S425" s="184"/>
      <c r="T425" s="184"/>
      <c r="U425" s="184"/>
      <c r="V425" s="184"/>
      <c r="W425" s="184"/>
      <c r="X425" s="184"/>
      <c r="Y425" s="184"/>
      <c r="Z425" s="184"/>
      <c r="AA425" s="184"/>
      <c r="AB425" s="184"/>
      <c r="AC425" s="184"/>
      <c r="AD425" s="184"/>
    </row>
    <row r="426">
      <c r="A426" s="184"/>
      <c r="B426" s="184"/>
      <c r="C426" s="184"/>
      <c r="D426" s="184"/>
      <c r="E426" s="184"/>
      <c r="F426" s="184"/>
      <c r="G426" s="184"/>
      <c r="H426" s="184"/>
      <c r="I426" s="188" t="s">
        <v>3882</v>
      </c>
      <c r="L426" s="184"/>
      <c r="M426" s="173" t="s">
        <v>3883</v>
      </c>
      <c r="O426" s="175"/>
      <c r="P426" s="184"/>
      <c r="Q426" s="184"/>
      <c r="R426" s="184"/>
      <c r="S426" s="184"/>
      <c r="T426" s="184"/>
      <c r="U426" s="184"/>
      <c r="V426" s="184"/>
      <c r="W426" s="184"/>
      <c r="X426" s="184"/>
      <c r="Y426" s="184"/>
      <c r="Z426" s="184"/>
      <c r="AA426" s="184"/>
      <c r="AB426" s="184"/>
      <c r="AC426" s="184"/>
      <c r="AD426" s="184"/>
    </row>
    <row r="427">
      <c r="A427" s="184"/>
      <c r="B427" s="184"/>
      <c r="C427" s="184"/>
      <c r="D427" s="184"/>
      <c r="E427" s="184"/>
      <c r="F427" s="184"/>
      <c r="G427" s="184"/>
      <c r="H427" s="184"/>
      <c r="I427" s="188" t="s">
        <v>3884</v>
      </c>
      <c r="L427" s="184"/>
      <c r="M427" s="173" t="s">
        <v>3885</v>
      </c>
      <c r="O427" s="175"/>
      <c r="P427" s="184"/>
      <c r="Q427" s="184"/>
      <c r="R427" s="184"/>
      <c r="S427" s="184"/>
      <c r="T427" s="184"/>
      <c r="U427" s="184"/>
      <c r="V427" s="184"/>
      <c r="W427" s="184"/>
      <c r="X427" s="184"/>
      <c r="Y427" s="184"/>
      <c r="Z427" s="184"/>
      <c r="AA427" s="184"/>
      <c r="AB427" s="184"/>
      <c r="AC427" s="184"/>
      <c r="AD427" s="184"/>
    </row>
    <row r="428">
      <c r="A428" s="184"/>
      <c r="B428" s="184"/>
      <c r="C428" s="184"/>
      <c r="D428" s="184"/>
      <c r="E428" s="184"/>
      <c r="F428" s="184"/>
      <c r="G428" s="184"/>
      <c r="H428" s="184"/>
      <c r="I428" s="188" t="s">
        <v>3886</v>
      </c>
      <c r="L428" s="184"/>
      <c r="M428" s="173" t="s">
        <v>3887</v>
      </c>
      <c r="P428" s="184"/>
      <c r="Q428" s="184"/>
      <c r="R428" s="184"/>
      <c r="S428" s="184"/>
      <c r="T428" s="184"/>
      <c r="U428" s="184"/>
      <c r="V428" s="184"/>
      <c r="W428" s="184"/>
      <c r="X428" s="184"/>
      <c r="Y428" s="184"/>
      <c r="Z428" s="184"/>
      <c r="AA428" s="184"/>
      <c r="AB428" s="184"/>
      <c r="AC428" s="184"/>
      <c r="AD428" s="184"/>
    </row>
    <row r="429">
      <c r="A429" s="184"/>
      <c r="B429" s="184"/>
      <c r="C429" s="184"/>
      <c r="D429" s="184"/>
      <c r="E429" s="184"/>
      <c r="F429" s="184"/>
      <c r="G429" s="184"/>
      <c r="H429" s="184"/>
      <c r="I429" s="188" t="s">
        <v>3888</v>
      </c>
      <c r="L429" s="184"/>
      <c r="M429" s="173" t="s">
        <v>3889</v>
      </c>
      <c r="P429" s="184"/>
      <c r="Q429" s="184"/>
      <c r="R429" s="184"/>
      <c r="S429" s="184"/>
      <c r="T429" s="184"/>
      <c r="U429" s="184"/>
      <c r="V429" s="184"/>
      <c r="W429" s="184"/>
      <c r="X429" s="184"/>
      <c r="Y429" s="184"/>
      <c r="Z429" s="184"/>
      <c r="AA429" s="184"/>
      <c r="AB429" s="184"/>
      <c r="AC429" s="184"/>
      <c r="AD429" s="184"/>
    </row>
    <row r="430">
      <c r="A430" s="184"/>
      <c r="B430" s="184"/>
      <c r="C430" s="184"/>
      <c r="D430" s="184"/>
      <c r="E430" s="184"/>
      <c r="F430" s="184"/>
      <c r="G430" s="184"/>
      <c r="H430" s="184"/>
      <c r="I430" s="188" t="s">
        <v>3890</v>
      </c>
      <c r="J430" s="203"/>
      <c r="K430" s="203"/>
      <c r="L430" s="184"/>
      <c r="M430" s="173" t="s">
        <v>3891</v>
      </c>
      <c r="P430" s="184"/>
      <c r="Q430" s="184"/>
      <c r="R430" s="184"/>
      <c r="S430" s="184"/>
      <c r="T430" s="184"/>
      <c r="U430" s="184"/>
      <c r="V430" s="184"/>
      <c r="W430" s="184"/>
      <c r="X430" s="184"/>
      <c r="Y430" s="184"/>
      <c r="Z430" s="184"/>
      <c r="AA430" s="184"/>
      <c r="AB430" s="184"/>
      <c r="AC430" s="184"/>
      <c r="AD430" s="184"/>
    </row>
    <row r="431">
      <c r="A431" s="184"/>
      <c r="B431" s="184"/>
      <c r="C431" s="184"/>
      <c r="D431" s="184"/>
      <c r="E431" s="184"/>
      <c r="F431" s="184"/>
      <c r="G431" s="184"/>
      <c r="H431" s="184"/>
      <c r="I431" s="188" t="s">
        <v>3892</v>
      </c>
      <c r="K431" s="203"/>
      <c r="L431" s="184"/>
      <c r="M431" s="173" t="s">
        <v>3893</v>
      </c>
      <c r="P431" s="184"/>
      <c r="Q431" s="184"/>
      <c r="R431" s="184"/>
      <c r="S431" s="184"/>
      <c r="T431" s="184"/>
      <c r="U431" s="184"/>
      <c r="V431" s="184"/>
      <c r="W431" s="184"/>
      <c r="X431" s="184"/>
      <c r="Y431" s="184"/>
      <c r="Z431" s="184"/>
      <c r="AA431" s="184"/>
      <c r="AB431" s="184"/>
      <c r="AC431" s="184"/>
      <c r="AD431" s="184"/>
    </row>
    <row r="432">
      <c r="A432" s="184"/>
      <c r="B432" s="184"/>
      <c r="C432" s="184"/>
      <c r="D432" s="184"/>
      <c r="E432" s="184"/>
      <c r="F432" s="184"/>
      <c r="G432" s="184"/>
      <c r="H432" s="184"/>
      <c r="I432" s="188" t="s">
        <v>3894</v>
      </c>
      <c r="L432" s="184"/>
      <c r="M432" s="173" t="s">
        <v>3895</v>
      </c>
      <c r="P432" s="184"/>
      <c r="Q432" s="184"/>
      <c r="R432" s="184"/>
      <c r="S432" s="184"/>
      <c r="T432" s="184"/>
      <c r="U432" s="184"/>
      <c r="V432" s="184"/>
      <c r="W432" s="184"/>
      <c r="X432" s="184"/>
      <c r="Y432" s="184"/>
      <c r="Z432" s="184"/>
      <c r="AA432" s="184"/>
      <c r="AB432" s="184"/>
      <c r="AC432" s="184"/>
      <c r="AD432" s="184"/>
    </row>
    <row r="433">
      <c r="A433" s="184"/>
      <c r="B433" s="184"/>
      <c r="C433" s="184"/>
      <c r="D433" s="184"/>
      <c r="E433" s="184"/>
      <c r="F433" s="184"/>
      <c r="G433" s="184"/>
      <c r="H433" s="184"/>
      <c r="I433" s="188" t="s">
        <v>3896</v>
      </c>
      <c r="K433" s="203"/>
      <c r="L433" s="184"/>
      <c r="M433" s="173" t="s">
        <v>3897</v>
      </c>
      <c r="O433" s="175"/>
      <c r="P433" s="184"/>
      <c r="Q433" s="184"/>
      <c r="R433" s="184"/>
      <c r="S433" s="184"/>
      <c r="T433" s="184"/>
      <c r="U433" s="184"/>
      <c r="V433" s="184"/>
      <c r="W433" s="184"/>
      <c r="X433" s="184"/>
      <c r="Y433" s="184"/>
      <c r="Z433" s="184"/>
      <c r="AA433" s="184"/>
      <c r="AB433" s="184"/>
      <c r="AC433" s="184"/>
      <c r="AD433" s="184"/>
    </row>
    <row r="434">
      <c r="A434" s="184"/>
      <c r="B434" s="184"/>
      <c r="C434" s="184"/>
      <c r="D434" s="184"/>
      <c r="E434" s="184"/>
      <c r="F434" s="184"/>
      <c r="G434" s="184"/>
      <c r="H434" s="184"/>
      <c r="I434" s="188" t="s">
        <v>3898</v>
      </c>
      <c r="L434" s="184"/>
      <c r="M434" s="173" t="s">
        <v>3899</v>
      </c>
      <c r="P434" s="184"/>
      <c r="Q434" s="184"/>
      <c r="R434" s="184"/>
      <c r="S434" s="184"/>
      <c r="T434" s="184"/>
      <c r="U434" s="184"/>
      <c r="V434" s="184"/>
      <c r="W434" s="184"/>
      <c r="X434" s="184"/>
      <c r="Y434" s="184"/>
      <c r="Z434" s="184"/>
      <c r="AA434" s="184"/>
      <c r="AB434" s="184"/>
      <c r="AC434" s="184"/>
      <c r="AD434" s="184"/>
    </row>
    <row r="435">
      <c r="A435" s="184"/>
      <c r="B435" s="184"/>
      <c r="C435" s="184"/>
      <c r="D435" s="184"/>
      <c r="E435" s="184"/>
      <c r="F435" s="184"/>
      <c r="G435" s="184"/>
      <c r="H435" s="184"/>
      <c r="I435" s="188" t="s">
        <v>3900</v>
      </c>
      <c r="K435" s="203"/>
      <c r="L435" s="184"/>
      <c r="M435" s="173" t="s">
        <v>3901</v>
      </c>
      <c r="P435" s="184"/>
      <c r="Q435" s="184"/>
      <c r="R435" s="184"/>
      <c r="S435" s="184"/>
      <c r="T435" s="184"/>
      <c r="U435" s="184"/>
      <c r="V435" s="184"/>
      <c r="W435" s="184"/>
      <c r="X435" s="184"/>
      <c r="Y435" s="184"/>
      <c r="Z435" s="184"/>
      <c r="AA435" s="184"/>
      <c r="AB435" s="184"/>
      <c r="AC435" s="184"/>
      <c r="AD435" s="184"/>
    </row>
    <row r="436">
      <c r="A436" s="184"/>
      <c r="B436" s="184"/>
      <c r="C436" s="184"/>
      <c r="D436" s="184"/>
      <c r="E436" s="184"/>
      <c r="F436" s="184"/>
      <c r="G436" s="184"/>
      <c r="H436" s="184"/>
      <c r="I436" s="188" t="s">
        <v>3902</v>
      </c>
      <c r="L436" s="184"/>
      <c r="M436" s="173" t="s">
        <v>3903</v>
      </c>
      <c r="O436" s="175"/>
      <c r="P436" s="184"/>
      <c r="Q436" s="184"/>
      <c r="R436" s="184"/>
      <c r="S436" s="184"/>
      <c r="T436" s="184"/>
      <c r="U436" s="184"/>
      <c r="V436" s="184"/>
      <c r="W436" s="184"/>
      <c r="X436" s="184"/>
      <c r="Y436" s="184"/>
      <c r="Z436" s="184"/>
      <c r="AA436" s="184"/>
      <c r="AB436" s="184"/>
      <c r="AC436" s="184"/>
      <c r="AD436" s="184"/>
    </row>
    <row r="437">
      <c r="A437" s="184"/>
      <c r="B437" s="184"/>
      <c r="C437" s="184"/>
      <c r="D437" s="184"/>
      <c r="E437" s="184"/>
      <c r="F437" s="184"/>
      <c r="G437" s="184"/>
      <c r="H437" s="184"/>
      <c r="I437" s="188" t="s">
        <v>3904</v>
      </c>
      <c r="L437" s="184"/>
      <c r="M437" s="173" t="s">
        <v>3905</v>
      </c>
      <c r="O437" s="175"/>
      <c r="P437" s="184"/>
      <c r="Q437" s="184"/>
      <c r="R437" s="184"/>
      <c r="S437" s="184"/>
      <c r="T437" s="184"/>
      <c r="U437" s="184"/>
      <c r="V437" s="184"/>
      <c r="W437" s="184"/>
      <c r="X437" s="184"/>
      <c r="Y437" s="184"/>
      <c r="Z437" s="184"/>
      <c r="AA437" s="184"/>
      <c r="AB437" s="184"/>
      <c r="AC437" s="184"/>
      <c r="AD437" s="184"/>
    </row>
    <row r="438">
      <c r="A438" s="184"/>
      <c r="B438" s="184"/>
      <c r="C438" s="184"/>
      <c r="D438" s="184"/>
      <c r="E438" s="184"/>
      <c r="F438" s="184"/>
      <c r="G438" s="184"/>
      <c r="H438" s="184"/>
      <c r="I438" s="188" t="s">
        <v>3906</v>
      </c>
      <c r="L438" s="184"/>
      <c r="M438" s="173" t="s">
        <v>3907</v>
      </c>
      <c r="P438" s="184"/>
      <c r="Q438" s="184"/>
      <c r="R438" s="184"/>
      <c r="S438" s="184"/>
      <c r="T438" s="184"/>
      <c r="U438" s="184"/>
      <c r="V438" s="184"/>
      <c r="W438" s="184"/>
      <c r="X438" s="184"/>
      <c r="Y438" s="184"/>
      <c r="Z438" s="184"/>
      <c r="AA438" s="184"/>
      <c r="AB438" s="184"/>
      <c r="AC438" s="184"/>
      <c r="AD438" s="184"/>
    </row>
    <row r="439">
      <c r="A439" s="184"/>
      <c r="B439" s="184"/>
      <c r="C439" s="184"/>
      <c r="D439" s="184"/>
      <c r="E439" s="184"/>
      <c r="F439" s="184"/>
      <c r="G439" s="184"/>
      <c r="H439" s="184"/>
      <c r="I439" s="188" t="s">
        <v>3908</v>
      </c>
      <c r="L439" s="184"/>
      <c r="M439" s="173" t="s">
        <v>3909</v>
      </c>
      <c r="P439" s="184"/>
      <c r="Q439" s="184"/>
      <c r="R439" s="184"/>
      <c r="S439" s="184"/>
      <c r="T439" s="184"/>
      <c r="U439" s="184"/>
      <c r="V439" s="184"/>
      <c r="W439" s="184"/>
      <c r="X439" s="184"/>
      <c r="Y439" s="184"/>
      <c r="Z439" s="184"/>
      <c r="AA439" s="184"/>
      <c r="AB439" s="184"/>
      <c r="AC439" s="184"/>
      <c r="AD439" s="184"/>
    </row>
    <row r="440">
      <c r="A440" s="184"/>
      <c r="B440" s="184"/>
      <c r="C440" s="184"/>
      <c r="D440" s="184"/>
      <c r="E440" s="184"/>
      <c r="F440" s="184"/>
      <c r="G440" s="184"/>
      <c r="H440" s="184"/>
      <c r="I440" s="188" t="s">
        <v>3910</v>
      </c>
      <c r="L440" s="184"/>
      <c r="M440" s="173" t="s">
        <v>3911</v>
      </c>
      <c r="O440" s="175"/>
      <c r="P440" s="184"/>
      <c r="Q440" s="184"/>
      <c r="R440" s="184"/>
      <c r="S440" s="184"/>
      <c r="T440" s="184"/>
      <c r="U440" s="184"/>
      <c r="V440" s="184"/>
      <c r="W440" s="184"/>
      <c r="X440" s="184"/>
      <c r="Y440" s="184"/>
      <c r="Z440" s="184"/>
      <c r="AA440" s="184"/>
      <c r="AB440" s="184"/>
      <c r="AC440" s="184"/>
      <c r="AD440" s="184"/>
    </row>
    <row r="441">
      <c r="A441" s="184"/>
      <c r="B441" s="184"/>
      <c r="C441" s="184"/>
      <c r="D441" s="184"/>
      <c r="E441" s="184"/>
      <c r="F441" s="184"/>
      <c r="G441" s="184"/>
      <c r="H441" s="184"/>
      <c r="I441" s="188" t="s">
        <v>3912</v>
      </c>
      <c r="K441" s="203"/>
      <c r="L441" s="184"/>
      <c r="M441" s="173" t="s">
        <v>3913</v>
      </c>
      <c r="P441" s="184"/>
      <c r="Q441" s="184"/>
      <c r="R441" s="184"/>
      <c r="S441" s="184"/>
      <c r="T441" s="184"/>
      <c r="U441" s="184"/>
      <c r="V441" s="184"/>
      <c r="W441" s="184"/>
      <c r="X441" s="184"/>
      <c r="Y441" s="184"/>
      <c r="Z441" s="184"/>
      <c r="AA441" s="184"/>
      <c r="AB441" s="184"/>
      <c r="AC441" s="184"/>
      <c r="AD441" s="184"/>
    </row>
    <row r="442">
      <c r="A442" s="184"/>
      <c r="B442" s="184"/>
      <c r="C442" s="184"/>
      <c r="D442" s="184"/>
      <c r="E442" s="184"/>
      <c r="F442" s="184"/>
      <c r="G442" s="184"/>
      <c r="H442" s="184"/>
      <c r="I442" s="188" t="s">
        <v>3914</v>
      </c>
      <c r="L442" s="184"/>
      <c r="M442" s="184"/>
      <c r="N442" s="184"/>
      <c r="O442" s="184"/>
      <c r="P442" s="184"/>
      <c r="Q442" s="184"/>
      <c r="R442" s="184"/>
      <c r="S442" s="184"/>
      <c r="T442" s="184"/>
      <c r="U442" s="184"/>
      <c r="V442" s="184"/>
      <c r="W442" s="184"/>
      <c r="X442" s="184"/>
      <c r="Y442" s="184"/>
      <c r="Z442" s="184"/>
      <c r="AA442" s="184"/>
      <c r="AB442" s="184"/>
      <c r="AC442" s="184"/>
      <c r="AD442" s="184"/>
    </row>
    <row r="443">
      <c r="A443" s="184"/>
      <c r="B443" s="184"/>
      <c r="C443" s="184"/>
      <c r="D443" s="184"/>
      <c r="E443" s="184"/>
      <c r="F443" s="184"/>
      <c r="G443" s="184"/>
      <c r="H443" s="184"/>
      <c r="I443" s="188" t="s">
        <v>3915</v>
      </c>
      <c r="K443" s="203"/>
      <c r="L443" s="184"/>
      <c r="M443" s="184"/>
      <c r="N443" s="184"/>
      <c r="O443" s="184"/>
      <c r="P443" s="184"/>
      <c r="Q443" s="184"/>
      <c r="R443" s="184"/>
      <c r="S443" s="184"/>
      <c r="T443" s="184"/>
      <c r="U443" s="184"/>
      <c r="V443" s="184"/>
      <c r="W443" s="184"/>
      <c r="X443" s="184"/>
      <c r="Y443" s="184"/>
      <c r="Z443" s="184"/>
      <c r="AA443" s="184"/>
      <c r="AB443" s="184"/>
      <c r="AC443" s="184"/>
      <c r="AD443" s="184"/>
    </row>
    <row r="444">
      <c r="A444" s="184"/>
      <c r="B444" s="184"/>
      <c r="C444" s="184"/>
      <c r="D444" s="184"/>
      <c r="E444" s="184"/>
      <c r="F444" s="184"/>
      <c r="G444" s="184"/>
      <c r="H444" s="184"/>
      <c r="I444" s="188" t="s">
        <v>3916</v>
      </c>
      <c r="L444" s="184"/>
      <c r="M444" s="184"/>
      <c r="N444" s="184"/>
      <c r="O444" s="184"/>
      <c r="P444" s="184"/>
      <c r="Q444" s="184"/>
      <c r="R444" s="184"/>
      <c r="S444" s="184"/>
      <c r="T444" s="184"/>
      <c r="U444" s="184"/>
      <c r="V444" s="184"/>
      <c r="W444" s="184"/>
      <c r="X444" s="184"/>
      <c r="Y444" s="184"/>
      <c r="Z444" s="184"/>
      <c r="AA444" s="184"/>
      <c r="AB444" s="184"/>
      <c r="AC444" s="184"/>
      <c r="AD444" s="184"/>
    </row>
    <row r="445">
      <c r="A445" s="184"/>
      <c r="B445" s="184"/>
      <c r="C445" s="184"/>
      <c r="D445" s="184"/>
      <c r="E445" s="184"/>
      <c r="F445" s="184"/>
      <c r="G445" s="184"/>
      <c r="H445" s="184"/>
      <c r="I445" s="188" t="s">
        <v>3917</v>
      </c>
      <c r="K445" s="203"/>
      <c r="L445" s="184"/>
      <c r="M445" s="184"/>
      <c r="N445" s="184"/>
      <c r="O445" s="184"/>
      <c r="P445" s="184"/>
      <c r="Q445" s="184"/>
      <c r="R445" s="184"/>
      <c r="S445" s="184"/>
      <c r="T445" s="184"/>
      <c r="U445" s="184"/>
      <c r="V445" s="184"/>
      <c r="W445" s="184"/>
      <c r="X445" s="184"/>
      <c r="Y445" s="184"/>
      <c r="Z445" s="184"/>
      <c r="AA445" s="184"/>
      <c r="AB445" s="184"/>
      <c r="AC445" s="184"/>
      <c r="AD445" s="184"/>
    </row>
    <row r="446">
      <c r="A446" s="184"/>
      <c r="B446" s="184"/>
      <c r="C446" s="184"/>
      <c r="D446" s="184"/>
      <c r="E446" s="184"/>
      <c r="F446" s="184"/>
      <c r="G446" s="184"/>
      <c r="H446" s="184"/>
      <c r="I446" s="188" t="s">
        <v>3918</v>
      </c>
      <c r="L446" s="184"/>
      <c r="M446" s="184"/>
      <c r="N446" s="184"/>
      <c r="O446" s="184"/>
      <c r="P446" s="184"/>
      <c r="Q446" s="184"/>
      <c r="R446" s="184"/>
      <c r="S446" s="184"/>
      <c r="T446" s="184"/>
      <c r="U446" s="184"/>
      <c r="V446" s="184"/>
      <c r="W446" s="184"/>
      <c r="X446" s="184"/>
      <c r="Y446" s="184"/>
      <c r="Z446" s="184"/>
      <c r="AA446" s="184"/>
      <c r="AB446" s="184"/>
      <c r="AC446" s="184"/>
      <c r="AD446" s="184"/>
    </row>
    <row r="447">
      <c r="A447" s="184"/>
      <c r="B447" s="184"/>
      <c r="C447" s="184"/>
      <c r="D447" s="184"/>
      <c r="E447" s="184"/>
      <c r="F447" s="184"/>
      <c r="G447" s="184"/>
      <c r="H447" s="184"/>
      <c r="I447" s="188" t="s">
        <v>3919</v>
      </c>
      <c r="L447" s="184"/>
      <c r="M447" s="184"/>
      <c r="N447" s="184"/>
      <c r="O447" s="184"/>
      <c r="P447" s="184"/>
      <c r="Q447" s="184"/>
      <c r="R447" s="184"/>
      <c r="S447" s="184"/>
      <c r="T447" s="184"/>
      <c r="U447" s="184"/>
      <c r="V447" s="184"/>
      <c r="W447" s="184"/>
      <c r="X447" s="184"/>
      <c r="Y447" s="184"/>
      <c r="Z447" s="184"/>
      <c r="AA447" s="184"/>
      <c r="AB447" s="184"/>
      <c r="AC447" s="184"/>
      <c r="AD447" s="184"/>
    </row>
    <row r="448">
      <c r="A448" s="184"/>
      <c r="B448" s="184"/>
      <c r="C448" s="184"/>
      <c r="D448" s="184"/>
      <c r="E448" s="184"/>
      <c r="F448" s="184"/>
      <c r="G448" s="184"/>
      <c r="H448" s="184"/>
      <c r="I448" s="188" t="s">
        <v>3920</v>
      </c>
      <c r="K448" s="203"/>
      <c r="L448" s="184"/>
      <c r="M448" s="184"/>
      <c r="N448" s="184"/>
      <c r="O448" s="184"/>
      <c r="P448" s="184"/>
      <c r="Q448" s="184"/>
      <c r="R448" s="184"/>
      <c r="S448" s="184"/>
      <c r="T448" s="184"/>
      <c r="U448" s="184"/>
      <c r="V448" s="184"/>
      <c r="W448" s="184"/>
      <c r="X448" s="184"/>
      <c r="Y448" s="184"/>
      <c r="Z448" s="184"/>
      <c r="AA448" s="184"/>
      <c r="AB448" s="184"/>
      <c r="AC448" s="184"/>
      <c r="AD448" s="184"/>
    </row>
    <row r="449">
      <c r="A449" s="184"/>
      <c r="B449" s="184"/>
      <c r="C449" s="184"/>
      <c r="D449" s="184"/>
      <c r="E449" s="184"/>
      <c r="F449" s="184"/>
      <c r="G449" s="184"/>
      <c r="H449" s="184"/>
      <c r="I449" s="188" t="s">
        <v>3921</v>
      </c>
      <c r="L449" s="184"/>
      <c r="M449" s="184"/>
      <c r="N449" s="184"/>
      <c r="O449" s="184"/>
      <c r="P449" s="184"/>
      <c r="Q449" s="184"/>
      <c r="R449" s="184"/>
      <c r="S449" s="184"/>
      <c r="T449" s="184"/>
      <c r="U449" s="184"/>
      <c r="V449" s="184"/>
      <c r="W449" s="184"/>
      <c r="X449" s="184"/>
      <c r="Y449" s="184"/>
      <c r="Z449" s="184"/>
      <c r="AA449" s="184"/>
      <c r="AB449" s="184"/>
      <c r="AC449" s="184"/>
      <c r="AD449" s="184"/>
    </row>
    <row r="450">
      <c r="A450" s="184"/>
      <c r="B450" s="184"/>
      <c r="C450" s="184"/>
      <c r="D450" s="184"/>
      <c r="E450" s="184"/>
      <c r="F450" s="184"/>
      <c r="G450" s="184"/>
      <c r="H450" s="184"/>
      <c r="I450" s="188" t="s">
        <v>3922</v>
      </c>
      <c r="K450" s="203"/>
      <c r="L450" s="184"/>
      <c r="M450" s="184"/>
      <c r="N450" s="184"/>
      <c r="O450" s="184"/>
      <c r="P450" s="184"/>
      <c r="Q450" s="184"/>
      <c r="R450" s="184"/>
      <c r="S450" s="184"/>
      <c r="T450" s="184"/>
      <c r="U450" s="184"/>
      <c r="V450" s="184"/>
      <c r="W450" s="184"/>
      <c r="X450" s="184"/>
      <c r="Y450" s="184"/>
      <c r="Z450" s="184"/>
      <c r="AA450" s="184"/>
      <c r="AB450" s="184"/>
      <c r="AC450" s="184"/>
      <c r="AD450" s="184"/>
    </row>
    <row r="451">
      <c r="A451" s="184"/>
      <c r="B451" s="184"/>
      <c r="C451" s="184"/>
      <c r="D451" s="184"/>
      <c r="E451" s="184"/>
      <c r="F451" s="184"/>
      <c r="G451" s="184"/>
      <c r="H451" s="184"/>
      <c r="I451" s="188" t="s">
        <v>3923</v>
      </c>
      <c r="K451" s="203"/>
      <c r="L451" s="184"/>
      <c r="M451" s="184"/>
      <c r="N451" s="184"/>
      <c r="O451" s="184"/>
      <c r="P451" s="184"/>
      <c r="Q451" s="184"/>
      <c r="R451" s="184"/>
      <c r="S451" s="184"/>
      <c r="T451" s="184"/>
      <c r="U451" s="184"/>
      <c r="V451" s="184"/>
      <c r="W451" s="184"/>
      <c r="X451" s="184"/>
      <c r="Y451" s="184"/>
      <c r="Z451" s="184"/>
      <c r="AA451" s="184"/>
      <c r="AB451" s="184"/>
      <c r="AC451" s="184"/>
      <c r="AD451" s="184"/>
    </row>
    <row r="452">
      <c r="A452" s="184"/>
      <c r="B452" s="184"/>
      <c r="C452" s="184"/>
      <c r="D452" s="184"/>
      <c r="E452" s="184"/>
      <c r="F452" s="184"/>
      <c r="G452" s="184"/>
      <c r="H452" s="184"/>
      <c r="I452" s="188" t="s">
        <v>3924</v>
      </c>
      <c r="K452" s="203"/>
      <c r="L452" s="184"/>
      <c r="M452" s="184"/>
      <c r="N452" s="184"/>
      <c r="O452" s="184"/>
      <c r="P452" s="184"/>
      <c r="Q452" s="184"/>
      <c r="R452" s="184"/>
      <c r="S452" s="184"/>
      <c r="T452" s="184"/>
      <c r="U452" s="184"/>
      <c r="V452" s="184"/>
      <c r="W452" s="184"/>
      <c r="X452" s="184"/>
      <c r="Y452" s="184"/>
      <c r="Z452" s="184"/>
      <c r="AA452" s="184"/>
      <c r="AB452" s="184"/>
      <c r="AC452" s="184"/>
      <c r="AD452" s="184"/>
    </row>
    <row r="453">
      <c r="A453" s="184"/>
      <c r="B453" s="184"/>
      <c r="C453" s="184"/>
      <c r="D453" s="184"/>
      <c r="E453" s="184"/>
      <c r="F453" s="184"/>
      <c r="G453" s="184"/>
      <c r="H453" s="184"/>
      <c r="I453" s="188" t="s">
        <v>3925</v>
      </c>
      <c r="K453" s="203"/>
      <c r="L453" s="184"/>
      <c r="M453" s="184"/>
      <c r="N453" s="184"/>
      <c r="O453" s="184"/>
      <c r="P453" s="184"/>
      <c r="Q453" s="184"/>
      <c r="R453" s="184"/>
      <c r="S453" s="184"/>
      <c r="T453" s="184"/>
      <c r="U453" s="184"/>
      <c r="V453" s="184"/>
      <c r="W453" s="184"/>
      <c r="X453" s="184"/>
      <c r="Y453" s="184"/>
      <c r="Z453" s="184"/>
      <c r="AA453" s="184"/>
      <c r="AB453" s="184"/>
      <c r="AC453" s="184"/>
      <c r="AD453" s="184"/>
    </row>
    <row r="454">
      <c r="A454" s="184"/>
      <c r="B454" s="184"/>
      <c r="C454" s="184"/>
      <c r="D454" s="184"/>
      <c r="E454" s="184"/>
      <c r="F454" s="184"/>
      <c r="G454" s="184"/>
      <c r="H454" s="184"/>
      <c r="I454" s="188" t="s">
        <v>3926</v>
      </c>
      <c r="K454" s="203"/>
      <c r="L454" s="184"/>
      <c r="M454" s="184"/>
      <c r="N454" s="184"/>
      <c r="O454" s="184"/>
      <c r="P454" s="184"/>
      <c r="Q454" s="184"/>
      <c r="R454" s="184"/>
      <c r="S454" s="184"/>
      <c r="T454" s="184"/>
      <c r="U454" s="184"/>
      <c r="V454" s="184"/>
      <c r="W454" s="184"/>
      <c r="X454" s="184"/>
      <c r="Y454" s="184"/>
      <c r="Z454" s="184"/>
      <c r="AA454" s="184"/>
      <c r="AB454" s="184"/>
      <c r="AC454" s="184"/>
      <c r="AD454" s="184"/>
    </row>
    <row r="455">
      <c r="A455" s="184"/>
      <c r="B455" s="184"/>
      <c r="C455" s="184"/>
      <c r="D455" s="184"/>
      <c r="E455" s="184"/>
      <c r="F455" s="184"/>
      <c r="G455" s="184"/>
      <c r="H455" s="184"/>
      <c r="I455" s="188" t="s">
        <v>3927</v>
      </c>
      <c r="L455" s="184"/>
      <c r="M455" s="184"/>
      <c r="N455" s="184"/>
      <c r="O455" s="184"/>
      <c r="P455" s="184"/>
      <c r="Q455" s="184"/>
      <c r="R455" s="184"/>
      <c r="S455" s="184"/>
      <c r="T455" s="184"/>
      <c r="U455" s="184"/>
      <c r="V455" s="184"/>
      <c r="W455" s="184"/>
      <c r="X455" s="184"/>
      <c r="Y455" s="184"/>
      <c r="Z455" s="184"/>
      <c r="AA455" s="184"/>
      <c r="AB455" s="184"/>
      <c r="AC455" s="184"/>
      <c r="AD455" s="184"/>
    </row>
    <row r="456">
      <c r="A456" s="184"/>
      <c r="B456" s="184"/>
      <c r="C456" s="184"/>
      <c r="D456" s="184"/>
      <c r="E456" s="184"/>
      <c r="F456" s="184"/>
      <c r="G456" s="184"/>
      <c r="H456" s="184"/>
      <c r="I456" s="188" t="s">
        <v>3928</v>
      </c>
      <c r="L456" s="184"/>
      <c r="M456" s="184"/>
      <c r="N456" s="184"/>
      <c r="O456" s="184"/>
      <c r="P456" s="184"/>
      <c r="Q456" s="184"/>
      <c r="R456" s="184"/>
      <c r="S456" s="184"/>
      <c r="T456" s="184"/>
      <c r="U456" s="184"/>
      <c r="V456" s="184"/>
      <c r="W456" s="184"/>
      <c r="X456" s="184"/>
      <c r="Y456" s="184"/>
      <c r="Z456" s="184"/>
      <c r="AA456" s="184"/>
      <c r="AB456" s="184"/>
      <c r="AC456" s="184"/>
      <c r="AD456" s="184"/>
    </row>
    <row r="457">
      <c r="A457" s="184"/>
      <c r="B457" s="184"/>
      <c r="C457" s="184"/>
      <c r="D457" s="184"/>
      <c r="E457" s="184"/>
      <c r="F457" s="184"/>
      <c r="G457" s="184"/>
      <c r="H457" s="184"/>
      <c r="I457" s="188" t="s">
        <v>3929</v>
      </c>
      <c r="K457" s="203"/>
      <c r="L457" s="184"/>
      <c r="M457" s="184"/>
      <c r="N457" s="184"/>
      <c r="O457" s="184"/>
      <c r="P457" s="184"/>
      <c r="Q457" s="184"/>
      <c r="R457" s="184"/>
      <c r="S457" s="184"/>
      <c r="T457" s="184"/>
      <c r="U457" s="184"/>
      <c r="V457" s="184"/>
      <c r="W457" s="184"/>
      <c r="X457" s="184"/>
      <c r="Y457" s="184"/>
      <c r="Z457" s="184"/>
      <c r="AA457" s="184"/>
      <c r="AB457" s="184"/>
      <c r="AC457" s="184"/>
      <c r="AD457" s="184"/>
    </row>
    <row r="458">
      <c r="A458" s="184"/>
      <c r="B458" s="184"/>
      <c r="C458" s="184"/>
      <c r="D458" s="184"/>
      <c r="E458" s="184"/>
      <c r="F458" s="184"/>
      <c r="G458" s="184"/>
      <c r="H458" s="184"/>
      <c r="I458" s="188" t="s">
        <v>3930</v>
      </c>
      <c r="L458" s="184"/>
      <c r="M458" s="184"/>
      <c r="N458" s="184"/>
      <c r="O458" s="184"/>
      <c r="P458" s="184"/>
      <c r="Q458" s="184"/>
      <c r="R458" s="184"/>
      <c r="S458" s="184"/>
      <c r="T458" s="184"/>
      <c r="U458" s="184"/>
      <c r="V458" s="184"/>
      <c r="W458" s="184"/>
      <c r="X458" s="184"/>
      <c r="Y458" s="184"/>
      <c r="Z458" s="184"/>
      <c r="AA458" s="184"/>
      <c r="AB458" s="184"/>
      <c r="AC458" s="184"/>
      <c r="AD458" s="184"/>
    </row>
    <row r="459">
      <c r="A459" s="184"/>
      <c r="B459" s="184"/>
      <c r="C459" s="184"/>
      <c r="D459" s="184"/>
      <c r="E459" s="184"/>
      <c r="F459" s="184"/>
      <c r="G459" s="184"/>
      <c r="H459" s="184"/>
      <c r="I459" s="188" t="s">
        <v>3931</v>
      </c>
      <c r="K459" s="203"/>
      <c r="L459" s="184"/>
      <c r="M459" s="184"/>
      <c r="N459" s="184"/>
      <c r="O459" s="184"/>
      <c r="P459" s="184"/>
      <c r="Q459" s="184"/>
      <c r="R459" s="184"/>
      <c r="S459" s="184"/>
      <c r="T459" s="184"/>
      <c r="U459" s="184"/>
      <c r="V459" s="184"/>
      <c r="W459" s="184"/>
      <c r="X459" s="184"/>
      <c r="Y459" s="184"/>
      <c r="Z459" s="184"/>
      <c r="AA459" s="184"/>
      <c r="AB459" s="184"/>
      <c r="AC459" s="184"/>
      <c r="AD459" s="184"/>
    </row>
    <row r="460">
      <c r="A460" s="184"/>
      <c r="B460" s="184"/>
      <c r="C460" s="184"/>
      <c r="D460" s="184"/>
      <c r="E460" s="184"/>
      <c r="F460" s="184"/>
      <c r="G460" s="184"/>
      <c r="H460" s="184"/>
      <c r="I460" s="188" t="s">
        <v>3932</v>
      </c>
      <c r="L460" s="184"/>
      <c r="M460" s="184"/>
      <c r="N460" s="184"/>
      <c r="O460" s="184"/>
      <c r="P460" s="184"/>
      <c r="Q460" s="184"/>
      <c r="R460" s="184"/>
      <c r="S460" s="184"/>
      <c r="T460" s="184"/>
      <c r="U460" s="184"/>
      <c r="V460" s="184"/>
      <c r="W460" s="184"/>
      <c r="X460" s="184"/>
      <c r="Y460" s="184"/>
      <c r="Z460" s="184"/>
      <c r="AA460" s="184"/>
      <c r="AB460" s="184"/>
      <c r="AC460" s="184"/>
      <c r="AD460" s="184"/>
    </row>
    <row r="461">
      <c r="A461" s="184"/>
      <c r="B461" s="184"/>
      <c r="C461" s="184"/>
      <c r="D461" s="184"/>
      <c r="E461" s="184"/>
      <c r="F461" s="184"/>
      <c r="G461" s="184"/>
      <c r="H461" s="184"/>
      <c r="I461" s="188" t="s">
        <v>3933</v>
      </c>
      <c r="K461" s="203"/>
      <c r="L461" s="184"/>
      <c r="M461" s="184"/>
      <c r="N461" s="184"/>
      <c r="O461" s="184"/>
      <c r="P461" s="184"/>
      <c r="Q461" s="184"/>
      <c r="R461" s="184"/>
      <c r="S461" s="184"/>
      <c r="T461" s="184"/>
      <c r="U461" s="184"/>
      <c r="V461" s="184"/>
      <c r="W461" s="184"/>
      <c r="X461" s="184"/>
      <c r="Y461" s="184"/>
      <c r="Z461" s="184"/>
      <c r="AA461" s="184"/>
      <c r="AB461" s="184"/>
      <c r="AC461" s="184"/>
      <c r="AD461" s="184"/>
    </row>
    <row r="462">
      <c r="A462" s="184"/>
      <c r="B462" s="184"/>
      <c r="C462" s="184"/>
      <c r="D462" s="184"/>
      <c r="E462" s="184"/>
      <c r="F462" s="184"/>
      <c r="G462" s="184"/>
      <c r="H462" s="184"/>
      <c r="I462" s="188" t="s">
        <v>3934</v>
      </c>
      <c r="L462" s="184"/>
      <c r="M462" s="184"/>
      <c r="N462" s="184"/>
      <c r="O462" s="184"/>
      <c r="P462" s="184"/>
      <c r="Q462" s="184"/>
      <c r="R462" s="184"/>
      <c r="S462" s="184"/>
      <c r="T462" s="184"/>
      <c r="U462" s="184"/>
      <c r="V462" s="184"/>
      <c r="W462" s="184"/>
      <c r="X462" s="184"/>
      <c r="Y462" s="184"/>
      <c r="Z462" s="184"/>
      <c r="AA462" s="184"/>
      <c r="AB462" s="184"/>
      <c r="AC462" s="184"/>
      <c r="AD462" s="184"/>
    </row>
    <row r="463">
      <c r="A463" s="184"/>
      <c r="B463" s="184"/>
      <c r="C463" s="184"/>
      <c r="D463" s="184"/>
      <c r="E463" s="184"/>
      <c r="F463" s="184"/>
      <c r="G463" s="184"/>
      <c r="H463" s="184"/>
      <c r="I463" s="188" t="s">
        <v>3935</v>
      </c>
      <c r="L463" s="184"/>
      <c r="M463" s="184"/>
      <c r="N463" s="184"/>
      <c r="O463" s="184"/>
      <c r="P463" s="184"/>
      <c r="Q463" s="184"/>
      <c r="R463" s="184"/>
      <c r="S463" s="184"/>
      <c r="T463" s="184"/>
      <c r="U463" s="184"/>
      <c r="V463" s="184"/>
      <c r="W463" s="184"/>
      <c r="X463" s="184"/>
      <c r="Y463" s="184"/>
      <c r="Z463" s="184"/>
      <c r="AA463" s="184"/>
      <c r="AB463" s="184"/>
      <c r="AC463" s="184"/>
      <c r="AD463" s="184"/>
    </row>
    <row r="464">
      <c r="A464" s="184"/>
      <c r="B464" s="184"/>
      <c r="C464" s="184"/>
      <c r="D464" s="184"/>
      <c r="E464" s="184"/>
      <c r="F464" s="184"/>
      <c r="G464" s="184"/>
      <c r="H464" s="184"/>
      <c r="I464" s="188" t="s">
        <v>3936</v>
      </c>
      <c r="L464" s="184"/>
      <c r="M464" s="184"/>
      <c r="N464" s="184"/>
      <c r="O464" s="184"/>
      <c r="P464" s="184"/>
      <c r="Q464" s="184"/>
      <c r="R464" s="184"/>
      <c r="S464" s="184"/>
      <c r="T464" s="184"/>
      <c r="U464" s="184"/>
      <c r="V464" s="184"/>
      <c r="W464" s="184"/>
      <c r="X464" s="184"/>
      <c r="Y464" s="184"/>
      <c r="Z464" s="184"/>
      <c r="AA464" s="184"/>
      <c r="AB464" s="184"/>
      <c r="AC464" s="184"/>
      <c r="AD464" s="184"/>
    </row>
    <row r="465">
      <c r="A465" s="184"/>
      <c r="B465" s="184"/>
      <c r="C465" s="184"/>
      <c r="D465" s="184"/>
      <c r="E465" s="184"/>
      <c r="F465" s="184"/>
      <c r="G465" s="184"/>
      <c r="H465" s="184"/>
      <c r="I465" s="188" t="s">
        <v>3937</v>
      </c>
      <c r="L465" s="184"/>
      <c r="M465" s="184"/>
      <c r="N465" s="184"/>
      <c r="O465" s="184"/>
      <c r="P465" s="184"/>
      <c r="Q465" s="184"/>
      <c r="R465" s="184"/>
      <c r="S465" s="184"/>
      <c r="T465" s="184"/>
      <c r="U465" s="184"/>
      <c r="V465" s="184"/>
      <c r="W465" s="184"/>
      <c r="X465" s="184"/>
      <c r="Y465" s="184"/>
      <c r="Z465" s="184"/>
      <c r="AA465" s="184"/>
      <c r="AB465" s="184"/>
      <c r="AC465" s="184"/>
      <c r="AD465" s="184"/>
    </row>
    <row r="466">
      <c r="A466" s="184"/>
      <c r="B466" s="184"/>
      <c r="C466" s="184"/>
      <c r="D466" s="184"/>
      <c r="E466" s="184"/>
      <c r="F466" s="184"/>
      <c r="G466" s="184"/>
      <c r="H466" s="184"/>
      <c r="I466" s="188" t="s">
        <v>3938</v>
      </c>
      <c r="L466" s="184"/>
      <c r="M466" s="184"/>
      <c r="N466" s="184"/>
      <c r="O466" s="184"/>
      <c r="P466" s="184"/>
      <c r="Q466" s="184"/>
      <c r="R466" s="184"/>
      <c r="S466" s="184"/>
      <c r="T466" s="184"/>
      <c r="U466" s="184"/>
      <c r="V466" s="184"/>
      <c r="W466" s="184"/>
      <c r="X466" s="184"/>
      <c r="Y466" s="184"/>
      <c r="Z466" s="184"/>
      <c r="AA466" s="184"/>
      <c r="AB466" s="184"/>
      <c r="AC466" s="184"/>
      <c r="AD466" s="184"/>
    </row>
    <row r="467">
      <c r="A467" s="184"/>
      <c r="B467" s="184"/>
      <c r="C467" s="184"/>
      <c r="D467" s="184"/>
      <c r="E467" s="184"/>
      <c r="F467" s="184"/>
      <c r="G467" s="184"/>
      <c r="H467" s="184"/>
      <c r="I467" s="188" t="s">
        <v>3939</v>
      </c>
      <c r="L467" s="184"/>
      <c r="M467" s="184"/>
      <c r="N467" s="184"/>
      <c r="O467" s="184"/>
      <c r="P467" s="184"/>
      <c r="Q467" s="184"/>
      <c r="R467" s="184"/>
      <c r="S467" s="184"/>
      <c r="T467" s="184"/>
      <c r="U467" s="184"/>
      <c r="V467" s="184"/>
      <c r="W467" s="184"/>
      <c r="X467" s="184"/>
      <c r="Y467" s="184"/>
      <c r="Z467" s="184"/>
      <c r="AA467" s="184"/>
      <c r="AB467" s="184"/>
      <c r="AC467" s="184"/>
      <c r="AD467" s="184"/>
    </row>
    <row r="468">
      <c r="A468" s="184"/>
      <c r="B468" s="184"/>
      <c r="C468" s="184"/>
      <c r="D468" s="184"/>
      <c r="E468" s="184"/>
      <c r="F468" s="184"/>
      <c r="G468" s="184"/>
      <c r="H468" s="184"/>
      <c r="I468" s="188" t="s">
        <v>3940</v>
      </c>
      <c r="K468" s="203"/>
      <c r="L468" s="184"/>
      <c r="M468" s="184"/>
      <c r="N468" s="184"/>
      <c r="O468" s="184"/>
      <c r="P468" s="184"/>
      <c r="Q468" s="184"/>
      <c r="R468" s="184"/>
      <c r="S468" s="184"/>
      <c r="T468" s="184"/>
      <c r="U468" s="184"/>
      <c r="V468" s="184"/>
      <c r="W468" s="184"/>
      <c r="X468" s="184"/>
      <c r="Y468" s="184"/>
      <c r="Z468" s="184"/>
      <c r="AA468" s="184"/>
      <c r="AB468" s="184"/>
      <c r="AC468" s="184"/>
      <c r="AD468" s="184"/>
    </row>
    <row r="469">
      <c r="A469" s="184"/>
      <c r="B469" s="184"/>
      <c r="C469" s="184"/>
      <c r="D469" s="184"/>
      <c r="E469" s="184"/>
      <c r="F469" s="184"/>
      <c r="G469" s="184"/>
      <c r="H469" s="184"/>
      <c r="I469" s="188" t="s">
        <v>3941</v>
      </c>
      <c r="L469" s="184"/>
      <c r="M469" s="184"/>
      <c r="N469" s="184"/>
      <c r="O469" s="184"/>
      <c r="P469" s="184"/>
      <c r="Q469" s="184"/>
      <c r="R469" s="184"/>
      <c r="S469" s="184"/>
      <c r="T469" s="184"/>
      <c r="U469" s="184"/>
      <c r="V469" s="184"/>
      <c r="W469" s="184"/>
      <c r="X469" s="184"/>
      <c r="Y469" s="184"/>
      <c r="Z469" s="184"/>
      <c r="AA469" s="184"/>
      <c r="AB469" s="184"/>
      <c r="AC469" s="184"/>
      <c r="AD469" s="184"/>
    </row>
    <row r="470">
      <c r="A470" s="184"/>
      <c r="B470" s="184"/>
      <c r="C470" s="184"/>
      <c r="D470" s="184"/>
      <c r="E470" s="184"/>
      <c r="F470" s="184"/>
      <c r="G470" s="184"/>
      <c r="H470" s="184"/>
      <c r="I470" s="188" t="s">
        <v>3942</v>
      </c>
      <c r="L470" s="184"/>
      <c r="M470" s="184"/>
      <c r="N470" s="184"/>
      <c r="O470" s="184"/>
      <c r="P470" s="184"/>
      <c r="Q470" s="184"/>
      <c r="R470" s="184"/>
      <c r="S470" s="184"/>
      <c r="T470" s="184"/>
      <c r="U470" s="184"/>
      <c r="V470" s="184"/>
      <c r="W470" s="184"/>
      <c r="X470" s="184"/>
      <c r="Y470" s="184"/>
      <c r="Z470" s="184"/>
      <c r="AA470" s="184"/>
      <c r="AB470" s="184"/>
      <c r="AC470" s="184"/>
      <c r="AD470" s="184"/>
    </row>
    <row r="471">
      <c r="A471" s="184"/>
      <c r="B471" s="184"/>
      <c r="C471" s="184"/>
      <c r="D471" s="184"/>
      <c r="E471" s="184"/>
      <c r="F471" s="184"/>
      <c r="G471" s="184"/>
      <c r="H471" s="184"/>
      <c r="I471" s="188" t="s">
        <v>3943</v>
      </c>
      <c r="K471" s="203"/>
      <c r="L471" s="184"/>
      <c r="M471" s="184"/>
      <c r="N471" s="184"/>
      <c r="O471" s="184"/>
      <c r="P471" s="184"/>
      <c r="Q471" s="184"/>
      <c r="R471" s="184"/>
      <c r="S471" s="184"/>
      <c r="T471" s="184"/>
      <c r="U471" s="184"/>
      <c r="V471" s="184"/>
      <c r="W471" s="184"/>
      <c r="X471" s="184"/>
      <c r="Y471" s="184"/>
      <c r="Z471" s="184"/>
      <c r="AA471" s="184"/>
      <c r="AB471" s="184"/>
      <c r="AC471" s="184"/>
      <c r="AD471" s="184"/>
    </row>
    <row r="472">
      <c r="A472" s="184"/>
      <c r="B472" s="184"/>
      <c r="C472" s="184"/>
      <c r="D472" s="184"/>
      <c r="E472" s="184"/>
      <c r="F472" s="184"/>
      <c r="G472" s="184"/>
      <c r="H472" s="184"/>
      <c r="I472" s="188" t="s">
        <v>3944</v>
      </c>
      <c r="L472" s="184"/>
      <c r="M472" s="184"/>
      <c r="N472" s="184"/>
      <c r="O472" s="184"/>
      <c r="P472" s="184"/>
      <c r="Q472" s="184"/>
      <c r="R472" s="184"/>
      <c r="S472" s="184"/>
      <c r="T472" s="184"/>
      <c r="U472" s="184"/>
      <c r="V472" s="184"/>
      <c r="W472" s="184"/>
      <c r="X472" s="184"/>
      <c r="Y472" s="184"/>
      <c r="Z472" s="184"/>
      <c r="AA472" s="184"/>
      <c r="AB472" s="184"/>
      <c r="AC472" s="184"/>
      <c r="AD472" s="184"/>
    </row>
    <row r="473">
      <c r="A473" s="184"/>
      <c r="B473" s="184"/>
      <c r="C473" s="184"/>
      <c r="D473" s="184"/>
      <c r="E473" s="184"/>
      <c r="F473" s="184"/>
      <c r="G473" s="184"/>
      <c r="H473" s="184"/>
      <c r="I473" s="188" t="s">
        <v>3945</v>
      </c>
      <c r="L473" s="184"/>
      <c r="M473" s="184"/>
      <c r="N473" s="184"/>
      <c r="O473" s="184"/>
      <c r="P473" s="184"/>
      <c r="Q473" s="184"/>
      <c r="R473" s="184"/>
      <c r="S473" s="184"/>
      <c r="T473" s="184"/>
      <c r="U473" s="184"/>
      <c r="V473" s="184"/>
      <c r="W473" s="184"/>
      <c r="X473" s="184"/>
      <c r="Y473" s="184"/>
      <c r="Z473" s="184"/>
      <c r="AA473" s="184"/>
      <c r="AB473" s="184"/>
      <c r="AC473" s="184"/>
      <c r="AD473" s="184"/>
    </row>
    <row r="474">
      <c r="A474" s="184"/>
      <c r="B474" s="184"/>
      <c r="C474" s="184"/>
      <c r="D474" s="184"/>
      <c r="E474" s="184"/>
      <c r="F474" s="184"/>
      <c r="G474" s="184"/>
      <c r="H474" s="184"/>
      <c r="I474" s="188" t="s">
        <v>3946</v>
      </c>
      <c r="L474" s="184"/>
      <c r="M474" s="184"/>
      <c r="N474" s="184"/>
      <c r="O474" s="184"/>
      <c r="P474" s="184"/>
      <c r="Q474" s="184"/>
      <c r="R474" s="184"/>
      <c r="S474" s="184"/>
      <c r="T474" s="184"/>
      <c r="U474" s="184"/>
      <c r="V474" s="184"/>
      <c r="W474" s="184"/>
      <c r="X474" s="184"/>
      <c r="Y474" s="184"/>
      <c r="Z474" s="184"/>
      <c r="AA474" s="184"/>
      <c r="AB474" s="184"/>
      <c r="AC474" s="184"/>
      <c r="AD474" s="184"/>
    </row>
    <row r="475">
      <c r="A475" s="184"/>
      <c r="B475" s="184"/>
      <c r="C475" s="184"/>
      <c r="D475" s="184"/>
      <c r="E475" s="184"/>
      <c r="F475" s="184"/>
      <c r="G475" s="184"/>
      <c r="H475" s="184"/>
      <c r="I475" s="188" t="s">
        <v>3947</v>
      </c>
      <c r="L475" s="184"/>
      <c r="M475" s="184"/>
      <c r="N475" s="184"/>
      <c r="O475" s="184"/>
      <c r="P475" s="184"/>
      <c r="Q475" s="184"/>
      <c r="R475" s="184"/>
      <c r="S475" s="184"/>
      <c r="T475" s="184"/>
      <c r="U475" s="184"/>
      <c r="V475" s="184"/>
      <c r="W475" s="184"/>
      <c r="X475" s="184"/>
      <c r="Y475" s="184"/>
      <c r="Z475" s="184"/>
      <c r="AA475" s="184"/>
      <c r="AB475" s="184"/>
      <c r="AC475" s="184"/>
      <c r="AD475" s="184"/>
    </row>
    <row r="476">
      <c r="A476" s="184"/>
      <c r="B476" s="184"/>
      <c r="C476" s="184"/>
      <c r="D476" s="184"/>
      <c r="E476" s="184"/>
      <c r="F476" s="184"/>
      <c r="G476" s="184"/>
      <c r="H476" s="184"/>
      <c r="I476" s="188" t="s">
        <v>3948</v>
      </c>
      <c r="L476" s="184"/>
      <c r="M476" s="184"/>
      <c r="N476" s="184"/>
      <c r="O476" s="184"/>
      <c r="P476" s="184"/>
      <c r="Q476" s="184"/>
      <c r="R476" s="184"/>
      <c r="S476" s="184"/>
      <c r="T476" s="184"/>
      <c r="U476" s="184"/>
      <c r="V476" s="184"/>
      <c r="W476" s="184"/>
      <c r="X476" s="184"/>
      <c r="Y476" s="184"/>
      <c r="Z476" s="184"/>
      <c r="AA476" s="184"/>
      <c r="AB476" s="184"/>
      <c r="AC476" s="184"/>
      <c r="AD476" s="184"/>
    </row>
    <row r="477">
      <c r="A477" s="184"/>
      <c r="B477" s="184"/>
      <c r="C477" s="184"/>
      <c r="D477" s="184"/>
      <c r="E477" s="184"/>
      <c r="F477" s="184"/>
      <c r="G477" s="184"/>
      <c r="H477" s="184"/>
      <c r="I477" s="188" t="s">
        <v>3949</v>
      </c>
      <c r="K477" s="203"/>
      <c r="L477" s="184"/>
      <c r="M477" s="184"/>
      <c r="N477" s="184"/>
      <c r="O477" s="184"/>
      <c r="P477" s="184"/>
      <c r="Q477" s="184"/>
      <c r="R477" s="184"/>
      <c r="S477" s="184"/>
      <c r="T477" s="184"/>
      <c r="U477" s="184"/>
      <c r="V477" s="184"/>
      <c r="W477" s="184"/>
      <c r="X477" s="184"/>
      <c r="Y477" s="184"/>
      <c r="Z477" s="184"/>
      <c r="AA477" s="184"/>
      <c r="AB477" s="184"/>
      <c r="AC477" s="184"/>
      <c r="AD477" s="184"/>
    </row>
    <row r="478">
      <c r="A478" s="184"/>
      <c r="B478" s="184"/>
      <c r="C478" s="184"/>
      <c r="D478" s="184"/>
      <c r="E478" s="184"/>
      <c r="F478" s="184"/>
      <c r="G478" s="184"/>
      <c r="H478" s="184"/>
      <c r="I478" s="188" t="s">
        <v>3950</v>
      </c>
      <c r="L478" s="184"/>
      <c r="M478" s="184"/>
      <c r="N478" s="184"/>
      <c r="O478" s="184"/>
      <c r="P478" s="184"/>
      <c r="Q478" s="184"/>
      <c r="R478" s="184"/>
      <c r="S478" s="184"/>
      <c r="T478" s="184"/>
      <c r="U478" s="184"/>
      <c r="V478" s="184"/>
      <c r="W478" s="184"/>
      <c r="X478" s="184"/>
      <c r="Y478" s="184"/>
      <c r="Z478" s="184"/>
      <c r="AA478" s="184"/>
      <c r="AB478" s="184"/>
      <c r="AC478" s="184"/>
      <c r="AD478" s="184"/>
    </row>
    <row r="479">
      <c r="A479" s="184"/>
      <c r="B479" s="184"/>
      <c r="C479" s="184"/>
      <c r="D479" s="184"/>
      <c r="E479" s="184"/>
      <c r="F479" s="184"/>
      <c r="G479" s="184"/>
      <c r="H479" s="184"/>
      <c r="I479" s="188" t="s">
        <v>3951</v>
      </c>
      <c r="L479" s="184"/>
      <c r="M479" s="184"/>
      <c r="N479" s="184"/>
      <c r="O479" s="184"/>
      <c r="P479" s="184"/>
      <c r="Q479" s="184"/>
      <c r="R479" s="184"/>
      <c r="S479" s="184"/>
      <c r="T479" s="184"/>
      <c r="U479" s="184"/>
      <c r="V479" s="184"/>
      <c r="W479" s="184"/>
      <c r="X479" s="184"/>
      <c r="Y479" s="184"/>
      <c r="Z479" s="184"/>
      <c r="AA479" s="184"/>
      <c r="AB479" s="184"/>
      <c r="AC479" s="184"/>
      <c r="AD479" s="184"/>
    </row>
    <row r="480">
      <c r="A480" s="184"/>
      <c r="B480" s="184"/>
      <c r="C480" s="184"/>
      <c r="D480" s="184"/>
      <c r="E480" s="184"/>
      <c r="F480" s="184"/>
      <c r="G480" s="184"/>
      <c r="H480" s="184"/>
      <c r="I480" s="188" t="s">
        <v>3952</v>
      </c>
      <c r="K480" s="203"/>
      <c r="L480" s="184"/>
      <c r="M480" s="184"/>
      <c r="N480" s="184"/>
      <c r="O480" s="184"/>
      <c r="P480" s="184"/>
      <c r="Q480" s="184"/>
      <c r="R480" s="184"/>
      <c r="S480" s="184"/>
      <c r="T480" s="184"/>
      <c r="U480" s="184"/>
      <c r="V480" s="184"/>
      <c r="W480" s="184"/>
      <c r="X480" s="184"/>
      <c r="Y480" s="184"/>
      <c r="Z480" s="184"/>
      <c r="AA480" s="184"/>
      <c r="AB480" s="184"/>
      <c r="AC480" s="184"/>
      <c r="AD480" s="184"/>
    </row>
    <row r="481">
      <c r="A481" s="184"/>
      <c r="B481" s="184"/>
      <c r="C481" s="184"/>
      <c r="D481" s="184"/>
      <c r="E481" s="184"/>
      <c r="F481" s="184"/>
      <c r="G481" s="184"/>
      <c r="H481" s="184"/>
      <c r="I481" s="188" t="s">
        <v>3953</v>
      </c>
      <c r="K481" s="203"/>
      <c r="L481" s="184"/>
      <c r="M481" s="184"/>
      <c r="N481" s="184"/>
      <c r="O481" s="184"/>
      <c r="P481" s="184"/>
      <c r="Q481" s="184"/>
      <c r="R481" s="184"/>
      <c r="S481" s="184"/>
      <c r="T481" s="184"/>
      <c r="U481" s="184"/>
      <c r="V481" s="184"/>
      <c r="W481" s="184"/>
      <c r="X481" s="184"/>
      <c r="Y481" s="184"/>
      <c r="Z481" s="184"/>
      <c r="AA481" s="184"/>
      <c r="AB481" s="184"/>
      <c r="AC481" s="184"/>
      <c r="AD481" s="184"/>
    </row>
    <row r="482">
      <c r="A482" s="184"/>
      <c r="B482" s="184"/>
      <c r="C482" s="184"/>
      <c r="D482" s="184"/>
      <c r="E482" s="184"/>
      <c r="F482" s="184"/>
      <c r="G482" s="184"/>
      <c r="H482" s="184"/>
      <c r="I482" s="188" t="s">
        <v>3954</v>
      </c>
      <c r="L482" s="184"/>
      <c r="M482" s="184"/>
      <c r="N482" s="184"/>
      <c r="O482" s="184"/>
      <c r="P482" s="184"/>
      <c r="Q482" s="184"/>
      <c r="R482" s="184"/>
      <c r="S482" s="184"/>
      <c r="T482" s="184"/>
      <c r="U482" s="184"/>
      <c r="V482" s="184"/>
      <c r="W482" s="184"/>
      <c r="X482" s="184"/>
      <c r="Y482" s="184"/>
      <c r="Z482" s="184"/>
      <c r="AA482" s="184"/>
      <c r="AB482" s="184"/>
      <c r="AC482" s="184"/>
      <c r="AD482" s="184"/>
    </row>
    <row r="483">
      <c r="A483" s="184"/>
      <c r="B483" s="184"/>
      <c r="C483" s="184"/>
      <c r="D483" s="184"/>
      <c r="E483" s="184"/>
      <c r="F483" s="184"/>
      <c r="G483" s="184"/>
      <c r="H483" s="184"/>
      <c r="I483" s="188" t="s">
        <v>3955</v>
      </c>
      <c r="L483" s="184"/>
      <c r="M483" s="184"/>
      <c r="N483" s="184"/>
      <c r="O483" s="184"/>
      <c r="P483" s="184"/>
      <c r="Q483" s="184"/>
      <c r="R483" s="184"/>
      <c r="S483" s="184"/>
      <c r="T483" s="184"/>
      <c r="U483" s="184"/>
      <c r="V483" s="184"/>
      <c r="W483" s="184"/>
      <c r="X483" s="184"/>
      <c r="Y483" s="184"/>
      <c r="Z483" s="184"/>
      <c r="AA483" s="184"/>
      <c r="AB483" s="184"/>
      <c r="AC483" s="184"/>
      <c r="AD483" s="184"/>
    </row>
    <row r="484">
      <c r="A484" s="184"/>
      <c r="B484" s="184"/>
      <c r="C484" s="184"/>
      <c r="D484" s="184"/>
      <c r="E484" s="184"/>
      <c r="F484" s="184"/>
      <c r="G484" s="184"/>
      <c r="H484" s="184"/>
      <c r="I484" s="188" t="s">
        <v>3956</v>
      </c>
      <c r="L484" s="184"/>
      <c r="M484" s="184"/>
      <c r="N484" s="184"/>
      <c r="O484" s="184"/>
      <c r="P484" s="184"/>
      <c r="Q484" s="184"/>
      <c r="R484" s="184"/>
      <c r="S484" s="184"/>
      <c r="T484" s="184"/>
      <c r="U484" s="184"/>
      <c r="V484" s="184"/>
      <c r="W484" s="184"/>
      <c r="X484" s="184"/>
      <c r="Y484" s="184"/>
      <c r="Z484" s="184"/>
      <c r="AA484" s="184"/>
      <c r="AB484" s="184"/>
      <c r="AC484" s="184"/>
      <c r="AD484" s="184"/>
    </row>
    <row r="485">
      <c r="A485" s="184"/>
      <c r="B485" s="184"/>
      <c r="C485" s="184"/>
      <c r="D485" s="184"/>
      <c r="E485" s="184"/>
      <c r="F485" s="184"/>
      <c r="G485" s="184"/>
      <c r="H485" s="184"/>
      <c r="I485" s="188" t="s">
        <v>3957</v>
      </c>
      <c r="L485" s="184"/>
      <c r="M485" s="184"/>
      <c r="N485" s="184"/>
      <c r="O485" s="184"/>
      <c r="P485" s="184"/>
      <c r="Q485" s="184"/>
      <c r="R485" s="184"/>
      <c r="S485" s="184"/>
      <c r="T485" s="184"/>
      <c r="U485" s="184"/>
      <c r="V485" s="184"/>
      <c r="W485" s="184"/>
      <c r="X485" s="184"/>
      <c r="Y485" s="184"/>
      <c r="Z485" s="184"/>
      <c r="AA485" s="184"/>
      <c r="AB485" s="184"/>
      <c r="AC485" s="184"/>
      <c r="AD485" s="184"/>
    </row>
    <row r="486">
      <c r="A486" s="184"/>
      <c r="B486" s="184"/>
      <c r="C486" s="184"/>
      <c r="D486" s="184"/>
      <c r="E486" s="184"/>
      <c r="F486" s="184"/>
      <c r="G486" s="184"/>
      <c r="H486" s="184"/>
      <c r="I486" s="188" t="s">
        <v>3958</v>
      </c>
      <c r="K486" s="203"/>
      <c r="L486" s="184"/>
      <c r="M486" s="184"/>
      <c r="N486" s="184"/>
      <c r="O486" s="184"/>
      <c r="P486" s="184"/>
      <c r="Q486" s="184"/>
      <c r="R486" s="184"/>
      <c r="S486" s="184"/>
      <c r="T486" s="184"/>
      <c r="U486" s="184"/>
      <c r="V486" s="184"/>
      <c r="W486" s="184"/>
      <c r="X486" s="184"/>
      <c r="Y486" s="184"/>
      <c r="Z486" s="184"/>
      <c r="AA486" s="184"/>
      <c r="AB486" s="184"/>
      <c r="AC486" s="184"/>
      <c r="AD486" s="184"/>
    </row>
    <row r="487">
      <c r="A487" s="184"/>
      <c r="B487" s="184"/>
      <c r="C487" s="184"/>
      <c r="D487" s="184"/>
      <c r="E487" s="184"/>
      <c r="F487" s="184"/>
      <c r="G487" s="184"/>
      <c r="H487" s="184"/>
      <c r="I487" s="188" t="s">
        <v>3959</v>
      </c>
      <c r="K487" s="203"/>
      <c r="L487" s="184"/>
      <c r="M487" s="184"/>
      <c r="N487" s="184"/>
      <c r="O487" s="184"/>
      <c r="P487" s="184"/>
      <c r="Q487" s="184"/>
      <c r="R487" s="184"/>
      <c r="S487" s="184"/>
      <c r="T487" s="184"/>
      <c r="U487" s="184"/>
      <c r="V487" s="184"/>
      <c r="W487" s="184"/>
      <c r="X487" s="184"/>
      <c r="Y487" s="184"/>
      <c r="Z487" s="184"/>
      <c r="AA487" s="184"/>
      <c r="AB487" s="184"/>
      <c r="AC487" s="184"/>
      <c r="AD487" s="184"/>
    </row>
    <row r="488">
      <c r="A488" s="184"/>
      <c r="B488" s="184"/>
      <c r="C488" s="184"/>
      <c r="D488" s="184"/>
      <c r="E488" s="184"/>
      <c r="F488" s="184"/>
      <c r="G488" s="184"/>
      <c r="H488" s="184"/>
      <c r="I488" s="188" t="s">
        <v>3960</v>
      </c>
      <c r="L488" s="184"/>
      <c r="M488" s="184"/>
      <c r="N488" s="184"/>
      <c r="O488" s="184"/>
      <c r="P488" s="184"/>
      <c r="Q488" s="184"/>
      <c r="R488" s="184"/>
      <c r="S488" s="184"/>
      <c r="T488" s="184"/>
      <c r="U488" s="184"/>
      <c r="V488" s="184"/>
      <c r="W488" s="184"/>
      <c r="X488" s="184"/>
      <c r="Y488" s="184"/>
      <c r="Z488" s="184"/>
      <c r="AA488" s="184"/>
      <c r="AB488" s="184"/>
      <c r="AC488" s="184"/>
      <c r="AD488" s="184"/>
    </row>
    <row r="489">
      <c r="A489" s="184"/>
      <c r="B489" s="184"/>
      <c r="C489" s="184"/>
      <c r="D489" s="184"/>
      <c r="E489" s="184"/>
      <c r="F489" s="184"/>
      <c r="G489" s="184"/>
      <c r="H489" s="184"/>
      <c r="I489" s="188" t="s">
        <v>3961</v>
      </c>
      <c r="L489" s="184"/>
      <c r="M489" s="184"/>
      <c r="N489" s="184"/>
      <c r="O489" s="184"/>
      <c r="P489" s="184"/>
      <c r="Q489" s="184"/>
      <c r="R489" s="184"/>
      <c r="S489" s="184"/>
      <c r="T489" s="184"/>
      <c r="U489" s="184"/>
      <c r="V489" s="184"/>
      <c r="W489" s="184"/>
      <c r="X489" s="184"/>
      <c r="Y489" s="184"/>
      <c r="Z489" s="184"/>
      <c r="AA489" s="184"/>
      <c r="AB489" s="184"/>
      <c r="AC489" s="184"/>
      <c r="AD489" s="184"/>
    </row>
    <row r="490">
      <c r="A490" s="184"/>
      <c r="B490" s="184"/>
      <c r="C490" s="184"/>
      <c r="D490" s="184"/>
      <c r="E490" s="184"/>
      <c r="F490" s="184"/>
      <c r="G490" s="184"/>
      <c r="H490" s="184"/>
      <c r="I490" s="188" t="s">
        <v>3962</v>
      </c>
      <c r="K490" s="203"/>
      <c r="L490" s="184"/>
      <c r="M490" s="184"/>
      <c r="N490" s="184"/>
      <c r="O490" s="184"/>
      <c r="P490" s="184"/>
      <c r="Q490" s="184"/>
      <c r="R490" s="184"/>
      <c r="S490" s="184"/>
      <c r="T490" s="184"/>
      <c r="U490" s="184"/>
      <c r="V490" s="184"/>
      <c r="W490" s="184"/>
      <c r="X490" s="184"/>
      <c r="Y490" s="184"/>
      <c r="Z490" s="184"/>
      <c r="AA490" s="184"/>
      <c r="AB490" s="184"/>
      <c r="AC490" s="184"/>
      <c r="AD490" s="184"/>
    </row>
    <row r="491">
      <c r="A491" s="184"/>
      <c r="B491" s="184"/>
      <c r="C491" s="184"/>
      <c r="D491" s="184"/>
      <c r="E491" s="184"/>
      <c r="F491" s="184"/>
      <c r="G491" s="184"/>
      <c r="H491" s="184"/>
      <c r="I491" s="188" t="s">
        <v>3963</v>
      </c>
      <c r="L491" s="184"/>
      <c r="M491" s="184"/>
      <c r="N491" s="184"/>
      <c r="O491" s="184"/>
      <c r="P491" s="184"/>
      <c r="Q491" s="184"/>
      <c r="R491" s="184"/>
      <c r="S491" s="184"/>
      <c r="T491" s="184"/>
      <c r="U491" s="184"/>
      <c r="V491" s="184"/>
      <c r="W491" s="184"/>
      <c r="X491" s="184"/>
      <c r="Y491" s="184"/>
      <c r="Z491" s="184"/>
      <c r="AA491" s="184"/>
      <c r="AB491" s="184"/>
      <c r="AC491" s="184"/>
      <c r="AD491" s="184"/>
    </row>
    <row r="492">
      <c r="A492" s="184"/>
      <c r="B492" s="184"/>
      <c r="C492" s="184"/>
      <c r="D492" s="184"/>
      <c r="E492" s="184"/>
      <c r="F492" s="184"/>
      <c r="G492" s="184"/>
      <c r="H492" s="184"/>
      <c r="I492" s="188" t="s">
        <v>3964</v>
      </c>
      <c r="L492" s="184"/>
      <c r="M492" s="184"/>
      <c r="N492" s="184"/>
      <c r="O492" s="184"/>
      <c r="P492" s="184"/>
      <c r="Q492" s="184"/>
      <c r="R492" s="184"/>
      <c r="S492" s="184"/>
      <c r="T492" s="184"/>
      <c r="U492" s="184"/>
      <c r="V492" s="184"/>
      <c r="W492" s="184"/>
      <c r="X492" s="184"/>
      <c r="Y492" s="184"/>
      <c r="Z492" s="184"/>
      <c r="AA492" s="184"/>
      <c r="AB492" s="184"/>
      <c r="AC492" s="184"/>
      <c r="AD492" s="184"/>
    </row>
    <row r="493">
      <c r="A493" s="184"/>
      <c r="B493" s="184"/>
      <c r="C493" s="184"/>
      <c r="D493" s="184"/>
      <c r="E493" s="184"/>
      <c r="F493" s="184"/>
      <c r="G493" s="184"/>
      <c r="H493" s="184"/>
      <c r="I493" s="188" t="s">
        <v>3965</v>
      </c>
      <c r="L493" s="184"/>
      <c r="M493" s="184"/>
      <c r="N493" s="184"/>
      <c r="O493" s="184"/>
      <c r="P493" s="184"/>
      <c r="Q493" s="184"/>
      <c r="R493" s="184"/>
      <c r="S493" s="184"/>
      <c r="T493" s="184"/>
      <c r="U493" s="184"/>
      <c r="V493" s="184"/>
      <c r="W493" s="184"/>
      <c r="X493" s="184"/>
      <c r="Y493" s="184"/>
      <c r="Z493" s="184"/>
      <c r="AA493" s="184"/>
      <c r="AB493" s="184"/>
      <c r="AC493" s="184"/>
      <c r="AD493" s="184"/>
    </row>
    <row r="494">
      <c r="A494" s="184"/>
      <c r="B494" s="184"/>
      <c r="C494" s="184"/>
      <c r="D494" s="184"/>
      <c r="E494" s="184"/>
      <c r="F494" s="184"/>
      <c r="G494" s="184"/>
      <c r="H494" s="184"/>
      <c r="I494" s="188" t="s">
        <v>3966</v>
      </c>
      <c r="K494" s="203"/>
      <c r="L494" s="184"/>
      <c r="M494" s="184"/>
      <c r="N494" s="184"/>
      <c r="O494" s="184"/>
      <c r="P494" s="184"/>
      <c r="Q494" s="184"/>
      <c r="R494" s="184"/>
      <c r="S494" s="184"/>
      <c r="T494" s="184"/>
      <c r="U494" s="184"/>
      <c r="V494" s="184"/>
      <c r="W494" s="184"/>
      <c r="X494" s="184"/>
      <c r="Y494" s="184"/>
      <c r="Z494" s="184"/>
      <c r="AA494" s="184"/>
      <c r="AB494" s="184"/>
      <c r="AC494" s="184"/>
      <c r="AD494" s="184"/>
    </row>
    <row r="495">
      <c r="A495" s="184"/>
      <c r="B495" s="184"/>
      <c r="C495" s="184"/>
      <c r="D495" s="184"/>
      <c r="E495" s="184"/>
      <c r="F495" s="184"/>
      <c r="G495" s="184"/>
      <c r="H495" s="184"/>
      <c r="I495" s="188" t="s">
        <v>3967</v>
      </c>
      <c r="L495" s="184"/>
      <c r="M495" s="184"/>
      <c r="N495" s="184"/>
      <c r="O495" s="184"/>
      <c r="P495" s="184"/>
      <c r="Q495" s="184"/>
      <c r="R495" s="184"/>
      <c r="S495" s="184"/>
      <c r="T495" s="184"/>
      <c r="U495" s="184"/>
      <c r="V495" s="184"/>
      <c r="W495" s="184"/>
      <c r="X495" s="184"/>
      <c r="Y495" s="184"/>
      <c r="Z495" s="184"/>
      <c r="AA495" s="184"/>
      <c r="AB495" s="184"/>
      <c r="AC495" s="184"/>
      <c r="AD495" s="184"/>
    </row>
    <row r="496">
      <c r="A496" s="184"/>
      <c r="B496" s="184"/>
      <c r="C496" s="184"/>
      <c r="D496" s="184"/>
      <c r="E496" s="184"/>
      <c r="F496" s="184"/>
      <c r="G496" s="184"/>
      <c r="H496" s="184"/>
      <c r="I496" s="188" t="s">
        <v>3968</v>
      </c>
      <c r="L496" s="184"/>
      <c r="M496" s="184"/>
      <c r="N496" s="184"/>
      <c r="O496" s="184"/>
      <c r="P496" s="184"/>
      <c r="Q496" s="184"/>
      <c r="R496" s="184"/>
      <c r="S496" s="184"/>
      <c r="T496" s="184"/>
      <c r="U496" s="184"/>
      <c r="V496" s="184"/>
      <c r="W496" s="184"/>
      <c r="X496" s="184"/>
      <c r="Y496" s="184"/>
      <c r="Z496" s="184"/>
      <c r="AA496" s="184"/>
      <c r="AB496" s="184"/>
      <c r="AC496" s="184"/>
      <c r="AD496" s="184"/>
    </row>
    <row r="497">
      <c r="A497" s="184"/>
      <c r="B497" s="184"/>
      <c r="C497" s="184"/>
      <c r="D497" s="184"/>
      <c r="E497" s="184"/>
      <c r="F497" s="184"/>
      <c r="G497" s="184"/>
      <c r="H497" s="184"/>
      <c r="I497" s="188" t="s">
        <v>3969</v>
      </c>
      <c r="L497" s="184"/>
      <c r="M497" s="184"/>
      <c r="N497" s="184"/>
      <c r="O497" s="184"/>
      <c r="P497" s="184"/>
      <c r="Q497" s="184"/>
      <c r="R497" s="184"/>
      <c r="S497" s="184"/>
      <c r="T497" s="184"/>
      <c r="U497" s="184"/>
      <c r="V497" s="184"/>
      <c r="W497" s="184"/>
      <c r="X497" s="184"/>
      <c r="Y497" s="184"/>
      <c r="Z497" s="184"/>
      <c r="AA497" s="184"/>
      <c r="AB497" s="184"/>
      <c r="AC497" s="184"/>
      <c r="AD497" s="184"/>
    </row>
    <row r="498">
      <c r="A498" s="184"/>
      <c r="B498" s="184"/>
      <c r="C498" s="184"/>
      <c r="D498" s="184"/>
      <c r="E498" s="184"/>
      <c r="F498" s="184"/>
      <c r="G498" s="184"/>
      <c r="H498" s="184"/>
      <c r="I498" s="188" t="s">
        <v>3970</v>
      </c>
      <c r="L498" s="184"/>
      <c r="M498" s="184"/>
      <c r="N498" s="184"/>
      <c r="O498" s="184"/>
      <c r="P498" s="184"/>
      <c r="Q498" s="184"/>
      <c r="R498" s="184"/>
      <c r="S498" s="184"/>
      <c r="T498" s="184"/>
      <c r="U498" s="184"/>
      <c r="V498" s="184"/>
      <c r="W498" s="184"/>
      <c r="X498" s="184"/>
      <c r="Y498" s="184"/>
      <c r="Z498" s="184"/>
      <c r="AA498" s="184"/>
      <c r="AB498" s="184"/>
      <c r="AC498" s="184"/>
      <c r="AD498" s="184"/>
    </row>
    <row r="499">
      <c r="A499" s="184"/>
      <c r="B499" s="184"/>
      <c r="C499" s="184"/>
      <c r="D499" s="184"/>
      <c r="E499" s="184"/>
      <c r="F499" s="184"/>
      <c r="G499" s="184"/>
      <c r="H499" s="184"/>
      <c r="I499" s="188" t="s">
        <v>3971</v>
      </c>
      <c r="L499" s="184"/>
      <c r="M499" s="184"/>
      <c r="N499" s="184"/>
      <c r="O499" s="184"/>
      <c r="P499" s="184"/>
      <c r="Q499" s="184"/>
      <c r="R499" s="184"/>
      <c r="S499" s="184"/>
      <c r="T499" s="184"/>
      <c r="U499" s="184"/>
      <c r="V499" s="184"/>
      <c r="W499" s="184"/>
      <c r="X499" s="184"/>
      <c r="Y499" s="184"/>
      <c r="Z499" s="184"/>
      <c r="AA499" s="184"/>
      <c r="AB499" s="184"/>
      <c r="AC499" s="184"/>
      <c r="AD499" s="184"/>
    </row>
    <row r="500">
      <c r="A500" s="184"/>
      <c r="B500" s="184"/>
      <c r="C500" s="184"/>
      <c r="D500" s="184"/>
      <c r="E500" s="184"/>
      <c r="F500" s="184"/>
      <c r="G500" s="184"/>
      <c r="H500" s="184"/>
      <c r="I500" s="188" t="s">
        <v>3972</v>
      </c>
      <c r="K500" s="203"/>
      <c r="L500" s="184"/>
      <c r="M500" s="184"/>
      <c r="N500" s="184"/>
      <c r="O500" s="184"/>
      <c r="P500" s="184"/>
      <c r="Q500" s="184"/>
      <c r="R500" s="184"/>
      <c r="S500" s="184"/>
      <c r="T500" s="184"/>
      <c r="U500" s="184"/>
      <c r="V500" s="184"/>
      <c r="W500" s="184"/>
      <c r="X500" s="184"/>
      <c r="Y500" s="184"/>
      <c r="Z500" s="184"/>
      <c r="AA500" s="184"/>
      <c r="AB500" s="184"/>
      <c r="AC500" s="184"/>
      <c r="AD500" s="184"/>
    </row>
    <row r="501">
      <c r="A501" s="184"/>
      <c r="B501" s="184"/>
      <c r="C501" s="184"/>
      <c r="D501" s="184"/>
      <c r="E501" s="184"/>
      <c r="F501" s="184"/>
      <c r="G501" s="184"/>
      <c r="H501" s="184"/>
      <c r="I501" s="188" t="s">
        <v>3973</v>
      </c>
      <c r="L501" s="184"/>
      <c r="M501" s="184"/>
      <c r="N501" s="184"/>
      <c r="O501" s="184"/>
      <c r="P501" s="184"/>
      <c r="Q501" s="184"/>
      <c r="R501" s="184"/>
      <c r="S501" s="184"/>
      <c r="T501" s="184"/>
      <c r="U501" s="184"/>
      <c r="V501" s="184"/>
      <c r="W501" s="184"/>
      <c r="X501" s="184"/>
      <c r="Y501" s="184"/>
      <c r="Z501" s="184"/>
      <c r="AA501" s="184"/>
      <c r="AB501" s="184"/>
      <c r="AC501" s="184"/>
      <c r="AD501" s="184"/>
    </row>
    <row r="502">
      <c r="A502" s="184"/>
      <c r="B502" s="184"/>
      <c r="C502" s="184"/>
      <c r="D502" s="184"/>
      <c r="E502" s="184"/>
      <c r="F502" s="184"/>
      <c r="G502" s="184"/>
      <c r="H502" s="184"/>
      <c r="I502" s="188" t="s">
        <v>3974</v>
      </c>
      <c r="L502" s="184"/>
      <c r="M502" s="184"/>
      <c r="N502" s="184"/>
      <c r="O502" s="184"/>
      <c r="P502" s="184"/>
      <c r="Q502" s="184"/>
      <c r="R502" s="184"/>
      <c r="S502" s="184"/>
      <c r="T502" s="184"/>
      <c r="U502" s="184"/>
      <c r="V502" s="184"/>
      <c r="W502" s="184"/>
      <c r="X502" s="184"/>
      <c r="Y502" s="184"/>
      <c r="Z502" s="184"/>
      <c r="AA502" s="184"/>
      <c r="AB502" s="184"/>
      <c r="AC502" s="184"/>
      <c r="AD502" s="184"/>
    </row>
    <row r="503">
      <c r="A503" s="184"/>
      <c r="B503" s="184"/>
      <c r="C503" s="184"/>
      <c r="D503" s="184"/>
      <c r="E503" s="184"/>
      <c r="F503" s="184"/>
      <c r="G503" s="184"/>
      <c r="H503" s="184"/>
      <c r="I503" s="188" t="s">
        <v>3975</v>
      </c>
      <c r="L503" s="184"/>
      <c r="M503" s="184"/>
      <c r="N503" s="184"/>
      <c r="O503" s="184"/>
      <c r="P503" s="184"/>
      <c r="Q503" s="184"/>
      <c r="R503" s="184"/>
      <c r="S503" s="184"/>
      <c r="T503" s="184"/>
      <c r="U503" s="184"/>
      <c r="V503" s="184"/>
      <c r="W503" s="184"/>
      <c r="X503" s="184"/>
      <c r="Y503" s="184"/>
      <c r="Z503" s="184"/>
      <c r="AA503" s="184"/>
      <c r="AB503" s="184"/>
      <c r="AC503" s="184"/>
      <c r="AD503" s="184"/>
    </row>
    <row r="504">
      <c r="A504" s="184"/>
      <c r="B504" s="184"/>
      <c r="C504" s="184"/>
      <c r="D504" s="184"/>
      <c r="E504" s="184"/>
      <c r="F504" s="184"/>
      <c r="G504" s="184"/>
      <c r="H504" s="184"/>
      <c r="I504" s="188" t="s">
        <v>3976</v>
      </c>
      <c r="K504" s="203"/>
      <c r="L504" s="184"/>
      <c r="M504" s="184"/>
      <c r="N504" s="184"/>
      <c r="O504" s="184"/>
      <c r="P504" s="184"/>
      <c r="Q504" s="184"/>
      <c r="R504" s="184"/>
      <c r="S504" s="184"/>
      <c r="T504" s="184"/>
      <c r="U504" s="184"/>
      <c r="V504" s="184"/>
      <c r="W504" s="184"/>
      <c r="X504" s="184"/>
      <c r="Y504" s="184"/>
      <c r="Z504" s="184"/>
      <c r="AA504" s="184"/>
      <c r="AB504" s="184"/>
      <c r="AC504" s="184"/>
      <c r="AD504" s="184"/>
    </row>
    <row r="505">
      <c r="A505" s="184"/>
      <c r="B505" s="184"/>
      <c r="C505" s="184"/>
      <c r="D505" s="184"/>
      <c r="E505" s="184"/>
      <c r="F505" s="184"/>
      <c r="G505" s="184"/>
      <c r="H505" s="184"/>
      <c r="I505" s="188" t="s">
        <v>3977</v>
      </c>
      <c r="L505" s="184"/>
      <c r="M505" s="184"/>
      <c r="N505" s="184"/>
      <c r="O505" s="184"/>
      <c r="P505" s="184"/>
      <c r="Q505" s="184"/>
      <c r="R505" s="184"/>
      <c r="S505" s="184"/>
      <c r="T505" s="184"/>
      <c r="U505" s="184"/>
      <c r="V505" s="184"/>
      <c r="W505" s="184"/>
      <c r="X505" s="184"/>
      <c r="Y505" s="184"/>
      <c r="Z505" s="184"/>
      <c r="AA505" s="184"/>
      <c r="AB505" s="184"/>
      <c r="AC505" s="184"/>
      <c r="AD505" s="184"/>
    </row>
    <row r="506">
      <c r="A506" s="184"/>
      <c r="B506" s="184"/>
      <c r="C506" s="184"/>
      <c r="D506" s="184"/>
      <c r="E506" s="184"/>
      <c r="F506" s="184"/>
      <c r="G506" s="184"/>
      <c r="H506" s="184"/>
      <c r="I506" s="188" t="s">
        <v>3978</v>
      </c>
      <c r="K506" s="203"/>
      <c r="L506" s="184"/>
      <c r="M506" s="184"/>
      <c r="N506" s="184"/>
      <c r="O506" s="184"/>
      <c r="P506" s="184"/>
      <c r="Q506" s="184"/>
      <c r="R506" s="184"/>
      <c r="S506" s="184"/>
      <c r="T506" s="184"/>
      <c r="U506" s="184"/>
      <c r="V506" s="184"/>
      <c r="W506" s="184"/>
      <c r="X506" s="184"/>
      <c r="Y506" s="184"/>
      <c r="Z506" s="184"/>
      <c r="AA506" s="184"/>
      <c r="AB506" s="184"/>
      <c r="AC506" s="184"/>
      <c r="AD506" s="184"/>
    </row>
    <row r="507">
      <c r="A507" s="184"/>
      <c r="B507" s="184"/>
      <c r="C507" s="184"/>
      <c r="D507" s="184"/>
      <c r="E507" s="184"/>
      <c r="F507" s="184"/>
      <c r="G507" s="184"/>
      <c r="H507" s="184"/>
      <c r="I507" s="188" t="s">
        <v>3979</v>
      </c>
      <c r="K507" s="203"/>
      <c r="L507" s="184"/>
      <c r="M507" s="184"/>
      <c r="N507" s="184"/>
      <c r="O507" s="184"/>
      <c r="P507" s="184"/>
      <c r="Q507" s="184"/>
      <c r="R507" s="184"/>
      <c r="S507" s="184"/>
      <c r="T507" s="184"/>
      <c r="U507" s="184"/>
      <c r="V507" s="184"/>
      <c r="W507" s="184"/>
      <c r="X507" s="184"/>
      <c r="Y507" s="184"/>
      <c r="Z507" s="184"/>
      <c r="AA507" s="184"/>
      <c r="AB507" s="184"/>
      <c r="AC507" s="184"/>
      <c r="AD507" s="184"/>
    </row>
    <row r="508">
      <c r="A508" s="184"/>
      <c r="B508" s="184"/>
      <c r="C508" s="184"/>
      <c r="D508" s="184"/>
      <c r="E508" s="184"/>
      <c r="F508" s="184"/>
      <c r="G508" s="184"/>
      <c r="H508" s="184"/>
      <c r="I508" s="188" t="s">
        <v>3980</v>
      </c>
      <c r="L508" s="184"/>
      <c r="M508" s="184"/>
      <c r="N508" s="184"/>
      <c r="O508" s="184"/>
      <c r="P508" s="184"/>
      <c r="Q508" s="184"/>
      <c r="R508" s="184"/>
      <c r="S508" s="184"/>
      <c r="T508" s="184"/>
      <c r="U508" s="184"/>
      <c r="V508" s="184"/>
      <c r="W508" s="184"/>
      <c r="X508" s="184"/>
      <c r="Y508" s="184"/>
      <c r="Z508" s="184"/>
      <c r="AA508" s="184"/>
      <c r="AB508" s="184"/>
      <c r="AC508" s="184"/>
      <c r="AD508" s="184"/>
    </row>
    <row r="509">
      <c r="A509" s="184"/>
      <c r="B509" s="184"/>
      <c r="C509" s="184"/>
      <c r="D509" s="184"/>
      <c r="E509" s="184"/>
      <c r="F509" s="184"/>
      <c r="G509" s="184"/>
      <c r="H509" s="184"/>
      <c r="I509" s="188" t="s">
        <v>3981</v>
      </c>
      <c r="K509" s="203"/>
      <c r="L509" s="184"/>
      <c r="M509" s="184"/>
      <c r="N509" s="184"/>
      <c r="O509" s="184"/>
      <c r="P509" s="184"/>
      <c r="Q509" s="184"/>
      <c r="R509" s="184"/>
      <c r="S509" s="184"/>
      <c r="T509" s="184"/>
      <c r="U509" s="184"/>
      <c r="V509" s="184"/>
      <c r="W509" s="184"/>
      <c r="X509" s="184"/>
      <c r="Y509" s="184"/>
      <c r="Z509" s="184"/>
      <c r="AA509" s="184"/>
      <c r="AB509" s="184"/>
      <c r="AC509" s="184"/>
      <c r="AD509" s="184"/>
    </row>
    <row r="510">
      <c r="A510" s="184"/>
      <c r="B510" s="184"/>
      <c r="C510" s="184"/>
      <c r="D510" s="184"/>
      <c r="E510" s="184"/>
      <c r="F510" s="184"/>
      <c r="G510" s="184"/>
      <c r="H510" s="184"/>
      <c r="I510" s="188" t="s">
        <v>3982</v>
      </c>
      <c r="L510" s="184"/>
      <c r="M510" s="184"/>
      <c r="N510" s="184"/>
      <c r="O510" s="184"/>
      <c r="P510" s="184"/>
      <c r="Q510" s="184"/>
      <c r="R510" s="184"/>
      <c r="S510" s="184"/>
      <c r="T510" s="184"/>
      <c r="U510" s="184"/>
      <c r="V510" s="184"/>
      <c r="W510" s="184"/>
      <c r="X510" s="184"/>
      <c r="Y510" s="184"/>
      <c r="Z510" s="184"/>
      <c r="AA510" s="184"/>
      <c r="AB510" s="184"/>
      <c r="AC510" s="184"/>
      <c r="AD510" s="184"/>
    </row>
    <row r="511">
      <c r="A511" s="184"/>
      <c r="B511" s="184"/>
      <c r="C511" s="184"/>
      <c r="D511" s="184"/>
      <c r="E511" s="184"/>
      <c r="F511" s="184"/>
      <c r="G511" s="184"/>
      <c r="H511" s="184"/>
      <c r="I511" s="188" t="s">
        <v>3983</v>
      </c>
      <c r="L511" s="184"/>
      <c r="M511" s="184"/>
      <c r="N511" s="184"/>
      <c r="O511" s="184"/>
      <c r="P511" s="184"/>
      <c r="Q511" s="184"/>
      <c r="R511" s="184"/>
      <c r="S511" s="184"/>
      <c r="T511" s="184"/>
      <c r="U511" s="184"/>
      <c r="V511" s="184"/>
      <c r="W511" s="184"/>
      <c r="X511" s="184"/>
      <c r="Y511" s="184"/>
      <c r="Z511" s="184"/>
      <c r="AA511" s="184"/>
      <c r="AB511" s="184"/>
      <c r="AC511" s="184"/>
      <c r="AD511" s="184"/>
    </row>
    <row r="512">
      <c r="A512" s="184"/>
      <c r="B512" s="184"/>
      <c r="C512" s="184"/>
      <c r="D512" s="184"/>
      <c r="E512" s="184"/>
      <c r="F512" s="184"/>
      <c r="G512" s="184"/>
      <c r="H512" s="184"/>
      <c r="I512" s="188" t="s">
        <v>3984</v>
      </c>
      <c r="K512" s="203"/>
      <c r="L512" s="184"/>
      <c r="M512" s="184"/>
      <c r="N512" s="184"/>
      <c r="O512" s="184"/>
      <c r="P512" s="184"/>
      <c r="Q512" s="184"/>
      <c r="R512" s="184"/>
      <c r="S512" s="184"/>
      <c r="T512" s="184"/>
      <c r="U512" s="184"/>
      <c r="V512" s="184"/>
      <c r="W512" s="184"/>
      <c r="X512" s="184"/>
      <c r="Y512" s="184"/>
      <c r="Z512" s="184"/>
      <c r="AA512" s="184"/>
      <c r="AB512" s="184"/>
      <c r="AC512" s="184"/>
      <c r="AD512" s="184"/>
    </row>
    <row r="513">
      <c r="A513" s="184"/>
      <c r="B513" s="184"/>
      <c r="C513" s="184"/>
      <c r="D513" s="184"/>
      <c r="E513" s="184"/>
      <c r="F513" s="184"/>
      <c r="G513" s="184"/>
      <c r="H513" s="184"/>
      <c r="I513" s="188" t="s">
        <v>3985</v>
      </c>
      <c r="L513" s="184"/>
      <c r="M513" s="184"/>
      <c r="N513" s="184"/>
      <c r="O513" s="184"/>
      <c r="P513" s="184"/>
      <c r="Q513" s="184"/>
      <c r="R513" s="184"/>
      <c r="S513" s="184"/>
      <c r="T513" s="184"/>
      <c r="U513" s="184"/>
      <c r="V513" s="184"/>
      <c r="W513" s="184"/>
      <c r="X513" s="184"/>
      <c r="Y513" s="184"/>
      <c r="Z513" s="184"/>
      <c r="AA513" s="184"/>
      <c r="AB513" s="184"/>
      <c r="AC513" s="184"/>
      <c r="AD513" s="184"/>
    </row>
    <row r="514">
      <c r="A514" s="184"/>
      <c r="B514" s="184"/>
      <c r="C514" s="184"/>
      <c r="D514" s="184"/>
      <c r="E514" s="184"/>
      <c r="F514" s="184"/>
      <c r="G514" s="184"/>
      <c r="H514" s="184"/>
      <c r="I514" s="188" t="s">
        <v>3986</v>
      </c>
      <c r="L514" s="184"/>
      <c r="M514" s="184"/>
      <c r="N514" s="184"/>
      <c r="O514" s="184"/>
      <c r="P514" s="184"/>
      <c r="Q514" s="184"/>
      <c r="R514" s="184"/>
      <c r="S514" s="184"/>
      <c r="T514" s="184"/>
      <c r="U514" s="184"/>
      <c r="V514" s="184"/>
      <c r="W514" s="184"/>
      <c r="X514" s="184"/>
      <c r="Y514" s="184"/>
      <c r="Z514" s="184"/>
      <c r="AA514" s="184"/>
      <c r="AB514" s="184"/>
      <c r="AC514" s="184"/>
      <c r="AD514" s="184"/>
    </row>
    <row r="515">
      <c r="A515" s="184"/>
      <c r="B515" s="184"/>
      <c r="C515" s="184"/>
      <c r="D515" s="184"/>
      <c r="E515" s="184"/>
      <c r="F515" s="184"/>
      <c r="G515" s="184"/>
      <c r="H515" s="184"/>
      <c r="I515" s="188" t="s">
        <v>3987</v>
      </c>
      <c r="K515" s="203"/>
      <c r="L515" s="184"/>
      <c r="M515" s="184"/>
      <c r="N515" s="184"/>
      <c r="O515" s="184"/>
      <c r="P515" s="184"/>
      <c r="Q515" s="184"/>
      <c r="R515" s="184"/>
      <c r="S515" s="184"/>
      <c r="T515" s="184"/>
      <c r="U515" s="184"/>
      <c r="V515" s="184"/>
      <c r="W515" s="184"/>
      <c r="X515" s="184"/>
      <c r="Y515" s="184"/>
      <c r="Z515" s="184"/>
      <c r="AA515" s="184"/>
      <c r="AB515" s="184"/>
      <c r="AC515" s="184"/>
      <c r="AD515" s="184"/>
    </row>
    <row r="516">
      <c r="A516" s="184"/>
      <c r="B516" s="184"/>
      <c r="C516" s="184"/>
      <c r="D516" s="184"/>
      <c r="E516" s="184"/>
      <c r="F516" s="184"/>
      <c r="G516" s="184"/>
      <c r="H516" s="184"/>
      <c r="I516" s="188" t="s">
        <v>3988</v>
      </c>
      <c r="L516" s="184"/>
      <c r="M516" s="184"/>
      <c r="N516" s="184"/>
      <c r="O516" s="184"/>
      <c r="P516" s="184"/>
      <c r="Q516" s="184"/>
      <c r="R516" s="184"/>
      <c r="S516" s="184"/>
      <c r="T516" s="184"/>
      <c r="U516" s="184"/>
      <c r="V516" s="184"/>
      <c r="W516" s="184"/>
      <c r="X516" s="184"/>
      <c r="Y516" s="184"/>
      <c r="Z516" s="184"/>
      <c r="AA516" s="184"/>
      <c r="AB516" s="184"/>
      <c r="AC516" s="184"/>
      <c r="AD516" s="184"/>
    </row>
    <row r="517">
      <c r="A517" s="184"/>
      <c r="B517" s="184"/>
      <c r="C517" s="184"/>
      <c r="D517" s="184"/>
      <c r="E517" s="184"/>
      <c r="F517" s="184"/>
      <c r="G517" s="184"/>
      <c r="H517" s="184"/>
      <c r="I517" s="188" t="s">
        <v>3989</v>
      </c>
      <c r="L517" s="184"/>
      <c r="M517" s="184"/>
      <c r="N517" s="184"/>
      <c r="O517" s="184"/>
      <c r="P517" s="184"/>
      <c r="Q517" s="184"/>
      <c r="R517" s="184"/>
      <c r="S517" s="184"/>
      <c r="T517" s="184"/>
      <c r="U517" s="184"/>
      <c r="V517" s="184"/>
      <c r="W517" s="184"/>
      <c r="X517" s="184"/>
      <c r="Y517" s="184"/>
      <c r="Z517" s="184"/>
      <c r="AA517" s="184"/>
      <c r="AB517" s="184"/>
      <c r="AC517" s="184"/>
      <c r="AD517" s="184"/>
    </row>
    <row r="518">
      <c r="A518" s="184"/>
      <c r="B518" s="184"/>
      <c r="C518" s="184"/>
      <c r="D518" s="184"/>
      <c r="E518" s="184"/>
      <c r="F518" s="184"/>
      <c r="G518" s="184"/>
      <c r="H518" s="184"/>
      <c r="I518" s="188" t="s">
        <v>3990</v>
      </c>
      <c r="L518" s="184"/>
      <c r="M518" s="184"/>
      <c r="N518" s="184"/>
      <c r="O518" s="184"/>
      <c r="P518" s="184"/>
      <c r="Q518" s="184"/>
      <c r="R518" s="184"/>
      <c r="S518" s="184"/>
      <c r="T518" s="184"/>
      <c r="U518" s="184"/>
      <c r="V518" s="184"/>
      <c r="W518" s="184"/>
      <c r="X518" s="184"/>
      <c r="Y518" s="184"/>
      <c r="Z518" s="184"/>
      <c r="AA518" s="184"/>
      <c r="AB518" s="184"/>
      <c r="AC518" s="184"/>
      <c r="AD518" s="184"/>
    </row>
    <row r="519">
      <c r="A519" s="184"/>
      <c r="B519" s="184"/>
      <c r="C519" s="184"/>
      <c r="D519" s="184"/>
      <c r="E519" s="184"/>
      <c r="F519" s="184"/>
      <c r="G519" s="184"/>
      <c r="H519" s="184"/>
      <c r="I519" s="188" t="s">
        <v>3991</v>
      </c>
      <c r="L519" s="184"/>
      <c r="M519" s="184"/>
      <c r="N519" s="184"/>
      <c r="O519" s="184"/>
      <c r="P519" s="184"/>
      <c r="Q519" s="184"/>
      <c r="R519" s="184"/>
      <c r="S519" s="184"/>
      <c r="T519" s="184"/>
      <c r="U519" s="184"/>
      <c r="V519" s="184"/>
      <c r="W519" s="184"/>
      <c r="X519" s="184"/>
      <c r="Y519" s="184"/>
      <c r="Z519" s="184"/>
      <c r="AA519" s="184"/>
      <c r="AB519" s="184"/>
      <c r="AC519" s="184"/>
      <c r="AD519" s="184"/>
    </row>
    <row r="520">
      <c r="A520" s="184"/>
      <c r="B520" s="184"/>
      <c r="C520" s="184"/>
      <c r="D520" s="184"/>
      <c r="E520" s="184"/>
      <c r="F520" s="184"/>
      <c r="G520" s="184"/>
      <c r="H520" s="184"/>
      <c r="I520" s="188" t="s">
        <v>3992</v>
      </c>
      <c r="L520" s="184"/>
      <c r="M520" s="184"/>
      <c r="N520" s="184"/>
      <c r="O520" s="184"/>
      <c r="P520" s="184"/>
      <c r="Q520" s="184"/>
      <c r="R520" s="184"/>
      <c r="S520" s="184"/>
      <c r="T520" s="184"/>
      <c r="U520" s="184"/>
      <c r="V520" s="184"/>
      <c r="W520" s="184"/>
      <c r="X520" s="184"/>
      <c r="Y520" s="184"/>
      <c r="Z520" s="184"/>
      <c r="AA520" s="184"/>
      <c r="AB520" s="184"/>
      <c r="AC520" s="184"/>
      <c r="AD520" s="184"/>
    </row>
    <row r="521">
      <c r="A521" s="184"/>
      <c r="B521" s="184"/>
      <c r="C521" s="184"/>
      <c r="D521" s="184"/>
      <c r="E521" s="184"/>
      <c r="F521" s="184"/>
      <c r="G521" s="184"/>
      <c r="H521" s="184"/>
      <c r="I521" s="188" t="s">
        <v>3993</v>
      </c>
      <c r="K521" s="203"/>
      <c r="L521" s="184"/>
      <c r="M521" s="184"/>
      <c r="N521" s="184"/>
      <c r="O521" s="184"/>
      <c r="P521" s="184"/>
      <c r="Q521" s="184"/>
      <c r="R521" s="184"/>
      <c r="S521" s="184"/>
      <c r="T521" s="184"/>
      <c r="U521" s="184"/>
      <c r="V521" s="184"/>
      <c r="W521" s="184"/>
      <c r="X521" s="184"/>
      <c r="Y521" s="184"/>
      <c r="Z521" s="184"/>
      <c r="AA521" s="184"/>
      <c r="AB521" s="184"/>
      <c r="AC521" s="184"/>
      <c r="AD521" s="184"/>
    </row>
    <row r="522">
      <c r="A522" s="184"/>
      <c r="B522" s="184"/>
      <c r="C522" s="184"/>
      <c r="D522" s="184"/>
      <c r="E522" s="184"/>
      <c r="F522" s="184"/>
      <c r="G522" s="184"/>
      <c r="H522" s="184"/>
      <c r="I522" s="188" t="s">
        <v>3994</v>
      </c>
      <c r="L522" s="184"/>
      <c r="M522" s="184"/>
      <c r="N522" s="184"/>
      <c r="O522" s="184"/>
      <c r="P522" s="184"/>
      <c r="Q522" s="184"/>
      <c r="R522" s="184"/>
      <c r="S522" s="184"/>
      <c r="T522" s="184"/>
      <c r="U522" s="184"/>
      <c r="V522" s="184"/>
      <c r="W522" s="184"/>
      <c r="X522" s="184"/>
      <c r="Y522" s="184"/>
      <c r="Z522" s="184"/>
      <c r="AA522" s="184"/>
      <c r="AB522" s="184"/>
      <c r="AC522" s="184"/>
      <c r="AD522" s="184"/>
    </row>
    <row r="523">
      <c r="A523" s="184"/>
      <c r="B523" s="184"/>
      <c r="C523" s="184"/>
      <c r="D523" s="184"/>
      <c r="E523" s="184"/>
      <c r="F523" s="184"/>
      <c r="G523" s="184"/>
      <c r="H523" s="184"/>
      <c r="I523" s="188" t="s">
        <v>3995</v>
      </c>
      <c r="L523" s="184"/>
      <c r="M523" s="184"/>
      <c r="N523" s="184"/>
      <c r="O523" s="184"/>
      <c r="P523" s="184"/>
      <c r="Q523" s="184"/>
      <c r="R523" s="184"/>
      <c r="S523" s="184"/>
      <c r="T523" s="184"/>
      <c r="U523" s="184"/>
      <c r="V523" s="184"/>
      <c r="W523" s="184"/>
      <c r="X523" s="184"/>
      <c r="Y523" s="184"/>
      <c r="Z523" s="184"/>
      <c r="AA523" s="184"/>
      <c r="AB523" s="184"/>
      <c r="AC523" s="184"/>
      <c r="AD523" s="184"/>
    </row>
    <row r="524">
      <c r="A524" s="184"/>
      <c r="B524" s="184"/>
      <c r="C524" s="184"/>
      <c r="D524" s="184"/>
      <c r="E524" s="184"/>
      <c r="F524" s="184"/>
      <c r="G524" s="184"/>
      <c r="H524" s="184"/>
      <c r="I524" s="188" t="s">
        <v>3996</v>
      </c>
      <c r="L524" s="184"/>
      <c r="M524" s="184"/>
      <c r="N524" s="184"/>
      <c r="O524" s="184"/>
      <c r="P524" s="184"/>
      <c r="Q524" s="184"/>
      <c r="R524" s="184"/>
      <c r="S524" s="184"/>
      <c r="T524" s="184"/>
      <c r="U524" s="184"/>
      <c r="V524" s="184"/>
      <c r="W524" s="184"/>
      <c r="X524" s="184"/>
      <c r="Y524" s="184"/>
      <c r="Z524" s="184"/>
      <c r="AA524" s="184"/>
      <c r="AB524" s="184"/>
      <c r="AC524" s="184"/>
      <c r="AD524" s="184"/>
    </row>
    <row r="525">
      <c r="A525" s="184"/>
      <c r="B525" s="184"/>
      <c r="C525" s="184"/>
      <c r="D525" s="184"/>
      <c r="E525" s="184"/>
      <c r="F525" s="184"/>
      <c r="G525" s="184"/>
      <c r="H525" s="184"/>
      <c r="I525" s="188" t="s">
        <v>3997</v>
      </c>
      <c r="L525" s="184"/>
      <c r="M525" s="184"/>
      <c r="N525" s="184"/>
      <c r="O525" s="184"/>
      <c r="P525" s="184"/>
      <c r="Q525" s="184"/>
      <c r="R525" s="184"/>
      <c r="S525" s="184"/>
      <c r="T525" s="184"/>
      <c r="U525" s="184"/>
      <c r="V525" s="184"/>
      <c r="W525" s="184"/>
      <c r="X525" s="184"/>
      <c r="Y525" s="184"/>
      <c r="Z525" s="184"/>
      <c r="AA525" s="184"/>
      <c r="AB525" s="184"/>
      <c r="AC525" s="184"/>
      <c r="AD525" s="184"/>
    </row>
    <row r="526">
      <c r="A526" s="184"/>
      <c r="B526" s="184"/>
      <c r="C526" s="184"/>
      <c r="D526" s="184"/>
      <c r="E526" s="184"/>
      <c r="F526" s="184"/>
      <c r="G526" s="184"/>
      <c r="H526" s="184"/>
      <c r="I526" s="188" t="s">
        <v>3998</v>
      </c>
      <c r="L526" s="184"/>
      <c r="M526" s="184"/>
      <c r="N526" s="184"/>
      <c r="O526" s="184"/>
      <c r="P526" s="184"/>
      <c r="Q526" s="184"/>
      <c r="R526" s="184"/>
      <c r="S526" s="184"/>
      <c r="T526" s="184"/>
      <c r="U526" s="184"/>
      <c r="V526" s="184"/>
      <c r="W526" s="184"/>
      <c r="X526" s="184"/>
      <c r="Y526" s="184"/>
      <c r="Z526" s="184"/>
      <c r="AA526" s="184"/>
      <c r="AB526" s="184"/>
      <c r="AC526" s="184"/>
      <c r="AD526" s="184"/>
    </row>
    <row r="527">
      <c r="A527" s="184"/>
      <c r="B527" s="184"/>
      <c r="C527" s="184"/>
      <c r="D527" s="184"/>
      <c r="E527" s="184"/>
      <c r="F527" s="184"/>
      <c r="G527" s="184"/>
      <c r="H527" s="184"/>
      <c r="I527" s="188" t="s">
        <v>3999</v>
      </c>
      <c r="L527" s="184"/>
      <c r="M527" s="184"/>
      <c r="N527" s="184"/>
      <c r="O527" s="184"/>
      <c r="P527" s="184"/>
      <c r="Q527" s="184"/>
      <c r="R527" s="184"/>
      <c r="S527" s="184"/>
      <c r="T527" s="184"/>
      <c r="U527" s="184"/>
      <c r="V527" s="184"/>
      <c r="W527" s="184"/>
      <c r="X527" s="184"/>
      <c r="Y527" s="184"/>
      <c r="Z527" s="184"/>
      <c r="AA527" s="184"/>
      <c r="AB527" s="184"/>
      <c r="AC527" s="184"/>
      <c r="AD527" s="184"/>
    </row>
    <row r="528">
      <c r="A528" s="184"/>
      <c r="B528" s="184"/>
      <c r="C528" s="184"/>
      <c r="D528" s="184"/>
      <c r="E528" s="184"/>
      <c r="F528" s="184"/>
      <c r="G528" s="184"/>
      <c r="H528" s="184"/>
      <c r="I528" s="188" t="s">
        <v>4000</v>
      </c>
      <c r="L528" s="184"/>
      <c r="M528" s="184"/>
      <c r="N528" s="184"/>
      <c r="O528" s="184"/>
      <c r="P528" s="184"/>
      <c r="Q528" s="184"/>
      <c r="R528" s="184"/>
      <c r="S528" s="184"/>
      <c r="T528" s="184"/>
      <c r="U528" s="184"/>
      <c r="V528" s="184"/>
      <c r="W528" s="184"/>
      <c r="X528" s="184"/>
      <c r="Y528" s="184"/>
      <c r="Z528" s="184"/>
      <c r="AA528" s="184"/>
      <c r="AB528" s="184"/>
      <c r="AC528" s="184"/>
      <c r="AD528" s="184"/>
    </row>
    <row r="529">
      <c r="A529" s="184"/>
      <c r="B529" s="184"/>
      <c r="C529" s="184"/>
      <c r="D529" s="184"/>
      <c r="E529" s="184"/>
      <c r="F529" s="184"/>
      <c r="G529" s="184"/>
      <c r="H529" s="184"/>
      <c r="I529" s="188" t="s">
        <v>4001</v>
      </c>
      <c r="K529" s="203"/>
      <c r="L529" s="184"/>
      <c r="M529" s="184"/>
      <c r="N529" s="184"/>
      <c r="O529" s="184"/>
      <c r="P529" s="184"/>
      <c r="Q529" s="184"/>
      <c r="R529" s="184"/>
      <c r="S529" s="184"/>
      <c r="T529" s="184"/>
      <c r="U529" s="184"/>
      <c r="V529" s="184"/>
      <c r="W529" s="184"/>
      <c r="X529" s="184"/>
      <c r="Y529" s="184"/>
      <c r="Z529" s="184"/>
      <c r="AA529" s="184"/>
      <c r="AB529" s="184"/>
      <c r="AC529" s="184"/>
      <c r="AD529" s="184"/>
    </row>
    <row r="530">
      <c r="A530" s="184"/>
      <c r="B530" s="184"/>
      <c r="C530" s="184"/>
      <c r="D530" s="184"/>
      <c r="E530" s="184"/>
      <c r="F530" s="184"/>
      <c r="G530" s="184"/>
      <c r="H530" s="184"/>
      <c r="I530" s="188" t="s">
        <v>4002</v>
      </c>
      <c r="L530" s="184"/>
      <c r="M530" s="184"/>
      <c r="N530" s="184"/>
      <c r="O530" s="184"/>
      <c r="P530" s="184"/>
      <c r="Q530" s="184"/>
      <c r="R530" s="184"/>
      <c r="S530" s="184"/>
      <c r="T530" s="184"/>
      <c r="U530" s="184"/>
      <c r="V530" s="184"/>
      <c r="W530" s="184"/>
      <c r="X530" s="184"/>
      <c r="Y530" s="184"/>
      <c r="Z530" s="184"/>
      <c r="AA530" s="184"/>
      <c r="AB530" s="184"/>
      <c r="AC530" s="184"/>
      <c r="AD530" s="184"/>
    </row>
    <row r="531">
      <c r="A531" s="184"/>
      <c r="B531" s="184"/>
      <c r="C531" s="184"/>
      <c r="D531" s="184"/>
      <c r="E531" s="184"/>
      <c r="F531" s="184"/>
      <c r="G531" s="184"/>
      <c r="H531" s="184"/>
      <c r="I531" s="188" t="s">
        <v>4003</v>
      </c>
      <c r="L531" s="184"/>
      <c r="M531" s="184"/>
      <c r="N531" s="184"/>
      <c r="O531" s="184"/>
      <c r="P531" s="184"/>
      <c r="Q531" s="184"/>
      <c r="R531" s="184"/>
      <c r="S531" s="184"/>
      <c r="T531" s="184"/>
      <c r="U531" s="184"/>
      <c r="V531" s="184"/>
      <c r="W531" s="184"/>
      <c r="X531" s="184"/>
      <c r="Y531" s="184"/>
      <c r="Z531" s="184"/>
      <c r="AA531" s="184"/>
      <c r="AB531" s="184"/>
      <c r="AC531" s="184"/>
      <c r="AD531" s="184"/>
    </row>
    <row r="532">
      <c r="A532" s="184"/>
      <c r="B532" s="184"/>
      <c r="C532" s="184"/>
      <c r="D532" s="184"/>
      <c r="E532" s="184"/>
      <c r="F532" s="184"/>
      <c r="G532" s="184"/>
      <c r="H532" s="184"/>
      <c r="I532" s="188" t="s">
        <v>4004</v>
      </c>
      <c r="L532" s="184"/>
      <c r="M532" s="184"/>
      <c r="N532" s="184"/>
      <c r="O532" s="184"/>
      <c r="P532" s="184"/>
      <c r="Q532" s="184"/>
      <c r="R532" s="184"/>
      <c r="S532" s="184"/>
      <c r="T532" s="184"/>
      <c r="U532" s="184"/>
      <c r="V532" s="184"/>
      <c r="W532" s="184"/>
      <c r="X532" s="184"/>
      <c r="Y532" s="184"/>
      <c r="Z532" s="184"/>
      <c r="AA532" s="184"/>
      <c r="AB532" s="184"/>
      <c r="AC532" s="184"/>
      <c r="AD532" s="184"/>
    </row>
    <row r="533">
      <c r="A533" s="184"/>
      <c r="B533" s="184"/>
      <c r="C533" s="184"/>
      <c r="D533" s="184"/>
      <c r="E533" s="184"/>
      <c r="F533" s="184"/>
      <c r="G533" s="184"/>
      <c r="H533" s="184"/>
      <c r="I533" s="188" t="s">
        <v>4005</v>
      </c>
      <c r="L533" s="184"/>
      <c r="M533" s="184"/>
      <c r="N533" s="184"/>
      <c r="O533" s="184"/>
      <c r="P533" s="184"/>
      <c r="Q533" s="184"/>
      <c r="R533" s="184"/>
      <c r="S533" s="184"/>
      <c r="T533" s="184"/>
      <c r="U533" s="184"/>
      <c r="V533" s="184"/>
      <c r="W533" s="184"/>
      <c r="X533" s="184"/>
      <c r="Y533" s="184"/>
      <c r="Z533" s="184"/>
      <c r="AA533" s="184"/>
      <c r="AB533" s="184"/>
      <c r="AC533" s="184"/>
      <c r="AD533" s="184"/>
    </row>
    <row r="534">
      <c r="A534" s="184"/>
      <c r="B534" s="184"/>
      <c r="C534" s="184"/>
      <c r="D534" s="184"/>
      <c r="E534" s="184"/>
      <c r="F534" s="184"/>
      <c r="G534" s="184"/>
      <c r="H534" s="184"/>
      <c r="I534" s="188" t="s">
        <v>4006</v>
      </c>
      <c r="L534" s="184"/>
      <c r="M534" s="184"/>
      <c r="N534" s="184"/>
      <c r="O534" s="184"/>
      <c r="P534" s="184"/>
      <c r="Q534" s="184"/>
      <c r="R534" s="184"/>
      <c r="S534" s="184"/>
      <c r="T534" s="184"/>
      <c r="U534" s="184"/>
      <c r="V534" s="184"/>
      <c r="W534" s="184"/>
      <c r="X534" s="184"/>
      <c r="Y534" s="184"/>
      <c r="Z534" s="184"/>
      <c r="AA534" s="184"/>
      <c r="AB534" s="184"/>
      <c r="AC534" s="184"/>
      <c r="AD534" s="184"/>
    </row>
    <row r="535">
      <c r="A535" s="184"/>
      <c r="B535" s="184"/>
      <c r="C535" s="184"/>
      <c r="D535" s="184"/>
      <c r="E535" s="184"/>
      <c r="F535" s="184"/>
      <c r="G535" s="184"/>
      <c r="H535" s="184"/>
      <c r="I535" s="188" t="s">
        <v>4007</v>
      </c>
      <c r="L535" s="184"/>
      <c r="M535" s="184"/>
      <c r="N535" s="184"/>
      <c r="O535" s="184"/>
      <c r="P535" s="184"/>
      <c r="Q535" s="184"/>
      <c r="R535" s="184"/>
      <c r="S535" s="184"/>
      <c r="T535" s="184"/>
      <c r="U535" s="184"/>
      <c r="V535" s="184"/>
      <c r="W535" s="184"/>
      <c r="X535" s="184"/>
      <c r="Y535" s="184"/>
      <c r="Z535" s="184"/>
      <c r="AA535" s="184"/>
      <c r="AB535" s="184"/>
      <c r="AC535" s="184"/>
      <c r="AD535" s="184"/>
    </row>
    <row r="536">
      <c r="A536" s="184"/>
      <c r="B536" s="184"/>
      <c r="C536" s="184"/>
      <c r="D536" s="184"/>
      <c r="E536" s="184"/>
      <c r="F536" s="184"/>
      <c r="G536" s="184"/>
      <c r="H536" s="184"/>
      <c r="I536" s="188" t="s">
        <v>4008</v>
      </c>
      <c r="K536" s="203"/>
      <c r="L536" s="184"/>
      <c r="M536" s="184"/>
      <c r="N536" s="184"/>
      <c r="O536" s="184"/>
      <c r="P536" s="184"/>
      <c r="Q536" s="184"/>
      <c r="R536" s="184"/>
      <c r="S536" s="184"/>
      <c r="T536" s="184"/>
      <c r="U536" s="184"/>
      <c r="V536" s="184"/>
      <c r="W536" s="184"/>
      <c r="X536" s="184"/>
      <c r="Y536" s="184"/>
      <c r="Z536" s="184"/>
      <c r="AA536" s="184"/>
      <c r="AB536" s="184"/>
      <c r="AC536" s="184"/>
      <c r="AD536" s="184"/>
    </row>
    <row r="537">
      <c r="A537" s="184"/>
      <c r="B537" s="184"/>
      <c r="C537" s="184"/>
      <c r="D537" s="184"/>
      <c r="E537" s="184"/>
      <c r="F537" s="184"/>
      <c r="G537" s="184"/>
      <c r="H537" s="184"/>
      <c r="I537" s="188" t="s">
        <v>4009</v>
      </c>
      <c r="K537" s="203"/>
      <c r="L537" s="184"/>
      <c r="M537" s="184"/>
      <c r="N537" s="184"/>
      <c r="O537" s="184"/>
      <c r="P537" s="184"/>
      <c r="Q537" s="184"/>
      <c r="R537" s="184"/>
      <c r="S537" s="184"/>
      <c r="T537" s="184"/>
      <c r="U537" s="184"/>
      <c r="V537" s="184"/>
      <c r="W537" s="184"/>
      <c r="X537" s="184"/>
      <c r="Y537" s="184"/>
      <c r="Z537" s="184"/>
      <c r="AA537" s="184"/>
      <c r="AB537" s="184"/>
      <c r="AC537" s="184"/>
      <c r="AD537" s="184"/>
    </row>
    <row r="538">
      <c r="A538" s="184"/>
      <c r="B538" s="184"/>
      <c r="C538" s="184"/>
      <c r="D538" s="184"/>
      <c r="E538" s="184"/>
      <c r="F538" s="184"/>
      <c r="G538" s="184"/>
      <c r="H538" s="184"/>
      <c r="I538" s="188" t="s">
        <v>4010</v>
      </c>
      <c r="L538" s="184"/>
      <c r="M538" s="184"/>
      <c r="N538" s="184"/>
      <c r="O538" s="184"/>
      <c r="P538" s="184"/>
      <c r="Q538" s="184"/>
      <c r="R538" s="184"/>
      <c r="S538" s="184"/>
      <c r="T538" s="184"/>
      <c r="U538" s="184"/>
      <c r="V538" s="184"/>
      <c r="W538" s="184"/>
      <c r="X538" s="184"/>
      <c r="Y538" s="184"/>
      <c r="Z538" s="184"/>
      <c r="AA538" s="184"/>
      <c r="AB538" s="184"/>
      <c r="AC538" s="184"/>
      <c r="AD538" s="184"/>
    </row>
    <row r="539">
      <c r="A539" s="184"/>
      <c r="B539" s="184"/>
      <c r="C539" s="184"/>
      <c r="D539" s="184"/>
      <c r="E539" s="184"/>
      <c r="F539" s="184"/>
      <c r="G539" s="184"/>
      <c r="H539" s="184"/>
      <c r="I539" s="188" t="s">
        <v>4011</v>
      </c>
      <c r="K539" s="203"/>
      <c r="L539" s="184"/>
      <c r="M539" s="184"/>
      <c r="N539" s="184"/>
      <c r="O539" s="184"/>
      <c r="P539" s="184"/>
      <c r="Q539" s="184"/>
      <c r="R539" s="184"/>
      <c r="S539" s="184"/>
      <c r="T539" s="184"/>
      <c r="U539" s="184"/>
      <c r="V539" s="184"/>
      <c r="W539" s="184"/>
      <c r="X539" s="184"/>
      <c r="Y539" s="184"/>
      <c r="Z539" s="184"/>
      <c r="AA539" s="184"/>
      <c r="AB539" s="184"/>
      <c r="AC539" s="184"/>
      <c r="AD539" s="184"/>
    </row>
    <row r="540">
      <c r="A540" s="184"/>
      <c r="B540" s="184"/>
      <c r="C540" s="184"/>
      <c r="D540" s="184"/>
      <c r="E540" s="184"/>
      <c r="F540" s="184"/>
      <c r="G540" s="184"/>
      <c r="H540" s="184"/>
      <c r="I540" s="188" t="s">
        <v>4012</v>
      </c>
      <c r="K540" s="203"/>
      <c r="L540" s="184"/>
      <c r="M540" s="184"/>
      <c r="N540" s="184"/>
      <c r="O540" s="184"/>
      <c r="P540" s="184"/>
      <c r="Q540" s="184"/>
      <c r="R540" s="184"/>
      <c r="S540" s="184"/>
      <c r="T540" s="184"/>
      <c r="U540" s="184"/>
      <c r="V540" s="184"/>
      <c r="W540" s="184"/>
      <c r="X540" s="184"/>
      <c r="Y540" s="184"/>
      <c r="Z540" s="184"/>
      <c r="AA540" s="184"/>
      <c r="AB540" s="184"/>
      <c r="AC540" s="184"/>
      <c r="AD540" s="184"/>
    </row>
    <row r="541">
      <c r="A541" s="184"/>
      <c r="B541" s="184"/>
      <c r="C541" s="184"/>
      <c r="D541" s="184"/>
      <c r="E541" s="184"/>
      <c r="F541" s="184"/>
      <c r="G541" s="184"/>
      <c r="H541" s="184"/>
      <c r="I541" s="188" t="s">
        <v>4013</v>
      </c>
      <c r="L541" s="184"/>
      <c r="M541" s="184"/>
      <c r="N541" s="184"/>
      <c r="O541" s="184"/>
      <c r="P541" s="184"/>
      <c r="Q541" s="184"/>
      <c r="R541" s="184"/>
      <c r="S541" s="184"/>
      <c r="T541" s="184"/>
      <c r="U541" s="184"/>
      <c r="V541" s="184"/>
      <c r="W541" s="184"/>
      <c r="X541" s="184"/>
      <c r="Y541" s="184"/>
      <c r="Z541" s="184"/>
      <c r="AA541" s="184"/>
      <c r="AB541" s="184"/>
      <c r="AC541" s="184"/>
      <c r="AD541" s="184"/>
    </row>
    <row r="542">
      <c r="A542" s="184"/>
      <c r="B542" s="184"/>
      <c r="C542" s="184"/>
      <c r="D542" s="184"/>
      <c r="E542" s="184"/>
      <c r="F542" s="184"/>
      <c r="G542" s="184"/>
      <c r="H542" s="184"/>
      <c r="I542" s="188" t="s">
        <v>4014</v>
      </c>
      <c r="L542" s="184"/>
      <c r="M542" s="184"/>
      <c r="N542" s="184"/>
      <c r="O542" s="184"/>
      <c r="P542" s="184"/>
      <c r="Q542" s="184"/>
      <c r="R542" s="184"/>
      <c r="S542" s="184"/>
      <c r="T542" s="184"/>
      <c r="U542" s="184"/>
      <c r="V542" s="184"/>
      <c r="W542" s="184"/>
      <c r="X542" s="184"/>
      <c r="Y542" s="184"/>
      <c r="Z542" s="184"/>
      <c r="AA542" s="184"/>
      <c r="AB542" s="184"/>
      <c r="AC542" s="184"/>
      <c r="AD542" s="184"/>
    </row>
    <row r="543">
      <c r="A543" s="184"/>
      <c r="B543" s="184"/>
      <c r="C543" s="184"/>
      <c r="D543" s="184"/>
      <c r="E543" s="184"/>
      <c r="F543" s="184"/>
      <c r="G543" s="184"/>
      <c r="H543" s="184"/>
      <c r="I543" s="188" t="s">
        <v>4015</v>
      </c>
      <c r="L543" s="184"/>
      <c r="M543" s="184"/>
      <c r="N543" s="184"/>
      <c r="O543" s="184"/>
      <c r="P543" s="184"/>
      <c r="Q543" s="184"/>
      <c r="R543" s="184"/>
      <c r="S543" s="184"/>
      <c r="T543" s="184"/>
      <c r="U543" s="184"/>
      <c r="V543" s="184"/>
      <c r="W543" s="184"/>
      <c r="X543" s="184"/>
      <c r="Y543" s="184"/>
      <c r="Z543" s="184"/>
      <c r="AA543" s="184"/>
      <c r="AB543" s="184"/>
      <c r="AC543" s="184"/>
      <c r="AD543" s="184"/>
    </row>
    <row r="544">
      <c r="A544" s="184"/>
      <c r="B544" s="184"/>
      <c r="C544" s="184"/>
      <c r="D544" s="184"/>
      <c r="E544" s="184"/>
      <c r="F544" s="184"/>
      <c r="G544" s="184"/>
      <c r="H544" s="184"/>
      <c r="I544" s="188" t="s">
        <v>4016</v>
      </c>
      <c r="L544" s="184"/>
      <c r="M544" s="184"/>
      <c r="N544" s="184"/>
      <c r="O544" s="184"/>
      <c r="P544" s="184"/>
      <c r="Q544" s="184"/>
      <c r="R544" s="184"/>
      <c r="S544" s="184"/>
      <c r="T544" s="184"/>
      <c r="U544" s="184"/>
      <c r="V544" s="184"/>
      <c r="W544" s="184"/>
      <c r="X544" s="184"/>
      <c r="Y544" s="184"/>
      <c r="Z544" s="184"/>
      <c r="AA544" s="184"/>
      <c r="AB544" s="184"/>
      <c r="AC544" s="184"/>
      <c r="AD544" s="184"/>
    </row>
    <row r="545">
      <c r="A545" s="184"/>
      <c r="B545" s="184"/>
      <c r="C545" s="184"/>
      <c r="D545" s="184"/>
      <c r="E545" s="184"/>
      <c r="F545" s="184"/>
      <c r="G545" s="184"/>
      <c r="H545" s="184"/>
      <c r="I545" s="188" t="s">
        <v>3669</v>
      </c>
      <c r="K545" s="203"/>
      <c r="L545" s="184"/>
      <c r="M545" s="184"/>
      <c r="N545" s="184"/>
      <c r="O545" s="184"/>
      <c r="P545" s="184"/>
      <c r="Q545" s="184"/>
      <c r="R545" s="184"/>
      <c r="S545" s="184"/>
      <c r="T545" s="184"/>
      <c r="U545" s="184"/>
      <c r="V545" s="184"/>
      <c r="W545" s="184"/>
      <c r="X545" s="184"/>
      <c r="Y545" s="184"/>
      <c r="Z545" s="184"/>
      <c r="AA545" s="184"/>
      <c r="AB545" s="184"/>
      <c r="AC545" s="184"/>
      <c r="AD545" s="184"/>
    </row>
    <row r="546">
      <c r="A546" s="184"/>
      <c r="B546" s="184"/>
      <c r="C546" s="184"/>
      <c r="D546" s="184"/>
      <c r="E546" s="184"/>
      <c r="F546" s="184"/>
      <c r="G546" s="184"/>
      <c r="H546" s="184"/>
      <c r="I546" s="188" t="s">
        <v>4017</v>
      </c>
      <c r="L546" s="184"/>
      <c r="M546" s="184"/>
      <c r="N546" s="184"/>
      <c r="O546" s="184"/>
      <c r="P546" s="184"/>
      <c r="Q546" s="184"/>
      <c r="R546" s="184"/>
      <c r="S546" s="184"/>
      <c r="T546" s="184"/>
      <c r="U546" s="184"/>
      <c r="V546" s="184"/>
      <c r="W546" s="184"/>
      <c r="X546" s="184"/>
      <c r="Y546" s="184"/>
      <c r="Z546" s="184"/>
      <c r="AA546" s="184"/>
      <c r="AB546" s="184"/>
      <c r="AC546" s="184"/>
      <c r="AD546" s="184"/>
    </row>
    <row r="547">
      <c r="A547" s="184"/>
      <c r="B547" s="184"/>
      <c r="C547" s="184"/>
      <c r="D547" s="184"/>
      <c r="E547" s="184"/>
      <c r="F547" s="184"/>
      <c r="G547" s="184"/>
      <c r="H547" s="184"/>
      <c r="I547" s="188" t="s">
        <v>4018</v>
      </c>
      <c r="L547" s="184"/>
      <c r="M547" s="184"/>
      <c r="N547" s="184"/>
      <c r="O547" s="184"/>
      <c r="P547" s="184"/>
      <c r="Q547" s="184"/>
      <c r="R547" s="184"/>
      <c r="S547" s="184"/>
      <c r="T547" s="184"/>
      <c r="U547" s="184"/>
      <c r="V547" s="184"/>
      <c r="W547" s="184"/>
      <c r="X547" s="184"/>
      <c r="Y547" s="184"/>
      <c r="Z547" s="184"/>
      <c r="AA547" s="184"/>
      <c r="AB547" s="184"/>
      <c r="AC547" s="184"/>
      <c r="AD547" s="184"/>
    </row>
    <row r="548">
      <c r="A548" s="184"/>
      <c r="B548" s="184"/>
      <c r="C548" s="184"/>
      <c r="D548" s="184"/>
      <c r="E548" s="184"/>
      <c r="F548" s="184"/>
      <c r="G548" s="184"/>
      <c r="H548" s="184"/>
      <c r="I548" s="188" t="s">
        <v>4019</v>
      </c>
      <c r="L548" s="184"/>
      <c r="M548" s="184"/>
      <c r="N548" s="184"/>
      <c r="O548" s="184"/>
      <c r="P548" s="184"/>
      <c r="Q548" s="184"/>
      <c r="R548" s="184"/>
      <c r="S548" s="184"/>
      <c r="T548" s="184"/>
      <c r="U548" s="184"/>
      <c r="V548" s="184"/>
      <c r="W548" s="184"/>
      <c r="X548" s="184"/>
      <c r="Y548" s="184"/>
      <c r="Z548" s="184"/>
      <c r="AA548" s="184"/>
      <c r="AB548" s="184"/>
      <c r="AC548" s="184"/>
      <c r="AD548" s="184"/>
    </row>
    <row r="549">
      <c r="A549" s="184"/>
      <c r="B549" s="184"/>
      <c r="C549" s="184"/>
      <c r="D549" s="184"/>
      <c r="E549" s="184"/>
      <c r="F549" s="184"/>
      <c r="G549" s="184"/>
      <c r="H549" s="184"/>
      <c r="I549" s="188" t="s">
        <v>4020</v>
      </c>
      <c r="L549" s="184"/>
      <c r="M549" s="184"/>
      <c r="N549" s="184"/>
      <c r="O549" s="184"/>
      <c r="P549" s="184"/>
      <c r="Q549" s="184"/>
      <c r="R549" s="184"/>
      <c r="S549" s="184"/>
      <c r="T549" s="184"/>
      <c r="U549" s="184"/>
      <c r="V549" s="184"/>
      <c r="W549" s="184"/>
      <c r="X549" s="184"/>
      <c r="Y549" s="184"/>
      <c r="Z549" s="184"/>
      <c r="AA549" s="184"/>
      <c r="AB549" s="184"/>
      <c r="AC549" s="184"/>
      <c r="AD549" s="184"/>
    </row>
    <row r="550">
      <c r="A550" s="184"/>
      <c r="B550" s="184"/>
      <c r="C550" s="184"/>
      <c r="D550" s="184"/>
      <c r="E550" s="184"/>
      <c r="F550" s="184"/>
      <c r="G550" s="184"/>
      <c r="H550" s="184"/>
      <c r="I550" s="188" t="s">
        <v>4021</v>
      </c>
      <c r="K550" s="203"/>
      <c r="L550" s="184"/>
      <c r="M550" s="184"/>
      <c r="N550" s="184"/>
      <c r="O550" s="184"/>
      <c r="P550" s="184"/>
      <c r="Q550" s="184"/>
      <c r="R550" s="184"/>
      <c r="S550" s="184"/>
      <c r="T550" s="184"/>
      <c r="U550" s="184"/>
      <c r="V550" s="184"/>
      <c r="W550" s="184"/>
      <c r="X550" s="184"/>
      <c r="Y550" s="184"/>
      <c r="Z550" s="184"/>
      <c r="AA550" s="184"/>
      <c r="AB550" s="184"/>
      <c r="AC550" s="184"/>
      <c r="AD550" s="184"/>
    </row>
    <row r="551">
      <c r="A551" s="184"/>
      <c r="B551" s="184"/>
      <c r="C551" s="184"/>
      <c r="D551" s="184"/>
      <c r="E551" s="184"/>
      <c r="F551" s="184"/>
      <c r="G551" s="184"/>
      <c r="H551" s="184"/>
      <c r="I551" s="188" t="s">
        <v>4022</v>
      </c>
      <c r="L551" s="184"/>
      <c r="M551" s="184"/>
      <c r="N551" s="184"/>
      <c r="O551" s="184"/>
      <c r="P551" s="184"/>
      <c r="Q551" s="184"/>
      <c r="R551" s="184"/>
      <c r="S551" s="184"/>
      <c r="T551" s="184"/>
      <c r="U551" s="184"/>
      <c r="V551" s="184"/>
      <c r="W551" s="184"/>
      <c r="X551" s="184"/>
      <c r="Y551" s="184"/>
      <c r="Z551" s="184"/>
      <c r="AA551" s="184"/>
      <c r="AB551" s="184"/>
      <c r="AC551" s="184"/>
      <c r="AD551" s="184"/>
    </row>
    <row r="552">
      <c r="A552" s="184"/>
      <c r="B552" s="184"/>
      <c r="C552" s="184"/>
      <c r="D552" s="184"/>
      <c r="E552" s="184"/>
      <c r="F552" s="184"/>
      <c r="G552" s="184"/>
      <c r="H552" s="184"/>
      <c r="I552" s="188" t="s">
        <v>4023</v>
      </c>
      <c r="L552" s="184"/>
      <c r="M552" s="184"/>
      <c r="N552" s="184"/>
      <c r="O552" s="184"/>
      <c r="P552" s="184"/>
      <c r="Q552" s="184"/>
      <c r="R552" s="184"/>
      <c r="S552" s="184"/>
      <c r="T552" s="184"/>
      <c r="U552" s="184"/>
      <c r="V552" s="184"/>
      <c r="W552" s="184"/>
      <c r="X552" s="184"/>
      <c r="Y552" s="184"/>
      <c r="Z552" s="184"/>
      <c r="AA552" s="184"/>
      <c r="AB552" s="184"/>
      <c r="AC552" s="184"/>
      <c r="AD552" s="184"/>
    </row>
    <row r="553">
      <c r="A553" s="184"/>
      <c r="B553" s="184"/>
      <c r="C553" s="184"/>
      <c r="D553" s="184"/>
      <c r="E553" s="184"/>
      <c r="F553" s="184"/>
      <c r="G553" s="184"/>
      <c r="H553" s="184"/>
      <c r="I553" s="188" t="s">
        <v>4024</v>
      </c>
      <c r="L553" s="184"/>
      <c r="M553" s="184"/>
      <c r="N553" s="184"/>
      <c r="O553" s="184"/>
      <c r="P553" s="184"/>
      <c r="Q553" s="184"/>
      <c r="R553" s="184"/>
      <c r="S553" s="184"/>
      <c r="T553" s="184"/>
      <c r="U553" s="184"/>
      <c r="V553" s="184"/>
      <c r="W553" s="184"/>
      <c r="X553" s="184"/>
      <c r="Y553" s="184"/>
      <c r="Z553" s="184"/>
      <c r="AA553" s="184"/>
      <c r="AB553" s="184"/>
      <c r="AC553" s="184"/>
      <c r="AD553" s="184"/>
    </row>
    <row r="554">
      <c r="A554" s="184"/>
      <c r="B554" s="184"/>
      <c r="C554" s="184"/>
      <c r="D554" s="184"/>
      <c r="E554" s="184"/>
      <c r="F554" s="184"/>
      <c r="G554" s="184"/>
      <c r="H554" s="184"/>
      <c r="I554" s="188" t="s">
        <v>4025</v>
      </c>
      <c r="L554" s="184"/>
      <c r="M554" s="184"/>
      <c r="N554" s="184"/>
      <c r="O554" s="184"/>
      <c r="P554" s="184"/>
      <c r="Q554" s="184"/>
      <c r="R554" s="184"/>
      <c r="S554" s="184"/>
      <c r="T554" s="184"/>
      <c r="U554" s="184"/>
      <c r="V554" s="184"/>
      <c r="W554" s="184"/>
      <c r="X554" s="184"/>
      <c r="Y554" s="184"/>
      <c r="Z554" s="184"/>
      <c r="AA554" s="184"/>
      <c r="AB554" s="184"/>
      <c r="AC554" s="184"/>
      <c r="AD554" s="184"/>
    </row>
    <row r="555">
      <c r="A555" s="184"/>
      <c r="B555" s="184"/>
      <c r="C555" s="184"/>
      <c r="D555" s="184"/>
      <c r="E555" s="184"/>
      <c r="F555" s="184"/>
      <c r="G555" s="184"/>
      <c r="H555" s="184"/>
      <c r="I555" s="188" t="s">
        <v>4026</v>
      </c>
      <c r="L555" s="184"/>
      <c r="M555" s="184"/>
      <c r="N555" s="184"/>
      <c r="O555" s="184"/>
      <c r="P555" s="184"/>
      <c r="Q555" s="184"/>
      <c r="R555" s="184"/>
      <c r="S555" s="184"/>
      <c r="T555" s="184"/>
      <c r="U555" s="184"/>
      <c r="V555" s="184"/>
      <c r="W555" s="184"/>
      <c r="X555" s="184"/>
      <c r="Y555" s="184"/>
      <c r="Z555" s="184"/>
      <c r="AA555" s="184"/>
      <c r="AB555" s="184"/>
      <c r="AC555" s="184"/>
      <c r="AD555" s="184"/>
    </row>
    <row r="556">
      <c r="A556" s="184"/>
      <c r="B556" s="184"/>
      <c r="C556" s="184"/>
      <c r="D556" s="184"/>
      <c r="E556" s="184"/>
      <c r="F556" s="184"/>
      <c r="G556" s="184"/>
      <c r="H556" s="184"/>
      <c r="I556" s="188" t="s">
        <v>4027</v>
      </c>
      <c r="L556" s="184"/>
      <c r="M556" s="184"/>
      <c r="N556" s="184"/>
      <c r="O556" s="184"/>
      <c r="P556" s="184"/>
      <c r="Q556" s="184"/>
      <c r="R556" s="184"/>
      <c r="S556" s="184"/>
      <c r="T556" s="184"/>
      <c r="U556" s="184"/>
      <c r="V556" s="184"/>
      <c r="W556" s="184"/>
      <c r="X556" s="184"/>
      <c r="Y556" s="184"/>
      <c r="Z556" s="184"/>
      <c r="AA556" s="184"/>
      <c r="AB556" s="184"/>
      <c r="AC556" s="184"/>
      <c r="AD556" s="184"/>
    </row>
    <row r="557">
      <c r="A557" s="184"/>
      <c r="B557" s="184"/>
      <c r="C557" s="184"/>
      <c r="D557" s="184"/>
      <c r="E557" s="184"/>
      <c r="F557" s="184"/>
      <c r="G557" s="184"/>
      <c r="H557" s="184"/>
      <c r="I557" s="188" t="s">
        <v>4028</v>
      </c>
      <c r="L557" s="184"/>
      <c r="M557" s="184"/>
      <c r="N557" s="184"/>
      <c r="O557" s="184"/>
      <c r="P557" s="184"/>
      <c r="Q557" s="184"/>
      <c r="R557" s="184"/>
      <c r="S557" s="184"/>
      <c r="T557" s="184"/>
      <c r="U557" s="184"/>
      <c r="V557" s="184"/>
      <c r="W557" s="184"/>
      <c r="X557" s="184"/>
      <c r="Y557" s="184"/>
      <c r="Z557" s="184"/>
      <c r="AA557" s="184"/>
      <c r="AB557" s="184"/>
      <c r="AC557" s="184"/>
      <c r="AD557" s="184"/>
    </row>
    <row r="558">
      <c r="A558" s="184"/>
      <c r="B558" s="184"/>
      <c r="C558" s="184"/>
      <c r="D558" s="184"/>
      <c r="E558" s="184"/>
      <c r="F558" s="184"/>
      <c r="G558" s="184"/>
      <c r="H558" s="184"/>
      <c r="I558" s="188" t="s">
        <v>4029</v>
      </c>
      <c r="L558" s="184"/>
      <c r="M558" s="184"/>
      <c r="N558" s="184"/>
      <c r="O558" s="184"/>
      <c r="P558" s="184"/>
      <c r="Q558" s="184"/>
      <c r="R558" s="184"/>
      <c r="S558" s="184"/>
      <c r="T558" s="184"/>
      <c r="U558" s="184"/>
      <c r="V558" s="184"/>
      <c r="W558" s="184"/>
      <c r="X558" s="184"/>
      <c r="Y558" s="184"/>
      <c r="Z558" s="184"/>
      <c r="AA558" s="184"/>
      <c r="AB558" s="184"/>
      <c r="AC558" s="184"/>
      <c r="AD558" s="184"/>
    </row>
    <row r="559">
      <c r="A559" s="184"/>
      <c r="B559" s="184"/>
      <c r="C559" s="184"/>
      <c r="D559" s="184"/>
      <c r="E559" s="184"/>
      <c r="F559" s="184"/>
      <c r="G559" s="184"/>
      <c r="H559" s="184"/>
      <c r="I559" s="188" t="s">
        <v>4030</v>
      </c>
      <c r="L559" s="184"/>
      <c r="M559" s="184"/>
      <c r="N559" s="184"/>
      <c r="O559" s="184"/>
      <c r="P559" s="184"/>
      <c r="Q559" s="184"/>
      <c r="R559" s="184"/>
      <c r="S559" s="184"/>
      <c r="T559" s="184"/>
      <c r="U559" s="184"/>
      <c r="V559" s="184"/>
      <c r="W559" s="184"/>
      <c r="X559" s="184"/>
      <c r="Y559" s="184"/>
      <c r="Z559" s="184"/>
      <c r="AA559" s="184"/>
      <c r="AB559" s="184"/>
      <c r="AC559" s="184"/>
      <c r="AD559" s="184"/>
    </row>
    <row r="560">
      <c r="A560" s="184"/>
      <c r="B560" s="184"/>
      <c r="C560" s="184"/>
      <c r="D560" s="184"/>
      <c r="E560" s="184"/>
      <c r="F560" s="184"/>
      <c r="G560" s="184"/>
      <c r="H560" s="184"/>
      <c r="I560" s="188" t="s">
        <v>4031</v>
      </c>
      <c r="L560" s="184"/>
      <c r="M560" s="184"/>
      <c r="N560" s="184"/>
      <c r="O560" s="184"/>
      <c r="P560" s="184"/>
      <c r="Q560" s="184"/>
      <c r="R560" s="184"/>
      <c r="S560" s="184"/>
      <c r="T560" s="184"/>
      <c r="U560" s="184"/>
      <c r="V560" s="184"/>
      <c r="W560" s="184"/>
      <c r="X560" s="184"/>
      <c r="Y560" s="184"/>
      <c r="Z560" s="184"/>
      <c r="AA560" s="184"/>
      <c r="AB560" s="184"/>
      <c r="AC560" s="184"/>
      <c r="AD560" s="184"/>
    </row>
    <row r="561">
      <c r="A561" s="184"/>
      <c r="B561" s="184"/>
      <c r="C561" s="184"/>
      <c r="D561" s="184"/>
      <c r="E561" s="184"/>
      <c r="F561" s="184"/>
      <c r="G561" s="184"/>
      <c r="H561" s="184"/>
      <c r="I561" s="188" t="s">
        <v>4032</v>
      </c>
      <c r="L561" s="184"/>
      <c r="M561" s="184"/>
      <c r="N561" s="184"/>
      <c r="O561" s="184"/>
      <c r="P561" s="184"/>
      <c r="Q561" s="184"/>
      <c r="R561" s="184"/>
      <c r="S561" s="184"/>
      <c r="T561" s="184"/>
      <c r="U561" s="184"/>
      <c r="V561" s="184"/>
      <c r="W561" s="184"/>
      <c r="X561" s="184"/>
      <c r="Y561" s="184"/>
      <c r="Z561" s="184"/>
      <c r="AA561" s="184"/>
      <c r="AB561" s="184"/>
      <c r="AC561" s="184"/>
      <c r="AD561" s="184"/>
    </row>
    <row r="562">
      <c r="A562" s="184"/>
      <c r="B562" s="184"/>
      <c r="C562" s="184"/>
      <c r="D562" s="184"/>
      <c r="E562" s="184"/>
      <c r="F562" s="184"/>
      <c r="G562" s="184"/>
      <c r="H562" s="184"/>
      <c r="I562" s="188" t="s">
        <v>4033</v>
      </c>
      <c r="L562" s="184"/>
      <c r="M562" s="184"/>
      <c r="N562" s="184"/>
      <c r="O562" s="184"/>
      <c r="P562" s="184"/>
      <c r="Q562" s="184"/>
      <c r="R562" s="184"/>
      <c r="S562" s="184"/>
      <c r="T562" s="184"/>
      <c r="U562" s="184"/>
      <c r="V562" s="184"/>
      <c r="W562" s="184"/>
      <c r="X562" s="184"/>
      <c r="Y562" s="184"/>
      <c r="Z562" s="184"/>
      <c r="AA562" s="184"/>
      <c r="AB562" s="184"/>
      <c r="AC562" s="184"/>
      <c r="AD562" s="184"/>
    </row>
    <row r="563">
      <c r="A563" s="184"/>
      <c r="B563" s="184"/>
      <c r="C563" s="184"/>
      <c r="D563" s="184"/>
      <c r="E563" s="184"/>
      <c r="F563" s="184"/>
      <c r="G563" s="184"/>
      <c r="H563" s="184"/>
      <c r="I563" s="188" t="s">
        <v>4034</v>
      </c>
      <c r="K563" s="203"/>
      <c r="L563" s="184"/>
      <c r="M563" s="184"/>
      <c r="N563" s="184"/>
      <c r="O563" s="184"/>
      <c r="P563" s="184"/>
      <c r="Q563" s="184"/>
      <c r="R563" s="184"/>
      <c r="S563" s="184"/>
      <c r="T563" s="184"/>
      <c r="U563" s="184"/>
      <c r="V563" s="184"/>
      <c r="W563" s="184"/>
      <c r="X563" s="184"/>
      <c r="Y563" s="184"/>
      <c r="Z563" s="184"/>
      <c r="AA563" s="184"/>
      <c r="AB563" s="184"/>
      <c r="AC563" s="184"/>
      <c r="AD563" s="184"/>
    </row>
    <row r="564">
      <c r="A564" s="184"/>
      <c r="B564" s="184"/>
      <c r="C564" s="184"/>
      <c r="D564" s="184"/>
      <c r="E564" s="184"/>
      <c r="F564" s="184"/>
      <c r="G564" s="184"/>
      <c r="H564" s="184"/>
      <c r="I564" s="188" t="s">
        <v>4035</v>
      </c>
      <c r="L564" s="184"/>
      <c r="M564" s="184"/>
      <c r="N564" s="184"/>
      <c r="O564" s="184"/>
      <c r="P564" s="184"/>
      <c r="Q564" s="184"/>
      <c r="R564" s="184"/>
      <c r="S564" s="184"/>
      <c r="T564" s="184"/>
      <c r="U564" s="184"/>
      <c r="V564" s="184"/>
      <c r="W564" s="184"/>
      <c r="X564" s="184"/>
      <c r="Y564" s="184"/>
      <c r="Z564" s="184"/>
      <c r="AA564" s="184"/>
      <c r="AB564" s="184"/>
      <c r="AC564" s="184"/>
      <c r="AD564" s="184"/>
    </row>
    <row r="565">
      <c r="A565" s="184"/>
      <c r="B565" s="184"/>
      <c r="C565" s="184"/>
      <c r="D565" s="184"/>
      <c r="E565" s="184"/>
      <c r="F565" s="184"/>
      <c r="G565" s="184"/>
      <c r="H565" s="184"/>
      <c r="I565" s="188" t="s">
        <v>4036</v>
      </c>
      <c r="K565" s="203"/>
      <c r="L565" s="184"/>
      <c r="M565" s="184"/>
      <c r="N565" s="184"/>
      <c r="O565" s="184"/>
      <c r="P565" s="184"/>
      <c r="Q565" s="184"/>
      <c r="R565" s="184"/>
      <c r="S565" s="184"/>
      <c r="T565" s="184"/>
      <c r="U565" s="184"/>
      <c r="V565" s="184"/>
      <c r="W565" s="184"/>
      <c r="X565" s="184"/>
      <c r="Y565" s="184"/>
      <c r="Z565" s="184"/>
      <c r="AA565" s="184"/>
      <c r="AB565" s="184"/>
      <c r="AC565" s="184"/>
      <c r="AD565" s="184"/>
    </row>
    <row r="566">
      <c r="A566" s="184"/>
      <c r="B566" s="184"/>
      <c r="C566" s="184"/>
      <c r="D566" s="184"/>
      <c r="E566" s="184"/>
      <c r="F566" s="184"/>
      <c r="G566" s="184"/>
      <c r="H566" s="184"/>
      <c r="I566" s="188" t="s">
        <v>4037</v>
      </c>
      <c r="L566" s="184"/>
      <c r="M566" s="184"/>
      <c r="N566" s="184"/>
      <c r="O566" s="184"/>
      <c r="P566" s="184"/>
      <c r="Q566" s="184"/>
      <c r="R566" s="184"/>
      <c r="S566" s="184"/>
      <c r="T566" s="184"/>
      <c r="U566" s="184"/>
      <c r="V566" s="184"/>
      <c r="W566" s="184"/>
      <c r="X566" s="184"/>
      <c r="Y566" s="184"/>
      <c r="Z566" s="184"/>
      <c r="AA566" s="184"/>
      <c r="AB566" s="184"/>
      <c r="AC566" s="184"/>
      <c r="AD566" s="184"/>
    </row>
    <row r="567">
      <c r="A567" s="184"/>
      <c r="B567" s="184"/>
      <c r="C567" s="184"/>
      <c r="D567" s="184"/>
      <c r="E567" s="184"/>
      <c r="F567" s="184"/>
      <c r="G567" s="184"/>
      <c r="H567" s="184"/>
      <c r="I567" s="188" t="s">
        <v>4038</v>
      </c>
      <c r="K567" s="203"/>
      <c r="L567" s="184"/>
      <c r="M567" s="184"/>
      <c r="N567" s="184"/>
      <c r="O567" s="184"/>
      <c r="P567" s="184"/>
      <c r="Q567" s="184"/>
      <c r="R567" s="184"/>
      <c r="S567" s="184"/>
      <c r="T567" s="184"/>
      <c r="U567" s="184"/>
      <c r="V567" s="184"/>
      <c r="W567" s="184"/>
      <c r="X567" s="184"/>
      <c r="Y567" s="184"/>
      <c r="Z567" s="184"/>
      <c r="AA567" s="184"/>
      <c r="AB567" s="184"/>
      <c r="AC567" s="184"/>
      <c r="AD567" s="184"/>
    </row>
    <row r="568">
      <c r="A568" s="184"/>
      <c r="B568" s="184"/>
      <c r="C568" s="184"/>
      <c r="D568" s="184"/>
      <c r="E568" s="184"/>
      <c r="F568" s="184"/>
      <c r="G568" s="184"/>
      <c r="H568" s="184"/>
      <c r="I568" s="188" t="s">
        <v>4039</v>
      </c>
      <c r="L568" s="184"/>
      <c r="M568" s="184"/>
      <c r="N568" s="184"/>
      <c r="O568" s="184"/>
      <c r="P568" s="184"/>
      <c r="Q568" s="184"/>
      <c r="R568" s="184"/>
      <c r="S568" s="184"/>
      <c r="T568" s="184"/>
      <c r="U568" s="184"/>
      <c r="V568" s="184"/>
      <c r="W568" s="184"/>
      <c r="X568" s="184"/>
      <c r="Y568" s="184"/>
      <c r="Z568" s="184"/>
      <c r="AA568" s="184"/>
      <c r="AB568" s="184"/>
      <c r="AC568" s="184"/>
      <c r="AD568" s="184"/>
    </row>
    <row r="569">
      <c r="A569" s="184"/>
      <c r="B569" s="184"/>
      <c r="C569" s="184"/>
      <c r="D569" s="184"/>
      <c r="E569" s="184"/>
      <c r="F569" s="184"/>
      <c r="G569" s="184"/>
      <c r="H569" s="184"/>
      <c r="I569" s="188" t="s">
        <v>4040</v>
      </c>
      <c r="L569" s="184"/>
      <c r="M569" s="184"/>
      <c r="N569" s="184"/>
      <c r="O569" s="184"/>
      <c r="P569" s="184"/>
      <c r="Q569" s="184"/>
      <c r="R569" s="184"/>
      <c r="S569" s="184"/>
      <c r="T569" s="184"/>
      <c r="U569" s="184"/>
      <c r="V569" s="184"/>
      <c r="W569" s="184"/>
      <c r="X569" s="184"/>
      <c r="Y569" s="184"/>
      <c r="Z569" s="184"/>
      <c r="AA569" s="184"/>
      <c r="AB569" s="184"/>
      <c r="AC569" s="184"/>
      <c r="AD569" s="184"/>
    </row>
    <row r="570">
      <c r="A570" s="184"/>
      <c r="B570" s="184"/>
      <c r="C570" s="184"/>
      <c r="D570" s="184"/>
      <c r="E570" s="184"/>
      <c r="F570" s="184"/>
      <c r="G570" s="184"/>
      <c r="H570" s="184"/>
      <c r="I570" s="188" t="s">
        <v>4041</v>
      </c>
      <c r="L570" s="184"/>
      <c r="M570" s="184"/>
      <c r="N570" s="184"/>
      <c r="O570" s="184"/>
      <c r="P570" s="184"/>
      <c r="Q570" s="184"/>
      <c r="R570" s="184"/>
      <c r="S570" s="184"/>
      <c r="T570" s="184"/>
      <c r="U570" s="184"/>
      <c r="V570" s="184"/>
      <c r="W570" s="184"/>
      <c r="X570" s="184"/>
      <c r="Y570" s="184"/>
      <c r="Z570" s="184"/>
      <c r="AA570" s="184"/>
      <c r="AB570" s="184"/>
      <c r="AC570" s="184"/>
      <c r="AD570" s="184"/>
    </row>
    <row r="571">
      <c r="A571" s="184"/>
      <c r="B571" s="184"/>
      <c r="C571" s="184"/>
      <c r="D571" s="184"/>
      <c r="E571" s="184"/>
      <c r="F571" s="184"/>
      <c r="G571" s="184"/>
      <c r="H571" s="184"/>
      <c r="I571" s="188" t="s">
        <v>4042</v>
      </c>
      <c r="K571" s="203"/>
      <c r="L571" s="184"/>
      <c r="M571" s="184"/>
      <c r="N571" s="184"/>
      <c r="O571" s="184"/>
      <c r="P571" s="184"/>
      <c r="Q571" s="184"/>
      <c r="R571" s="184"/>
      <c r="S571" s="184"/>
      <c r="T571" s="184"/>
      <c r="U571" s="184"/>
      <c r="V571" s="184"/>
      <c r="W571" s="184"/>
      <c r="X571" s="184"/>
      <c r="Y571" s="184"/>
      <c r="Z571" s="184"/>
      <c r="AA571" s="184"/>
      <c r="AB571" s="184"/>
      <c r="AC571" s="184"/>
      <c r="AD571" s="184"/>
    </row>
    <row r="572">
      <c r="A572" s="184"/>
      <c r="B572" s="184"/>
      <c r="C572" s="184"/>
      <c r="D572" s="184"/>
      <c r="E572" s="184"/>
      <c r="F572" s="184"/>
      <c r="G572" s="184"/>
      <c r="H572" s="184"/>
      <c r="I572" s="188" t="s">
        <v>4043</v>
      </c>
      <c r="L572" s="184"/>
      <c r="M572" s="184"/>
      <c r="N572" s="184"/>
      <c r="O572" s="184"/>
      <c r="P572" s="184"/>
      <c r="Q572" s="184"/>
      <c r="R572" s="184"/>
      <c r="S572" s="184"/>
      <c r="T572" s="184"/>
      <c r="U572" s="184"/>
      <c r="V572" s="184"/>
      <c r="W572" s="184"/>
      <c r="X572" s="184"/>
      <c r="Y572" s="184"/>
      <c r="Z572" s="184"/>
      <c r="AA572" s="184"/>
      <c r="AB572" s="184"/>
      <c r="AC572" s="184"/>
      <c r="AD572" s="184"/>
    </row>
    <row r="573">
      <c r="A573" s="184"/>
      <c r="B573" s="184"/>
      <c r="C573" s="184"/>
      <c r="D573" s="184"/>
      <c r="E573" s="184"/>
      <c r="F573" s="184"/>
      <c r="G573" s="184"/>
      <c r="H573" s="184"/>
      <c r="I573" s="188" t="s">
        <v>4044</v>
      </c>
      <c r="K573" s="203"/>
      <c r="L573" s="184"/>
      <c r="M573" s="184"/>
      <c r="N573" s="184"/>
      <c r="O573" s="184"/>
      <c r="P573" s="184"/>
      <c r="Q573" s="184"/>
      <c r="R573" s="184"/>
      <c r="S573" s="184"/>
      <c r="T573" s="184"/>
      <c r="U573" s="184"/>
      <c r="V573" s="184"/>
      <c r="W573" s="184"/>
      <c r="X573" s="184"/>
      <c r="Y573" s="184"/>
      <c r="Z573" s="184"/>
      <c r="AA573" s="184"/>
      <c r="AB573" s="184"/>
      <c r="AC573" s="184"/>
      <c r="AD573" s="184"/>
    </row>
    <row r="574">
      <c r="A574" s="184"/>
      <c r="B574" s="184"/>
      <c r="C574" s="184"/>
      <c r="D574" s="184"/>
      <c r="E574" s="184"/>
      <c r="F574" s="184"/>
      <c r="G574" s="184"/>
      <c r="H574" s="184"/>
      <c r="I574" s="188" t="s">
        <v>4045</v>
      </c>
      <c r="L574" s="184"/>
      <c r="M574" s="184"/>
      <c r="N574" s="184"/>
      <c r="O574" s="184"/>
      <c r="P574" s="184"/>
      <c r="Q574" s="184"/>
      <c r="R574" s="184"/>
      <c r="S574" s="184"/>
      <c r="T574" s="184"/>
      <c r="U574" s="184"/>
      <c r="V574" s="184"/>
      <c r="W574" s="184"/>
      <c r="X574" s="184"/>
      <c r="Y574" s="184"/>
      <c r="Z574" s="184"/>
      <c r="AA574" s="184"/>
      <c r="AB574" s="184"/>
      <c r="AC574" s="184"/>
      <c r="AD574" s="184"/>
    </row>
    <row r="575">
      <c r="A575" s="184"/>
      <c r="B575" s="184"/>
      <c r="C575" s="184"/>
      <c r="D575" s="184"/>
      <c r="E575" s="184"/>
      <c r="F575" s="184"/>
      <c r="G575" s="184"/>
      <c r="H575" s="184"/>
      <c r="I575" s="188" t="s">
        <v>4046</v>
      </c>
      <c r="K575" s="203"/>
      <c r="L575" s="184"/>
      <c r="M575" s="184"/>
      <c r="N575" s="184"/>
      <c r="O575" s="184"/>
      <c r="P575" s="184"/>
      <c r="Q575" s="184"/>
      <c r="R575" s="184"/>
      <c r="S575" s="184"/>
      <c r="T575" s="184"/>
      <c r="U575" s="184"/>
      <c r="V575" s="184"/>
      <c r="W575" s="184"/>
      <c r="X575" s="184"/>
      <c r="Y575" s="184"/>
      <c r="Z575" s="184"/>
      <c r="AA575" s="184"/>
      <c r="AB575" s="184"/>
      <c r="AC575" s="184"/>
      <c r="AD575" s="184"/>
    </row>
    <row r="576">
      <c r="A576" s="184"/>
      <c r="B576" s="184"/>
      <c r="C576" s="184"/>
      <c r="D576" s="184"/>
      <c r="E576" s="184"/>
      <c r="F576" s="184"/>
      <c r="G576" s="184"/>
      <c r="H576" s="184"/>
      <c r="I576" s="188" t="s">
        <v>4047</v>
      </c>
      <c r="K576" s="203"/>
      <c r="L576" s="184"/>
      <c r="M576" s="184"/>
      <c r="N576" s="184"/>
      <c r="O576" s="184"/>
      <c r="P576" s="184"/>
      <c r="Q576" s="184"/>
      <c r="R576" s="184"/>
      <c r="S576" s="184"/>
      <c r="T576" s="184"/>
      <c r="U576" s="184"/>
      <c r="V576" s="184"/>
      <c r="W576" s="184"/>
      <c r="X576" s="184"/>
      <c r="Y576" s="184"/>
      <c r="Z576" s="184"/>
      <c r="AA576" s="184"/>
      <c r="AB576" s="184"/>
      <c r="AC576" s="184"/>
      <c r="AD576" s="184"/>
    </row>
    <row r="577">
      <c r="A577" s="184"/>
      <c r="B577" s="184"/>
      <c r="C577" s="184"/>
      <c r="D577" s="184"/>
      <c r="E577" s="184"/>
      <c r="F577" s="184"/>
      <c r="G577" s="184"/>
      <c r="H577" s="184"/>
      <c r="I577" s="188" t="s">
        <v>3737</v>
      </c>
      <c r="L577" s="184"/>
      <c r="M577" s="184"/>
      <c r="N577" s="184"/>
      <c r="O577" s="184"/>
      <c r="P577" s="184"/>
      <c r="Q577" s="184"/>
      <c r="R577" s="184"/>
      <c r="S577" s="184"/>
      <c r="T577" s="184"/>
      <c r="U577" s="184"/>
      <c r="V577" s="184"/>
      <c r="W577" s="184"/>
      <c r="X577" s="184"/>
      <c r="Y577" s="184"/>
      <c r="Z577" s="184"/>
      <c r="AA577" s="184"/>
      <c r="AB577" s="184"/>
      <c r="AC577" s="184"/>
      <c r="AD577" s="184"/>
    </row>
    <row r="578">
      <c r="A578" s="184"/>
      <c r="B578" s="184"/>
      <c r="C578" s="184"/>
      <c r="D578" s="184"/>
      <c r="E578" s="184"/>
      <c r="F578" s="184"/>
      <c r="G578" s="184"/>
      <c r="H578" s="184"/>
      <c r="I578" s="188" t="s">
        <v>4048</v>
      </c>
      <c r="K578" s="203"/>
      <c r="L578" s="184"/>
      <c r="M578" s="184"/>
      <c r="N578" s="184"/>
      <c r="O578" s="184"/>
      <c r="P578" s="184"/>
      <c r="Q578" s="184"/>
      <c r="R578" s="184"/>
      <c r="S578" s="184"/>
      <c r="T578" s="184"/>
      <c r="U578" s="184"/>
      <c r="V578" s="184"/>
      <c r="W578" s="184"/>
      <c r="X578" s="184"/>
      <c r="Y578" s="184"/>
      <c r="Z578" s="184"/>
      <c r="AA578" s="184"/>
      <c r="AB578" s="184"/>
      <c r="AC578" s="184"/>
      <c r="AD578" s="184"/>
    </row>
    <row r="579">
      <c r="A579" s="184"/>
      <c r="B579" s="184"/>
      <c r="C579" s="184"/>
      <c r="D579" s="184"/>
      <c r="E579" s="184"/>
      <c r="F579" s="184"/>
      <c r="G579" s="184"/>
      <c r="H579" s="184"/>
      <c r="I579" s="188" t="s">
        <v>4049</v>
      </c>
      <c r="L579" s="184"/>
      <c r="M579" s="184"/>
      <c r="N579" s="184"/>
      <c r="O579" s="184"/>
      <c r="P579" s="184"/>
      <c r="Q579" s="184"/>
      <c r="R579" s="184"/>
      <c r="S579" s="184"/>
      <c r="T579" s="184"/>
      <c r="U579" s="184"/>
      <c r="V579" s="184"/>
      <c r="W579" s="184"/>
      <c r="X579" s="184"/>
      <c r="Y579" s="184"/>
      <c r="Z579" s="184"/>
      <c r="AA579" s="184"/>
      <c r="AB579" s="184"/>
      <c r="AC579" s="184"/>
      <c r="AD579" s="184"/>
    </row>
    <row r="580">
      <c r="A580" s="184"/>
      <c r="B580" s="184"/>
      <c r="C580" s="184"/>
      <c r="D580" s="184"/>
      <c r="E580" s="184"/>
      <c r="F580" s="184"/>
      <c r="G580" s="184"/>
      <c r="H580" s="184"/>
      <c r="I580" s="188" t="s">
        <v>4050</v>
      </c>
      <c r="K580" s="203"/>
      <c r="L580" s="184"/>
      <c r="M580" s="184"/>
      <c r="N580" s="184"/>
      <c r="O580" s="184"/>
      <c r="P580" s="184"/>
      <c r="Q580" s="184"/>
      <c r="R580" s="184"/>
      <c r="S580" s="184"/>
      <c r="T580" s="184"/>
      <c r="U580" s="184"/>
      <c r="V580" s="184"/>
      <c r="W580" s="184"/>
      <c r="X580" s="184"/>
      <c r="Y580" s="184"/>
      <c r="Z580" s="184"/>
      <c r="AA580" s="184"/>
      <c r="AB580" s="184"/>
      <c r="AC580" s="184"/>
      <c r="AD580" s="184"/>
    </row>
    <row r="581">
      <c r="A581" s="184"/>
      <c r="B581" s="184"/>
      <c r="C581" s="184"/>
      <c r="D581" s="184"/>
      <c r="E581" s="184"/>
      <c r="F581" s="184"/>
      <c r="G581" s="184"/>
      <c r="H581" s="184"/>
      <c r="I581" s="188" t="s">
        <v>4051</v>
      </c>
      <c r="L581" s="184"/>
      <c r="M581" s="184"/>
      <c r="N581" s="184"/>
      <c r="O581" s="184"/>
      <c r="P581" s="184"/>
      <c r="Q581" s="184"/>
      <c r="R581" s="184"/>
      <c r="S581" s="184"/>
      <c r="T581" s="184"/>
      <c r="U581" s="184"/>
      <c r="V581" s="184"/>
      <c r="W581" s="184"/>
      <c r="X581" s="184"/>
      <c r="Y581" s="184"/>
      <c r="Z581" s="184"/>
      <c r="AA581" s="184"/>
      <c r="AB581" s="184"/>
      <c r="AC581" s="184"/>
      <c r="AD581" s="184"/>
    </row>
    <row r="582">
      <c r="A582" s="184"/>
      <c r="B582" s="184"/>
      <c r="C582" s="184"/>
      <c r="D582" s="184"/>
      <c r="E582" s="184"/>
      <c r="F582" s="184"/>
      <c r="G582" s="184"/>
      <c r="H582" s="184"/>
      <c r="I582" s="188" t="s">
        <v>4052</v>
      </c>
      <c r="L582" s="184"/>
      <c r="M582" s="184"/>
      <c r="N582" s="184"/>
      <c r="O582" s="184"/>
      <c r="P582" s="184"/>
      <c r="Q582" s="184"/>
      <c r="R582" s="184"/>
      <c r="S582" s="184"/>
      <c r="T582" s="184"/>
      <c r="U582" s="184"/>
      <c r="V582" s="184"/>
      <c r="W582" s="184"/>
      <c r="X582" s="184"/>
      <c r="Y582" s="184"/>
      <c r="Z582" s="184"/>
      <c r="AA582" s="184"/>
      <c r="AB582" s="184"/>
      <c r="AC582" s="184"/>
      <c r="AD582" s="184"/>
    </row>
    <row r="583">
      <c r="A583" s="184"/>
      <c r="B583" s="184"/>
      <c r="C583" s="184"/>
      <c r="D583" s="184"/>
      <c r="E583" s="184"/>
      <c r="F583" s="184"/>
      <c r="G583" s="184"/>
      <c r="H583" s="184"/>
      <c r="I583" s="188" t="s">
        <v>4053</v>
      </c>
      <c r="K583" s="203"/>
      <c r="L583" s="184"/>
      <c r="M583" s="184"/>
      <c r="N583" s="184"/>
      <c r="O583" s="184"/>
      <c r="P583" s="184"/>
      <c r="Q583" s="184"/>
      <c r="R583" s="184"/>
      <c r="S583" s="184"/>
      <c r="T583" s="184"/>
      <c r="U583" s="184"/>
      <c r="V583" s="184"/>
      <c r="W583" s="184"/>
      <c r="X583" s="184"/>
      <c r="Y583" s="184"/>
      <c r="Z583" s="184"/>
      <c r="AA583" s="184"/>
      <c r="AB583" s="184"/>
      <c r="AC583" s="184"/>
      <c r="AD583" s="184"/>
    </row>
    <row r="584">
      <c r="A584" s="184"/>
      <c r="B584" s="184"/>
      <c r="C584" s="184"/>
      <c r="D584" s="184"/>
      <c r="E584" s="184"/>
      <c r="F584" s="184"/>
      <c r="G584" s="184"/>
      <c r="H584" s="184"/>
      <c r="I584" s="188" t="s">
        <v>4054</v>
      </c>
      <c r="L584" s="184"/>
      <c r="M584" s="184"/>
      <c r="N584" s="184"/>
      <c r="O584" s="184"/>
      <c r="P584" s="184"/>
      <c r="Q584" s="184"/>
      <c r="R584" s="184"/>
      <c r="S584" s="184"/>
      <c r="T584" s="184"/>
      <c r="U584" s="184"/>
      <c r="V584" s="184"/>
      <c r="W584" s="184"/>
      <c r="X584" s="184"/>
      <c r="Y584" s="184"/>
      <c r="Z584" s="184"/>
      <c r="AA584" s="184"/>
      <c r="AB584" s="184"/>
      <c r="AC584" s="184"/>
      <c r="AD584" s="184"/>
    </row>
    <row r="585">
      <c r="A585" s="184"/>
      <c r="B585" s="184"/>
      <c r="C585" s="184"/>
      <c r="D585" s="184"/>
      <c r="E585" s="184"/>
      <c r="F585" s="184"/>
      <c r="G585" s="184"/>
      <c r="H585" s="184"/>
      <c r="I585" s="188" t="s">
        <v>4055</v>
      </c>
      <c r="K585" s="203"/>
      <c r="L585" s="184"/>
      <c r="M585" s="184"/>
      <c r="N585" s="184"/>
      <c r="O585" s="184"/>
      <c r="P585" s="184"/>
      <c r="Q585" s="184"/>
      <c r="R585" s="184"/>
      <c r="S585" s="184"/>
      <c r="T585" s="184"/>
      <c r="U585" s="184"/>
      <c r="V585" s="184"/>
      <c r="W585" s="184"/>
      <c r="X585" s="184"/>
      <c r="Y585" s="184"/>
      <c r="Z585" s="184"/>
      <c r="AA585" s="184"/>
      <c r="AB585" s="184"/>
      <c r="AC585" s="184"/>
      <c r="AD585" s="184"/>
    </row>
    <row r="586">
      <c r="A586" s="184"/>
      <c r="B586" s="184"/>
      <c r="C586" s="184"/>
      <c r="D586" s="184"/>
      <c r="E586" s="184"/>
      <c r="F586" s="184"/>
      <c r="G586" s="184"/>
      <c r="H586" s="184"/>
      <c r="I586" s="188" t="s">
        <v>4056</v>
      </c>
      <c r="K586" s="203"/>
      <c r="L586" s="184"/>
      <c r="M586" s="184"/>
      <c r="N586" s="184"/>
      <c r="O586" s="184"/>
      <c r="P586" s="184"/>
      <c r="Q586" s="184"/>
      <c r="R586" s="184"/>
      <c r="S586" s="184"/>
      <c r="T586" s="184"/>
      <c r="U586" s="184"/>
      <c r="V586" s="184"/>
      <c r="W586" s="184"/>
      <c r="X586" s="184"/>
      <c r="Y586" s="184"/>
      <c r="Z586" s="184"/>
      <c r="AA586" s="184"/>
      <c r="AB586" s="184"/>
      <c r="AC586" s="184"/>
      <c r="AD586" s="184"/>
    </row>
    <row r="587">
      <c r="A587" s="184"/>
      <c r="B587" s="184"/>
      <c r="C587" s="184"/>
      <c r="D587" s="184"/>
      <c r="E587" s="184"/>
      <c r="F587" s="184"/>
      <c r="G587" s="184"/>
      <c r="H587" s="184"/>
      <c r="I587" s="188" t="s">
        <v>3691</v>
      </c>
      <c r="L587" s="184"/>
      <c r="M587" s="184"/>
      <c r="N587" s="184"/>
      <c r="O587" s="184"/>
      <c r="P587" s="184"/>
      <c r="Q587" s="184"/>
      <c r="R587" s="184"/>
      <c r="S587" s="184"/>
      <c r="T587" s="184"/>
      <c r="U587" s="184"/>
      <c r="V587" s="184"/>
      <c r="W587" s="184"/>
      <c r="X587" s="184"/>
      <c r="Y587" s="184"/>
      <c r="Z587" s="184"/>
      <c r="AA587" s="184"/>
      <c r="AB587" s="184"/>
      <c r="AC587" s="184"/>
      <c r="AD587" s="184"/>
    </row>
    <row r="588">
      <c r="A588" s="184"/>
      <c r="B588" s="184"/>
      <c r="C588" s="184"/>
      <c r="D588" s="184"/>
      <c r="E588" s="184"/>
      <c r="F588" s="184"/>
      <c r="G588" s="184"/>
      <c r="H588" s="184"/>
      <c r="I588" s="188" t="s">
        <v>4057</v>
      </c>
      <c r="L588" s="184"/>
      <c r="M588" s="184"/>
      <c r="N588" s="184"/>
      <c r="O588" s="184"/>
      <c r="P588" s="184"/>
      <c r="Q588" s="184"/>
      <c r="R588" s="184"/>
      <c r="S588" s="184"/>
      <c r="T588" s="184"/>
      <c r="U588" s="184"/>
      <c r="V588" s="184"/>
      <c r="W588" s="184"/>
      <c r="X588" s="184"/>
      <c r="Y588" s="184"/>
      <c r="Z588" s="184"/>
      <c r="AA588" s="184"/>
      <c r="AB588" s="184"/>
      <c r="AC588" s="184"/>
      <c r="AD588" s="184"/>
    </row>
    <row r="589">
      <c r="A589" s="184"/>
      <c r="B589" s="184"/>
      <c r="C589" s="184"/>
      <c r="D589" s="184"/>
      <c r="E589" s="184"/>
      <c r="F589" s="184"/>
      <c r="G589" s="184"/>
      <c r="H589" s="184"/>
      <c r="I589" s="188" t="s">
        <v>4058</v>
      </c>
      <c r="L589" s="184"/>
      <c r="M589" s="184"/>
      <c r="N589" s="184"/>
      <c r="O589" s="184"/>
      <c r="P589" s="184"/>
      <c r="Q589" s="184"/>
      <c r="R589" s="184"/>
      <c r="S589" s="184"/>
      <c r="T589" s="184"/>
      <c r="U589" s="184"/>
      <c r="V589" s="184"/>
      <c r="W589" s="184"/>
      <c r="X589" s="184"/>
      <c r="Y589" s="184"/>
      <c r="Z589" s="184"/>
      <c r="AA589" s="184"/>
      <c r="AB589" s="184"/>
      <c r="AC589" s="184"/>
      <c r="AD589" s="184"/>
    </row>
    <row r="590">
      <c r="A590" s="184"/>
      <c r="B590" s="184"/>
      <c r="C590" s="184"/>
      <c r="D590" s="184"/>
      <c r="E590" s="184"/>
      <c r="F590" s="184"/>
      <c r="G590" s="184"/>
      <c r="H590" s="184"/>
      <c r="I590" s="188" t="s">
        <v>4059</v>
      </c>
      <c r="K590" s="203"/>
      <c r="L590" s="184"/>
      <c r="M590" s="184"/>
      <c r="N590" s="184"/>
      <c r="O590" s="184"/>
      <c r="P590" s="184"/>
      <c r="Q590" s="184"/>
      <c r="R590" s="184"/>
      <c r="S590" s="184"/>
      <c r="T590" s="184"/>
      <c r="U590" s="184"/>
      <c r="V590" s="184"/>
      <c r="W590" s="184"/>
      <c r="X590" s="184"/>
      <c r="Y590" s="184"/>
      <c r="Z590" s="184"/>
      <c r="AA590" s="184"/>
      <c r="AB590" s="184"/>
      <c r="AC590" s="184"/>
      <c r="AD590" s="184"/>
    </row>
    <row r="591">
      <c r="A591" s="184"/>
      <c r="B591" s="184"/>
      <c r="C591" s="184"/>
      <c r="D591" s="184"/>
      <c r="E591" s="184"/>
      <c r="F591" s="184"/>
      <c r="G591" s="184"/>
      <c r="H591" s="184"/>
      <c r="I591" s="188" t="s">
        <v>4060</v>
      </c>
      <c r="L591" s="184"/>
      <c r="M591" s="184"/>
      <c r="N591" s="184"/>
      <c r="O591" s="184"/>
      <c r="P591" s="184"/>
      <c r="Q591" s="184"/>
      <c r="R591" s="184"/>
      <c r="S591" s="184"/>
      <c r="T591" s="184"/>
      <c r="U591" s="184"/>
      <c r="V591" s="184"/>
      <c r="W591" s="184"/>
      <c r="X591" s="184"/>
      <c r="Y591" s="184"/>
      <c r="Z591" s="184"/>
      <c r="AA591" s="184"/>
      <c r="AB591" s="184"/>
      <c r="AC591" s="184"/>
      <c r="AD591" s="184"/>
    </row>
    <row r="592">
      <c r="A592" s="184"/>
      <c r="B592" s="184"/>
      <c r="C592" s="184"/>
      <c r="D592" s="184"/>
      <c r="E592" s="184"/>
      <c r="F592" s="184"/>
      <c r="G592" s="184"/>
      <c r="H592" s="184"/>
      <c r="I592" s="188" t="s">
        <v>4061</v>
      </c>
      <c r="L592" s="184"/>
      <c r="M592" s="184"/>
      <c r="N592" s="184"/>
      <c r="O592" s="184"/>
      <c r="P592" s="184"/>
      <c r="Q592" s="184"/>
      <c r="R592" s="184"/>
      <c r="S592" s="184"/>
      <c r="T592" s="184"/>
      <c r="U592" s="184"/>
      <c r="V592" s="184"/>
      <c r="W592" s="184"/>
      <c r="X592" s="184"/>
      <c r="Y592" s="184"/>
      <c r="Z592" s="184"/>
      <c r="AA592" s="184"/>
      <c r="AB592" s="184"/>
      <c r="AC592" s="184"/>
      <c r="AD592" s="184"/>
    </row>
    <row r="593">
      <c r="A593" s="184"/>
      <c r="B593" s="184"/>
      <c r="C593" s="184"/>
      <c r="D593" s="184"/>
      <c r="E593" s="184"/>
      <c r="F593" s="184"/>
      <c r="G593" s="184"/>
      <c r="H593" s="184"/>
      <c r="I593" s="188" t="s">
        <v>4062</v>
      </c>
      <c r="J593" s="203"/>
      <c r="K593" s="203"/>
      <c r="L593" s="184"/>
      <c r="M593" s="184"/>
      <c r="N593" s="184"/>
      <c r="O593" s="184"/>
      <c r="P593" s="184"/>
      <c r="Q593" s="184"/>
      <c r="R593" s="184"/>
      <c r="S593" s="184"/>
      <c r="T593" s="184"/>
      <c r="U593" s="184"/>
      <c r="V593" s="184"/>
      <c r="W593" s="184"/>
      <c r="X593" s="184"/>
      <c r="Y593" s="184"/>
      <c r="Z593" s="184"/>
      <c r="AA593" s="184"/>
      <c r="AB593" s="184"/>
      <c r="AC593" s="184"/>
      <c r="AD593" s="184"/>
    </row>
    <row r="594">
      <c r="A594" s="184"/>
      <c r="B594" s="184"/>
      <c r="C594" s="184"/>
      <c r="D594" s="184"/>
      <c r="E594" s="184"/>
      <c r="F594" s="184"/>
      <c r="G594" s="184"/>
      <c r="H594" s="184"/>
      <c r="I594" s="188" t="s">
        <v>4063</v>
      </c>
      <c r="L594" s="184"/>
      <c r="M594" s="184"/>
      <c r="N594" s="184"/>
      <c r="O594" s="184"/>
      <c r="P594" s="184"/>
      <c r="Q594" s="184"/>
      <c r="R594" s="184"/>
      <c r="S594" s="184"/>
      <c r="T594" s="184"/>
      <c r="U594" s="184"/>
      <c r="V594" s="184"/>
      <c r="W594" s="184"/>
      <c r="X594" s="184"/>
      <c r="Y594" s="184"/>
      <c r="Z594" s="184"/>
      <c r="AA594" s="184"/>
      <c r="AB594" s="184"/>
      <c r="AC594" s="184"/>
      <c r="AD594" s="184"/>
    </row>
    <row r="595">
      <c r="A595" s="184"/>
      <c r="B595" s="184"/>
      <c r="C595" s="184"/>
      <c r="D595" s="184"/>
      <c r="E595" s="184"/>
      <c r="F595" s="184"/>
      <c r="G595" s="184"/>
      <c r="H595" s="184"/>
      <c r="I595" s="188" t="s">
        <v>4064</v>
      </c>
      <c r="J595" s="203"/>
      <c r="K595" s="203"/>
      <c r="L595" s="184"/>
      <c r="M595" s="184"/>
      <c r="N595" s="184"/>
      <c r="O595" s="184"/>
      <c r="P595" s="184"/>
      <c r="Q595" s="184"/>
      <c r="R595" s="184"/>
      <c r="S595" s="184"/>
      <c r="T595" s="184"/>
      <c r="U595" s="184"/>
      <c r="V595" s="184"/>
      <c r="W595" s="184"/>
      <c r="X595" s="184"/>
      <c r="Y595" s="184"/>
      <c r="Z595" s="184"/>
      <c r="AA595" s="184"/>
      <c r="AB595" s="184"/>
      <c r="AC595" s="184"/>
      <c r="AD595" s="184"/>
    </row>
    <row r="596">
      <c r="A596" s="184"/>
      <c r="B596" s="184"/>
      <c r="C596" s="184"/>
      <c r="D596" s="184"/>
      <c r="E596" s="184"/>
      <c r="F596" s="184"/>
      <c r="G596" s="184"/>
      <c r="H596" s="184"/>
      <c r="I596" s="188" t="s">
        <v>4065</v>
      </c>
      <c r="L596" s="184"/>
      <c r="M596" s="184"/>
      <c r="N596" s="184"/>
      <c r="O596" s="184"/>
      <c r="P596" s="184"/>
      <c r="Q596" s="184"/>
      <c r="R596" s="184"/>
      <c r="S596" s="184"/>
      <c r="T596" s="184"/>
      <c r="U596" s="184"/>
      <c r="V596" s="184"/>
      <c r="W596" s="184"/>
      <c r="X596" s="184"/>
      <c r="Y596" s="184"/>
      <c r="Z596" s="184"/>
      <c r="AA596" s="184"/>
      <c r="AB596" s="184"/>
      <c r="AC596" s="184"/>
      <c r="AD596" s="184"/>
    </row>
    <row r="597">
      <c r="A597" s="184"/>
      <c r="B597" s="184"/>
      <c r="C597" s="184"/>
      <c r="D597" s="184"/>
      <c r="E597" s="184"/>
      <c r="F597" s="184"/>
      <c r="G597" s="184"/>
      <c r="H597" s="184"/>
      <c r="I597" s="188" t="s">
        <v>4066</v>
      </c>
      <c r="L597" s="184"/>
      <c r="M597" s="184"/>
      <c r="N597" s="184"/>
      <c r="O597" s="184"/>
      <c r="P597" s="184"/>
      <c r="Q597" s="184"/>
      <c r="R597" s="184"/>
      <c r="S597" s="184"/>
      <c r="T597" s="184"/>
      <c r="U597" s="184"/>
      <c r="V597" s="184"/>
      <c r="W597" s="184"/>
      <c r="X597" s="184"/>
      <c r="Y597" s="184"/>
      <c r="Z597" s="184"/>
      <c r="AA597" s="184"/>
      <c r="AB597" s="184"/>
      <c r="AC597" s="184"/>
      <c r="AD597" s="184"/>
    </row>
    <row r="598">
      <c r="A598" s="184"/>
      <c r="B598" s="184"/>
      <c r="C598" s="184"/>
      <c r="D598" s="184"/>
      <c r="E598" s="184"/>
      <c r="F598" s="184"/>
      <c r="G598" s="184"/>
      <c r="H598" s="184"/>
      <c r="I598" s="188" t="s">
        <v>4067</v>
      </c>
      <c r="L598" s="184"/>
      <c r="M598" s="184"/>
      <c r="N598" s="184"/>
      <c r="O598" s="184"/>
      <c r="P598" s="184"/>
      <c r="Q598" s="184"/>
      <c r="R598" s="184"/>
      <c r="S598" s="184"/>
      <c r="T598" s="184"/>
      <c r="U598" s="184"/>
      <c r="V598" s="184"/>
      <c r="W598" s="184"/>
      <c r="X598" s="184"/>
      <c r="Y598" s="184"/>
      <c r="Z598" s="184"/>
      <c r="AA598" s="184"/>
      <c r="AB598" s="184"/>
      <c r="AC598" s="184"/>
      <c r="AD598" s="184"/>
    </row>
    <row r="599">
      <c r="A599" s="184"/>
      <c r="B599" s="184"/>
      <c r="C599" s="184"/>
      <c r="D599" s="184"/>
      <c r="E599" s="184"/>
      <c r="F599" s="184"/>
      <c r="G599" s="184"/>
      <c r="H599" s="184"/>
      <c r="I599" s="188" t="s">
        <v>4068</v>
      </c>
      <c r="K599" s="203"/>
      <c r="L599" s="184"/>
      <c r="M599" s="184"/>
      <c r="N599" s="184"/>
      <c r="O599" s="184"/>
      <c r="P599" s="184"/>
      <c r="Q599" s="184"/>
      <c r="R599" s="184"/>
      <c r="S599" s="184"/>
      <c r="T599" s="184"/>
      <c r="U599" s="184"/>
      <c r="V599" s="184"/>
      <c r="W599" s="184"/>
      <c r="X599" s="184"/>
      <c r="Y599" s="184"/>
      <c r="Z599" s="184"/>
      <c r="AA599" s="184"/>
      <c r="AB599" s="184"/>
      <c r="AC599" s="184"/>
      <c r="AD599" s="184"/>
    </row>
    <row r="600">
      <c r="A600" s="184"/>
      <c r="B600" s="184"/>
      <c r="C600" s="184"/>
      <c r="D600" s="184"/>
      <c r="E600" s="184"/>
      <c r="F600" s="184"/>
      <c r="G600" s="184"/>
      <c r="H600" s="184"/>
      <c r="I600" s="188" t="s">
        <v>4069</v>
      </c>
      <c r="L600" s="184"/>
      <c r="M600" s="184"/>
      <c r="N600" s="184"/>
      <c r="O600" s="184"/>
      <c r="P600" s="184"/>
      <c r="Q600" s="184"/>
      <c r="R600" s="184"/>
      <c r="S600" s="184"/>
      <c r="T600" s="184"/>
      <c r="U600" s="184"/>
      <c r="V600" s="184"/>
      <c r="W600" s="184"/>
      <c r="X600" s="184"/>
      <c r="Y600" s="184"/>
      <c r="Z600" s="184"/>
      <c r="AA600" s="184"/>
      <c r="AB600" s="184"/>
      <c r="AC600" s="184"/>
      <c r="AD600" s="184"/>
    </row>
    <row r="601">
      <c r="A601" s="184"/>
      <c r="B601" s="184"/>
      <c r="C601" s="184"/>
      <c r="D601" s="184"/>
      <c r="E601" s="184"/>
      <c r="F601" s="184"/>
      <c r="G601" s="184"/>
      <c r="H601" s="184"/>
      <c r="I601" s="188" t="s">
        <v>4070</v>
      </c>
      <c r="K601" s="203"/>
      <c r="L601" s="184"/>
      <c r="M601" s="184"/>
      <c r="N601" s="184"/>
      <c r="O601" s="184"/>
      <c r="P601" s="184"/>
      <c r="Q601" s="184"/>
      <c r="R601" s="184"/>
      <c r="S601" s="184"/>
      <c r="T601" s="184"/>
      <c r="U601" s="184"/>
      <c r="V601" s="184"/>
      <c r="W601" s="184"/>
      <c r="X601" s="184"/>
      <c r="Y601" s="184"/>
      <c r="Z601" s="184"/>
      <c r="AA601" s="184"/>
      <c r="AB601" s="184"/>
      <c r="AC601" s="184"/>
      <c r="AD601" s="184"/>
    </row>
    <row r="602">
      <c r="A602" s="184"/>
      <c r="B602" s="184"/>
      <c r="C602" s="184"/>
      <c r="D602" s="184"/>
      <c r="E602" s="184"/>
      <c r="F602" s="184"/>
      <c r="G602" s="184"/>
      <c r="H602" s="184"/>
      <c r="I602" s="188" t="s">
        <v>4071</v>
      </c>
      <c r="L602" s="184"/>
      <c r="M602" s="184"/>
      <c r="N602" s="184"/>
      <c r="O602" s="184"/>
      <c r="P602" s="184"/>
      <c r="Q602" s="184"/>
      <c r="R602" s="184"/>
      <c r="S602" s="184"/>
      <c r="T602" s="184"/>
      <c r="U602" s="184"/>
      <c r="V602" s="184"/>
      <c r="W602" s="184"/>
      <c r="X602" s="184"/>
      <c r="Y602" s="184"/>
      <c r="Z602" s="184"/>
      <c r="AA602" s="184"/>
      <c r="AB602" s="184"/>
      <c r="AC602" s="184"/>
      <c r="AD602" s="184"/>
    </row>
    <row r="603">
      <c r="A603" s="184"/>
      <c r="B603" s="184"/>
      <c r="C603" s="184"/>
      <c r="D603" s="184"/>
      <c r="E603" s="184"/>
      <c r="F603" s="184"/>
      <c r="G603" s="184"/>
      <c r="H603" s="184"/>
      <c r="I603" s="188" t="s">
        <v>4072</v>
      </c>
      <c r="K603" s="203"/>
      <c r="L603" s="184"/>
      <c r="M603" s="184"/>
      <c r="N603" s="184"/>
      <c r="O603" s="184"/>
      <c r="P603" s="184"/>
      <c r="Q603" s="184"/>
      <c r="R603" s="184"/>
      <c r="S603" s="184"/>
      <c r="T603" s="184"/>
      <c r="U603" s="184"/>
      <c r="V603" s="184"/>
      <c r="W603" s="184"/>
      <c r="X603" s="184"/>
      <c r="Y603" s="184"/>
      <c r="Z603" s="184"/>
      <c r="AA603" s="184"/>
      <c r="AB603" s="184"/>
      <c r="AC603" s="184"/>
      <c r="AD603" s="184"/>
    </row>
    <row r="604">
      <c r="A604" s="184"/>
      <c r="B604" s="184"/>
      <c r="C604" s="184"/>
      <c r="D604" s="184"/>
      <c r="E604" s="184"/>
      <c r="F604" s="184"/>
      <c r="G604" s="184"/>
      <c r="H604" s="184"/>
      <c r="I604" s="188" t="s">
        <v>4073</v>
      </c>
      <c r="K604" s="203"/>
      <c r="L604" s="184"/>
      <c r="M604" s="184"/>
      <c r="N604" s="184"/>
      <c r="O604" s="184"/>
      <c r="P604" s="184"/>
      <c r="Q604" s="184"/>
      <c r="R604" s="184"/>
      <c r="S604" s="184"/>
      <c r="T604" s="184"/>
      <c r="U604" s="184"/>
      <c r="V604" s="184"/>
      <c r="W604" s="184"/>
      <c r="X604" s="184"/>
      <c r="Y604" s="184"/>
      <c r="Z604" s="184"/>
      <c r="AA604" s="184"/>
      <c r="AB604" s="184"/>
      <c r="AC604" s="184"/>
      <c r="AD604" s="184"/>
    </row>
    <row r="605">
      <c r="A605" s="184"/>
      <c r="B605" s="184"/>
      <c r="C605" s="184"/>
      <c r="D605" s="184"/>
      <c r="E605" s="184"/>
      <c r="F605" s="184"/>
      <c r="G605" s="184"/>
      <c r="H605" s="184"/>
      <c r="I605" s="188" t="s">
        <v>4074</v>
      </c>
      <c r="L605" s="184"/>
      <c r="M605" s="184"/>
      <c r="N605" s="184"/>
      <c r="O605" s="184"/>
      <c r="P605" s="184"/>
      <c r="Q605" s="184"/>
      <c r="R605" s="184"/>
      <c r="S605" s="184"/>
      <c r="T605" s="184"/>
      <c r="U605" s="184"/>
      <c r="V605" s="184"/>
      <c r="W605" s="184"/>
      <c r="X605" s="184"/>
      <c r="Y605" s="184"/>
      <c r="Z605" s="184"/>
      <c r="AA605" s="184"/>
      <c r="AB605" s="184"/>
      <c r="AC605" s="184"/>
      <c r="AD605" s="184"/>
    </row>
    <row r="606">
      <c r="A606" s="184"/>
      <c r="B606" s="184"/>
      <c r="C606" s="184"/>
      <c r="D606" s="184"/>
      <c r="E606" s="184"/>
      <c r="F606" s="184"/>
      <c r="G606" s="184"/>
      <c r="H606" s="184"/>
      <c r="I606" s="188" t="s">
        <v>4075</v>
      </c>
      <c r="K606" s="203"/>
      <c r="L606" s="184"/>
      <c r="M606" s="184"/>
      <c r="N606" s="184"/>
      <c r="O606" s="184"/>
      <c r="P606" s="184"/>
      <c r="Q606" s="184"/>
      <c r="R606" s="184"/>
      <c r="S606" s="184"/>
      <c r="T606" s="184"/>
      <c r="U606" s="184"/>
      <c r="V606" s="184"/>
      <c r="W606" s="184"/>
      <c r="X606" s="184"/>
      <c r="Y606" s="184"/>
      <c r="Z606" s="184"/>
      <c r="AA606" s="184"/>
      <c r="AB606" s="184"/>
      <c r="AC606" s="184"/>
      <c r="AD606" s="184"/>
    </row>
    <row r="607">
      <c r="A607" s="184"/>
      <c r="B607" s="184"/>
      <c r="C607" s="184"/>
      <c r="D607" s="184"/>
      <c r="E607" s="184"/>
      <c r="F607" s="184"/>
      <c r="G607" s="184"/>
      <c r="H607" s="184"/>
      <c r="I607" s="188" t="s">
        <v>4076</v>
      </c>
      <c r="L607" s="184"/>
      <c r="M607" s="184"/>
      <c r="N607" s="184"/>
      <c r="O607" s="184"/>
      <c r="P607" s="184"/>
      <c r="Q607" s="184"/>
      <c r="R607" s="184"/>
      <c r="S607" s="184"/>
      <c r="T607" s="184"/>
      <c r="U607" s="184"/>
      <c r="V607" s="184"/>
      <c r="W607" s="184"/>
      <c r="X607" s="184"/>
      <c r="Y607" s="184"/>
      <c r="Z607" s="184"/>
      <c r="AA607" s="184"/>
      <c r="AB607" s="184"/>
      <c r="AC607" s="184"/>
      <c r="AD607" s="184"/>
    </row>
    <row r="608">
      <c r="A608" s="184"/>
      <c r="B608" s="184"/>
      <c r="C608" s="184"/>
      <c r="D608" s="184"/>
      <c r="E608" s="184"/>
      <c r="F608" s="184"/>
      <c r="G608" s="184"/>
      <c r="H608" s="184"/>
      <c r="I608" s="188" t="s">
        <v>4077</v>
      </c>
      <c r="L608" s="184"/>
      <c r="M608" s="184"/>
      <c r="N608" s="184"/>
      <c r="O608" s="184"/>
      <c r="P608" s="184"/>
      <c r="Q608" s="184"/>
      <c r="R608" s="184"/>
      <c r="S608" s="184"/>
      <c r="T608" s="184"/>
      <c r="U608" s="184"/>
      <c r="V608" s="184"/>
      <c r="W608" s="184"/>
      <c r="X608" s="184"/>
      <c r="Y608" s="184"/>
      <c r="Z608" s="184"/>
      <c r="AA608" s="184"/>
      <c r="AB608" s="184"/>
      <c r="AC608" s="184"/>
      <c r="AD608" s="184"/>
    </row>
    <row r="609">
      <c r="A609" s="184"/>
      <c r="B609" s="184"/>
      <c r="C609" s="184"/>
      <c r="D609" s="184"/>
      <c r="E609" s="184"/>
      <c r="F609" s="184"/>
      <c r="G609" s="184"/>
      <c r="H609" s="184"/>
      <c r="I609" s="188" t="s">
        <v>4078</v>
      </c>
      <c r="L609" s="184"/>
      <c r="M609" s="184"/>
      <c r="N609" s="184"/>
      <c r="O609" s="184"/>
      <c r="P609" s="184"/>
      <c r="Q609" s="184"/>
      <c r="R609" s="184"/>
      <c r="S609" s="184"/>
      <c r="T609" s="184"/>
      <c r="U609" s="184"/>
      <c r="V609" s="184"/>
      <c r="W609" s="184"/>
      <c r="X609" s="184"/>
      <c r="Y609" s="184"/>
      <c r="Z609" s="184"/>
      <c r="AA609" s="184"/>
      <c r="AB609" s="184"/>
      <c r="AC609" s="184"/>
      <c r="AD609" s="184"/>
    </row>
    <row r="610">
      <c r="A610" s="184"/>
      <c r="B610" s="184"/>
      <c r="C610" s="184"/>
      <c r="D610" s="184"/>
      <c r="E610" s="184"/>
      <c r="F610" s="184"/>
      <c r="G610" s="184"/>
      <c r="H610" s="184"/>
      <c r="I610" s="188" t="s">
        <v>4079</v>
      </c>
      <c r="L610" s="184"/>
      <c r="M610" s="184"/>
      <c r="N610" s="184"/>
      <c r="O610" s="184"/>
      <c r="P610" s="184"/>
      <c r="Q610" s="184"/>
      <c r="R610" s="184"/>
      <c r="S610" s="184"/>
      <c r="T610" s="184"/>
      <c r="U610" s="184"/>
      <c r="V610" s="184"/>
      <c r="W610" s="184"/>
      <c r="X610" s="184"/>
      <c r="Y610" s="184"/>
      <c r="Z610" s="184"/>
      <c r="AA610" s="184"/>
      <c r="AB610" s="184"/>
      <c r="AC610" s="184"/>
      <c r="AD610" s="184"/>
    </row>
    <row r="611">
      <c r="A611" s="184"/>
      <c r="B611" s="184"/>
      <c r="C611" s="184"/>
      <c r="D611" s="184"/>
      <c r="E611" s="184"/>
      <c r="F611" s="184"/>
      <c r="G611" s="184"/>
      <c r="H611" s="184"/>
      <c r="I611" s="188" t="s">
        <v>4080</v>
      </c>
      <c r="K611" s="203"/>
      <c r="L611" s="184"/>
      <c r="M611" s="184"/>
      <c r="N611" s="184"/>
      <c r="O611" s="184"/>
      <c r="P611" s="184"/>
      <c r="Q611" s="184"/>
      <c r="R611" s="184"/>
      <c r="S611" s="184"/>
      <c r="T611" s="184"/>
      <c r="U611" s="184"/>
      <c r="V611" s="184"/>
      <c r="W611" s="184"/>
      <c r="X611" s="184"/>
      <c r="Y611" s="184"/>
      <c r="Z611" s="184"/>
      <c r="AA611" s="184"/>
      <c r="AB611" s="184"/>
      <c r="AC611" s="184"/>
      <c r="AD611" s="184"/>
    </row>
    <row r="612">
      <c r="A612" s="184"/>
      <c r="B612" s="184"/>
      <c r="C612" s="184"/>
      <c r="D612" s="184"/>
      <c r="E612" s="184"/>
      <c r="F612" s="184"/>
      <c r="G612" s="184"/>
      <c r="H612" s="184"/>
      <c r="I612" s="188" t="s">
        <v>4081</v>
      </c>
      <c r="L612" s="184"/>
      <c r="M612" s="184"/>
      <c r="N612" s="184"/>
      <c r="O612" s="184"/>
      <c r="P612" s="184"/>
      <c r="Q612" s="184"/>
      <c r="R612" s="184"/>
      <c r="S612" s="184"/>
      <c r="T612" s="184"/>
      <c r="U612" s="184"/>
      <c r="V612" s="184"/>
      <c r="W612" s="184"/>
      <c r="X612" s="184"/>
      <c r="Y612" s="184"/>
      <c r="Z612" s="184"/>
      <c r="AA612" s="184"/>
      <c r="AB612" s="184"/>
      <c r="AC612" s="184"/>
      <c r="AD612" s="184"/>
    </row>
    <row r="613">
      <c r="A613" s="184"/>
      <c r="B613" s="184"/>
      <c r="C613" s="184"/>
      <c r="D613" s="184"/>
      <c r="E613" s="184"/>
      <c r="F613" s="184"/>
      <c r="G613" s="184"/>
      <c r="H613" s="184"/>
      <c r="I613" s="188" t="s">
        <v>4082</v>
      </c>
      <c r="L613" s="184"/>
      <c r="M613" s="184"/>
      <c r="N613" s="184"/>
      <c r="O613" s="184"/>
      <c r="P613" s="184"/>
      <c r="Q613" s="184"/>
      <c r="R613" s="184"/>
      <c r="S613" s="184"/>
      <c r="T613" s="184"/>
      <c r="U613" s="184"/>
      <c r="V613" s="184"/>
      <c r="W613" s="184"/>
      <c r="X613" s="184"/>
      <c r="Y613" s="184"/>
      <c r="Z613" s="184"/>
      <c r="AA613" s="184"/>
      <c r="AB613" s="184"/>
      <c r="AC613" s="184"/>
      <c r="AD613" s="184"/>
    </row>
    <row r="614">
      <c r="A614" s="184"/>
      <c r="B614" s="184"/>
      <c r="C614" s="184"/>
      <c r="D614" s="184"/>
      <c r="E614" s="184"/>
      <c r="F614" s="184"/>
      <c r="G614" s="184"/>
      <c r="H614" s="184"/>
      <c r="I614" s="188" t="s">
        <v>4083</v>
      </c>
      <c r="K614" s="203"/>
      <c r="L614" s="184"/>
      <c r="M614" s="184"/>
      <c r="N614" s="184"/>
      <c r="O614" s="184"/>
      <c r="P614" s="184"/>
      <c r="Q614" s="184"/>
      <c r="R614" s="184"/>
      <c r="S614" s="184"/>
      <c r="T614" s="184"/>
      <c r="U614" s="184"/>
      <c r="V614" s="184"/>
      <c r="W614" s="184"/>
      <c r="X614" s="184"/>
      <c r="Y614" s="184"/>
      <c r="Z614" s="184"/>
      <c r="AA614" s="184"/>
      <c r="AB614" s="184"/>
      <c r="AC614" s="184"/>
      <c r="AD614" s="184"/>
    </row>
    <row r="615">
      <c r="A615" s="184"/>
      <c r="B615" s="184"/>
      <c r="C615" s="184"/>
      <c r="D615" s="184"/>
      <c r="E615" s="184"/>
      <c r="F615" s="184"/>
      <c r="G615" s="184"/>
      <c r="H615" s="184"/>
      <c r="I615" s="188" t="s">
        <v>4084</v>
      </c>
      <c r="K615" s="203"/>
      <c r="L615" s="184"/>
      <c r="M615" s="184"/>
      <c r="N615" s="184"/>
      <c r="O615" s="184"/>
      <c r="P615" s="184"/>
      <c r="Q615" s="184"/>
      <c r="R615" s="184"/>
      <c r="S615" s="184"/>
      <c r="T615" s="184"/>
      <c r="U615" s="184"/>
      <c r="V615" s="184"/>
      <c r="W615" s="184"/>
      <c r="X615" s="184"/>
      <c r="Y615" s="184"/>
      <c r="Z615" s="184"/>
      <c r="AA615" s="184"/>
      <c r="AB615" s="184"/>
      <c r="AC615" s="184"/>
      <c r="AD615" s="184"/>
    </row>
    <row r="616">
      <c r="A616" s="184"/>
      <c r="B616" s="184"/>
      <c r="C616" s="184"/>
      <c r="D616" s="184"/>
      <c r="E616" s="184"/>
      <c r="F616" s="184"/>
      <c r="G616" s="184"/>
      <c r="H616" s="184"/>
      <c r="I616" s="188" t="s">
        <v>4085</v>
      </c>
      <c r="L616" s="184"/>
      <c r="M616" s="184"/>
      <c r="N616" s="184"/>
      <c r="O616" s="184"/>
      <c r="P616" s="184"/>
      <c r="Q616" s="184"/>
      <c r="R616" s="184"/>
      <c r="S616" s="184"/>
      <c r="T616" s="184"/>
      <c r="U616" s="184"/>
      <c r="V616" s="184"/>
      <c r="W616" s="184"/>
      <c r="X616" s="184"/>
      <c r="Y616" s="184"/>
      <c r="Z616" s="184"/>
      <c r="AA616" s="184"/>
      <c r="AB616" s="184"/>
      <c r="AC616" s="184"/>
      <c r="AD616" s="184"/>
    </row>
    <row r="617">
      <c r="A617" s="184"/>
      <c r="B617" s="184"/>
      <c r="C617" s="184"/>
      <c r="D617" s="184"/>
      <c r="E617" s="184"/>
      <c r="F617" s="184"/>
      <c r="G617" s="184"/>
      <c r="H617" s="184"/>
      <c r="I617" s="188" t="s">
        <v>4086</v>
      </c>
      <c r="L617" s="184"/>
      <c r="M617" s="184"/>
      <c r="N617" s="184"/>
      <c r="O617" s="184"/>
      <c r="P617" s="184"/>
      <c r="Q617" s="184"/>
      <c r="R617" s="184"/>
      <c r="S617" s="184"/>
      <c r="T617" s="184"/>
      <c r="U617" s="184"/>
      <c r="V617" s="184"/>
      <c r="W617" s="184"/>
      <c r="X617" s="184"/>
      <c r="Y617" s="184"/>
      <c r="Z617" s="184"/>
      <c r="AA617" s="184"/>
      <c r="AB617" s="184"/>
      <c r="AC617" s="184"/>
      <c r="AD617" s="184"/>
    </row>
    <row r="618">
      <c r="A618" s="184"/>
      <c r="B618" s="184"/>
      <c r="C618" s="184"/>
      <c r="D618" s="184"/>
      <c r="E618" s="184"/>
      <c r="F618" s="184"/>
      <c r="G618" s="184"/>
      <c r="H618" s="184"/>
      <c r="I618" s="188" t="s">
        <v>4087</v>
      </c>
      <c r="K618" s="203"/>
      <c r="L618" s="184"/>
      <c r="M618" s="184"/>
      <c r="N618" s="184"/>
      <c r="O618" s="184"/>
      <c r="P618" s="184"/>
      <c r="Q618" s="184"/>
      <c r="R618" s="184"/>
      <c r="S618" s="184"/>
      <c r="T618" s="184"/>
      <c r="U618" s="184"/>
      <c r="V618" s="184"/>
      <c r="W618" s="184"/>
      <c r="X618" s="184"/>
      <c r="Y618" s="184"/>
      <c r="Z618" s="184"/>
      <c r="AA618" s="184"/>
      <c r="AB618" s="184"/>
      <c r="AC618" s="184"/>
      <c r="AD618" s="184"/>
    </row>
    <row r="619">
      <c r="A619" s="184"/>
      <c r="B619" s="184"/>
      <c r="C619" s="184"/>
      <c r="D619" s="184"/>
      <c r="E619" s="184"/>
      <c r="F619" s="184"/>
      <c r="G619" s="184"/>
      <c r="H619" s="184"/>
      <c r="I619" s="188" t="s">
        <v>4088</v>
      </c>
      <c r="L619" s="184"/>
      <c r="M619" s="184"/>
      <c r="N619" s="184"/>
      <c r="O619" s="184"/>
      <c r="P619" s="184"/>
      <c r="Q619" s="184"/>
      <c r="R619" s="184"/>
      <c r="S619" s="184"/>
      <c r="T619" s="184"/>
      <c r="U619" s="184"/>
      <c r="V619" s="184"/>
      <c r="W619" s="184"/>
      <c r="X619" s="184"/>
      <c r="Y619" s="184"/>
      <c r="Z619" s="184"/>
      <c r="AA619" s="184"/>
      <c r="AB619" s="184"/>
      <c r="AC619" s="184"/>
      <c r="AD619" s="184"/>
    </row>
    <row r="620">
      <c r="A620" s="184"/>
      <c r="B620" s="184"/>
      <c r="C620" s="184"/>
      <c r="D620" s="184"/>
      <c r="E620" s="184"/>
      <c r="F620" s="184"/>
      <c r="G620" s="184"/>
      <c r="H620" s="184"/>
      <c r="I620" s="188" t="s">
        <v>4089</v>
      </c>
      <c r="K620" s="203"/>
      <c r="L620" s="184"/>
      <c r="M620" s="184"/>
      <c r="N620" s="184"/>
      <c r="O620" s="184"/>
      <c r="P620" s="184"/>
      <c r="Q620" s="184"/>
      <c r="R620" s="184"/>
      <c r="S620" s="184"/>
      <c r="T620" s="184"/>
      <c r="U620" s="184"/>
      <c r="V620" s="184"/>
      <c r="W620" s="184"/>
      <c r="X620" s="184"/>
      <c r="Y620" s="184"/>
      <c r="Z620" s="184"/>
      <c r="AA620" s="184"/>
      <c r="AB620" s="184"/>
      <c r="AC620" s="184"/>
      <c r="AD620" s="184"/>
    </row>
    <row r="621">
      <c r="A621" s="184"/>
      <c r="B621" s="184"/>
      <c r="C621" s="184"/>
      <c r="D621" s="184"/>
      <c r="E621" s="184"/>
      <c r="F621" s="184"/>
      <c r="G621" s="184"/>
      <c r="H621" s="184"/>
      <c r="I621" s="188" t="s">
        <v>4090</v>
      </c>
      <c r="K621" s="203"/>
      <c r="L621" s="184"/>
      <c r="M621" s="184"/>
      <c r="N621" s="184"/>
      <c r="O621" s="184"/>
      <c r="P621" s="184"/>
      <c r="Q621" s="184"/>
      <c r="R621" s="184"/>
      <c r="S621" s="184"/>
      <c r="T621" s="184"/>
      <c r="U621" s="184"/>
      <c r="V621" s="184"/>
      <c r="W621" s="184"/>
      <c r="X621" s="184"/>
      <c r="Y621" s="184"/>
      <c r="Z621" s="184"/>
      <c r="AA621" s="184"/>
      <c r="AB621" s="184"/>
      <c r="AC621" s="184"/>
      <c r="AD621" s="184"/>
    </row>
    <row r="622">
      <c r="A622" s="184"/>
      <c r="B622" s="184"/>
      <c r="C622" s="184"/>
      <c r="D622" s="184"/>
      <c r="E622" s="184"/>
      <c r="F622" s="184"/>
      <c r="G622" s="184"/>
      <c r="H622" s="184"/>
      <c r="I622" s="188" t="s">
        <v>4091</v>
      </c>
      <c r="L622" s="184"/>
      <c r="M622" s="184"/>
      <c r="N622" s="184"/>
      <c r="O622" s="184"/>
      <c r="P622" s="184"/>
      <c r="Q622" s="184"/>
      <c r="R622" s="184"/>
      <c r="S622" s="184"/>
      <c r="T622" s="184"/>
      <c r="U622" s="184"/>
      <c r="V622" s="184"/>
      <c r="W622" s="184"/>
      <c r="X622" s="184"/>
      <c r="Y622" s="184"/>
      <c r="Z622" s="184"/>
      <c r="AA622" s="184"/>
      <c r="AB622" s="184"/>
      <c r="AC622" s="184"/>
      <c r="AD622" s="184"/>
    </row>
    <row r="623">
      <c r="A623" s="184"/>
      <c r="B623" s="184"/>
      <c r="C623" s="184"/>
      <c r="D623" s="184"/>
      <c r="E623" s="184"/>
      <c r="F623" s="184"/>
      <c r="G623" s="184"/>
      <c r="H623" s="184"/>
      <c r="I623" s="188" t="s">
        <v>4092</v>
      </c>
      <c r="L623" s="184"/>
      <c r="M623" s="184"/>
      <c r="N623" s="184"/>
      <c r="O623" s="184"/>
      <c r="P623" s="184"/>
      <c r="Q623" s="184"/>
      <c r="R623" s="184"/>
      <c r="S623" s="184"/>
      <c r="T623" s="184"/>
      <c r="U623" s="184"/>
      <c r="V623" s="184"/>
      <c r="W623" s="184"/>
      <c r="X623" s="184"/>
      <c r="Y623" s="184"/>
      <c r="Z623" s="184"/>
      <c r="AA623" s="184"/>
      <c r="AB623" s="184"/>
      <c r="AC623" s="184"/>
      <c r="AD623" s="184"/>
    </row>
    <row r="624">
      <c r="A624" s="184"/>
      <c r="B624" s="184"/>
      <c r="C624" s="184"/>
      <c r="D624" s="184"/>
      <c r="E624" s="184"/>
      <c r="F624" s="184"/>
      <c r="G624" s="184"/>
      <c r="H624" s="184"/>
      <c r="I624" s="188" t="s">
        <v>4093</v>
      </c>
      <c r="K624" s="203"/>
      <c r="L624" s="184"/>
      <c r="M624" s="184"/>
      <c r="N624" s="184"/>
      <c r="O624" s="184"/>
      <c r="P624" s="184"/>
      <c r="Q624" s="184"/>
      <c r="R624" s="184"/>
      <c r="S624" s="184"/>
      <c r="T624" s="184"/>
      <c r="U624" s="184"/>
      <c r="V624" s="184"/>
      <c r="W624" s="184"/>
      <c r="X624" s="184"/>
      <c r="Y624" s="184"/>
      <c r="Z624" s="184"/>
      <c r="AA624" s="184"/>
      <c r="AB624" s="184"/>
      <c r="AC624" s="184"/>
      <c r="AD624" s="184"/>
    </row>
    <row r="625">
      <c r="A625" s="184"/>
      <c r="B625" s="184"/>
      <c r="C625" s="184"/>
      <c r="D625" s="184"/>
      <c r="E625" s="184"/>
      <c r="F625" s="184"/>
      <c r="G625" s="184"/>
      <c r="H625" s="184"/>
      <c r="I625" s="188" t="s">
        <v>4094</v>
      </c>
      <c r="K625" s="203"/>
      <c r="L625" s="184"/>
      <c r="M625" s="184"/>
      <c r="N625" s="184"/>
      <c r="O625" s="184"/>
      <c r="P625" s="184"/>
      <c r="Q625" s="184"/>
      <c r="R625" s="184"/>
      <c r="S625" s="184"/>
      <c r="T625" s="184"/>
      <c r="U625" s="184"/>
      <c r="V625" s="184"/>
      <c r="W625" s="184"/>
      <c r="X625" s="184"/>
      <c r="Y625" s="184"/>
      <c r="Z625" s="184"/>
      <c r="AA625" s="184"/>
      <c r="AB625" s="184"/>
      <c r="AC625" s="184"/>
      <c r="AD625" s="184"/>
    </row>
    <row r="626">
      <c r="A626" s="184"/>
      <c r="B626" s="184"/>
      <c r="C626" s="184"/>
      <c r="D626" s="184"/>
      <c r="E626" s="184"/>
      <c r="F626" s="184"/>
      <c r="G626" s="184"/>
      <c r="H626" s="184"/>
      <c r="I626" s="188" t="s">
        <v>4095</v>
      </c>
      <c r="L626" s="184"/>
      <c r="M626" s="184"/>
      <c r="N626" s="184"/>
      <c r="O626" s="184"/>
      <c r="P626" s="184"/>
      <c r="Q626" s="184"/>
      <c r="R626" s="184"/>
      <c r="S626" s="184"/>
      <c r="T626" s="184"/>
      <c r="U626" s="184"/>
      <c r="V626" s="184"/>
      <c r="W626" s="184"/>
      <c r="X626" s="184"/>
      <c r="Y626" s="184"/>
      <c r="Z626" s="184"/>
      <c r="AA626" s="184"/>
      <c r="AB626" s="184"/>
      <c r="AC626" s="184"/>
      <c r="AD626" s="184"/>
    </row>
    <row r="627">
      <c r="A627" s="184"/>
      <c r="B627" s="184"/>
      <c r="C627" s="184"/>
      <c r="D627" s="184"/>
      <c r="E627" s="184"/>
      <c r="F627" s="184"/>
      <c r="G627" s="184"/>
      <c r="H627" s="184"/>
      <c r="I627" s="188" t="s">
        <v>4096</v>
      </c>
      <c r="L627" s="184"/>
      <c r="M627" s="184"/>
      <c r="N627" s="184"/>
      <c r="O627" s="184"/>
      <c r="P627" s="184"/>
      <c r="Q627" s="184"/>
      <c r="R627" s="184"/>
      <c r="S627" s="184"/>
      <c r="T627" s="184"/>
      <c r="U627" s="184"/>
      <c r="V627" s="184"/>
      <c r="W627" s="184"/>
      <c r="X627" s="184"/>
      <c r="Y627" s="184"/>
      <c r="Z627" s="184"/>
      <c r="AA627" s="184"/>
      <c r="AB627" s="184"/>
      <c r="AC627" s="184"/>
      <c r="AD627" s="184"/>
    </row>
    <row r="628">
      <c r="A628" s="184"/>
      <c r="B628" s="184"/>
      <c r="C628" s="184"/>
      <c r="D628" s="184"/>
      <c r="E628" s="184"/>
      <c r="F628" s="184"/>
      <c r="G628" s="184"/>
      <c r="H628" s="184"/>
      <c r="I628" s="188" t="s">
        <v>4097</v>
      </c>
      <c r="L628" s="184"/>
      <c r="M628" s="184"/>
      <c r="N628" s="184"/>
      <c r="O628" s="184"/>
      <c r="P628" s="184"/>
      <c r="Q628" s="184"/>
      <c r="R628" s="184"/>
      <c r="S628" s="184"/>
      <c r="T628" s="184"/>
      <c r="U628" s="184"/>
      <c r="V628" s="184"/>
      <c r="W628" s="184"/>
      <c r="X628" s="184"/>
      <c r="Y628" s="184"/>
      <c r="Z628" s="184"/>
      <c r="AA628" s="184"/>
      <c r="AB628" s="184"/>
      <c r="AC628" s="184"/>
      <c r="AD628" s="184"/>
    </row>
    <row r="629">
      <c r="A629" s="184"/>
      <c r="B629" s="184"/>
      <c r="C629" s="184"/>
      <c r="D629" s="184"/>
      <c r="E629" s="184"/>
      <c r="F629" s="184"/>
      <c r="G629" s="184"/>
      <c r="H629" s="184"/>
      <c r="I629" s="188" t="s">
        <v>4098</v>
      </c>
      <c r="L629" s="184"/>
      <c r="M629" s="184"/>
      <c r="N629" s="184"/>
      <c r="O629" s="184"/>
      <c r="P629" s="184"/>
      <c r="Q629" s="184"/>
      <c r="R629" s="184"/>
      <c r="S629" s="184"/>
      <c r="T629" s="184"/>
      <c r="U629" s="184"/>
      <c r="V629" s="184"/>
      <c r="W629" s="184"/>
      <c r="X629" s="184"/>
      <c r="Y629" s="184"/>
      <c r="Z629" s="184"/>
      <c r="AA629" s="184"/>
      <c r="AB629" s="184"/>
      <c r="AC629" s="184"/>
      <c r="AD629" s="184"/>
    </row>
    <row r="630">
      <c r="A630" s="184"/>
      <c r="B630" s="184"/>
      <c r="C630" s="184"/>
      <c r="D630" s="184"/>
      <c r="E630" s="184"/>
      <c r="F630" s="184"/>
      <c r="G630" s="184"/>
      <c r="H630" s="184"/>
      <c r="I630" s="188" t="s">
        <v>4099</v>
      </c>
      <c r="L630" s="184"/>
      <c r="M630" s="184"/>
      <c r="N630" s="184"/>
      <c r="O630" s="184"/>
      <c r="P630" s="184"/>
      <c r="Q630" s="184"/>
      <c r="R630" s="184"/>
      <c r="S630" s="184"/>
      <c r="T630" s="184"/>
      <c r="U630" s="184"/>
      <c r="V630" s="184"/>
      <c r="W630" s="184"/>
      <c r="X630" s="184"/>
      <c r="Y630" s="184"/>
      <c r="Z630" s="184"/>
      <c r="AA630" s="184"/>
      <c r="AB630" s="184"/>
      <c r="AC630" s="184"/>
      <c r="AD630" s="184"/>
    </row>
    <row r="631">
      <c r="A631" s="184"/>
      <c r="B631" s="184"/>
      <c r="C631" s="184"/>
      <c r="D631" s="184"/>
      <c r="E631" s="184"/>
      <c r="F631" s="184"/>
      <c r="G631" s="184"/>
      <c r="H631" s="184"/>
      <c r="I631" s="188" t="s">
        <v>4100</v>
      </c>
      <c r="L631" s="184"/>
      <c r="M631" s="184"/>
      <c r="N631" s="184"/>
      <c r="O631" s="184"/>
      <c r="P631" s="184"/>
      <c r="Q631" s="184"/>
      <c r="R631" s="184"/>
      <c r="S631" s="184"/>
      <c r="T631" s="184"/>
      <c r="U631" s="184"/>
      <c r="V631" s="184"/>
      <c r="W631" s="184"/>
      <c r="X631" s="184"/>
      <c r="Y631" s="184"/>
      <c r="Z631" s="184"/>
      <c r="AA631" s="184"/>
      <c r="AB631" s="184"/>
      <c r="AC631" s="184"/>
      <c r="AD631" s="184"/>
    </row>
    <row r="632">
      <c r="A632" s="184"/>
      <c r="B632" s="184"/>
      <c r="C632" s="184"/>
      <c r="D632" s="184"/>
      <c r="E632" s="184"/>
      <c r="F632" s="184"/>
      <c r="G632" s="184"/>
      <c r="H632" s="184"/>
      <c r="I632" s="188" t="s">
        <v>4101</v>
      </c>
      <c r="L632" s="184"/>
      <c r="M632" s="184"/>
      <c r="N632" s="184"/>
      <c r="O632" s="184"/>
      <c r="P632" s="184"/>
      <c r="Q632" s="184"/>
      <c r="R632" s="184"/>
      <c r="S632" s="184"/>
      <c r="T632" s="184"/>
      <c r="U632" s="184"/>
      <c r="V632" s="184"/>
      <c r="W632" s="184"/>
      <c r="X632" s="184"/>
      <c r="Y632" s="184"/>
      <c r="Z632" s="184"/>
      <c r="AA632" s="184"/>
      <c r="AB632" s="184"/>
      <c r="AC632" s="184"/>
      <c r="AD632" s="184"/>
    </row>
    <row r="633">
      <c r="A633" s="184"/>
      <c r="B633" s="184"/>
      <c r="C633" s="184"/>
      <c r="D633" s="184"/>
      <c r="E633" s="184"/>
      <c r="F633" s="184"/>
      <c r="G633" s="184"/>
      <c r="H633" s="184"/>
      <c r="I633" s="188" t="s">
        <v>4102</v>
      </c>
      <c r="K633" s="203"/>
      <c r="L633" s="184"/>
      <c r="M633" s="184"/>
      <c r="N633" s="184"/>
      <c r="O633" s="184"/>
      <c r="P633" s="184"/>
      <c r="Q633" s="184"/>
      <c r="R633" s="184"/>
      <c r="S633" s="184"/>
      <c r="T633" s="184"/>
      <c r="U633" s="184"/>
      <c r="V633" s="184"/>
      <c r="W633" s="184"/>
      <c r="X633" s="184"/>
      <c r="Y633" s="184"/>
      <c r="Z633" s="184"/>
      <c r="AA633" s="184"/>
      <c r="AB633" s="184"/>
      <c r="AC633" s="184"/>
      <c r="AD633" s="184"/>
    </row>
    <row r="634">
      <c r="A634" s="184"/>
      <c r="B634" s="184"/>
      <c r="C634" s="184"/>
      <c r="D634" s="184"/>
      <c r="E634" s="184"/>
      <c r="F634" s="184"/>
      <c r="G634" s="184"/>
      <c r="H634" s="184"/>
      <c r="I634" s="188" t="s">
        <v>4103</v>
      </c>
      <c r="L634" s="184"/>
      <c r="M634" s="184"/>
      <c r="N634" s="184"/>
      <c r="O634" s="184"/>
      <c r="P634" s="184"/>
      <c r="Q634" s="184"/>
      <c r="R634" s="184"/>
      <c r="S634" s="184"/>
      <c r="T634" s="184"/>
      <c r="U634" s="184"/>
      <c r="V634" s="184"/>
      <c r="W634" s="184"/>
      <c r="X634" s="184"/>
      <c r="Y634" s="184"/>
      <c r="Z634" s="184"/>
      <c r="AA634" s="184"/>
      <c r="AB634" s="184"/>
      <c r="AC634" s="184"/>
      <c r="AD634" s="184"/>
    </row>
    <row r="635">
      <c r="A635" s="184"/>
      <c r="B635" s="184"/>
      <c r="C635" s="184"/>
      <c r="D635" s="184"/>
      <c r="E635" s="184"/>
      <c r="F635" s="184"/>
      <c r="G635" s="184"/>
      <c r="H635" s="184"/>
      <c r="I635" s="188" t="s">
        <v>4104</v>
      </c>
      <c r="J635" s="203"/>
      <c r="K635" s="203"/>
      <c r="L635" s="184"/>
      <c r="M635" s="184"/>
      <c r="N635" s="184"/>
      <c r="O635" s="184"/>
      <c r="P635" s="184"/>
      <c r="Q635" s="184"/>
      <c r="R635" s="184"/>
      <c r="S635" s="184"/>
      <c r="T635" s="184"/>
      <c r="U635" s="184"/>
      <c r="V635" s="184"/>
      <c r="W635" s="184"/>
      <c r="X635" s="184"/>
      <c r="Y635" s="184"/>
      <c r="Z635" s="184"/>
      <c r="AA635" s="184"/>
      <c r="AB635" s="184"/>
      <c r="AC635" s="184"/>
      <c r="AD635" s="184"/>
    </row>
    <row r="636">
      <c r="A636" s="184"/>
      <c r="B636" s="184"/>
      <c r="C636" s="184"/>
      <c r="D636" s="184"/>
      <c r="E636" s="184"/>
      <c r="F636" s="184"/>
      <c r="G636" s="184"/>
      <c r="H636" s="184"/>
      <c r="I636" s="188" t="s">
        <v>4105</v>
      </c>
      <c r="L636" s="184"/>
      <c r="M636" s="184"/>
      <c r="N636" s="184"/>
      <c r="O636" s="184"/>
      <c r="P636" s="184"/>
      <c r="Q636" s="184"/>
      <c r="R636" s="184"/>
      <c r="S636" s="184"/>
      <c r="T636" s="184"/>
      <c r="U636" s="184"/>
      <c r="V636" s="184"/>
      <c r="W636" s="184"/>
      <c r="X636" s="184"/>
      <c r="Y636" s="184"/>
      <c r="Z636" s="184"/>
      <c r="AA636" s="184"/>
      <c r="AB636" s="184"/>
      <c r="AC636" s="184"/>
      <c r="AD636" s="184"/>
    </row>
    <row r="637">
      <c r="A637" s="184"/>
      <c r="B637" s="184"/>
      <c r="C637" s="184"/>
      <c r="D637" s="184"/>
      <c r="E637" s="184"/>
      <c r="F637" s="184"/>
      <c r="G637" s="184"/>
      <c r="H637" s="184"/>
      <c r="I637" s="188" t="s">
        <v>4106</v>
      </c>
      <c r="L637" s="184"/>
      <c r="M637" s="184"/>
      <c r="N637" s="184"/>
      <c r="O637" s="184"/>
      <c r="P637" s="184"/>
      <c r="Q637" s="184"/>
      <c r="R637" s="184"/>
      <c r="S637" s="184"/>
      <c r="T637" s="184"/>
      <c r="U637" s="184"/>
      <c r="V637" s="184"/>
      <c r="W637" s="184"/>
      <c r="X637" s="184"/>
      <c r="Y637" s="184"/>
      <c r="Z637" s="184"/>
      <c r="AA637" s="184"/>
      <c r="AB637" s="184"/>
      <c r="AC637" s="184"/>
      <c r="AD637" s="184"/>
    </row>
    <row r="638">
      <c r="A638" s="184"/>
      <c r="B638" s="184"/>
      <c r="C638" s="184"/>
      <c r="D638" s="184"/>
      <c r="E638" s="184"/>
      <c r="F638" s="184"/>
      <c r="G638" s="184"/>
      <c r="H638" s="184"/>
      <c r="I638" s="188" t="s">
        <v>4107</v>
      </c>
      <c r="L638" s="184"/>
      <c r="M638" s="184"/>
      <c r="N638" s="184"/>
      <c r="O638" s="184"/>
      <c r="P638" s="184"/>
      <c r="Q638" s="184"/>
      <c r="R638" s="184"/>
      <c r="S638" s="184"/>
      <c r="T638" s="184"/>
      <c r="U638" s="184"/>
      <c r="V638" s="184"/>
      <c r="W638" s="184"/>
      <c r="X638" s="184"/>
      <c r="Y638" s="184"/>
      <c r="Z638" s="184"/>
      <c r="AA638" s="184"/>
      <c r="AB638" s="184"/>
      <c r="AC638" s="184"/>
      <c r="AD638" s="184"/>
    </row>
    <row r="639">
      <c r="A639" s="184"/>
      <c r="B639" s="184"/>
      <c r="C639" s="184"/>
      <c r="D639" s="184"/>
      <c r="E639" s="184"/>
      <c r="F639" s="184"/>
      <c r="G639" s="184"/>
      <c r="H639" s="184"/>
      <c r="I639" s="188" t="s">
        <v>4108</v>
      </c>
      <c r="K639" s="203"/>
      <c r="L639" s="184"/>
      <c r="M639" s="184"/>
      <c r="N639" s="184"/>
      <c r="O639" s="184"/>
      <c r="P639" s="184"/>
      <c r="Q639" s="184"/>
      <c r="R639" s="184"/>
      <c r="S639" s="184"/>
      <c r="T639" s="184"/>
      <c r="U639" s="184"/>
      <c r="V639" s="184"/>
      <c r="W639" s="184"/>
      <c r="X639" s="184"/>
      <c r="Y639" s="184"/>
      <c r="Z639" s="184"/>
      <c r="AA639" s="184"/>
      <c r="AB639" s="184"/>
      <c r="AC639" s="184"/>
      <c r="AD639" s="184"/>
    </row>
    <row r="640">
      <c r="A640" s="184"/>
      <c r="B640" s="184"/>
      <c r="C640" s="184"/>
      <c r="D640" s="184"/>
      <c r="E640" s="184"/>
      <c r="F640" s="184"/>
      <c r="G640" s="184"/>
      <c r="H640" s="184"/>
      <c r="I640" s="188" t="s">
        <v>4109</v>
      </c>
      <c r="L640" s="184"/>
      <c r="M640" s="184"/>
      <c r="N640" s="184"/>
      <c r="O640" s="184"/>
      <c r="P640" s="184"/>
      <c r="Q640" s="184"/>
      <c r="R640" s="184"/>
      <c r="S640" s="184"/>
      <c r="T640" s="184"/>
      <c r="U640" s="184"/>
      <c r="V640" s="184"/>
      <c r="W640" s="184"/>
      <c r="X640" s="184"/>
      <c r="Y640" s="184"/>
      <c r="Z640" s="184"/>
      <c r="AA640" s="184"/>
      <c r="AB640" s="184"/>
      <c r="AC640" s="184"/>
      <c r="AD640" s="184"/>
    </row>
    <row r="641">
      <c r="A641" s="184"/>
      <c r="B641" s="184"/>
      <c r="C641" s="184"/>
      <c r="D641" s="184"/>
      <c r="E641" s="184"/>
      <c r="F641" s="184"/>
      <c r="G641" s="184"/>
      <c r="H641" s="184"/>
      <c r="I641" s="188" t="s">
        <v>4110</v>
      </c>
      <c r="K641" s="203"/>
      <c r="L641" s="184"/>
      <c r="M641" s="184"/>
      <c r="N641" s="184"/>
      <c r="O641" s="184"/>
      <c r="P641" s="184"/>
      <c r="Q641" s="184"/>
      <c r="R641" s="184"/>
      <c r="S641" s="184"/>
      <c r="T641" s="184"/>
      <c r="U641" s="184"/>
      <c r="V641" s="184"/>
      <c r="W641" s="184"/>
      <c r="X641" s="184"/>
      <c r="Y641" s="184"/>
      <c r="Z641" s="184"/>
      <c r="AA641" s="184"/>
      <c r="AB641" s="184"/>
      <c r="AC641" s="184"/>
      <c r="AD641" s="184"/>
    </row>
    <row r="642">
      <c r="A642" s="184"/>
      <c r="B642" s="184"/>
      <c r="C642" s="184"/>
      <c r="D642" s="184"/>
      <c r="E642" s="184"/>
      <c r="F642" s="184"/>
      <c r="G642" s="184"/>
      <c r="H642" s="184"/>
      <c r="I642" s="188" t="s">
        <v>4111</v>
      </c>
      <c r="L642" s="184"/>
      <c r="M642" s="184"/>
      <c r="N642" s="184"/>
      <c r="O642" s="184"/>
      <c r="P642" s="184"/>
      <c r="Q642" s="184"/>
      <c r="R642" s="184"/>
      <c r="S642" s="184"/>
      <c r="T642" s="184"/>
      <c r="U642" s="184"/>
      <c r="V642" s="184"/>
      <c r="W642" s="184"/>
      <c r="X642" s="184"/>
      <c r="Y642" s="184"/>
      <c r="Z642" s="184"/>
      <c r="AA642" s="184"/>
      <c r="AB642" s="184"/>
      <c r="AC642" s="184"/>
      <c r="AD642" s="184"/>
    </row>
    <row r="643">
      <c r="A643" s="184"/>
      <c r="B643" s="184"/>
      <c r="C643" s="184"/>
      <c r="D643" s="184"/>
      <c r="E643" s="184"/>
      <c r="F643" s="184"/>
      <c r="G643" s="184"/>
      <c r="H643" s="184"/>
      <c r="I643" s="188" t="s">
        <v>4112</v>
      </c>
      <c r="L643" s="184"/>
      <c r="M643" s="184"/>
      <c r="N643" s="184"/>
      <c r="O643" s="184"/>
      <c r="P643" s="184"/>
      <c r="Q643" s="184"/>
      <c r="R643" s="184"/>
      <c r="S643" s="184"/>
      <c r="T643" s="184"/>
      <c r="U643" s="184"/>
      <c r="V643" s="184"/>
      <c r="W643" s="184"/>
      <c r="X643" s="184"/>
      <c r="Y643" s="184"/>
      <c r="Z643" s="184"/>
      <c r="AA643" s="184"/>
      <c r="AB643" s="184"/>
      <c r="AC643" s="184"/>
      <c r="AD643" s="184"/>
    </row>
    <row r="644">
      <c r="A644" s="184"/>
      <c r="B644" s="184"/>
      <c r="C644" s="184"/>
      <c r="D644" s="184"/>
      <c r="E644" s="184"/>
      <c r="F644" s="184"/>
      <c r="G644" s="184"/>
      <c r="H644" s="184"/>
      <c r="I644" s="188" t="s">
        <v>4113</v>
      </c>
      <c r="L644" s="184"/>
      <c r="M644" s="184"/>
      <c r="N644" s="184"/>
      <c r="O644" s="184"/>
      <c r="P644" s="184"/>
      <c r="Q644" s="184"/>
      <c r="R644" s="184"/>
      <c r="S644" s="184"/>
      <c r="T644" s="184"/>
      <c r="U644" s="184"/>
      <c r="V644" s="184"/>
      <c r="W644" s="184"/>
      <c r="X644" s="184"/>
      <c r="Y644" s="184"/>
      <c r="Z644" s="184"/>
      <c r="AA644" s="184"/>
      <c r="AB644" s="184"/>
      <c r="AC644" s="184"/>
      <c r="AD644" s="184"/>
    </row>
    <row r="645">
      <c r="A645" s="184"/>
      <c r="B645" s="184"/>
      <c r="C645" s="184"/>
      <c r="D645" s="184"/>
      <c r="E645" s="184"/>
      <c r="F645" s="184"/>
      <c r="G645" s="184"/>
      <c r="H645" s="184"/>
      <c r="I645" s="188" t="s">
        <v>4114</v>
      </c>
      <c r="L645" s="184"/>
      <c r="M645" s="184"/>
      <c r="N645" s="184"/>
      <c r="O645" s="184"/>
      <c r="P645" s="184"/>
      <c r="Q645" s="184"/>
      <c r="R645" s="184"/>
      <c r="S645" s="184"/>
      <c r="T645" s="184"/>
      <c r="U645" s="184"/>
      <c r="V645" s="184"/>
      <c r="W645" s="184"/>
      <c r="X645" s="184"/>
      <c r="Y645" s="184"/>
      <c r="Z645" s="184"/>
      <c r="AA645" s="184"/>
      <c r="AB645" s="184"/>
      <c r="AC645" s="184"/>
      <c r="AD645" s="184"/>
    </row>
    <row r="646">
      <c r="A646" s="184"/>
      <c r="B646" s="184"/>
      <c r="C646" s="184"/>
      <c r="D646" s="184"/>
      <c r="E646" s="184"/>
      <c r="F646" s="184"/>
      <c r="G646" s="184"/>
      <c r="H646" s="184"/>
      <c r="I646" s="188" t="s">
        <v>4115</v>
      </c>
      <c r="L646" s="184"/>
      <c r="M646" s="184"/>
      <c r="N646" s="184"/>
      <c r="O646" s="184"/>
      <c r="P646" s="184"/>
      <c r="Q646" s="184"/>
      <c r="R646" s="184"/>
      <c r="S646" s="184"/>
      <c r="T646" s="184"/>
      <c r="U646" s="184"/>
      <c r="V646" s="184"/>
      <c r="W646" s="184"/>
      <c r="X646" s="184"/>
      <c r="Y646" s="184"/>
      <c r="Z646" s="184"/>
      <c r="AA646" s="184"/>
      <c r="AB646" s="184"/>
      <c r="AC646" s="184"/>
      <c r="AD646" s="184"/>
    </row>
    <row r="647">
      <c r="A647" s="184"/>
      <c r="B647" s="184"/>
      <c r="C647" s="184"/>
      <c r="D647" s="184"/>
      <c r="E647" s="184"/>
      <c r="F647" s="184"/>
      <c r="G647" s="184"/>
      <c r="H647" s="184"/>
      <c r="I647" s="188" t="s">
        <v>4116</v>
      </c>
      <c r="K647" s="203"/>
      <c r="L647" s="184"/>
      <c r="M647" s="184"/>
      <c r="N647" s="184"/>
      <c r="O647" s="184"/>
      <c r="P647" s="184"/>
      <c r="Q647" s="184"/>
      <c r="R647" s="184"/>
      <c r="S647" s="184"/>
      <c r="T647" s="184"/>
      <c r="U647" s="184"/>
      <c r="V647" s="184"/>
      <c r="W647" s="184"/>
      <c r="X647" s="184"/>
      <c r="Y647" s="184"/>
      <c r="Z647" s="184"/>
      <c r="AA647" s="184"/>
      <c r="AB647" s="184"/>
      <c r="AC647" s="184"/>
      <c r="AD647" s="184"/>
    </row>
    <row r="648">
      <c r="A648" s="184"/>
      <c r="B648" s="184"/>
      <c r="C648" s="184"/>
      <c r="D648" s="184"/>
      <c r="E648" s="184"/>
      <c r="F648" s="184"/>
      <c r="G648" s="184"/>
      <c r="H648" s="184"/>
      <c r="I648" s="188" t="s">
        <v>4117</v>
      </c>
      <c r="L648" s="184"/>
      <c r="M648" s="184"/>
      <c r="N648" s="184"/>
      <c r="O648" s="184"/>
      <c r="P648" s="184"/>
      <c r="Q648" s="184"/>
      <c r="R648" s="184"/>
      <c r="S648" s="184"/>
      <c r="T648" s="184"/>
      <c r="U648" s="184"/>
      <c r="V648" s="184"/>
      <c r="W648" s="184"/>
      <c r="X648" s="184"/>
      <c r="Y648" s="184"/>
      <c r="Z648" s="184"/>
      <c r="AA648" s="184"/>
      <c r="AB648" s="184"/>
      <c r="AC648" s="184"/>
      <c r="AD648" s="184"/>
    </row>
    <row r="649">
      <c r="A649" s="184"/>
      <c r="B649" s="184"/>
      <c r="C649" s="184"/>
      <c r="D649" s="184"/>
      <c r="E649" s="184"/>
      <c r="F649" s="184"/>
      <c r="G649" s="184"/>
      <c r="H649" s="184"/>
      <c r="I649" s="188" t="s">
        <v>4118</v>
      </c>
      <c r="K649" s="203"/>
      <c r="L649" s="184"/>
      <c r="M649" s="184"/>
      <c r="N649" s="184"/>
      <c r="O649" s="184"/>
      <c r="P649" s="184"/>
      <c r="Q649" s="184"/>
      <c r="R649" s="184"/>
      <c r="S649" s="184"/>
      <c r="T649" s="184"/>
      <c r="U649" s="184"/>
      <c r="V649" s="184"/>
      <c r="W649" s="184"/>
      <c r="X649" s="184"/>
      <c r="Y649" s="184"/>
      <c r="Z649" s="184"/>
      <c r="AA649" s="184"/>
      <c r="AB649" s="184"/>
      <c r="AC649" s="184"/>
      <c r="AD649" s="184"/>
    </row>
    <row r="650">
      <c r="A650" s="184"/>
      <c r="B650" s="184"/>
      <c r="C650" s="184"/>
      <c r="D650" s="184"/>
      <c r="E650" s="184"/>
      <c r="F650" s="184"/>
      <c r="G650" s="184"/>
      <c r="H650" s="184"/>
      <c r="I650" s="188" t="s">
        <v>4119</v>
      </c>
      <c r="L650" s="184"/>
      <c r="M650" s="184"/>
      <c r="N650" s="184"/>
      <c r="O650" s="184"/>
      <c r="P650" s="184"/>
      <c r="Q650" s="184"/>
      <c r="R650" s="184"/>
      <c r="S650" s="184"/>
      <c r="T650" s="184"/>
      <c r="U650" s="184"/>
      <c r="V650" s="184"/>
      <c r="W650" s="184"/>
      <c r="X650" s="184"/>
      <c r="Y650" s="184"/>
      <c r="Z650" s="184"/>
      <c r="AA650" s="184"/>
      <c r="AB650" s="184"/>
      <c r="AC650" s="184"/>
      <c r="AD650" s="184"/>
    </row>
    <row r="651">
      <c r="A651" s="184"/>
      <c r="B651" s="184"/>
      <c r="C651" s="184"/>
      <c r="D651" s="184"/>
      <c r="E651" s="184"/>
      <c r="F651" s="184"/>
      <c r="G651" s="184"/>
      <c r="H651" s="184"/>
      <c r="I651" s="188" t="s">
        <v>4120</v>
      </c>
      <c r="K651" s="203"/>
      <c r="L651" s="184"/>
      <c r="M651" s="184"/>
      <c r="N651" s="184"/>
      <c r="O651" s="184"/>
      <c r="P651" s="184"/>
      <c r="Q651" s="184"/>
      <c r="R651" s="184"/>
      <c r="S651" s="184"/>
      <c r="T651" s="184"/>
      <c r="U651" s="184"/>
      <c r="V651" s="184"/>
      <c r="W651" s="184"/>
      <c r="X651" s="184"/>
      <c r="Y651" s="184"/>
      <c r="Z651" s="184"/>
      <c r="AA651" s="184"/>
      <c r="AB651" s="184"/>
      <c r="AC651" s="184"/>
      <c r="AD651" s="184"/>
    </row>
    <row r="652">
      <c r="A652" s="184"/>
      <c r="B652" s="184"/>
      <c r="C652" s="184"/>
      <c r="D652" s="184"/>
      <c r="E652" s="184"/>
      <c r="F652" s="184"/>
      <c r="G652" s="184"/>
      <c r="H652" s="184"/>
      <c r="I652" s="188" t="s">
        <v>4121</v>
      </c>
      <c r="L652" s="184"/>
      <c r="M652" s="184"/>
      <c r="N652" s="184"/>
      <c r="O652" s="184"/>
      <c r="P652" s="184"/>
      <c r="Q652" s="184"/>
      <c r="R652" s="184"/>
      <c r="S652" s="184"/>
      <c r="T652" s="184"/>
      <c r="U652" s="184"/>
      <c r="V652" s="184"/>
      <c r="W652" s="184"/>
      <c r="X652" s="184"/>
      <c r="Y652" s="184"/>
      <c r="Z652" s="184"/>
      <c r="AA652" s="184"/>
      <c r="AB652" s="184"/>
      <c r="AC652" s="184"/>
      <c r="AD652" s="184"/>
    </row>
    <row r="653">
      <c r="A653" s="184"/>
      <c r="B653" s="184"/>
      <c r="C653" s="184"/>
      <c r="D653" s="184"/>
      <c r="E653" s="184"/>
      <c r="F653" s="184"/>
      <c r="G653" s="184"/>
      <c r="H653" s="184"/>
      <c r="I653" s="188" t="s">
        <v>4122</v>
      </c>
      <c r="K653" s="203"/>
      <c r="L653" s="184"/>
      <c r="M653" s="184"/>
      <c r="N653" s="184"/>
      <c r="O653" s="184"/>
      <c r="P653" s="184"/>
      <c r="Q653" s="184"/>
      <c r="R653" s="184"/>
      <c r="S653" s="184"/>
      <c r="T653" s="184"/>
      <c r="U653" s="184"/>
      <c r="V653" s="184"/>
      <c r="W653" s="184"/>
      <c r="X653" s="184"/>
      <c r="Y653" s="184"/>
      <c r="Z653" s="184"/>
      <c r="AA653" s="184"/>
      <c r="AB653" s="184"/>
      <c r="AC653" s="184"/>
      <c r="AD653" s="184"/>
    </row>
    <row r="654">
      <c r="A654" s="184"/>
      <c r="B654" s="184"/>
      <c r="C654" s="184"/>
      <c r="D654" s="184"/>
      <c r="E654" s="184"/>
      <c r="F654" s="184"/>
      <c r="G654" s="184"/>
      <c r="H654" s="184"/>
      <c r="I654" s="188" t="s">
        <v>4123</v>
      </c>
      <c r="K654" s="203"/>
      <c r="L654" s="184"/>
      <c r="M654" s="184"/>
      <c r="N654" s="184"/>
      <c r="O654" s="184"/>
      <c r="P654" s="184"/>
      <c r="Q654" s="184"/>
      <c r="R654" s="184"/>
      <c r="S654" s="184"/>
      <c r="T654" s="184"/>
      <c r="U654" s="184"/>
      <c r="V654" s="184"/>
      <c r="W654" s="184"/>
      <c r="X654" s="184"/>
      <c r="Y654" s="184"/>
      <c r="Z654" s="184"/>
      <c r="AA654" s="184"/>
      <c r="AB654" s="184"/>
      <c r="AC654" s="184"/>
      <c r="AD654" s="184"/>
    </row>
    <row r="655">
      <c r="A655" s="184"/>
      <c r="B655" s="184"/>
      <c r="C655" s="184"/>
      <c r="D655" s="184"/>
      <c r="E655" s="184"/>
      <c r="F655" s="184"/>
      <c r="G655" s="184"/>
      <c r="H655" s="184"/>
      <c r="I655" s="188" t="s">
        <v>4124</v>
      </c>
      <c r="L655" s="184"/>
      <c r="M655" s="184"/>
      <c r="N655" s="184"/>
      <c r="O655" s="184"/>
      <c r="P655" s="184"/>
      <c r="Q655" s="184"/>
      <c r="R655" s="184"/>
      <c r="S655" s="184"/>
      <c r="T655" s="184"/>
      <c r="U655" s="184"/>
      <c r="V655" s="184"/>
      <c r="W655" s="184"/>
      <c r="X655" s="184"/>
      <c r="Y655" s="184"/>
      <c r="Z655" s="184"/>
      <c r="AA655" s="184"/>
      <c r="AB655" s="184"/>
      <c r="AC655" s="184"/>
      <c r="AD655" s="184"/>
    </row>
    <row r="656">
      <c r="A656" s="184"/>
      <c r="B656" s="184"/>
      <c r="C656" s="184"/>
      <c r="D656" s="184"/>
      <c r="E656" s="184"/>
      <c r="F656" s="184"/>
      <c r="G656" s="184"/>
      <c r="H656" s="184"/>
      <c r="I656" s="188" t="s">
        <v>4125</v>
      </c>
      <c r="L656" s="184"/>
      <c r="M656" s="184"/>
      <c r="N656" s="184"/>
      <c r="O656" s="184"/>
      <c r="P656" s="184"/>
      <c r="Q656" s="184"/>
      <c r="R656" s="184"/>
      <c r="S656" s="184"/>
      <c r="T656" s="184"/>
      <c r="U656" s="184"/>
      <c r="V656" s="184"/>
      <c r="W656" s="184"/>
      <c r="X656" s="184"/>
      <c r="Y656" s="184"/>
      <c r="Z656" s="184"/>
      <c r="AA656" s="184"/>
      <c r="AB656" s="184"/>
      <c r="AC656" s="184"/>
      <c r="AD656" s="184"/>
    </row>
    <row r="657">
      <c r="A657" s="184"/>
      <c r="B657" s="184"/>
      <c r="C657" s="184"/>
      <c r="D657" s="184"/>
      <c r="E657" s="184"/>
      <c r="F657" s="184"/>
      <c r="G657" s="184"/>
      <c r="H657" s="184"/>
      <c r="I657" s="188" t="s">
        <v>4126</v>
      </c>
      <c r="L657" s="184"/>
      <c r="M657" s="184"/>
      <c r="N657" s="184"/>
      <c r="O657" s="184"/>
      <c r="P657" s="184"/>
      <c r="Q657" s="184"/>
      <c r="R657" s="184"/>
      <c r="S657" s="184"/>
      <c r="T657" s="184"/>
      <c r="U657" s="184"/>
      <c r="V657" s="184"/>
      <c r="W657" s="184"/>
      <c r="X657" s="184"/>
      <c r="Y657" s="184"/>
      <c r="Z657" s="184"/>
      <c r="AA657" s="184"/>
      <c r="AB657" s="184"/>
      <c r="AC657" s="184"/>
      <c r="AD657" s="184"/>
    </row>
    <row r="658">
      <c r="A658" s="184"/>
      <c r="B658" s="184"/>
      <c r="C658" s="184"/>
      <c r="D658" s="184"/>
      <c r="E658" s="184"/>
      <c r="F658" s="184"/>
      <c r="G658" s="184"/>
      <c r="H658" s="184"/>
      <c r="I658" s="188" t="s">
        <v>4127</v>
      </c>
      <c r="L658" s="184"/>
      <c r="M658" s="184"/>
      <c r="N658" s="184"/>
      <c r="O658" s="184"/>
      <c r="P658" s="184"/>
      <c r="Q658" s="184"/>
      <c r="R658" s="184"/>
      <c r="S658" s="184"/>
      <c r="T658" s="184"/>
      <c r="U658" s="184"/>
      <c r="V658" s="184"/>
      <c r="W658" s="184"/>
      <c r="X658" s="184"/>
      <c r="Y658" s="184"/>
      <c r="Z658" s="184"/>
      <c r="AA658" s="184"/>
      <c r="AB658" s="184"/>
      <c r="AC658" s="184"/>
      <c r="AD658" s="184"/>
    </row>
    <row r="659">
      <c r="A659" s="184"/>
      <c r="B659" s="184"/>
      <c r="C659" s="184"/>
      <c r="D659" s="184"/>
      <c r="E659" s="184"/>
      <c r="F659" s="184"/>
      <c r="G659" s="184"/>
      <c r="H659" s="184"/>
      <c r="I659" s="188" t="s">
        <v>4128</v>
      </c>
      <c r="L659" s="184"/>
      <c r="M659" s="184"/>
      <c r="N659" s="184"/>
      <c r="O659" s="184"/>
      <c r="P659" s="184"/>
      <c r="Q659" s="184"/>
      <c r="R659" s="184"/>
      <c r="S659" s="184"/>
      <c r="T659" s="184"/>
      <c r="U659" s="184"/>
      <c r="V659" s="184"/>
      <c r="W659" s="184"/>
      <c r="X659" s="184"/>
      <c r="Y659" s="184"/>
      <c r="Z659" s="184"/>
      <c r="AA659" s="184"/>
      <c r="AB659" s="184"/>
      <c r="AC659" s="184"/>
      <c r="AD659" s="184"/>
    </row>
    <row r="660">
      <c r="A660" s="184"/>
      <c r="B660" s="184"/>
      <c r="C660" s="184"/>
      <c r="D660" s="184"/>
      <c r="E660" s="184"/>
      <c r="F660" s="184"/>
      <c r="G660" s="184"/>
      <c r="H660" s="184"/>
      <c r="I660" s="188" t="s">
        <v>4129</v>
      </c>
      <c r="L660" s="184"/>
      <c r="M660" s="184"/>
      <c r="N660" s="184"/>
      <c r="O660" s="184"/>
      <c r="P660" s="184"/>
      <c r="Q660" s="184"/>
      <c r="R660" s="184"/>
      <c r="S660" s="184"/>
      <c r="T660" s="184"/>
      <c r="U660" s="184"/>
      <c r="V660" s="184"/>
      <c r="W660" s="184"/>
      <c r="X660" s="184"/>
      <c r="Y660" s="184"/>
      <c r="Z660" s="184"/>
      <c r="AA660" s="184"/>
      <c r="AB660" s="184"/>
      <c r="AC660" s="184"/>
      <c r="AD660" s="184"/>
    </row>
    <row r="661">
      <c r="A661" s="184"/>
      <c r="B661" s="184"/>
      <c r="C661" s="184"/>
      <c r="D661" s="184"/>
      <c r="E661" s="184"/>
      <c r="F661" s="184"/>
      <c r="G661" s="184"/>
      <c r="H661" s="184"/>
      <c r="I661" s="188" t="s">
        <v>4130</v>
      </c>
      <c r="K661" s="203"/>
      <c r="L661" s="184"/>
      <c r="M661" s="184"/>
      <c r="N661" s="184"/>
      <c r="O661" s="184"/>
      <c r="P661" s="184"/>
      <c r="Q661" s="184"/>
      <c r="R661" s="184"/>
      <c r="S661" s="184"/>
      <c r="T661" s="184"/>
      <c r="U661" s="184"/>
      <c r="V661" s="184"/>
      <c r="W661" s="184"/>
      <c r="X661" s="184"/>
      <c r="Y661" s="184"/>
      <c r="Z661" s="184"/>
      <c r="AA661" s="184"/>
      <c r="AB661" s="184"/>
      <c r="AC661" s="184"/>
      <c r="AD661" s="184"/>
    </row>
    <row r="662">
      <c r="A662" s="184"/>
      <c r="B662" s="184"/>
      <c r="C662" s="184"/>
      <c r="D662" s="184"/>
      <c r="E662" s="184"/>
      <c r="F662" s="184"/>
      <c r="G662" s="184"/>
      <c r="H662" s="184"/>
      <c r="I662" s="188" t="s">
        <v>4131</v>
      </c>
      <c r="L662" s="184"/>
      <c r="M662" s="184"/>
      <c r="N662" s="184"/>
      <c r="O662" s="184"/>
      <c r="P662" s="184"/>
      <c r="Q662" s="184"/>
      <c r="R662" s="184"/>
      <c r="S662" s="184"/>
      <c r="T662" s="184"/>
      <c r="U662" s="184"/>
      <c r="V662" s="184"/>
      <c r="W662" s="184"/>
      <c r="X662" s="184"/>
      <c r="Y662" s="184"/>
      <c r="Z662" s="184"/>
      <c r="AA662" s="184"/>
      <c r="AB662" s="184"/>
      <c r="AC662" s="184"/>
      <c r="AD662" s="184"/>
    </row>
    <row r="663">
      <c r="A663" s="184"/>
      <c r="B663" s="184"/>
      <c r="C663" s="184"/>
      <c r="D663" s="184"/>
      <c r="E663" s="184"/>
      <c r="F663" s="184"/>
      <c r="G663" s="184"/>
      <c r="H663" s="184"/>
      <c r="I663" s="188" t="s">
        <v>4132</v>
      </c>
      <c r="L663" s="184"/>
      <c r="M663" s="184"/>
      <c r="N663" s="184"/>
      <c r="O663" s="184"/>
      <c r="P663" s="184"/>
      <c r="Q663" s="184"/>
      <c r="R663" s="184"/>
      <c r="S663" s="184"/>
      <c r="T663" s="184"/>
      <c r="U663" s="184"/>
      <c r="V663" s="184"/>
      <c r="W663" s="184"/>
      <c r="X663" s="184"/>
      <c r="Y663" s="184"/>
      <c r="Z663" s="184"/>
      <c r="AA663" s="184"/>
      <c r="AB663" s="184"/>
      <c r="AC663" s="184"/>
      <c r="AD663" s="184"/>
    </row>
    <row r="664">
      <c r="A664" s="184"/>
      <c r="B664" s="184"/>
      <c r="C664" s="184"/>
      <c r="D664" s="184"/>
      <c r="E664" s="184"/>
      <c r="F664" s="184"/>
      <c r="G664" s="184"/>
      <c r="H664" s="184"/>
      <c r="I664" s="188" t="s">
        <v>4133</v>
      </c>
      <c r="L664" s="184"/>
      <c r="M664" s="184"/>
      <c r="N664" s="184"/>
      <c r="O664" s="184"/>
      <c r="P664" s="184"/>
      <c r="Q664" s="184"/>
      <c r="R664" s="184"/>
      <c r="S664" s="184"/>
      <c r="T664" s="184"/>
      <c r="U664" s="184"/>
      <c r="V664" s="184"/>
      <c r="W664" s="184"/>
      <c r="X664" s="184"/>
      <c r="Y664" s="184"/>
      <c r="Z664" s="184"/>
      <c r="AA664" s="184"/>
      <c r="AB664" s="184"/>
      <c r="AC664" s="184"/>
      <c r="AD664" s="184"/>
    </row>
    <row r="665">
      <c r="A665" s="184"/>
      <c r="B665" s="184"/>
      <c r="C665" s="184"/>
      <c r="D665" s="184"/>
      <c r="E665" s="184"/>
      <c r="F665" s="184"/>
      <c r="G665" s="184"/>
      <c r="H665" s="184"/>
      <c r="I665" s="188" t="s">
        <v>4134</v>
      </c>
      <c r="L665" s="184"/>
      <c r="M665" s="184"/>
      <c r="N665" s="184"/>
      <c r="O665" s="184"/>
      <c r="P665" s="184"/>
      <c r="Q665" s="184"/>
      <c r="R665" s="184"/>
      <c r="S665" s="184"/>
      <c r="T665" s="184"/>
      <c r="U665" s="184"/>
      <c r="V665" s="184"/>
      <c r="W665" s="184"/>
      <c r="X665" s="184"/>
      <c r="Y665" s="184"/>
      <c r="Z665" s="184"/>
      <c r="AA665" s="184"/>
      <c r="AB665" s="184"/>
      <c r="AC665" s="184"/>
      <c r="AD665" s="184"/>
    </row>
    <row r="666">
      <c r="A666" s="184"/>
      <c r="B666" s="184"/>
      <c r="C666" s="184"/>
      <c r="D666" s="184"/>
      <c r="E666" s="184"/>
      <c r="F666" s="184"/>
      <c r="G666" s="184"/>
      <c r="H666" s="184"/>
      <c r="I666" s="188" t="s">
        <v>4135</v>
      </c>
      <c r="L666" s="184"/>
      <c r="M666" s="184"/>
      <c r="N666" s="184"/>
      <c r="O666" s="184"/>
      <c r="P666" s="184"/>
      <c r="Q666" s="184"/>
      <c r="R666" s="184"/>
      <c r="S666" s="184"/>
      <c r="T666" s="184"/>
      <c r="U666" s="184"/>
      <c r="V666" s="184"/>
      <c r="W666" s="184"/>
      <c r="X666" s="184"/>
      <c r="Y666" s="184"/>
      <c r="Z666" s="184"/>
      <c r="AA666" s="184"/>
      <c r="AB666" s="184"/>
      <c r="AC666" s="184"/>
      <c r="AD666" s="184"/>
    </row>
    <row r="667">
      <c r="A667" s="184"/>
      <c r="B667" s="184"/>
      <c r="C667" s="184"/>
      <c r="D667" s="184"/>
      <c r="E667" s="184"/>
      <c r="F667" s="184"/>
      <c r="G667" s="184"/>
      <c r="H667" s="184"/>
      <c r="I667" s="188" t="s">
        <v>4136</v>
      </c>
      <c r="L667" s="184"/>
      <c r="M667" s="184"/>
      <c r="N667" s="184"/>
      <c r="O667" s="184"/>
      <c r="P667" s="184"/>
      <c r="Q667" s="184"/>
      <c r="R667" s="184"/>
      <c r="S667" s="184"/>
      <c r="T667" s="184"/>
      <c r="U667" s="184"/>
      <c r="V667" s="184"/>
      <c r="W667" s="184"/>
      <c r="X667" s="184"/>
      <c r="Y667" s="184"/>
      <c r="Z667" s="184"/>
      <c r="AA667" s="184"/>
      <c r="AB667" s="184"/>
      <c r="AC667" s="184"/>
      <c r="AD667" s="184"/>
    </row>
    <row r="668">
      <c r="A668" s="184"/>
      <c r="B668" s="184"/>
      <c r="C668" s="184"/>
      <c r="D668" s="184"/>
      <c r="E668" s="184"/>
      <c r="F668" s="184"/>
      <c r="G668" s="184"/>
      <c r="H668" s="184"/>
      <c r="I668" s="188" t="s">
        <v>4137</v>
      </c>
      <c r="L668" s="184"/>
      <c r="M668" s="184"/>
      <c r="N668" s="184"/>
      <c r="O668" s="184"/>
      <c r="P668" s="184"/>
      <c r="Q668" s="184"/>
      <c r="R668" s="184"/>
      <c r="S668" s="184"/>
      <c r="T668" s="184"/>
      <c r="U668" s="184"/>
      <c r="V668" s="184"/>
      <c r="W668" s="184"/>
      <c r="X668" s="184"/>
      <c r="Y668" s="184"/>
      <c r="Z668" s="184"/>
      <c r="AA668" s="184"/>
      <c r="AB668" s="184"/>
      <c r="AC668" s="184"/>
      <c r="AD668" s="184"/>
    </row>
    <row r="669">
      <c r="A669" s="184"/>
      <c r="B669" s="184"/>
      <c r="C669" s="184"/>
      <c r="D669" s="184"/>
      <c r="E669" s="184"/>
      <c r="F669" s="184"/>
      <c r="G669" s="184"/>
      <c r="H669" s="184"/>
      <c r="I669" s="188" t="s">
        <v>4138</v>
      </c>
      <c r="K669" s="203"/>
      <c r="L669" s="184"/>
      <c r="M669" s="184"/>
      <c r="N669" s="184"/>
      <c r="O669" s="184"/>
      <c r="P669" s="184"/>
      <c r="Q669" s="184"/>
      <c r="R669" s="184"/>
      <c r="S669" s="184"/>
      <c r="T669" s="184"/>
      <c r="U669" s="184"/>
      <c r="V669" s="184"/>
      <c r="W669" s="184"/>
      <c r="X669" s="184"/>
      <c r="Y669" s="184"/>
      <c r="Z669" s="184"/>
      <c r="AA669" s="184"/>
      <c r="AB669" s="184"/>
      <c r="AC669" s="184"/>
      <c r="AD669" s="184"/>
    </row>
    <row r="670">
      <c r="A670" s="184"/>
      <c r="B670" s="184"/>
      <c r="C670" s="184"/>
      <c r="D670" s="184"/>
      <c r="E670" s="184"/>
      <c r="F670" s="184"/>
      <c r="G670" s="184"/>
      <c r="H670" s="184"/>
      <c r="I670" s="188" t="s">
        <v>4139</v>
      </c>
      <c r="L670" s="184"/>
      <c r="M670" s="184"/>
      <c r="N670" s="184"/>
      <c r="O670" s="184"/>
      <c r="P670" s="184"/>
      <c r="Q670" s="184"/>
      <c r="R670" s="184"/>
      <c r="S670" s="184"/>
      <c r="T670" s="184"/>
      <c r="U670" s="184"/>
      <c r="V670" s="184"/>
      <c r="W670" s="184"/>
      <c r="X670" s="184"/>
      <c r="Y670" s="184"/>
      <c r="Z670" s="184"/>
      <c r="AA670" s="184"/>
      <c r="AB670" s="184"/>
      <c r="AC670" s="184"/>
      <c r="AD670" s="184"/>
    </row>
    <row r="671">
      <c r="A671" s="184"/>
      <c r="B671" s="184"/>
      <c r="C671" s="184"/>
      <c r="D671" s="184"/>
      <c r="E671" s="184"/>
      <c r="F671" s="184"/>
      <c r="G671" s="184"/>
      <c r="H671" s="184"/>
      <c r="I671" s="188" t="s">
        <v>4140</v>
      </c>
      <c r="L671" s="184"/>
      <c r="M671" s="184"/>
      <c r="N671" s="184"/>
      <c r="O671" s="184"/>
      <c r="P671" s="184"/>
      <c r="Q671" s="184"/>
      <c r="R671" s="184"/>
      <c r="S671" s="184"/>
      <c r="T671" s="184"/>
      <c r="U671" s="184"/>
      <c r="V671" s="184"/>
      <c r="W671" s="184"/>
      <c r="X671" s="184"/>
      <c r="Y671" s="184"/>
      <c r="Z671" s="184"/>
      <c r="AA671" s="184"/>
      <c r="AB671" s="184"/>
      <c r="AC671" s="184"/>
      <c r="AD671" s="184"/>
    </row>
    <row r="672">
      <c r="A672" s="184"/>
      <c r="B672" s="184"/>
      <c r="C672" s="184"/>
      <c r="D672" s="184"/>
      <c r="E672" s="184"/>
      <c r="F672" s="184"/>
      <c r="G672" s="184"/>
      <c r="H672" s="184"/>
      <c r="I672" s="188" t="s">
        <v>4141</v>
      </c>
      <c r="L672" s="184"/>
      <c r="M672" s="184"/>
      <c r="N672" s="184"/>
      <c r="O672" s="184"/>
      <c r="P672" s="184"/>
      <c r="Q672" s="184"/>
      <c r="R672" s="184"/>
      <c r="S672" s="184"/>
      <c r="T672" s="184"/>
      <c r="U672" s="184"/>
      <c r="V672" s="184"/>
      <c r="W672" s="184"/>
      <c r="X672" s="184"/>
      <c r="Y672" s="184"/>
      <c r="Z672" s="184"/>
      <c r="AA672" s="184"/>
      <c r="AB672" s="184"/>
      <c r="AC672" s="184"/>
      <c r="AD672" s="184"/>
    </row>
    <row r="673">
      <c r="A673" s="184"/>
      <c r="B673" s="184"/>
      <c r="C673" s="184"/>
      <c r="D673" s="184"/>
      <c r="E673" s="184"/>
      <c r="F673" s="184"/>
      <c r="G673" s="184"/>
      <c r="H673" s="184"/>
      <c r="I673" s="188" t="s">
        <v>4142</v>
      </c>
      <c r="L673" s="184"/>
      <c r="M673" s="184"/>
      <c r="N673" s="184"/>
      <c r="O673" s="184"/>
      <c r="P673" s="184"/>
      <c r="Q673" s="184"/>
      <c r="R673" s="184"/>
      <c r="S673" s="184"/>
      <c r="T673" s="184"/>
      <c r="U673" s="184"/>
      <c r="V673" s="184"/>
      <c r="W673" s="184"/>
      <c r="X673" s="184"/>
      <c r="Y673" s="184"/>
      <c r="Z673" s="184"/>
      <c r="AA673" s="184"/>
      <c r="AB673" s="184"/>
      <c r="AC673" s="184"/>
      <c r="AD673" s="184"/>
    </row>
    <row r="674">
      <c r="A674" s="184"/>
      <c r="B674" s="184"/>
      <c r="C674" s="184"/>
      <c r="D674" s="184"/>
      <c r="E674" s="184"/>
      <c r="F674" s="184"/>
      <c r="G674" s="184"/>
      <c r="H674" s="184"/>
      <c r="I674" s="188" t="s">
        <v>4143</v>
      </c>
      <c r="K674" s="203"/>
      <c r="L674" s="184"/>
      <c r="M674" s="184"/>
      <c r="N674" s="184"/>
      <c r="O674" s="184"/>
      <c r="P674" s="184"/>
      <c r="Q674" s="184"/>
      <c r="R674" s="184"/>
      <c r="S674" s="184"/>
      <c r="T674" s="184"/>
      <c r="U674" s="184"/>
      <c r="V674" s="184"/>
      <c r="W674" s="184"/>
      <c r="X674" s="184"/>
      <c r="Y674" s="184"/>
      <c r="Z674" s="184"/>
      <c r="AA674" s="184"/>
      <c r="AB674" s="184"/>
      <c r="AC674" s="184"/>
      <c r="AD674" s="184"/>
    </row>
    <row r="675">
      <c r="A675" s="184"/>
      <c r="B675" s="184"/>
      <c r="C675" s="184"/>
      <c r="D675" s="184"/>
      <c r="E675" s="184"/>
      <c r="F675" s="184"/>
      <c r="G675" s="184"/>
      <c r="H675" s="184"/>
      <c r="I675" s="188" t="s">
        <v>4144</v>
      </c>
      <c r="K675" s="203"/>
      <c r="L675" s="184"/>
      <c r="M675" s="184"/>
      <c r="N675" s="184"/>
      <c r="O675" s="184"/>
      <c r="P675" s="184"/>
      <c r="Q675" s="184"/>
      <c r="R675" s="184"/>
      <c r="S675" s="184"/>
      <c r="T675" s="184"/>
      <c r="U675" s="184"/>
      <c r="V675" s="184"/>
      <c r="W675" s="184"/>
      <c r="X675" s="184"/>
      <c r="Y675" s="184"/>
      <c r="Z675" s="184"/>
      <c r="AA675" s="184"/>
      <c r="AB675" s="184"/>
      <c r="AC675" s="184"/>
      <c r="AD675" s="184"/>
    </row>
    <row r="676">
      <c r="A676" s="184"/>
      <c r="B676" s="184"/>
      <c r="C676" s="184"/>
      <c r="D676" s="184"/>
      <c r="E676" s="184"/>
      <c r="F676" s="184"/>
      <c r="G676" s="184"/>
      <c r="H676" s="184"/>
      <c r="I676" s="188" t="s">
        <v>4145</v>
      </c>
      <c r="L676" s="184"/>
      <c r="M676" s="184"/>
      <c r="N676" s="184"/>
      <c r="O676" s="184"/>
      <c r="P676" s="184"/>
      <c r="Q676" s="184"/>
      <c r="R676" s="184"/>
      <c r="S676" s="184"/>
      <c r="T676" s="184"/>
      <c r="U676" s="184"/>
      <c r="V676" s="184"/>
      <c r="W676" s="184"/>
      <c r="X676" s="184"/>
      <c r="Y676" s="184"/>
      <c r="Z676" s="184"/>
      <c r="AA676" s="184"/>
      <c r="AB676" s="184"/>
      <c r="AC676" s="184"/>
      <c r="AD676" s="184"/>
    </row>
    <row r="677">
      <c r="A677" s="184"/>
      <c r="B677" s="184"/>
      <c r="C677" s="184"/>
      <c r="D677" s="184"/>
      <c r="E677" s="184"/>
      <c r="F677" s="184"/>
      <c r="G677" s="184"/>
      <c r="H677" s="184"/>
      <c r="I677" s="188" t="s">
        <v>4146</v>
      </c>
      <c r="K677" s="203"/>
      <c r="L677" s="184"/>
      <c r="M677" s="184"/>
      <c r="N677" s="184"/>
      <c r="O677" s="184"/>
      <c r="P677" s="184"/>
      <c r="Q677" s="184"/>
      <c r="R677" s="184"/>
      <c r="S677" s="184"/>
      <c r="T677" s="184"/>
      <c r="U677" s="184"/>
      <c r="V677" s="184"/>
      <c r="W677" s="184"/>
      <c r="X677" s="184"/>
      <c r="Y677" s="184"/>
      <c r="Z677" s="184"/>
      <c r="AA677" s="184"/>
      <c r="AB677" s="184"/>
      <c r="AC677" s="184"/>
      <c r="AD677" s="184"/>
    </row>
    <row r="678">
      <c r="A678" s="184"/>
      <c r="B678" s="184"/>
      <c r="C678" s="184"/>
      <c r="D678" s="184"/>
      <c r="E678" s="184"/>
      <c r="F678" s="184"/>
      <c r="G678" s="184"/>
      <c r="H678" s="184"/>
      <c r="I678" s="188" t="s">
        <v>4147</v>
      </c>
      <c r="L678" s="184"/>
      <c r="M678" s="184"/>
      <c r="N678" s="184"/>
      <c r="O678" s="184"/>
      <c r="P678" s="184"/>
      <c r="Q678" s="184"/>
      <c r="R678" s="184"/>
      <c r="S678" s="184"/>
      <c r="T678" s="184"/>
      <c r="U678" s="184"/>
      <c r="V678" s="184"/>
      <c r="W678" s="184"/>
      <c r="X678" s="184"/>
      <c r="Y678" s="184"/>
      <c r="Z678" s="184"/>
      <c r="AA678" s="184"/>
      <c r="AB678" s="184"/>
      <c r="AC678" s="184"/>
      <c r="AD678" s="184"/>
    </row>
    <row r="679">
      <c r="A679" s="184"/>
      <c r="B679" s="184"/>
      <c r="C679" s="184"/>
      <c r="D679" s="184"/>
      <c r="E679" s="184"/>
      <c r="F679" s="184"/>
      <c r="G679" s="184"/>
      <c r="H679" s="184"/>
      <c r="I679" s="188" t="s">
        <v>4148</v>
      </c>
      <c r="L679" s="184"/>
      <c r="M679" s="184"/>
      <c r="N679" s="184"/>
      <c r="O679" s="184"/>
      <c r="P679" s="184"/>
      <c r="Q679" s="184"/>
      <c r="R679" s="184"/>
      <c r="S679" s="184"/>
      <c r="T679" s="184"/>
      <c r="U679" s="184"/>
      <c r="V679" s="184"/>
      <c r="W679" s="184"/>
      <c r="X679" s="184"/>
      <c r="Y679" s="184"/>
      <c r="Z679" s="184"/>
      <c r="AA679" s="184"/>
      <c r="AB679" s="184"/>
      <c r="AC679" s="184"/>
      <c r="AD679" s="184"/>
    </row>
    <row r="680">
      <c r="A680" s="184"/>
      <c r="B680" s="184"/>
      <c r="C680" s="184"/>
      <c r="D680" s="184"/>
      <c r="E680" s="184"/>
      <c r="F680" s="184"/>
      <c r="G680" s="184"/>
      <c r="H680" s="184"/>
      <c r="I680" s="188" t="s">
        <v>4149</v>
      </c>
      <c r="L680" s="184"/>
      <c r="M680" s="184"/>
      <c r="N680" s="184"/>
      <c r="O680" s="184"/>
      <c r="P680" s="184"/>
      <c r="Q680" s="184"/>
      <c r="R680" s="184"/>
      <c r="S680" s="184"/>
      <c r="T680" s="184"/>
      <c r="U680" s="184"/>
      <c r="V680" s="184"/>
      <c r="W680" s="184"/>
      <c r="X680" s="184"/>
      <c r="Y680" s="184"/>
      <c r="Z680" s="184"/>
      <c r="AA680" s="184"/>
      <c r="AB680" s="184"/>
      <c r="AC680" s="184"/>
      <c r="AD680" s="184"/>
    </row>
    <row r="681">
      <c r="A681" s="184"/>
      <c r="B681" s="184"/>
      <c r="C681" s="184"/>
      <c r="D681" s="184"/>
      <c r="E681" s="184"/>
      <c r="F681" s="184"/>
      <c r="G681" s="184"/>
      <c r="H681" s="184"/>
      <c r="I681" s="188" t="s">
        <v>4150</v>
      </c>
      <c r="L681" s="184"/>
      <c r="M681" s="184"/>
      <c r="N681" s="184"/>
      <c r="O681" s="184"/>
      <c r="P681" s="184"/>
      <c r="Q681" s="184"/>
      <c r="R681" s="184"/>
      <c r="S681" s="184"/>
      <c r="T681" s="184"/>
      <c r="U681" s="184"/>
      <c r="V681" s="184"/>
      <c r="W681" s="184"/>
      <c r="X681" s="184"/>
      <c r="Y681" s="184"/>
      <c r="Z681" s="184"/>
      <c r="AA681" s="184"/>
      <c r="AB681" s="184"/>
      <c r="AC681" s="184"/>
      <c r="AD681" s="184"/>
    </row>
    <row r="682">
      <c r="A682" s="184"/>
      <c r="B682" s="184"/>
      <c r="C682" s="184"/>
      <c r="D682" s="184"/>
      <c r="E682" s="184"/>
      <c r="F682" s="184"/>
      <c r="G682" s="184"/>
      <c r="H682" s="184"/>
      <c r="I682" s="188" t="s">
        <v>4151</v>
      </c>
      <c r="K682" s="203"/>
      <c r="L682" s="184"/>
      <c r="M682" s="184"/>
      <c r="N682" s="184"/>
      <c r="O682" s="184"/>
      <c r="P682" s="184"/>
      <c r="Q682" s="184"/>
      <c r="R682" s="184"/>
      <c r="S682" s="184"/>
      <c r="T682" s="184"/>
      <c r="U682" s="184"/>
      <c r="V682" s="184"/>
      <c r="W682" s="184"/>
      <c r="X682" s="184"/>
      <c r="Y682" s="184"/>
      <c r="Z682" s="184"/>
      <c r="AA682" s="184"/>
      <c r="AB682" s="184"/>
      <c r="AC682" s="184"/>
      <c r="AD682" s="184"/>
    </row>
    <row r="683">
      <c r="A683" s="184"/>
      <c r="B683" s="184"/>
      <c r="C683" s="184"/>
      <c r="D683" s="184"/>
      <c r="E683" s="184"/>
      <c r="F683" s="184"/>
      <c r="G683" s="184"/>
      <c r="H683" s="184"/>
      <c r="I683" s="188" t="s">
        <v>4152</v>
      </c>
      <c r="K683" s="203"/>
      <c r="L683" s="184"/>
      <c r="M683" s="184"/>
      <c r="N683" s="184"/>
      <c r="O683" s="184"/>
      <c r="P683" s="184"/>
      <c r="Q683" s="184"/>
      <c r="R683" s="184"/>
      <c r="S683" s="184"/>
      <c r="T683" s="184"/>
      <c r="U683" s="184"/>
      <c r="V683" s="184"/>
      <c r="W683" s="184"/>
      <c r="X683" s="184"/>
      <c r="Y683" s="184"/>
      <c r="Z683" s="184"/>
      <c r="AA683" s="184"/>
      <c r="AB683" s="184"/>
      <c r="AC683" s="184"/>
      <c r="AD683" s="184"/>
    </row>
    <row r="684">
      <c r="A684" s="184"/>
      <c r="B684" s="184"/>
      <c r="C684" s="184"/>
      <c r="D684" s="184"/>
      <c r="E684" s="184"/>
      <c r="F684" s="184"/>
      <c r="G684" s="184"/>
      <c r="H684" s="184"/>
      <c r="I684" s="188" t="s">
        <v>4153</v>
      </c>
      <c r="L684" s="184"/>
      <c r="M684" s="184"/>
      <c r="N684" s="184"/>
      <c r="O684" s="184"/>
      <c r="P684" s="184"/>
      <c r="Q684" s="184"/>
      <c r="R684" s="184"/>
      <c r="S684" s="184"/>
      <c r="T684" s="184"/>
      <c r="U684" s="184"/>
      <c r="V684" s="184"/>
      <c r="W684" s="184"/>
      <c r="X684" s="184"/>
      <c r="Y684" s="184"/>
      <c r="Z684" s="184"/>
      <c r="AA684" s="184"/>
      <c r="AB684" s="184"/>
      <c r="AC684" s="184"/>
      <c r="AD684" s="184"/>
    </row>
    <row r="685">
      <c r="A685" s="184"/>
      <c r="B685" s="184"/>
      <c r="C685" s="184"/>
      <c r="D685" s="184"/>
      <c r="E685" s="184"/>
      <c r="F685" s="184"/>
      <c r="G685" s="184"/>
      <c r="H685" s="184"/>
      <c r="I685" s="188" t="s">
        <v>4154</v>
      </c>
      <c r="L685" s="184"/>
      <c r="M685" s="184"/>
      <c r="N685" s="184"/>
      <c r="O685" s="184"/>
      <c r="P685" s="184"/>
      <c r="Q685" s="184"/>
      <c r="R685" s="184"/>
      <c r="S685" s="184"/>
      <c r="T685" s="184"/>
      <c r="U685" s="184"/>
      <c r="V685" s="184"/>
      <c r="W685" s="184"/>
      <c r="X685" s="184"/>
      <c r="Y685" s="184"/>
      <c r="Z685" s="184"/>
      <c r="AA685" s="184"/>
      <c r="AB685" s="184"/>
      <c r="AC685" s="184"/>
      <c r="AD685" s="184"/>
    </row>
    <row r="686">
      <c r="A686" s="184"/>
      <c r="B686" s="184"/>
      <c r="C686" s="184"/>
      <c r="D686" s="184"/>
      <c r="E686" s="184"/>
      <c r="F686" s="184"/>
      <c r="G686" s="184"/>
      <c r="H686" s="184"/>
      <c r="I686" s="188" t="s">
        <v>4155</v>
      </c>
      <c r="L686" s="184"/>
      <c r="M686" s="184"/>
      <c r="N686" s="184"/>
      <c r="O686" s="184"/>
      <c r="P686" s="184"/>
      <c r="Q686" s="184"/>
      <c r="R686" s="184"/>
      <c r="S686" s="184"/>
      <c r="T686" s="184"/>
      <c r="U686" s="184"/>
      <c r="V686" s="184"/>
      <c r="W686" s="184"/>
      <c r="X686" s="184"/>
      <c r="Y686" s="184"/>
      <c r="Z686" s="184"/>
      <c r="AA686" s="184"/>
      <c r="AB686" s="184"/>
      <c r="AC686" s="184"/>
      <c r="AD686" s="184"/>
    </row>
    <row r="687">
      <c r="A687" s="184"/>
      <c r="B687" s="184"/>
      <c r="C687" s="184"/>
      <c r="D687" s="184"/>
      <c r="E687" s="184"/>
      <c r="F687" s="184"/>
      <c r="G687" s="184"/>
      <c r="H687" s="184"/>
      <c r="I687" s="188" t="s">
        <v>4156</v>
      </c>
      <c r="L687" s="184"/>
      <c r="M687" s="184"/>
      <c r="N687" s="184"/>
      <c r="O687" s="184"/>
      <c r="P687" s="184"/>
      <c r="Q687" s="184"/>
      <c r="R687" s="184"/>
      <c r="S687" s="184"/>
      <c r="T687" s="184"/>
      <c r="U687" s="184"/>
      <c r="V687" s="184"/>
      <c r="W687" s="184"/>
      <c r="X687" s="184"/>
      <c r="Y687" s="184"/>
      <c r="Z687" s="184"/>
      <c r="AA687" s="184"/>
      <c r="AB687" s="184"/>
      <c r="AC687" s="184"/>
      <c r="AD687" s="184"/>
    </row>
    <row r="688">
      <c r="A688" s="184"/>
      <c r="B688" s="184"/>
      <c r="C688" s="184"/>
      <c r="D688" s="184"/>
      <c r="E688" s="184"/>
      <c r="F688" s="184"/>
      <c r="G688" s="184"/>
      <c r="H688" s="184"/>
      <c r="I688" s="188" t="s">
        <v>4157</v>
      </c>
      <c r="K688" s="203"/>
      <c r="L688" s="184"/>
      <c r="M688" s="184"/>
      <c r="N688" s="184"/>
      <c r="O688" s="184"/>
      <c r="P688" s="184"/>
      <c r="Q688" s="184"/>
      <c r="R688" s="184"/>
      <c r="S688" s="184"/>
      <c r="T688" s="184"/>
      <c r="U688" s="184"/>
      <c r="V688" s="184"/>
      <c r="W688" s="184"/>
      <c r="X688" s="184"/>
      <c r="Y688" s="184"/>
      <c r="Z688" s="184"/>
      <c r="AA688" s="184"/>
      <c r="AB688" s="184"/>
      <c r="AC688" s="184"/>
      <c r="AD688" s="184"/>
    </row>
    <row r="689">
      <c r="A689" s="184"/>
      <c r="B689" s="184"/>
      <c r="C689" s="184"/>
      <c r="D689" s="184"/>
      <c r="E689" s="184"/>
      <c r="F689" s="184"/>
      <c r="G689" s="184"/>
      <c r="H689" s="184"/>
      <c r="I689" s="188" t="s">
        <v>4158</v>
      </c>
      <c r="K689" s="203"/>
      <c r="L689" s="184"/>
      <c r="M689" s="184"/>
      <c r="N689" s="184"/>
      <c r="O689" s="184"/>
      <c r="P689" s="184"/>
      <c r="Q689" s="184"/>
      <c r="R689" s="184"/>
      <c r="S689" s="184"/>
      <c r="T689" s="184"/>
      <c r="U689" s="184"/>
      <c r="V689" s="184"/>
      <c r="W689" s="184"/>
      <c r="X689" s="184"/>
      <c r="Y689" s="184"/>
      <c r="Z689" s="184"/>
      <c r="AA689" s="184"/>
      <c r="AB689" s="184"/>
      <c r="AC689" s="184"/>
      <c r="AD689" s="184"/>
    </row>
    <row r="690">
      <c r="A690" s="184"/>
      <c r="B690" s="184"/>
      <c r="C690" s="184"/>
      <c r="D690" s="184"/>
      <c r="E690" s="184"/>
      <c r="F690" s="184"/>
      <c r="G690" s="184"/>
      <c r="H690" s="184"/>
      <c r="I690" s="188" t="s">
        <v>4159</v>
      </c>
      <c r="K690" s="203"/>
      <c r="L690" s="184"/>
      <c r="M690" s="184"/>
      <c r="N690" s="184"/>
      <c r="O690" s="184"/>
      <c r="P690" s="184"/>
      <c r="Q690" s="184"/>
      <c r="R690" s="184"/>
      <c r="S690" s="184"/>
      <c r="T690" s="184"/>
      <c r="U690" s="184"/>
      <c r="V690" s="184"/>
      <c r="W690" s="184"/>
      <c r="X690" s="184"/>
      <c r="Y690" s="184"/>
      <c r="Z690" s="184"/>
      <c r="AA690" s="184"/>
      <c r="AB690" s="184"/>
      <c r="AC690" s="184"/>
      <c r="AD690" s="184"/>
    </row>
    <row r="691">
      <c r="A691" s="184"/>
      <c r="B691" s="184"/>
      <c r="C691" s="184"/>
      <c r="D691" s="184"/>
      <c r="E691" s="184"/>
      <c r="F691" s="184"/>
      <c r="G691" s="184"/>
      <c r="H691" s="184"/>
      <c r="I691" s="188" t="s">
        <v>4160</v>
      </c>
      <c r="L691" s="184"/>
      <c r="M691" s="184"/>
      <c r="N691" s="184"/>
      <c r="O691" s="184"/>
      <c r="P691" s="184"/>
      <c r="Q691" s="184"/>
      <c r="R691" s="184"/>
      <c r="S691" s="184"/>
      <c r="T691" s="184"/>
      <c r="U691" s="184"/>
      <c r="V691" s="184"/>
      <c r="W691" s="184"/>
      <c r="X691" s="184"/>
      <c r="Y691" s="184"/>
      <c r="Z691" s="184"/>
      <c r="AA691" s="184"/>
      <c r="AB691" s="184"/>
      <c r="AC691" s="184"/>
      <c r="AD691" s="184"/>
    </row>
    <row r="692">
      <c r="A692" s="184"/>
      <c r="B692" s="184"/>
      <c r="C692" s="184"/>
      <c r="D692" s="184"/>
      <c r="E692" s="184"/>
      <c r="F692" s="184"/>
      <c r="G692" s="184"/>
      <c r="H692" s="184"/>
      <c r="I692" s="188" t="s">
        <v>4161</v>
      </c>
      <c r="L692" s="184"/>
      <c r="M692" s="184"/>
      <c r="N692" s="184"/>
      <c r="O692" s="184"/>
      <c r="P692" s="184"/>
      <c r="Q692" s="184"/>
      <c r="R692" s="184"/>
      <c r="S692" s="184"/>
      <c r="T692" s="184"/>
      <c r="U692" s="184"/>
      <c r="V692" s="184"/>
      <c r="W692" s="184"/>
      <c r="X692" s="184"/>
      <c r="Y692" s="184"/>
      <c r="Z692" s="184"/>
      <c r="AA692" s="184"/>
      <c r="AB692" s="184"/>
      <c r="AC692" s="184"/>
      <c r="AD692" s="184"/>
    </row>
    <row r="693">
      <c r="A693" s="184"/>
      <c r="B693" s="184"/>
      <c r="C693" s="184"/>
      <c r="D693" s="184"/>
      <c r="E693" s="184"/>
      <c r="F693" s="184"/>
      <c r="G693" s="184"/>
      <c r="H693" s="184"/>
      <c r="I693" s="188" t="s">
        <v>4162</v>
      </c>
      <c r="L693" s="184"/>
      <c r="M693" s="184"/>
      <c r="N693" s="184"/>
      <c r="O693" s="184"/>
      <c r="P693" s="184"/>
      <c r="Q693" s="184"/>
      <c r="R693" s="184"/>
      <c r="S693" s="184"/>
      <c r="T693" s="184"/>
      <c r="U693" s="184"/>
      <c r="V693" s="184"/>
      <c r="W693" s="184"/>
      <c r="X693" s="184"/>
      <c r="Y693" s="184"/>
      <c r="Z693" s="184"/>
      <c r="AA693" s="184"/>
      <c r="AB693" s="184"/>
      <c r="AC693" s="184"/>
      <c r="AD693" s="184"/>
    </row>
    <row r="694">
      <c r="A694" s="184"/>
      <c r="B694" s="184"/>
      <c r="C694" s="184"/>
      <c r="D694" s="184"/>
      <c r="E694" s="184"/>
      <c r="F694" s="184"/>
      <c r="G694" s="184"/>
      <c r="H694" s="184"/>
      <c r="I694" s="188" t="s">
        <v>4163</v>
      </c>
      <c r="L694" s="184"/>
      <c r="M694" s="184"/>
      <c r="N694" s="184"/>
      <c r="O694" s="184"/>
      <c r="P694" s="184"/>
      <c r="Q694" s="184"/>
      <c r="R694" s="184"/>
      <c r="S694" s="184"/>
      <c r="T694" s="184"/>
      <c r="U694" s="184"/>
      <c r="V694" s="184"/>
      <c r="W694" s="184"/>
      <c r="X694" s="184"/>
      <c r="Y694" s="184"/>
      <c r="Z694" s="184"/>
      <c r="AA694" s="184"/>
      <c r="AB694" s="184"/>
      <c r="AC694" s="184"/>
      <c r="AD694" s="184"/>
    </row>
    <row r="695">
      <c r="A695" s="184"/>
      <c r="B695" s="184"/>
      <c r="C695" s="184"/>
      <c r="D695" s="184"/>
      <c r="E695" s="184"/>
      <c r="F695" s="184"/>
      <c r="G695" s="184"/>
      <c r="H695" s="184"/>
      <c r="I695" s="188" t="s">
        <v>4164</v>
      </c>
      <c r="K695" s="203"/>
      <c r="L695" s="184"/>
      <c r="M695" s="184"/>
      <c r="N695" s="184"/>
      <c r="O695" s="184"/>
      <c r="P695" s="184"/>
      <c r="Q695" s="184"/>
      <c r="R695" s="184"/>
      <c r="S695" s="184"/>
      <c r="T695" s="184"/>
      <c r="U695" s="184"/>
      <c r="V695" s="184"/>
      <c r="W695" s="184"/>
      <c r="X695" s="184"/>
      <c r="Y695" s="184"/>
      <c r="Z695" s="184"/>
      <c r="AA695" s="184"/>
      <c r="AB695" s="184"/>
      <c r="AC695" s="184"/>
      <c r="AD695" s="184"/>
    </row>
    <row r="696">
      <c r="A696" s="184"/>
      <c r="B696" s="184"/>
      <c r="C696" s="184"/>
      <c r="D696" s="184"/>
      <c r="E696" s="184"/>
      <c r="F696" s="184"/>
      <c r="G696" s="184"/>
      <c r="H696" s="184"/>
      <c r="I696" s="188" t="s">
        <v>4165</v>
      </c>
      <c r="L696" s="184"/>
      <c r="M696" s="184"/>
      <c r="N696" s="184"/>
      <c r="O696" s="184"/>
      <c r="P696" s="184"/>
      <c r="Q696" s="184"/>
      <c r="R696" s="184"/>
      <c r="S696" s="184"/>
      <c r="T696" s="184"/>
      <c r="U696" s="184"/>
      <c r="V696" s="184"/>
      <c r="W696" s="184"/>
      <c r="X696" s="184"/>
      <c r="Y696" s="184"/>
      <c r="Z696" s="184"/>
      <c r="AA696" s="184"/>
      <c r="AB696" s="184"/>
      <c r="AC696" s="184"/>
      <c r="AD696" s="184"/>
    </row>
    <row r="697">
      <c r="A697" s="184"/>
      <c r="B697" s="184"/>
      <c r="C697" s="184"/>
      <c r="D697" s="184"/>
      <c r="E697" s="184"/>
      <c r="F697" s="184"/>
      <c r="G697" s="184"/>
      <c r="H697" s="184"/>
      <c r="I697" s="188" t="s">
        <v>4166</v>
      </c>
      <c r="L697" s="184"/>
      <c r="M697" s="184"/>
      <c r="N697" s="184"/>
      <c r="O697" s="184"/>
      <c r="P697" s="184"/>
      <c r="Q697" s="184"/>
      <c r="R697" s="184"/>
      <c r="S697" s="184"/>
      <c r="T697" s="184"/>
      <c r="U697" s="184"/>
      <c r="V697" s="184"/>
      <c r="W697" s="184"/>
      <c r="X697" s="184"/>
      <c r="Y697" s="184"/>
      <c r="Z697" s="184"/>
      <c r="AA697" s="184"/>
      <c r="AB697" s="184"/>
      <c r="AC697" s="184"/>
      <c r="AD697" s="184"/>
    </row>
    <row r="698">
      <c r="A698" s="184"/>
      <c r="B698" s="184"/>
      <c r="C698" s="184"/>
      <c r="D698" s="184"/>
      <c r="E698" s="184"/>
      <c r="F698" s="184"/>
      <c r="G698" s="184"/>
      <c r="H698" s="184"/>
      <c r="I698" s="188" t="s">
        <v>4167</v>
      </c>
      <c r="L698" s="184"/>
      <c r="M698" s="184"/>
      <c r="N698" s="184"/>
      <c r="O698" s="184"/>
      <c r="P698" s="184"/>
      <c r="Q698" s="184"/>
      <c r="R698" s="184"/>
      <c r="S698" s="184"/>
      <c r="T698" s="184"/>
      <c r="U698" s="184"/>
      <c r="V698" s="184"/>
      <c r="W698" s="184"/>
      <c r="X698" s="184"/>
      <c r="Y698" s="184"/>
      <c r="Z698" s="184"/>
      <c r="AA698" s="184"/>
      <c r="AB698" s="184"/>
      <c r="AC698" s="184"/>
      <c r="AD698" s="184"/>
    </row>
    <row r="699">
      <c r="A699" s="184"/>
      <c r="B699" s="184"/>
      <c r="C699" s="184"/>
      <c r="D699" s="184"/>
      <c r="E699" s="184"/>
      <c r="F699" s="184"/>
      <c r="G699" s="184"/>
      <c r="H699" s="184"/>
      <c r="I699" s="188" t="s">
        <v>4168</v>
      </c>
      <c r="L699" s="184"/>
      <c r="M699" s="184"/>
      <c r="N699" s="184"/>
      <c r="O699" s="184"/>
      <c r="P699" s="184"/>
      <c r="Q699" s="184"/>
      <c r="R699" s="184"/>
      <c r="S699" s="184"/>
      <c r="T699" s="184"/>
      <c r="U699" s="184"/>
      <c r="V699" s="184"/>
      <c r="W699" s="184"/>
      <c r="X699" s="184"/>
      <c r="Y699" s="184"/>
      <c r="Z699" s="184"/>
      <c r="AA699" s="184"/>
      <c r="AB699" s="184"/>
      <c r="AC699" s="184"/>
      <c r="AD699" s="184"/>
    </row>
    <row r="700">
      <c r="A700" s="184"/>
      <c r="B700" s="184"/>
      <c r="C700" s="184"/>
      <c r="D700" s="184"/>
      <c r="E700" s="184"/>
      <c r="F700" s="184"/>
      <c r="G700" s="184"/>
      <c r="H700" s="184"/>
      <c r="I700" s="188" t="s">
        <v>4169</v>
      </c>
      <c r="L700" s="184"/>
      <c r="M700" s="184"/>
      <c r="N700" s="184"/>
      <c r="O700" s="184"/>
      <c r="P700" s="184"/>
      <c r="Q700" s="184"/>
      <c r="R700" s="184"/>
      <c r="S700" s="184"/>
      <c r="T700" s="184"/>
      <c r="U700" s="184"/>
      <c r="V700" s="184"/>
      <c r="W700" s="184"/>
      <c r="X700" s="184"/>
      <c r="Y700" s="184"/>
      <c r="Z700" s="184"/>
      <c r="AA700" s="184"/>
      <c r="AB700" s="184"/>
      <c r="AC700" s="184"/>
      <c r="AD700" s="184"/>
    </row>
    <row r="701">
      <c r="A701" s="184"/>
      <c r="B701" s="184"/>
      <c r="C701" s="184"/>
      <c r="D701" s="184"/>
      <c r="E701" s="184"/>
      <c r="F701" s="184"/>
      <c r="G701" s="184"/>
      <c r="H701" s="184"/>
      <c r="I701" s="188" t="s">
        <v>4170</v>
      </c>
      <c r="L701" s="184"/>
      <c r="M701" s="184"/>
      <c r="N701" s="184"/>
      <c r="O701" s="184"/>
      <c r="P701" s="184"/>
      <c r="Q701" s="184"/>
      <c r="R701" s="184"/>
      <c r="S701" s="184"/>
      <c r="T701" s="184"/>
      <c r="U701" s="184"/>
      <c r="V701" s="184"/>
      <c r="W701" s="184"/>
      <c r="X701" s="184"/>
      <c r="Y701" s="184"/>
      <c r="Z701" s="184"/>
      <c r="AA701" s="184"/>
      <c r="AB701" s="184"/>
      <c r="AC701" s="184"/>
      <c r="AD701" s="184"/>
    </row>
    <row r="702">
      <c r="A702" s="184"/>
      <c r="B702" s="184"/>
      <c r="C702" s="184"/>
      <c r="D702" s="184"/>
      <c r="E702" s="184"/>
      <c r="F702" s="184"/>
      <c r="G702" s="184"/>
      <c r="H702" s="184"/>
      <c r="I702" s="188" t="s">
        <v>4171</v>
      </c>
      <c r="L702" s="184"/>
      <c r="M702" s="184"/>
      <c r="N702" s="184"/>
      <c r="O702" s="184"/>
      <c r="P702" s="184"/>
      <c r="Q702" s="184"/>
      <c r="R702" s="184"/>
      <c r="S702" s="184"/>
      <c r="T702" s="184"/>
      <c r="U702" s="184"/>
      <c r="V702" s="184"/>
      <c r="W702" s="184"/>
      <c r="X702" s="184"/>
      <c r="Y702" s="184"/>
      <c r="Z702" s="184"/>
      <c r="AA702" s="184"/>
      <c r="AB702" s="184"/>
      <c r="AC702" s="184"/>
      <c r="AD702" s="184"/>
    </row>
    <row r="703">
      <c r="A703" s="184"/>
      <c r="B703" s="184"/>
      <c r="C703" s="184"/>
      <c r="D703" s="184"/>
      <c r="E703" s="184"/>
      <c r="F703" s="184"/>
      <c r="G703" s="184"/>
      <c r="H703" s="184"/>
      <c r="I703" s="186" t="s">
        <v>4172</v>
      </c>
      <c r="J703" s="186">
        <v>0.0</v>
      </c>
      <c r="K703" s="186">
        <v>500.0</v>
      </c>
      <c r="L703" s="184"/>
      <c r="M703" s="184"/>
      <c r="N703" s="184"/>
      <c r="O703" s="184"/>
      <c r="P703" s="184"/>
      <c r="Q703" s="184"/>
      <c r="R703" s="184"/>
      <c r="S703" s="184"/>
      <c r="T703" s="184"/>
      <c r="U703" s="184"/>
      <c r="V703" s="184"/>
      <c r="W703" s="184"/>
      <c r="X703" s="184"/>
      <c r="Y703" s="184"/>
      <c r="Z703" s="184"/>
      <c r="AA703" s="184"/>
      <c r="AB703" s="184"/>
      <c r="AC703" s="184"/>
      <c r="AD703" s="184"/>
    </row>
    <row r="704">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row>
    <row r="705">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row>
    <row r="706">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row>
    <row r="707">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row>
    <row r="708">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row>
    <row r="709">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row>
    <row r="710">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row>
    <row r="711">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row>
    <row r="71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row>
    <row r="713">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row>
    <row r="714">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row>
    <row r="715">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row>
    <row r="716">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row>
    <row r="717">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row>
    <row r="718">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row>
    <row r="719">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row>
    <row r="720">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row>
    <row r="721">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row>
    <row r="72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row>
    <row r="723">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row>
    <row r="724">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row>
    <row r="725">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row>
    <row r="726">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row>
    <row r="727">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row>
    <row r="728">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row>
    <row r="729">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row>
    <row r="730">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row>
    <row r="731">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row>
    <row r="73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row>
    <row r="733">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row>
    <row r="734">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row>
    <row r="735">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row>
    <row r="736">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row>
    <row r="737">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row>
    <row r="738">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row>
    <row r="739">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row>
    <row r="740">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row>
    <row r="741">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row>
    <row r="74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row>
    <row r="743">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row>
    <row r="744">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row>
    <row r="745">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row>
    <row r="746">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row>
    <row r="747">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row>
    <row r="748">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row>
    <row r="749">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row>
    <row r="750">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row>
    <row r="751">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row>
    <row r="75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row>
    <row r="753">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row>
    <row r="754">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row>
    <row r="755">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row>
    <row r="756">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row>
    <row r="757">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row>
    <row r="758">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row>
    <row r="759">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row>
    <row r="760">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row>
    <row r="761">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row>
    <row r="76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row>
    <row r="763">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row>
    <row r="764">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row>
    <row r="765">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row>
    <row r="766">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row>
    <row r="767">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row>
    <row r="768">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row>
    <row r="769">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row>
    <row r="770">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row>
    <row r="771">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row>
    <row r="77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row>
    <row r="773">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row>
    <row r="774">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row>
    <row r="775">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row>
    <row r="776">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row>
    <row r="777">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row>
    <row r="778">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row>
    <row r="779">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row>
    <row r="780">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row>
    <row r="781">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row>
    <row r="78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row>
    <row r="783">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row>
    <row r="784">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row>
    <row r="785">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row>
    <row r="786">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row>
    <row r="787">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row>
    <row r="788">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row>
    <row r="789">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row>
    <row r="790">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row>
    <row r="791">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row>
    <row r="79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row>
    <row r="793">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row>
    <row r="794">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row>
    <row r="795">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row>
    <row r="796">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row>
    <row r="797">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row>
    <row r="798">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row>
    <row r="799">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row>
    <row r="800">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row>
    <row r="801">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row>
    <row r="8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row>
    <row r="803">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row>
    <row r="804">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row>
    <row r="805">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row>
    <row r="806">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row>
    <row r="807">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row>
    <row r="808">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row>
    <row r="809">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row>
    <row r="810">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row>
    <row r="811">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row>
    <row r="81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row>
    <row r="813">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row>
    <row r="814">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row>
    <row r="815">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row>
    <row r="816">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row>
    <row r="817">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row>
    <row r="818">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row>
    <row r="819">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row>
    <row r="820">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row>
    <row r="821">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row>
    <row r="82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row>
    <row r="823">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row>
    <row r="824">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row>
    <row r="825">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row>
    <row r="826">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row>
    <row r="827">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row>
    <row r="828">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row>
    <row r="829">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row>
    <row r="830">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row>
    <row r="831">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row>
    <row r="83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row>
    <row r="833">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row>
    <row r="834">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row>
    <row r="835">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row>
    <row r="836">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row>
    <row r="837">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row>
    <row r="838">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row>
    <row r="839">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row>
    <row r="840">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row>
    <row r="841">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row>
    <row r="84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row>
    <row r="843">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row>
    <row r="844">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row>
    <row r="845">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row>
    <row r="846">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row>
    <row r="847">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row>
    <row r="848">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row>
    <row r="849">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row>
    <row r="850">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row>
    <row r="851">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row>
    <row r="85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row>
    <row r="853">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row>
    <row r="854">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row>
    <row r="855">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row>
    <row r="856">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row>
    <row r="857">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row>
    <row r="858">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row>
    <row r="859">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row>
    <row r="860">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row>
    <row r="861">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row>
    <row r="86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row>
    <row r="863">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row>
    <row r="864">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row>
    <row r="865">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row>
    <row r="866">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row>
    <row r="867">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row>
    <row r="868">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row>
    <row r="869">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row>
    <row r="870">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row>
    <row r="871">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row>
    <row r="87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row>
    <row r="873">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row>
    <row r="874">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row>
    <row r="875">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row>
    <row r="876">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row>
    <row r="877">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row>
    <row r="878">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row>
    <row r="879">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row>
    <row r="880">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row>
    <row r="881">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row>
    <row r="88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row>
    <row r="883">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row>
    <row r="884">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row>
    <row r="885">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row>
    <row r="886">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row>
    <row r="887">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row>
    <row r="888">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row>
    <row r="889">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row>
    <row r="890">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row>
    <row r="891">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row>
    <row r="89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row>
    <row r="893">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row>
    <row r="894">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row>
    <row r="895">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row>
    <row r="896">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row>
    <row r="897">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row>
    <row r="898">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row>
    <row r="899">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row>
    <row r="900">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row>
    <row r="901">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row>
    <row r="9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row>
    <row r="903">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row>
    <row r="904">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row>
    <row r="905">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row>
    <row r="906">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row>
    <row r="907">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row>
    <row r="908">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row>
    <row r="909">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row>
    <row r="910">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row>
    <row r="911">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row>
    <row r="91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row>
    <row r="913">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row>
    <row r="914">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row>
    <row r="915">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row>
    <row r="916">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row>
    <row r="917">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row>
    <row r="918">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row>
    <row r="919">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row>
    <row r="920">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row>
    <row r="921">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row>
    <row r="92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row>
    <row r="923">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row>
    <row r="924">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row>
    <row r="925">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row>
    <row r="926">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row>
    <row r="927">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row>
    <row r="928">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row>
    <row r="929">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row>
    <row r="930">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row>
    <row r="931">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row>
    <row r="93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row>
    <row r="933">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row>
    <row r="934">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row>
    <row r="935">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row>
    <row r="936">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row>
    <row r="937">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row>
    <row r="938">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row>
    <row r="939">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row>
    <row r="940">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row>
    <row r="941">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row>
    <row r="94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row>
    <row r="943">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row>
    <row r="944">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row>
    <row r="945">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row>
    <row r="946">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row>
    <row r="947">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row>
    <row r="948">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row>
    <row r="949">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row>
    <row r="950">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row>
    <row r="951">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row>
    <row r="95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row>
    <row r="953">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row>
    <row r="954">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row>
    <row r="955">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row>
    <row r="956">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row>
    <row r="957">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row>
    <row r="958">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row>
    <row r="959">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row>
    <row r="960">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row>
    <row r="961">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row>
    <row r="96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row>
    <row r="963">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row>
    <row r="964">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row>
    <row r="965">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row>
    <row r="966">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row>
    <row r="967">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row>
    <row r="968">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row>
    <row r="969">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row>
    <row r="970">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row>
    <row r="971">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row>
    <row r="97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row>
    <row r="973">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row>
    <row r="974">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row>
    <row r="975">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row>
    <row r="976">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row>
    <row r="977">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row>
    <row r="978">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row>
    <row r="979">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row>
    <row r="980">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row>
    <row r="981">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row>
    <row r="98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row>
    <row r="983">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row>
    <row r="984">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row>
    <row r="985">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row>
    <row r="986">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row>
    <row r="987">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row>
    <row r="988">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row>
    <row r="989">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row>
    <row r="990">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row>
    <row r="991">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row>
    <row r="99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row>
    <row r="993">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row>
    <row r="994">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row>
    <row r="995">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row>
    <row r="996">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row>
    <row r="997">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row>
    <row r="998">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row>
    <row r="999">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row>
    <row r="1000">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row>
    <row r="1001">
      <c r="A1001" s="184"/>
      <c r="B1001" s="184"/>
      <c r="C1001" s="184"/>
      <c r="D1001" s="184"/>
      <c r="E1001" s="184"/>
      <c r="F1001" s="184"/>
      <c r="G1001" s="184"/>
      <c r="H1001" s="184"/>
      <c r="I1001" s="184"/>
      <c r="J1001" s="184"/>
      <c r="K1001" s="184"/>
      <c r="L1001" s="184"/>
      <c r="M1001" s="184"/>
      <c r="N1001" s="184"/>
      <c r="O1001" s="184"/>
      <c r="P1001" s="184"/>
      <c r="Q1001" s="184"/>
      <c r="R1001" s="184"/>
      <c r="S1001" s="184"/>
      <c r="T1001" s="184"/>
      <c r="U1001" s="184"/>
      <c r="V1001" s="184"/>
      <c r="W1001" s="184"/>
      <c r="X1001" s="184"/>
      <c r="Y1001" s="184"/>
      <c r="Z1001" s="184"/>
      <c r="AA1001" s="184"/>
      <c r="AB1001" s="184"/>
      <c r="AC1001" s="184"/>
      <c r="AD1001" s="184"/>
    </row>
  </sheetData>
  <autoFilter ref="$A$5:$AD$703">
    <sortState ref="A5:AD703">
      <sortCondition descending="1" ref="O5:O703"/>
    </sortState>
  </autoFilter>
  <mergeCells count="1143">
    <mergeCell ref="I145:J145"/>
    <mergeCell ref="I155:J155"/>
    <mergeCell ref="I158:J158"/>
    <mergeCell ref="I160:J160"/>
    <mergeCell ref="I161:J161"/>
    <mergeCell ref="I163:J163"/>
    <mergeCell ref="I165:J165"/>
    <mergeCell ref="I166:J166"/>
    <mergeCell ref="I167:J167"/>
    <mergeCell ref="I168:J168"/>
    <mergeCell ref="I169:J169"/>
    <mergeCell ref="I170:J170"/>
    <mergeCell ref="I171:J171"/>
    <mergeCell ref="I172:J172"/>
    <mergeCell ref="I180:J180"/>
    <mergeCell ref="I181:J181"/>
    <mergeCell ref="I182:J182"/>
    <mergeCell ref="I173:J173"/>
    <mergeCell ref="I174:J174"/>
    <mergeCell ref="I175:J175"/>
    <mergeCell ref="I176:J176"/>
    <mergeCell ref="I177:J177"/>
    <mergeCell ref="I178:J178"/>
    <mergeCell ref="I179:J179"/>
    <mergeCell ref="I89:J89"/>
    <mergeCell ref="I90:J90"/>
    <mergeCell ref="I91:J91"/>
    <mergeCell ref="I93:J93"/>
    <mergeCell ref="I95:J95"/>
    <mergeCell ref="I96:J96"/>
    <mergeCell ref="I97:J97"/>
    <mergeCell ref="I113:J113"/>
    <mergeCell ref="I114:J114"/>
    <mergeCell ref="I115:J115"/>
    <mergeCell ref="M117:N117"/>
    <mergeCell ref="I100:J100"/>
    <mergeCell ref="I106:J106"/>
    <mergeCell ref="I107:J107"/>
    <mergeCell ref="I108:J108"/>
    <mergeCell ref="I109:J109"/>
    <mergeCell ref="I111:J111"/>
    <mergeCell ref="I112:J112"/>
    <mergeCell ref="I122:J122"/>
    <mergeCell ref="I123:J123"/>
    <mergeCell ref="M123:N123"/>
    <mergeCell ref="I124:J124"/>
    <mergeCell ref="M124:N124"/>
    <mergeCell ref="M125:N125"/>
    <mergeCell ref="M126:N126"/>
    <mergeCell ref="I125:J125"/>
    <mergeCell ref="I127:K127"/>
    <mergeCell ref="I140:J140"/>
    <mergeCell ref="I142:J142"/>
    <mergeCell ref="I144:J144"/>
    <mergeCell ref="I146:K146"/>
    <mergeCell ref="I147:K147"/>
    <mergeCell ref="M130:N130"/>
    <mergeCell ref="M131:N131"/>
    <mergeCell ref="M132:N132"/>
    <mergeCell ref="M133:N133"/>
    <mergeCell ref="M134:N134"/>
    <mergeCell ref="M135:N135"/>
    <mergeCell ref="M137:N137"/>
    <mergeCell ref="I191:J191"/>
    <mergeCell ref="M191:N191"/>
    <mergeCell ref="M192:N192"/>
    <mergeCell ref="E204:F204"/>
    <mergeCell ref="E205:F205"/>
    <mergeCell ref="E206:F206"/>
    <mergeCell ref="E207:G207"/>
    <mergeCell ref="E208:F208"/>
    <mergeCell ref="E209:G209"/>
    <mergeCell ref="E210:G210"/>
    <mergeCell ref="E211:G211"/>
    <mergeCell ref="E212:G212"/>
    <mergeCell ref="E213:G213"/>
    <mergeCell ref="E214:G214"/>
    <mergeCell ref="E215:F215"/>
    <mergeCell ref="M215:N215"/>
    <mergeCell ref="E216:G216"/>
    <mergeCell ref="M216:N216"/>
    <mergeCell ref="M220:N220"/>
    <mergeCell ref="M221:N221"/>
    <mergeCell ref="M222:N222"/>
    <mergeCell ref="I215:J215"/>
    <mergeCell ref="I216:J216"/>
    <mergeCell ref="I217:K217"/>
    <mergeCell ref="M217:N217"/>
    <mergeCell ref="I218:K218"/>
    <mergeCell ref="M218:N218"/>
    <mergeCell ref="M219:N219"/>
    <mergeCell ref="I219:J219"/>
    <mergeCell ref="I220:K220"/>
    <mergeCell ref="I221:J221"/>
    <mergeCell ref="E222:F222"/>
    <mergeCell ref="E223:F223"/>
    <mergeCell ref="A224:B224"/>
    <mergeCell ref="E224:F224"/>
    <mergeCell ref="E225:F225"/>
    <mergeCell ref="I225:J225"/>
    <mergeCell ref="M225:N225"/>
    <mergeCell ref="E226:F226"/>
    <mergeCell ref="I226:J226"/>
    <mergeCell ref="E227:F227"/>
    <mergeCell ref="E228:F228"/>
    <mergeCell ref="E229:F229"/>
    <mergeCell ref="E230:F230"/>
    <mergeCell ref="I230:J230"/>
    <mergeCell ref="E231:F231"/>
    <mergeCell ref="I231:J231"/>
    <mergeCell ref="E233:F233"/>
    <mergeCell ref="I234:J234"/>
    <mergeCell ref="I238:J238"/>
    <mergeCell ref="I239:J239"/>
    <mergeCell ref="E234:F234"/>
    <mergeCell ref="E235:F235"/>
    <mergeCell ref="M235:N235"/>
    <mergeCell ref="E236:F236"/>
    <mergeCell ref="E237:F237"/>
    <mergeCell ref="E238:F238"/>
    <mergeCell ref="E239:F239"/>
    <mergeCell ref="I243:J243"/>
    <mergeCell ref="I244:J244"/>
    <mergeCell ref="E240:F240"/>
    <mergeCell ref="I240:J240"/>
    <mergeCell ref="E241:F241"/>
    <mergeCell ref="E242:F242"/>
    <mergeCell ref="M242:N242"/>
    <mergeCell ref="E243:F243"/>
    <mergeCell ref="E244:F244"/>
    <mergeCell ref="E245:F245"/>
    <mergeCell ref="I245:J245"/>
    <mergeCell ref="M245:N245"/>
    <mergeCell ref="E246:F246"/>
    <mergeCell ref="I246:J246"/>
    <mergeCell ref="E247:F247"/>
    <mergeCell ref="M247:N247"/>
    <mergeCell ref="E248:F248"/>
    <mergeCell ref="E249:F249"/>
    <mergeCell ref="M249:N249"/>
    <mergeCell ref="E250:F250"/>
    <mergeCell ref="M250:N250"/>
    <mergeCell ref="A251:B251"/>
    <mergeCell ref="M251:N251"/>
    <mergeCell ref="E252:F252"/>
    <mergeCell ref="I252:J252"/>
    <mergeCell ref="E253:F253"/>
    <mergeCell ref="E254:F254"/>
    <mergeCell ref="I254:J254"/>
    <mergeCell ref="E255:F255"/>
    <mergeCell ref="I255:J255"/>
    <mergeCell ref="E256:F256"/>
    <mergeCell ref="M256:N256"/>
    <mergeCell ref="E257:F257"/>
    <mergeCell ref="I257:J257"/>
    <mergeCell ref="E258:F258"/>
    <mergeCell ref="M259:N259"/>
    <mergeCell ref="M260:N260"/>
    <mergeCell ref="E259:F259"/>
    <mergeCell ref="E260:F260"/>
    <mergeCell ref="E261:F261"/>
    <mergeCell ref="E262:F262"/>
    <mergeCell ref="E263:F263"/>
    <mergeCell ref="E264:F264"/>
    <mergeCell ref="E265:F265"/>
    <mergeCell ref="I258:J258"/>
    <mergeCell ref="I261:J261"/>
    <mergeCell ref="I262:J262"/>
    <mergeCell ref="I263:J263"/>
    <mergeCell ref="I264:J264"/>
    <mergeCell ref="I266:J266"/>
    <mergeCell ref="I267:J267"/>
    <mergeCell ref="E266:F266"/>
    <mergeCell ref="E267:F267"/>
    <mergeCell ref="E268:F268"/>
    <mergeCell ref="E269:F269"/>
    <mergeCell ref="E270:F270"/>
    <mergeCell ref="E271:F271"/>
    <mergeCell ref="E272:F272"/>
    <mergeCell ref="M261:N261"/>
    <mergeCell ref="M262:N262"/>
    <mergeCell ref="M263:N263"/>
    <mergeCell ref="M265:N265"/>
    <mergeCell ref="M266:N266"/>
    <mergeCell ref="M271:N271"/>
    <mergeCell ref="M272:N272"/>
    <mergeCell ref="I268:J268"/>
    <mergeCell ref="I269:J269"/>
    <mergeCell ref="I270:J270"/>
    <mergeCell ref="I272:J272"/>
    <mergeCell ref="I275:J275"/>
    <mergeCell ref="I276:J276"/>
    <mergeCell ref="I278:J278"/>
    <mergeCell ref="M294:N294"/>
    <mergeCell ref="M296:N296"/>
    <mergeCell ref="M298:N298"/>
    <mergeCell ref="M301:N301"/>
    <mergeCell ref="M302:N302"/>
    <mergeCell ref="M273:N273"/>
    <mergeCell ref="M274:N274"/>
    <mergeCell ref="M276:N276"/>
    <mergeCell ref="M284:N284"/>
    <mergeCell ref="M287:N287"/>
    <mergeCell ref="M288:N288"/>
    <mergeCell ref="M293:N293"/>
    <mergeCell ref="E310:G310"/>
    <mergeCell ref="E311:G311"/>
    <mergeCell ref="E312:G312"/>
    <mergeCell ref="M312:N312"/>
    <mergeCell ref="M313:N313"/>
    <mergeCell ref="M315:N315"/>
    <mergeCell ref="E303:G303"/>
    <mergeCell ref="E304:G304"/>
    <mergeCell ref="E305:F305"/>
    <mergeCell ref="E306:G306"/>
    <mergeCell ref="E307:G307"/>
    <mergeCell ref="E308:F308"/>
    <mergeCell ref="E309:F309"/>
    <mergeCell ref="I279:J279"/>
    <mergeCell ref="I282:J282"/>
    <mergeCell ref="I283:J283"/>
    <mergeCell ref="I284:J284"/>
    <mergeCell ref="I285:J285"/>
    <mergeCell ref="E286:G286"/>
    <mergeCell ref="I287:J287"/>
    <mergeCell ref="I291:J291"/>
    <mergeCell ref="I292:J292"/>
    <mergeCell ref="E287:G287"/>
    <mergeCell ref="E288:F288"/>
    <mergeCell ref="E289:F289"/>
    <mergeCell ref="E290:G290"/>
    <mergeCell ref="I290:J290"/>
    <mergeCell ref="E291:F291"/>
    <mergeCell ref="E292:G292"/>
    <mergeCell ref="E293:G293"/>
    <mergeCell ref="I293:J293"/>
    <mergeCell ref="E294:F294"/>
    <mergeCell ref="I294:J294"/>
    <mergeCell ref="E295:F295"/>
    <mergeCell ref="I295:J295"/>
    <mergeCell ref="I296:J296"/>
    <mergeCell ref="E296:G296"/>
    <mergeCell ref="E297:G297"/>
    <mergeCell ref="E298:G298"/>
    <mergeCell ref="E299:F299"/>
    <mergeCell ref="E300:G300"/>
    <mergeCell ref="E301:F301"/>
    <mergeCell ref="E302:G302"/>
    <mergeCell ref="I297:J297"/>
    <mergeCell ref="I298:J298"/>
    <mergeCell ref="I299:J299"/>
    <mergeCell ref="I300:J300"/>
    <mergeCell ref="I301:J301"/>
    <mergeCell ref="I302:J302"/>
    <mergeCell ref="I303:J303"/>
    <mergeCell ref="I304:J304"/>
    <mergeCell ref="I305:J305"/>
    <mergeCell ref="I306:J306"/>
    <mergeCell ref="I307:J307"/>
    <mergeCell ref="I308:J308"/>
    <mergeCell ref="I309:J309"/>
    <mergeCell ref="I310:J310"/>
    <mergeCell ref="I315:J315"/>
    <mergeCell ref="I316:J316"/>
    <mergeCell ref="I311:J311"/>
    <mergeCell ref="I312:J312"/>
    <mergeCell ref="E313:F313"/>
    <mergeCell ref="I313:J313"/>
    <mergeCell ref="E314:G314"/>
    <mergeCell ref="E315:G315"/>
    <mergeCell ref="E316:G316"/>
    <mergeCell ref="E317:F317"/>
    <mergeCell ref="I317:J317"/>
    <mergeCell ref="E318:G318"/>
    <mergeCell ref="I318:J318"/>
    <mergeCell ref="E319:G319"/>
    <mergeCell ref="I319:J319"/>
    <mergeCell ref="I320:J320"/>
    <mergeCell ref="E320:F320"/>
    <mergeCell ref="E321:G321"/>
    <mergeCell ref="E322:F322"/>
    <mergeCell ref="A323:B323"/>
    <mergeCell ref="E323:F323"/>
    <mergeCell ref="A324:B324"/>
    <mergeCell ref="E324:G324"/>
    <mergeCell ref="I323:J323"/>
    <mergeCell ref="I324:J324"/>
    <mergeCell ref="I325:J325"/>
    <mergeCell ref="I326:J326"/>
    <mergeCell ref="I327:J327"/>
    <mergeCell ref="I328:J328"/>
    <mergeCell ref="M328:N328"/>
    <mergeCell ref="E325:G325"/>
    <mergeCell ref="E326:G326"/>
    <mergeCell ref="E327:F327"/>
    <mergeCell ref="E328:F328"/>
    <mergeCell ref="E329:F329"/>
    <mergeCell ref="E330:G330"/>
    <mergeCell ref="A331:B331"/>
    <mergeCell ref="I337:J337"/>
    <mergeCell ref="M337:N337"/>
    <mergeCell ref="I350:J350"/>
    <mergeCell ref="I351:J351"/>
    <mergeCell ref="A348:B348"/>
    <mergeCell ref="E348:G348"/>
    <mergeCell ref="I348:J348"/>
    <mergeCell ref="E349:G349"/>
    <mergeCell ref="I349:J349"/>
    <mergeCell ref="E350:G350"/>
    <mergeCell ref="E351:G351"/>
    <mergeCell ref="E352:G352"/>
    <mergeCell ref="E353:G353"/>
    <mergeCell ref="I353:J353"/>
    <mergeCell ref="E354:F354"/>
    <mergeCell ref="I354:J354"/>
    <mergeCell ref="A355:B355"/>
    <mergeCell ref="I355:J355"/>
    <mergeCell ref="E355:F355"/>
    <mergeCell ref="E356:G356"/>
    <mergeCell ref="I356:J356"/>
    <mergeCell ref="A357:B357"/>
    <mergeCell ref="E357:G357"/>
    <mergeCell ref="I357:J357"/>
    <mergeCell ref="I358:J358"/>
    <mergeCell ref="I361:J361"/>
    <mergeCell ref="I362:J362"/>
    <mergeCell ref="E358:G358"/>
    <mergeCell ref="E359:F359"/>
    <mergeCell ref="I359:J359"/>
    <mergeCell ref="E360:G360"/>
    <mergeCell ref="I360:J360"/>
    <mergeCell ref="E361:G361"/>
    <mergeCell ref="E362:F362"/>
    <mergeCell ref="E364:G364"/>
    <mergeCell ref="I364:J364"/>
    <mergeCell ref="E366:G366"/>
    <mergeCell ref="I366:J366"/>
    <mergeCell ref="E367:G367"/>
    <mergeCell ref="I367:J367"/>
    <mergeCell ref="I368:J368"/>
    <mergeCell ref="I375:J375"/>
    <mergeCell ref="M375:N375"/>
    <mergeCell ref="I369:J369"/>
    <mergeCell ref="I370:J370"/>
    <mergeCell ref="I371:J371"/>
    <mergeCell ref="M371:N371"/>
    <mergeCell ref="I372:J372"/>
    <mergeCell ref="I373:J373"/>
    <mergeCell ref="I374:J374"/>
    <mergeCell ref="E368:G368"/>
    <mergeCell ref="E369:F369"/>
    <mergeCell ref="E370:G370"/>
    <mergeCell ref="E371:G371"/>
    <mergeCell ref="E372:G372"/>
    <mergeCell ref="E373:G373"/>
    <mergeCell ref="E374:G374"/>
    <mergeCell ref="E378:F378"/>
    <mergeCell ref="E379:G379"/>
    <mergeCell ref="I379:K379"/>
    <mergeCell ref="M379:N379"/>
    <mergeCell ref="E380:G380"/>
    <mergeCell ref="I380:K380"/>
    <mergeCell ref="E381:G381"/>
    <mergeCell ref="I381:K381"/>
    <mergeCell ref="E375:G375"/>
    <mergeCell ref="E376:F376"/>
    <mergeCell ref="I376:J376"/>
    <mergeCell ref="E377:G377"/>
    <mergeCell ref="I377:J377"/>
    <mergeCell ref="M377:N377"/>
    <mergeCell ref="I378:J378"/>
    <mergeCell ref="E331:G331"/>
    <mergeCell ref="E332:F332"/>
    <mergeCell ref="E333:G333"/>
    <mergeCell ref="E334:G334"/>
    <mergeCell ref="E335:F335"/>
    <mergeCell ref="E336:G336"/>
    <mergeCell ref="E337:G337"/>
    <mergeCell ref="I330:J330"/>
    <mergeCell ref="I331:J331"/>
    <mergeCell ref="I332:J332"/>
    <mergeCell ref="I333:J333"/>
    <mergeCell ref="I334:J334"/>
    <mergeCell ref="I335:J335"/>
    <mergeCell ref="I336:J336"/>
    <mergeCell ref="E345:G345"/>
    <mergeCell ref="E346:F346"/>
    <mergeCell ref="I346:J346"/>
    <mergeCell ref="E347:G347"/>
    <mergeCell ref="I338:J338"/>
    <mergeCell ref="I340:J340"/>
    <mergeCell ref="I341:J341"/>
    <mergeCell ref="I343:J343"/>
    <mergeCell ref="M343:N343"/>
    <mergeCell ref="I344:J344"/>
    <mergeCell ref="I345:J345"/>
    <mergeCell ref="E338:G338"/>
    <mergeCell ref="E339:G339"/>
    <mergeCell ref="E340:F340"/>
    <mergeCell ref="E341:F341"/>
    <mergeCell ref="E343:F343"/>
    <mergeCell ref="E344:F344"/>
    <mergeCell ref="A345:B345"/>
    <mergeCell ref="E363:G363"/>
    <mergeCell ref="I363:J363"/>
    <mergeCell ref="A365:B365"/>
    <mergeCell ref="E365:G365"/>
    <mergeCell ref="I365:J365"/>
    <mergeCell ref="M364:N364"/>
    <mergeCell ref="M366:N366"/>
    <mergeCell ref="M345:N345"/>
    <mergeCell ref="M346:N346"/>
    <mergeCell ref="M347:N347"/>
    <mergeCell ref="M348:N348"/>
    <mergeCell ref="M352:N352"/>
    <mergeCell ref="M354:N354"/>
    <mergeCell ref="M361:N361"/>
    <mergeCell ref="E34:F34"/>
    <mergeCell ref="I36:J36"/>
    <mergeCell ref="E38:G38"/>
    <mergeCell ref="I38:J38"/>
    <mergeCell ref="E45:G45"/>
    <mergeCell ref="I45:J45"/>
    <mergeCell ref="E56:F56"/>
    <mergeCell ref="E57:F57"/>
    <mergeCell ref="I57:J57"/>
    <mergeCell ref="E58:G58"/>
    <mergeCell ref="I58:J58"/>
    <mergeCell ref="E59:F59"/>
    <mergeCell ref="I59:J59"/>
    <mergeCell ref="I64:J64"/>
    <mergeCell ref="E63:F63"/>
    <mergeCell ref="E68:G68"/>
    <mergeCell ref="I68:J68"/>
    <mergeCell ref="E70:G70"/>
    <mergeCell ref="E71:G71"/>
    <mergeCell ref="I71:J71"/>
    <mergeCell ref="I72:J72"/>
    <mergeCell ref="E72:F72"/>
    <mergeCell ref="E73:F73"/>
    <mergeCell ref="E74:G74"/>
    <mergeCell ref="E75:F75"/>
    <mergeCell ref="E76:G76"/>
    <mergeCell ref="E77:G77"/>
    <mergeCell ref="E79:G79"/>
    <mergeCell ref="I73:J73"/>
    <mergeCell ref="I74:J74"/>
    <mergeCell ref="I75:J75"/>
    <mergeCell ref="I76:J76"/>
    <mergeCell ref="I77:J77"/>
    <mergeCell ref="I79:J79"/>
    <mergeCell ref="I80:J80"/>
    <mergeCell ref="I81:J81"/>
    <mergeCell ref="I82:J82"/>
    <mergeCell ref="I83:J83"/>
    <mergeCell ref="I84:J84"/>
    <mergeCell ref="I86:J86"/>
    <mergeCell ref="M87:N87"/>
    <mergeCell ref="I88:J88"/>
    <mergeCell ref="I98:J98"/>
    <mergeCell ref="I99:J99"/>
    <mergeCell ref="M99:N99"/>
    <mergeCell ref="M101:N101"/>
    <mergeCell ref="M102:N102"/>
    <mergeCell ref="M155:N155"/>
    <mergeCell ref="M157:N157"/>
    <mergeCell ref="M159:N159"/>
    <mergeCell ref="M143:N143"/>
    <mergeCell ref="M144:N144"/>
    <mergeCell ref="M145:N145"/>
    <mergeCell ref="M148:N148"/>
    <mergeCell ref="M149:N149"/>
    <mergeCell ref="M150:N150"/>
    <mergeCell ref="M151:N151"/>
    <mergeCell ref="E80:G80"/>
    <mergeCell ref="E81:F81"/>
    <mergeCell ref="E82:F82"/>
    <mergeCell ref="E83:G83"/>
    <mergeCell ref="E84:G84"/>
    <mergeCell ref="E88:G88"/>
    <mergeCell ref="E89:G89"/>
    <mergeCell ref="E90:G90"/>
    <mergeCell ref="E91:G91"/>
    <mergeCell ref="E93:F93"/>
    <mergeCell ref="E94:F94"/>
    <mergeCell ref="E95:G95"/>
    <mergeCell ref="E96:G96"/>
    <mergeCell ref="E97:G97"/>
    <mergeCell ref="E98:G98"/>
    <mergeCell ref="E99:G99"/>
    <mergeCell ref="E100:F100"/>
    <mergeCell ref="E101:F101"/>
    <mergeCell ref="E102:F102"/>
    <mergeCell ref="E103:F103"/>
    <mergeCell ref="E106:F106"/>
    <mergeCell ref="E107:G107"/>
    <mergeCell ref="E108:F108"/>
    <mergeCell ref="E109:F109"/>
    <mergeCell ref="E110:G110"/>
    <mergeCell ref="E111:G111"/>
    <mergeCell ref="E112:G112"/>
    <mergeCell ref="E113:G113"/>
    <mergeCell ref="E114:F114"/>
    <mergeCell ref="E115:G115"/>
    <mergeCell ref="E118:F118"/>
    <mergeCell ref="E120:F120"/>
    <mergeCell ref="E121:F121"/>
    <mergeCell ref="E122:G122"/>
    <mergeCell ref="E123:G123"/>
    <mergeCell ref="E124:G124"/>
    <mergeCell ref="E125:F125"/>
    <mergeCell ref="E130:F130"/>
    <mergeCell ref="E135:F135"/>
    <mergeCell ref="E136:F136"/>
    <mergeCell ref="E137:F137"/>
    <mergeCell ref="E138:F138"/>
    <mergeCell ref="E140:F140"/>
    <mergeCell ref="E141:F141"/>
    <mergeCell ref="E142:F142"/>
    <mergeCell ref="E143:F143"/>
    <mergeCell ref="E144:F144"/>
    <mergeCell ref="E145:G145"/>
    <mergeCell ref="A149:B149"/>
    <mergeCell ref="M160:N160"/>
    <mergeCell ref="M161:N161"/>
    <mergeCell ref="M162:N162"/>
    <mergeCell ref="M163:N163"/>
    <mergeCell ref="M164:N164"/>
    <mergeCell ref="M165:N165"/>
    <mergeCell ref="M166:N166"/>
    <mergeCell ref="M167:N167"/>
    <mergeCell ref="M169:N169"/>
    <mergeCell ref="M170:N170"/>
    <mergeCell ref="M171:N171"/>
    <mergeCell ref="M172:N172"/>
    <mergeCell ref="M173:N173"/>
    <mergeCell ref="M174:N174"/>
    <mergeCell ref="M182:N182"/>
    <mergeCell ref="M183:N183"/>
    <mergeCell ref="M176:N176"/>
    <mergeCell ref="M177:N177"/>
    <mergeCell ref="M178:N178"/>
    <mergeCell ref="M179:N179"/>
    <mergeCell ref="M180:N180"/>
    <mergeCell ref="M181:N181"/>
    <mergeCell ref="I183:K183"/>
    <mergeCell ref="E148:F148"/>
    <mergeCell ref="E151:F151"/>
    <mergeCell ref="E153:F153"/>
    <mergeCell ref="E154:F154"/>
    <mergeCell ref="E155:F155"/>
    <mergeCell ref="E156:F156"/>
    <mergeCell ref="E157:F157"/>
    <mergeCell ref="E158:F158"/>
    <mergeCell ref="E159:F159"/>
    <mergeCell ref="E160:G160"/>
    <mergeCell ref="E161:G161"/>
    <mergeCell ref="E162:G162"/>
    <mergeCell ref="E163:G163"/>
    <mergeCell ref="E164:F164"/>
    <mergeCell ref="E165:G165"/>
    <mergeCell ref="E166:G166"/>
    <mergeCell ref="E167:G167"/>
    <mergeCell ref="E168:G168"/>
    <mergeCell ref="E169:G169"/>
    <mergeCell ref="E170:F170"/>
    <mergeCell ref="E171:G171"/>
    <mergeCell ref="E172:G172"/>
    <mergeCell ref="E173:G173"/>
    <mergeCell ref="E174:F174"/>
    <mergeCell ref="E175:F175"/>
    <mergeCell ref="E176:F176"/>
    <mergeCell ref="E177:G177"/>
    <mergeCell ref="E178:F178"/>
    <mergeCell ref="E179:G179"/>
    <mergeCell ref="E180:G180"/>
    <mergeCell ref="E181:F181"/>
    <mergeCell ref="E182:F182"/>
    <mergeCell ref="E185:F185"/>
    <mergeCell ref="E186:F186"/>
    <mergeCell ref="E188:F188"/>
    <mergeCell ref="E189:F189"/>
    <mergeCell ref="E190:F190"/>
    <mergeCell ref="E191:F191"/>
    <mergeCell ref="E193:F193"/>
    <mergeCell ref="E194:F194"/>
    <mergeCell ref="E195:F195"/>
    <mergeCell ref="E196:F196"/>
    <mergeCell ref="E197:F197"/>
    <mergeCell ref="E198:F198"/>
    <mergeCell ref="E199:G199"/>
    <mergeCell ref="E200:F200"/>
    <mergeCell ref="E201:F201"/>
    <mergeCell ref="E202:F202"/>
    <mergeCell ref="E203:G203"/>
    <mergeCell ref="E280:F280"/>
    <mergeCell ref="E281:F281"/>
    <mergeCell ref="E282:F282"/>
    <mergeCell ref="E283:F283"/>
    <mergeCell ref="E284:F284"/>
    <mergeCell ref="A285:B285"/>
    <mergeCell ref="E285:F285"/>
    <mergeCell ref="E273:F273"/>
    <mergeCell ref="E274:F274"/>
    <mergeCell ref="E275:F275"/>
    <mergeCell ref="E276:F276"/>
    <mergeCell ref="E277:F277"/>
    <mergeCell ref="E278:F278"/>
    <mergeCell ref="E279:F279"/>
    <mergeCell ref="M363:O363"/>
    <mergeCell ref="M365:O365"/>
    <mergeCell ref="M367:O367"/>
    <mergeCell ref="M368:O368"/>
    <mergeCell ref="M369:O369"/>
    <mergeCell ref="M370:O370"/>
    <mergeCell ref="M372:O372"/>
    <mergeCell ref="M373:O373"/>
    <mergeCell ref="M374:O374"/>
    <mergeCell ref="M376:O376"/>
    <mergeCell ref="M378:O378"/>
    <mergeCell ref="M380:O380"/>
    <mergeCell ref="M381:O381"/>
    <mergeCell ref="M382:O382"/>
    <mergeCell ref="M309:O309"/>
    <mergeCell ref="M310:O310"/>
    <mergeCell ref="M311:O311"/>
    <mergeCell ref="M314:O314"/>
    <mergeCell ref="M316:O316"/>
    <mergeCell ref="M317:O317"/>
    <mergeCell ref="M318:O318"/>
    <mergeCell ref="M319:O319"/>
    <mergeCell ref="M320:O320"/>
    <mergeCell ref="M321:O321"/>
    <mergeCell ref="M322:O322"/>
    <mergeCell ref="M323:O323"/>
    <mergeCell ref="M324:O324"/>
    <mergeCell ref="M325:O325"/>
    <mergeCell ref="M326:O326"/>
    <mergeCell ref="M327:O327"/>
    <mergeCell ref="M329:O329"/>
    <mergeCell ref="M330:O330"/>
    <mergeCell ref="M331:O331"/>
    <mergeCell ref="M332:O332"/>
    <mergeCell ref="M333:O333"/>
    <mergeCell ref="M334:O334"/>
    <mergeCell ref="M335:O335"/>
    <mergeCell ref="M336:O336"/>
    <mergeCell ref="M338:O338"/>
    <mergeCell ref="M339:O339"/>
    <mergeCell ref="M340:O340"/>
    <mergeCell ref="I342:J342"/>
    <mergeCell ref="M341:O341"/>
    <mergeCell ref="M342:O342"/>
    <mergeCell ref="M344:O344"/>
    <mergeCell ref="M349:O349"/>
    <mergeCell ref="M350:O350"/>
    <mergeCell ref="M351:O351"/>
    <mergeCell ref="M353:O353"/>
    <mergeCell ref="M355:O355"/>
    <mergeCell ref="M356:O356"/>
    <mergeCell ref="M357:O357"/>
    <mergeCell ref="M358:O358"/>
    <mergeCell ref="M359:O359"/>
    <mergeCell ref="M360:O360"/>
    <mergeCell ref="M362:O362"/>
    <mergeCell ref="I400:J400"/>
    <mergeCell ref="I401:J401"/>
    <mergeCell ref="I402:J402"/>
    <mergeCell ref="I395:K395"/>
    <mergeCell ref="I396:K396"/>
    <mergeCell ref="I397:J397"/>
    <mergeCell ref="M391:O391"/>
    <mergeCell ref="M392:O392"/>
    <mergeCell ref="I393:K393"/>
    <mergeCell ref="M393:O393"/>
    <mergeCell ref="I394:K394"/>
    <mergeCell ref="M394:N394"/>
    <mergeCell ref="M395:N395"/>
    <mergeCell ref="M396:O396"/>
    <mergeCell ref="M397:N397"/>
    <mergeCell ref="I398:K398"/>
    <mergeCell ref="M398:O398"/>
    <mergeCell ref="I399:K399"/>
    <mergeCell ref="M399:O399"/>
    <mergeCell ref="M400:N400"/>
    <mergeCell ref="M401:N401"/>
    <mergeCell ref="M402:O402"/>
    <mergeCell ref="I403:K403"/>
    <mergeCell ref="M403:O403"/>
    <mergeCell ref="I404:K404"/>
    <mergeCell ref="M404:N404"/>
    <mergeCell ref="M405:O405"/>
    <mergeCell ref="I405:K405"/>
    <mergeCell ref="I406:J406"/>
    <mergeCell ref="I407:J407"/>
    <mergeCell ref="I408:K408"/>
    <mergeCell ref="I409:J409"/>
    <mergeCell ref="I410:K410"/>
    <mergeCell ref="I411:K411"/>
    <mergeCell ref="M406:O406"/>
    <mergeCell ref="M407:O407"/>
    <mergeCell ref="M408:O408"/>
    <mergeCell ref="M409:O409"/>
    <mergeCell ref="M410:N410"/>
    <mergeCell ref="M411:N411"/>
    <mergeCell ref="M412:N412"/>
    <mergeCell ref="I412:K412"/>
    <mergeCell ref="I413:K413"/>
    <mergeCell ref="I414:K414"/>
    <mergeCell ref="I415:J415"/>
    <mergeCell ref="I416:J416"/>
    <mergeCell ref="I417:J417"/>
    <mergeCell ref="I418:K418"/>
    <mergeCell ref="M413:O413"/>
    <mergeCell ref="M414:O414"/>
    <mergeCell ref="M415:O415"/>
    <mergeCell ref="M416:O416"/>
    <mergeCell ref="M417:O417"/>
    <mergeCell ref="M418:O418"/>
    <mergeCell ref="M420:O420"/>
    <mergeCell ref="M421:O421"/>
    <mergeCell ref="M422:O422"/>
    <mergeCell ref="M423:N423"/>
    <mergeCell ref="M424:O424"/>
    <mergeCell ref="M425:O425"/>
    <mergeCell ref="M426:N426"/>
    <mergeCell ref="M427:N427"/>
    <mergeCell ref="I469:K469"/>
    <mergeCell ref="I470:K470"/>
    <mergeCell ref="I471:J471"/>
    <mergeCell ref="I472:K472"/>
    <mergeCell ref="I473:K473"/>
    <mergeCell ref="I474:K474"/>
    <mergeCell ref="I475:K475"/>
    <mergeCell ref="I476:K476"/>
    <mergeCell ref="I477:J477"/>
    <mergeCell ref="I478:K478"/>
    <mergeCell ref="I479:K479"/>
    <mergeCell ref="I480:J480"/>
    <mergeCell ref="I481:J481"/>
    <mergeCell ref="I482:K482"/>
    <mergeCell ref="I483:K483"/>
    <mergeCell ref="I484:K484"/>
    <mergeCell ref="I485:K485"/>
    <mergeCell ref="I486:J486"/>
    <mergeCell ref="I487:J487"/>
    <mergeCell ref="I488:K488"/>
    <mergeCell ref="I489:K489"/>
    <mergeCell ref="I490:J490"/>
    <mergeCell ref="I491:K491"/>
    <mergeCell ref="I492:K492"/>
    <mergeCell ref="I493:K493"/>
    <mergeCell ref="I494:J494"/>
    <mergeCell ref="I495:K495"/>
    <mergeCell ref="I496:K496"/>
    <mergeCell ref="I497:K497"/>
    <mergeCell ref="I498:K498"/>
    <mergeCell ref="I499:K499"/>
    <mergeCell ref="I500:J500"/>
    <mergeCell ref="I501:K501"/>
    <mergeCell ref="I502:K502"/>
    <mergeCell ref="I503:K503"/>
    <mergeCell ref="I504:J504"/>
    <mergeCell ref="I505:K505"/>
    <mergeCell ref="I506:J506"/>
    <mergeCell ref="I507:J507"/>
    <mergeCell ref="I508:K508"/>
    <mergeCell ref="I509:J509"/>
    <mergeCell ref="I510:K510"/>
    <mergeCell ref="I511:K511"/>
    <mergeCell ref="I512:J512"/>
    <mergeCell ref="I513:K513"/>
    <mergeCell ref="I514:K514"/>
    <mergeCell ref="I515:J515"/>
    <mergeCell ref="I516:K516"/>
    <mergeCell ref="I517:K517"/>
    <mergeCell ref="I518:K518"/>
    <mergeCell ref="I519:K519"/>
    <mergeCell ref="I520:K520"/>
    <mergeCell ref="I521:J521"/>
    <mergeCell ref="I522:K522"/>
    <mergeCell ref="I523:K523"/>
    <mergeCell ref="I524:K524"/>
    <mergeCell ref="I525:K525"/>
    <mergeCell ref="I526:K526"/>
    <mergeCell ref="I527:K527"/>
    <mergeCell ref="I528:K528"/>
    <mergeCell ref="I529:J529"/>
    <mergeCell ref="I530:K530"/>
    <mergeCell ref="I531:K531"/>
    <mergeCell ref="I532:K532"/>
    <mergeCell ref="I533:K533"/>
    <mergeCell ref="I534:K534"/>
    <mergeCell ref="I535:K535"/>
    <mergeCell ref="I536:J536"/>
    <mergeCell ref="I537:J537"/>
    <mergeCell ref="I538:K538"/>
    <mergeCell ref="I539:J539"/>
    <mergeCell ref="I540:J540"/>
    <mergeCell ref="I541:K541"/>
    <mergeCell ref="I542:K542"/>
    <mergeCell ref="I543:K543"/>
    <mergeCell ref="I544:K544"/>
    <mergeCell ref="I545:J545"/>
    <mergeCell ref="I546:K546"/>
    <mergeCell ref="I547:K547"/>
    <mergeCell ref="I548:K548"/>
    <mergeCell ref="I549:K549"/>
    <mergeCell ref="I550:J550"/>
    <mergeCell ref="I551:K551"/>
    <mergeCell ref="I552:K552"/>
    <mergeCell ref="I553:K553"/>
    <mergeCell ref="I554:K554"/>
    <mergeCell ref="I555:K555"/>
    <mergeCell ref="I556:K556"/>
    <mergeCell ref="I557:K557"/>
    <mergeCell ref="I558:K558"/>
    <mergeCell ref="I559:K559"/>
    <mergeCell ref="I560:K560"/>
    <mergeCell ref="I561:K561"/>
    <mergeCell ref="I562:K562"/>
    <mergeCell ref="I563:J563"/>
    <mergeCell ref="I564:K564"/>
    <mergeCell ref="I565:J565"/>
    <mergeCell ref="I566:K566"/>
    <mergeCell ref="I567:J567"/>
    <mergeCell ref="I568:K568"/>
    <mergeCell ref="I569:K569"/>
    <mergeCell ref="I570:K570"/>
    <mergeCell ref="I571:J571"/>
    <mergeCell ref="I572:K572"/>
    <mergeCell ref="I573:J573"/>
    <mergeCell ref="I574:K574"/>
    <mergeCell ref="I575:J575"/>
    <mergeCell ref="I576:J576"/>
    <mergeCell ref="I577:K577"/>
    <mergeCell ref="I578:J578"/>
    <mergeCell ref="I579:K579"/>
    <mergeCell ref="I580:J580"/>
    <mergeCell ref="I581:K581"/>
    <mergeCell ref="I582:K582"/>
    <mergeCell ref="I583:J583"/>
    <mergeCell ref="I584:K584"/>
    <mergeCell ref="I585:J585"/>
    <mergeCell ref="I586:J586"/>
    <mergeCell ref="I587:K587"/>
    <mergeCell ref="I588:K588"/>
    <mergeCell ref="I589:K589"/>
    <mergeCell ref="I590:J590"/>
    <mergeCell ref="I591:K591"/>
    <mergeCell ref="I592:K592"/>
    <mergeCell ref="I594:K594"/>
    <mergeCell ref="I596:K596"/>
    <mergeCell ref="I597:K597"/>
    <mergeCell ref="I598:K598"/>
    <mergeCell ref="I599:J599"/>
    <mergeCell ref="I600:K600"/>
    <mergeCell ref="I601:J601"/>
    <mergeCell ref="I602:K602"/>
    <mergeCell ref="I603:J603"/>
    <mergeCell ref="I604:J604"/>
    <mergeCell ref="I605:K605"/>
    <mergeCell ref="I606:J606"/>
    <mergeCell ref="I607:K607"/>
    <mergeCell ref="I608:K608"/>
    <mergeCell ref="I609:K609"/>
    <mergeCell ref="I610:K610"/>
    <mergeCell ref="I611:J611"/>
    <mergeCell ref="I612:K612"/>
    <mergeCell ref="I613:K613"/>
    <mergeCell ref="I614:J614"/>
    <mergeCell ref="I615:J615"/>
    <mergeCell ref="I616:K616"/>
    <mergeCell ref="I617:K617"/>
    <mergeCell ref="I668:K668"/>
    <mergeCell ref="I669:J669"/>
    <mergeCell ref="I670:K670"/>
    <mergeCell ref="I671:K671"/>
    <mergeCell ref="I672:K672"/>
    <mergeCell ref="I673:K673"/>
    <mergeCell ref="I674:J674"/>
    <mergeCell ref="I675:J675"/>
    <mergeCell ref="I676:K676"/>
    <mergeCell ref="I677:J677"/>
    <mergeCell ref="I678:K678"/>
    <mergeCell ref="I679:K679"/>
    <mergeCell ref="I680:K680"/>
    <mergeCell ref="I681:K681"/>
    <mergeCell ref="I682:J682"/>
    <mergeCell ref="I683:J683"/>
    <mergeCell ref="I684:K684"/>
    <mergeCell ref="I685:K685"/>
    <mergeCell ref="I686:K686"/>
    <mergeCell ref="I687:K687"/>
    <mergeCell ref="I688:J688"/>
    <mergeCell ref="I696:K696"/>
    <mergeCell ref="I697:K697"/>
    <mergeCell ref="I698:K698"/>
    <mergeCell ref="I699:K699"/>
    <mergeCell ref="I700:K700"/>
    <mergeCell ref="I701:K701"/>
    <mergeCell ref="I702:K702"/>
    <mergeCell ref="I689:J689"/>
    <mergeCell ref="I690:J690"/>
    <mergeCell ref="I691:K691"/>
    <mergeCell ref="I692:K692"/>
    <mergeCell ref="I693:K693"/>
    <mergeCell ref="I694:K694"/>
    <mergeCell ref="I695:J695"/>
    <mergeCell ref="I618:J618"/>
    <mergeCell ref="I619:K619"/>
    <mergeCell ref="I620:J620"/>
    <mergeCell ref="I621:J621"/>
    <mergeCell ref="I622:K622"/>
    <mergeCell ref="I623:K623"/>
    <mergeCell ref="I624:J624"/>
    <mergeCell ref="I625:J625"/>
    <mergeCell ref="I626:K626"/>
    <mergeCell ref="I627:K627"/>
    <mergeCell ref="I628:K628"/>
    <mergeCell ref="I629:K629"/>
    <mergeCell ref="I630:K630"/>
    <mergeCell ref="I631:K631"/>
    <mergeCell ref="I632:K632"/>
    <mergeCell ref="I633:J633"/>
    <mergeCell ref="I634:K634"/>
    <mergeCell ref="I636:K636"/>
    <mergeCell ref="I637:K637"/>
    <mergeCell ref="I638:K638"/>
    <mergeCell ref="I639:J639"/>
    <mergeCell ref="I640:K640"/>
    <mergeCell ref="I641:J641"/>
    <mergeCell ref="I642:K642"/>
    <mergeCell ref="I643:K643"/>
    <mergeCell ref="I644:K644"/>
    <mergeCell ref="I645:K645"/>
    <mergeCell ref="I646:K646"/>
    <mergeCell ref="I647:J647"/>
    <mergeCell ref="I648:K648"/>
    <mergeCell ref="I649:J649"/>
    <mergeCell ref="I650:K650"/>
    <mergeCell ref="I651:J651"/>
    <mergeCell ref="I652:K652"/>
    <mergeCell ref="I653:J653"/>
    <mergeCell ref="I654:J654"/>
    <mergeCell ref="I655:K655"/>
    <mergeCell ref="I656:K656"/>
    <mergeCell ref="I657:K657"/>
    <mergeCell ref="I658:K658"/>
    <mergeCell ref="I659:K659"/>
    <mergeCell ref="I660:K660"/>
    <mergeCell ref="I661:J661"/>
    <mergeCell ref="I662:K662"/>
    <mergeCell ref="I663:K663"/>
    <mergeCell ref="I664:K664"/>
    <mergeCell ref="I665:K665"/>
    <mergeCell ref="I666:K666"/>
    <mergeCell ref="I667:K667"/>
    <mergeCell ref="M189:N189"/>
    <mergeCell ref="M190:N190"/>
    <mergeCell ref="I184:K184"/>
    <mergeCell ref="M184:N184"/>
    <mergeCell ref="M186:N186"/>
    <mergeCell ref="M187:N187"/>
    <mergeCell ref="I188:J188"/>
    <mergeCell ref="M188:N188"/>
    <mergeCell ref="I190:J190"/>
    <mergeCell ref="I193:J193"/>
    <mergeCell ref="M193:N193"/>
    <mergeCell ref="M194:N194"/>
    <mergeCell ref="M195:N195"/>
    <mergeCell ref="M196:N196"/>
    <mergeCell ref="M197:N197"/>
    <mergeCell ref="M198:N198"/>
    <mergeCell ref="I197:J197"/>
    <mergeCell ref="I199:J199"/>
    <mergeCell ref="I200:J200"/>
    <mergeCell ref="I201:J201"/>
    <mergeCell ref="I202:J202"/>
    <mergeCell ref="I203:J203"/>
    <mergeCell ref="I204:J204"/>
    <mergeCell ref="M199:N199"/>
    <mergeCell ref="M200:N200"/>
    <mergeCell ref="M201:N201"/>
    <mergeCell ref="M202:N202"/>
    <mergeCell ref="M203:N203"/>
    <mergeCell ref="M204:N204"/>
    <mergeCell ref="M205:N205"/>
    <mergeCell ref="I213:J213"/>
    <mergeCell ref="I214:J214"/>
    <mergeCell ref="I232:J232"/>
    <mergeCell ref="I205:J205"/>
    <mergeCell ref="I206:J206"/>
    <mergeCell ref="I208:J208"/>
    <mergeCell ref="I209:J209"/>
    <mergeCell ref="I210:J210"/>
    <mergeCell ref="I211:J211"/>
    <mergeCell ref="I212:J212"/>
    <mergeCell ref="M278:O278"/>
    <mergeCell ref="M279:O279"/>
    <mergeCell ref="M280:O280"/>
    <mergeCell ref="M281:O281"/>
    <mergeCell ref="M282:O282"/>
    <mergeCell ref="M283:O283"/>
    <mergeCell ref="M285:O285"/>
    <mergeCell ref="M286:O286"/>
    <mergeCell ref="M289:O289"/>
    <mergeCell ref="M290:O290"/>
    <mergeCell ref="M291:O291"/>
    <mergeCell ref="M292:O292"/>
    <mergeCell ref="M295:O295"/>
    <mergeCell ref="M297:O297"/>
    <mergeCell ref="M206:N206"/>
    <mergeCell ref="M207:N207"/>
    <mergeCell ref="M208:N208"/>
    <mergeCell ref="M209:N209"/>
    <mergeCell ref="M210:N210"/>
    <mergeCell ref="M211:N211"/>
    <mergeCell ref="M212:N212"/>
    <mergeCell ref="M213:N213"/>
    <mergeCell ref="M214:N214"/>
    <mergeCell ref="M223:O223"/>
    <mergeCell ref="M224:O224"/>
    <mergeCell ref="M226:O226"/>
    <mergeCell ref="M227:O227"/>
    <mergeCell ref="M228:O228"/>
    <mergeCell ref="M229:O229"/>
    <mergeCell ref="M230:O230"/>
    <mergeCell ref="M231:O231"/>
    <mergeCell ref="M232:O232"/>
    <mergeCell ref="M233:O233"/>
    <mergeCell ref="M234:O234"/>
    <mergeCell ref="M236:O236"/>
    <mergeCell ref="M237:O237"/>
    <mergeCell ref="M238:O238"/>
    <mergeCell ref="M239:O239"/>
    <mergeCell ref="M240:O240"/>
    <mergeCell ref="M241:O241"/>
    <mergeCell ref="M243:O243"/>
    <mergeCell ref="M244:O244"/>
    <mergeCell ref="M246:O246"/>
    <mergeCell ref="M248:O248"/>
    <mergeCell ref="M252:O252"/>
    <mergeCell ref="M253:O253"/>
    <mergeCell ref="M254:O254"/>
    <mergeCell ref="M257:O257"/>
    <mergeCell ref="M258:O258"/>
    <mergeCell ref="M264:O264"/>
    <mergeCell ref="M267:O267"/>
    <mergeCell ref="M268:O268"/>
    <mergeCell ref="M269:O269"/>
    <mergeCell ref="M270:O270"/>
    <mergeCell ref="M275:O275"/>
    <mergeCell ref="M277:O277"/>
    <mergeCell ref="M299:O299"/>
    <mergeCell ref="M303:O303"/>
    <mergeCell ref="M304:O304"/>
    <mergeCell ref="M305:O305"/>
    <mergeCell ref="M306:O306"/>
    <mergeCell ref="M307:O307"/>
    <mergeCell ref="M308:O308"/>
    <mergeCell ref="M385:N385"/>
    <mergeCell ref="M386:N386"/>
    <mergeCell ref="I382:J382"/>
    <mergeCell ref="I383:K383"/>
    <mergeCell ref="M383:O383"/>
    <mergeCell ref="I384:J384"/>
    <mergeCell ref="M384:O384"/>
    <mergeCell ref="I385:K385"/>
    <mergeCell ref="I386:J386"/>
    <mergeCell ref="I390:J390"/>
    <mergeCell ref="I391:J391"/>
    <mergeCell ref="I392:K392"/>
    <mergeCell ref="I387:K387"/>
    <mergeCell ref="M387:N387"/>
    <mergeCell ref="I388:J388"/>
    <mergeCell ref="M388:O388"/>
    <mergeCell ref="I389:K389"/>
    <mergeCell ref="M389:O389"/>
    <mergeCell ref="M390:O390"/>
    <mergeCell ref="M435:O435"/>
    <mergeCell ref="M436:N436"/>
    <mergeCell ref="M437:N437"/>
    <mergeCell ref="M438:O438"/>
    <mergeCell ref="M439:O439"/>
    <mergeCell ref="M440:N440"/>
    <mergeCell ref="M441:O441"/>
    <mergeCell ref="M428:O428"/>
    <mergeCell ref="M429:O429"/>
    <mergeCell ref="M430:O430"/>
    <mergeCell ref="M431:O431"/>
    <mergeCell ref="M432:O432"/>
    <mergeCell ref="M433:N433"/>
    <mergeCell ref="M434:O434"/>
    <mergeCell ref="I419:J419"/>
    <mergeCell ref="I420:J420"/>
    <mergeCell ref="I421:J421"/>
    <mergeCell ref="I422:J422"/>
    <mergeCell ref="I423:J423"/>
    <mergeCell ref="I424:J424"/>
    <mergeCell ref="I425:K425"/>
    <mergeCell ref="I426:K426"/>
    <mergeCell ref="I427:K427"/>
    <mergeCell ref="I428:K428"/>
    <mergeCell ref="I429:K429"/>
    <mergeCell ref="I431:J431"/>
    <mergeCell ref="I432:K432"/>
    <mergeCell ref="I433:J433"/>
    <mergeCell ref="I434:K434"/>
    <mergeCell ref="I435:J435"/>
    <mergeCell ref="I436:K436"/>
    <mergeCell ref="I437:K437"/>
    <mergeCell ref="I438:K438"/>
    <mergeCell ref="I439:K439"/>
    <mergeCell ref="I440:K440"/>
    <mergeCell ref="I441:J441"/>
    <mergeCell ref="I442:K442"/>
    <mergeCell ref="I443:J443"/>
    <mergeCell ref="I444:K444"/>
    <mergeCell ref="I445:J445"/>
    <mergeCell ref="I446:K446"/>
    <mergeCell ref="I447:K447"/>
    <mergeCell ref="I448:J448"/>
    <mergeCell ref="I449:K449"/>
    <mergeCell ref="I450:J450"/>
    <mergeCell ref="I451:J451"/>
    <mergeCell ref="I452:J452"/>
    <mergeCell ref="I453:J453"/>
    <mergeCell ref="I454:J454"/>
    <mergeCell ref="I455:K455"/>
    <mergeCell ref="I456:K456"/>
    <mergeCell ref="I457:J457"/>
    <mergeCell ref="I458:K458"/>
    <mergeCell ref="I459:J459"/>
    <mergeCell ref="I460:K460"/>
    <mergeCell ref="I461:J461"/>
    <mergeCell ref="I462:K462"/>
    <mergeCell ref="I463:K463"/>
    <mergeCell ref="I464:K464"/>
    <mergeCell ref="I465:K465"/>
    <mergeCell ref="I466:K466"/>
    <mergeCell ref="I467:K467"/>
    <mergeCell ref="I468:J468"/>
  </mergeCells>
  <hyperlinks>
    <hyperlink r:id="rId1" ref="M15"/>
    <hyperlink r:id="rId2" ref="M21"/>
    <hyperlink r:id="rId3" ref="M24"/>
    <hyperlink r:id="rId4" ref="M25"/>
    <hyperlink r:id="rId5" ref="M26"/>
    <hyperlink r:id="rId6" ref="M33"/>
    <hyperlink r:id="rId7" ref="M37"/>
    <hyperlink r:id="rId8" ref="M40"/>
    <hyperlink r:id="rId9" ref="M41"/>
    <hyperlink r:id="rId10" ref="M42"/>
    <hyperlink r:id="rId11" ref="M44"/>
    <hyperlink r:id="rId12" ref="M47"/>
    <hyperlink r:id="rId13" ref="M48"/>
    <hyperlink r:id="rId14" ref="M49"/>
    <hyperlink r:id="rId15" ref="M50"/>
    <hyperlink r:id="rId16" ref="M51"/>
    <hyperlink r:id="rId17" ref="M52"/>
    <hyperlink r:id="rId18" ref="M53"/>
    <hyperlink r:id="rId19" ref="M54"/>
    <hyperlink r:id="rId20" ref="M55"/>
    <hyperlink r:id="rId21" ref="M61"/>
    <hyperlink r:id="rId22" ref="M62"/>
    <hyperlink r:id="rId23" ref="M65"/>
    <hyperlink r:id="rId24" ref="M66"/>
  </hyperlinks>
  <drawing r:id="rId2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8.13"/>
    <col customWidth="1" min="2" max="2" width="9.38"/>
    <col customWidth="1" min="3" max="3" width="7.88"/>
    <col customWidth="1" min="4" max="4" width="9.5"/>
    <col customWidth="1" min="5" max="5" width="44.38"/>
    <col customWidth="1" min="6" max="6" width="7.5"/>
    <col customWidth="1" min="7" max="8" width="6.0"/>
    <col customWidth="1" min="9" max="9" width="10.75"/>
    <col customWidth="1" min="10" max="10" width="24.25"/>
    <col customWidth="1" min="11" max="11" width="4.25"/>
    <col customWidth="1" min="12" max="12" width="7.13"/>
    <col customWidth="1" min="13" max="13" width="11.88"/>
    <col customWidth="1" min="14" max="14" width="25.13"/>
    <col customWidth="1" min="15" max="15" width="8.0"/>
    <col customWidth="1" min="16" max="16" width="10.13"/>
  </cols>
  <sheetData>
    <row r="1" ht="28.5" customHeight="1">
      <c r="A1" s="207" t="s">
        <v>97</v>
      </c>
      <c r="B1" s="207" t="s">
        <v>771</v>
      </c>
      <c r="C1" s="135" t="s">
        <v>4173</v>
      </c>
      <c r="D1" s="135" t="s">
        <v>1</v>
      </c>
      <c r="E1" s="208" t="s">
        <v>4174</v>
      </c>
      <c r="F1" s="208" t="s">
        <v>3</v>
      </c>
      <c r="G1" s="208" t="s">
        <v>130</v>
      </c>
      <c r="H1" s="208" t="s">
        <v>52</v>
      </c>
      <c r="I1" s="207" t="s">
        <v>4175</v>
      </c>
      <c r="J1" s="208" t="s">
        <v>24</v>
      </c>
      <c r="K1" s="207" t="s">
        <v>133</v>
      </c>
      <c r="L1" s="207" t="s">
        <v>132</v>
      </c>
      <c r="M1" s="207" t="s">
        <v>134</v>
      </c>
      <c r="N1" s="209" t="s">
        <v>25</v>
      </c>
      <c r="O1" s="210" t="s">
        <v>4176</v>
      </c>
      <c r="P1" s="210" t="s">
        <v>4177</v>
      </c>
      <c r="Q1" s="207" t="s">
        <v>4178</v>
      </c>
      <c r="R1" s="211"/>
      <c r="S1" s="211"/>
      <c r="T1" s="211"/>
      <c r="U1" s="211"/>
      <c r="V1" s="211"/>
      <c r="W1" s="211"/>
      <c r="X1" s="211"/>
      <c r="Y1" s="211"/>
      <c r="Z1" s="211"/>
      <c r="AA1" s="211"/>
      <c r="AB1" s="211"/>
      <c r="AC1" s="211"/>
      <c r="AD1" s="211"/>
      <c r="AE1" s="211"/>
      <c r="AF1" s="211"/>
      <c r="AG1" s="211"/>
    </row>
    <row r="2">
      <c r="A2" s="12" t="s">
        <v>171</v>
      </c>
      <c r="B2" s="12">
        <v>5.0</v>
      </c>
      <c r="C2" s="212">
        <v>44293.0</v>
      </c>
      <c r="D2" s="213" t="s">
        <v>186</v>
      </c>
      <c r="E2" s="13" t="s">
        <v>173</v>
      </c>
      <c r="F2" s="214" t="s">
        <v>4179</v>
      </c>
      <c r="G2" s="24"/>
      <c r="H2" s="24"/>
      <c r="I2" s="15" t="s">
        <v>4180</v>
      </c>
      <c r="J2" s="215" t="s">
        <v>176</v>
      </c>
      <c r="K2" s="195">
        <v>0.0</v>
      </c>
      <c r="L2" s="196">
        <v>1200.0</v>
      </c>
      <c r="M2" s="12" t="s">
        <v>88</v>
      </c>
      <c r="N2" s="216"/>
      <c r="O2" s="217">
        <f>countif($F$2:F1560,"")-countif($E$2:E1560,"")</f>
        <v>105</v>
      </c>
      <c r="P2" s="217">
        <f>countif($G$2:G1560,"")-countif($E$2:E1560,"")</f>
        <v>151</v>
      </c>
      <c r="Q2" s="3" t="s">
        <v>4181</v>
      </c>
      <c r="R2" s="218" t="s">
        <v>4182</v>
      </c>
      <c r="S2" s="219">
        <v>44353.0</v>
      </c>
      <c r="T2" s="218" t="s">
        <v>4183</v>
      </c>
      <c r="U2" s="218" t="s">
        <v>4184</v>
      </c>
      <c r="V2" s="218" t="s">
        <v>4185</v>
      </c>
      <c r="W2" s="220">
        <v>44293.0</v>
      </c>
      <c r="X2" s="220">
        <v>44507.0</v>
      </c>
      <c r="Y2" s="218" t="s">
        <v>4186</v>
      </c>
    </row>
    <row r="3" hidden="1">
      <c r="A3" s="12" t="s">
        <v>171</v>
      </c>
      <c r="B3" s="12">
        <v>4.0</v>
      </c>
      <c r="C3" s="221"/>
      <c r="D3" s="221"/>
      <c r="E3" s="15" t="s">
        <v>4187</v>
      </c>
      <c r="F3" s="24"/>
      <c r="G3" s="24"/>
      <c r="H3" s="24"/>
      <c r="I3" s="15" t="s">
        <v>4180</v>
      </c>
      <c r="J3" s="15" t="s">
        <v>4188</v>
      </c>
      <c r="K3" s="191">
        <v>3.0</v>
      </c>
      <c r="L3" s="191">
        <v>1100.0</v>
      </c>
      <c r="M3" s="9"/>
      <c r="N3" s="222"/>
      <c r="O3" s="223"/>
      <c r="Q3" s="15" t="s">
        <v>265</v>
      </c>
      <c r="R3" s="16">
        <f t="shared" ref="R3:W3" si="1">countifs($D$2:$D1560,$Q$3,$C$2:$C1560,R$2)</f>
        <v>1</v>
      </c>
      <c r="S3" s="16">
        <f t="shared" si="1"/>
        <v>1</v>
      </c>
      <c r="T3" s="16">
        <f t="shared" si="1"/>
        <v>0</v>
      </c>
      <c r="U3" s="16">
        <f t="shared" si="1"/>
        <v>0</v>
      </c>
      <c r="V3" s="16">
        <f t="shared" si="1"/>
        <v>0</v>
      </c>
      <c r="W3" s="16">
        <f t="shared" si="1"/>
        <v>0</v>
      </c>
    </row>
    <row r="4">
      <c r="A4" s="12" t="s">
        <v>171</v>
      </c>
      <c r="B4" s="9"/>
      <c r="C4" s="212">
        <v>44356.0</v>
      </c>
      <c r="D4" s="213" t="s">
        <v>146</v>
      </c>
      <c r="E4" s="13" t="s">
        <v>216</v>
      </c>
      <c r="F4" s="24"/>
      <c r="G4" s="24"/>
      <c r="H4" s="24"/>
      <c r="I4" s="16"/>
      <c r="J4" s="188" t="s">
        <v>843</v>
      </c>
      <c r="K4" s="195">
        <v>0.0</v>
      </c>
      <c r="L4" s="196"/>
      <c r="M4" s="9"/>
      <c r="N4" s="222"/>
      <c r="O4" s="223"/>
      <c r="Q4" s="15" t="s">
        <v>290</v>
      </c>
      <c r="R4" s="16">
        <f t="shared" ref="R4:X4" si="2">countifs($D$2:$D1560,$Q$4,$C$2:$C1560,R$2)</f>
        <v>2</v>
      </c>
      <c r="S4" s="16">
        <f t="shared" si="2"/>
        <v>3</v>
      </c>
      <c r="T4" s="16">
        <f t="shared" si="2"/>
        <v>3</v>
      </c>
      <c r="U4" s="16">
        <f t="shared" si="2"/>
        <v>3</v>
      </c>
      <c r="V4" s="16">
        <f t="shared" si="2"/>
        <v>0</v>
      </c>
      <c r="W4" s="16">
        <f t="shared" si="2"/>
        <v>1</v>
      </c>
      <c r="X4" s="16">
        <f t="shared" si="2"/>
        <v>0</v>
      </c>
    </row>
    <row r="5" hidden="1">
      <c r="A5" s="12" t="s">
        <v>171</v>
      </c>
      <c r="B5" s="9"/>
      <c r="C5" s="212"/>
      <c r="D5" s="213"/>
      <c r="E5" s="13" t="s">
        <v>216</v>
      </c>
      <c r="F5" s="224"/>
      <c r="G5" s="24"/>
      <c r="H5" s="24"/>
      <c r="I5" s="16"/>
      <c r="J5" s="188" t="s">
        <v>219</v>
      </c>
      <c r="K5" s="191">
        <v>0.0</v>
      </c>
      <c r="L5" s="191">
        <v>700.0</v>
      </c>
      <c r="M5" s="9"/>
      <c r="N5" s="216" t="s">
        <v>4189</v>
      </c>
      <c r="O5" s="223"/>
      <c r="Q5" s="15" t="s">
        <v>186</v>
      </c>
      <c r="R5" s="16">
        <f t="shared" ref="R5:X5" si="3">countifs($D$2:$D1560,$Q$5,$C$2:$C1560,R$2)</f>
        <v>1</v>
      </c>
      <c r="S5" s="16">
        <f t="shared" si="3"/>
        <v>3</v>
      </c>
      <c r="T5" s="16">
        <f t="shared" si="3"/>
        <v>3</v>
      </c>
      <c r="U5" s="16">
        <f t="shared" si="3"/>
        <v>3</v>
      </c>
      <c r="V5" s="16">
        <f t="shared" si="3"/>
        <v>0</v>
      </c>
      <c r="W5" s="16">
        <f t="shared" si="3"/>
        <v>1</v>
      </c>
      <c r="X5" s="16">
        <f t="shared" si="3"/>
        <v>0</v>
      </c>
    </row>
    <row r="6" hidden="1">
      <c r="A6" s="12" t="s">
        <v>171</v>
      </c>
      <c r="B6" s="9"/>
      <c r="C6" s="221"/>
      <c r="D6" s="221"/>
      <c r="E6" s="13" t="s">
        <v>216</v>
      </c>
      <c r="F6" s="24"/>
      <c r="G6" s="24"/>
      <c r="H6" s="24"/>
      <c r="I6" s="16"/>
      <c r="J6" s="15" t="s">
        <v>865</v>
      </c>
      <c r="K6" s="186">
        <v>0.0</v>
      </c>
      <c r="L6" s="186">
        <v>500.0</v>
      </c>
      <c r="M6" s="9"/>
      <c r="N6" s="216"/>
      <c r="O6" s="223"/>
      <c r="Q6" s="15" t="s">
        <v>146</v>
      </c>
      <c r="R6" s="16">
        <f t="shared" ref="R6:X6" si="4">countifs($D$2:$D1560,$Q$6,$C$2:$C1560,R$2)</f>
        <v>0</v>
      </c>
      <c r="S6" s="16">
        <f t="shared" si="4"/>
        <v>1</v>
      </c>
      <c r="T6" s="16">
        <f t="shared" si="4"/>
        <v>3</v>
      </c>
      <c r="U6" s="16">
        <f t="shared" si="4"/>
        <v>3</v>
      </c>
      <c r="V6" s="16">
        <f t="shared" si="4"/>
        <v>1</v>
      </c>
      <c r="W6" s="16">
        <f t="shared" si="4"/>
        <v>1</v>
      </c>
      <c r="X6" s="16">
        <f t="shared" si="4"/>
        <v>0</v>
      </c>
    </row>
    <row r="7" hidden="1">
      <c r="A7" s="12" t="s">
        <v>171</v>
      </c>
      <c r="B7" s="9"/>
      <c r="C7" s="221"/>
      <c r="D7" s="221"/>
      <c r="E7" s="24"/>
      <c r="F7" s="24"/>
      <c r="G7" s="24"/>
      <c r="H7" s="24"/>
      <c r="I7" s="16"/>
      <c r="J7" s="188" t="s">
        <v>234</v>
      </c>
      <c r="K7" s="191">
        <v>0.0</v>
      </c>
      <c r="L7" s="191">
        <v>300.0</v>
      </c>
      <c r="M7" s="9"/>
      <c r="N7" s="216"/>
      <c r="O7" s="223"/>
      <c r="P7" s="15"/>
      <c r="Q7" s="15" t="s">
        <v>157</v>
      </c>
      <c r="R7" s="16">
        <f t="shared" ref="R7:T7" si="5">countifs($D$2:$D1560,$Q$8,$C$2:$C1560,R$2)</f>
        <v>0</v>
      </c>
      <c r="S7" s="16">
        <f t="shared" si="5"/>
        <v>0</v>
      </c>
      <c r="T7" s="16">
        <f t="shared" si="5"/>
        <v>0</v>
      </c>
      <c r="U7" s="16">
        <f t="shared" ref="U7:X7" si="6">countifs($D$2:$D1560,$Q$7,$C$2:$C1560,U$2)</f>
        <v>1</v>
      </c>
      <c r="V7" s="16">
        <f t="shared" si="6"/>
        <v>2</v>
      </c>
      <c r="W7" s="16">
        <f t="shared" si="6"/>
        <v>0</v>
      </c>
      <c r="X7" s="16">
        <f t="shared" si="6"/>
        <v>0</v>
      </c>
    </row>
    <row r="8" hidden="1">
      <c r="A8" s="12" t="s">
        <v>171</v>
      </c>
      <c r="B8" s="9"/>
      <c r="C8" s="221"/>
      <c r="D8" s="221"/>
      <c r="E8" s="24"/>
      <c r="F8" s="24"/>
      <c r="G8" s="24"/>
      <c r="H8" s="24"/>
      <c r="I8" s="16"/>
      <c r="J8" s="225" t="s">
        <v>4172</v>
      </c>
      <c r="K8" s="191">
        <v>0.0</v>
      </c>
      <c r="L8" s="191">
        <v>300.0</v>
      </c>
      <c r="M8" s="9"/>
      <c r="N8" s="216"/>
      <c r="O8" s="223"/>
      <c r="P8" s="15"/>
      <c r="Q8" s="15" t="s">
        <v>4190</v>
      </c>
      <c r="R8" s="16">
        <f t="shared" ref="R8:X8" si="7">countifs($D$2:$D1560,$Q$8,$C$2:$C1560,R$2)</f>
        <v>0</v>
      </c>
      <c r="S8" s="16">
        <f t="shared" si="7"/>
        <v>0</v>
      </c>
      <c r="T8" s="16">
        <f t="shared" si="7"/>
        <v>0</v>
      </c>
      <c r="U8" s="16">
        <f t="shared" si="7"/>
        <v>0</v>
      </c>
      <c r="V8" s="16">
        <f t="shared" si="7"/>
        <v>0</v>
      </c>
      <c r="W8" s="16">
        <f t="shared" si="7"/>
        <v>0</v>
      </c>
      <c r="X8" s="16">
        <f t="shared" si="7"/>
        <v>2</v>
      </c>
    </row>
    <row r="9" hidden="1">
      <c r="A9" s="12" t="s">
        <v>171</v>
      </c>
      <c r="B9" s="12"/>
      <c r="C9" s="221"/>
      <c r="D9" s="221"/>
      <c r="E9" s="13"/>
      <c r="F9" s="24"/>
      <c r="G9" s="24"/>
      <c r="H9" s="24"/>
      <c r="I9" s="16"/>
      <c r="J9" s="226" t="s">
        <v>2586</v>
      </c>
      <c r="K9" s="195">
        <v>0.0</v>
      </c>
      <c r="L9" s="196">
        <v>250.0</v>
      </c>
      <c r="M9" s="9"/>
      <c r="N9" s="222"/>
      <c r="O9" s="223"/>
      <c r="Q9" s="170" t="s">
        <v>4191</v>
      </c>
      <c r="R9" s="227"/>
      <c r="S9" s="227"/>
      <c r="T9" s="227"/>
      <c r="U9" s="227"/>
      <c r="V9" s="227"/>
      <c r="W9" s="227"/>
      <c r="X9" s="227"/>
    </row>
    <row r="10" hidden="1">
      <c r="A10" s="12" t="s">
        <v>171</v>
      </c>
      <c r="B10" s="12"/>
      <c r="C10" s="221"/>
      <c r="D10" s="221"/>
      <c r="E10" s="13" t="s">
        <v>4192</v>
      </c>
      <c r="F10" s="24"/>
      <c r="G10" s="24"/>
      <c r="H10" s="24"/>
      <c r="I10" s="15" t="s">
        <v>4180</v>
      </c>
      <c r="J10" s="194" t="s">
        <v>332</v>
      </c>
      <c r="K10" s="195">
        <v>0.0</v>
      </c>
      <c r="L10" s="196">
        <v>250.0</v>
      </c>
      <c r="M10" s="9"/>
      <c r="N10" s="222"/>
      <c r="O10" s="223"/>
      <c r="Q10" s="4" t="s">
        <v>4193</v>
      </c>
      <c r="R10" s="227">
        <f t="shared" ref="R10:X10" si="8">sum(R3:R9)</f>
        <v>4</v>
      </c>
      <c r="S10" s="227">
        <f t="shared" si="8"/>
        <v>8</v>
      </c>
      <c r="T10" s="227">
        <f t="shared" si="8"/>
        <v>9</v>
      </c>
      <c r="U10" s="227">
        <f t="shared" si="8"/>
        <v>10</v>
      </c>
      <c r="V10" s="227">
        <f t="shared" si="8"/>
        <v>3</v>
      </c>
      <c r="W10" s="227">
        <f t="shared" si="8"/>
        <v>3</v>
      </c>
      <c r="X10" s="227">
        <f t="shared" si="8"/>
        <v>2</v>
      </c>
      <c r="Y10" s="16">
        <f>sum(R10:W10)</f>
        <v>37</v>
      </c>
    </row>
    <row r="11" hidden="1">
      <c r="A11" s="12" t="s">
        <v>171</v>
      </c>
      <c r="B11" s="12"/>
      <c r="C11" s="221"/>
      <c r="D11" s="221"/>
      <c r="E11" s="13" t="s">
        <v>4194</v>
      </c>
      <c r="F11" s="24"/>
      <c r="G11" s="24"/>
      <c r="H11" s="24"/>
      <c r="I11" s="15" t="s">
        <v>4180</v>
      </c>
      <c r="J11" s="194" t="s">
        <v>225</v>
      </c>
      <c r="K11" s="195">
        <v>0.0</v>
      </c>
      <c r="L11" s="196">
        <v>250.0</v>
      </c>
      <c r="M11" s="9"/>
      <c r="N11" s="222"/>
      <c r="O11" s="223"/>
    </row>
    <row r="12" hidden="1">
      <c r="A12" s="12" t="s">
        <v>171</v>
      </c>
      <c r="B12" s="9"/>
      <c r="C12" s="221"/>
      <c r="D12" s="221"/>
      <c r="E12" s="24"/>
      <c r="F12" s="24"/>
      <c r="G12" s="24"/>
      <c r="H12" s="24"/>
      <c r="I12" s="16"/>
      <c r="J12" s="194" t="s">
        <v>2596</v>
      </c>
      <c r="K12" s="195">
        <v>0.0</v>
      </c>
      <c r="L12" s="196">
        <v>250.0</v>
      </c>
      <c r="M12" s="9"/>
      <c r="N12" s="216" t="s">
        <v>4195</v>
      </c>
      <c r="O12" s="223"/>
      <c r="P12" s="15"/>
    </row>
    <row r="13" hidden="1">
      <c r="A13" s="12" t="s">
        <v>171</v>
      </c>
      <c r="B13" s="9"/>
      <c r="C13" s="221"/>
      <c r="D13" s="221"/>
      <c r="E13" s="24"/>
      <c r="F13" s="24"/>
      <c r="G13" s="24"/>
      <c r="H13" s="24"/>
      <c r="I13" s="16"/>
      <c r="J13" s="188" t="s">
        <v>824</v>
      </c>
      <c r="K13" s="191">
        <v>0.0</v>
      </c>
      <c r="L13" s="191">
        <v>250.0</v>
      </c>
      <c r="M13" s="9"/>
      <c r="N13" s="216" t="s">
        <v>4196</v>
      </c>
      <c r="O13" s="223"/>
      <c r="P13" s="15"/>
    </row>
    <row r="14" hidden="1">
      <c r="A14" s="12" t="s">
        <v>171</v>
      </c>
      <c r="B14" s="9"/>
      <c r="C14" s="221"/>
      <c r="D14" s="221"/>
      <c r="E14" s="13" t="s">
        <v>4197</v>
      </c>
      <c r="F14" s="24"/>
      <c r="G14" s="24"/>
      <c r="H14" s="24"/>
      <c r="I14" s="15" t="s">
        <v>4198</v>
      </c>
      <c r="J14" s="215" t="s">
        <v>203</v>
      </c>
      <c r="K14" s="195">
        <v>0.0</v>
      </c>
      <c r="L14" s="196">
        <v>200.0</v>
      </c>
      <c r="M14" s="9"/>
      <c r="N14" s="222"/>
      <c r="O14" s="223"/>
    </row>
    <row r="15" hidden="1">
      <c r="A15" s="12" t="s">
        <v>171</v>
      </c>
      <c r="B15" s="9"/>
      <c r="C15" s="221"/>
      <c r="D15" s="221"/>
      <c r="E15" s="24"/>
      <c r="F15" s="24"/>
      <c r="G15" s="24"/>
      <c r="H15" s="24"/>
      <c r="I15" s="16"/>
      <c r="J15" s="194" t="s">
        <v>240</v>
      </c>
      <c r="K15" s="195">
        <v>0.0</v>
      </c>
      <c r="L15" s="196">
        <v>200.0</v>
      </c>
      <c r="M15" s="9"/>
      <c r="N15" s="222"/>
      <c r="O15" s="223"/>
    </row>
    <row r="16" hidden="1">
      <c r="A16" s="12" t="s">
        <v>171</v>
      </c>
      <c r="B16" s="9"/>
      <c r="C16" s="221"/>
      <c r="D16" s="221"/>
      <c r="E16" s="24"/>
      <c r="F16" s="24"/>
      <c r="G16" s="24"/>
      <c r="H16" s="24"/>
      <c r="I16" s="16"/>
      <c r="J16" s="188" t="s">
        <v>2473</v>
      </c>
      <c r="K16" s="191">
        <v>0.0</v>
      </c>
      <c r="L16" s="191">
        <v>200.0</v>
      </c>
      <c r="M16" s="9"/>
      <c r="N16" s="216" t="s">
        <v>4189</v>
      </c>
      <c r="O16" s="223"/>
      <c r="P16" s="15"/>
    </row>
    <row r="17" hidden="1">
      <c r="A17" s="12" t="s">
        <v>171</v>
      </c>
      <c r="B17" s="9"/>
      <c r="C17" s="221"/>
      <c r="D17" s="221"/>
      <c r="E17" s="24"/>
      <c r="F17" s="24"/>
      <c r="G17" s="24"/>
      <c r="H17" s="24"/>
      <c r="I17" s="16"/>
      <c r="J17" s="194" t="s">
        <v>2627</v>
      </c>
      <c r="K17" s="195">
        <v>0.0</v>
      </c>
      <c r="L17" s="196">
        <v>150.0</v>
      </c>
      <c r="M17" s="9"/>
      <c r="N17" s="216" t="s">
        <v>4195</v>
      </c>
      <c r="O17" s="223"/>
      <c r="P17" s="15"/>
    </row>
    <row r="18" hidden="1">
      <c r="A18" s="12" t="s">
        <v>171</v>
      </c>
      <c r="B18" s="9"/>
      <c r="C18" s="221"/>
      <c r="D18" s="221"/>
      <c r="E18" s="24"/>
      <c r="F18" s="24"/>
      <c r="G18" s="24"/>
      <c r="H18" s="24"/>
      <c r="I18" s="16"/>
      <c r="J18" s="228" t="s">
        <v>2632</v>
      </c>
      <c r="K18" s="193">
        <v>0.0</v>
      </c>
      <c r="L18" s="193">
        <v>150.0</v>
      </c>
      <c r="M18" s="9"/>
      <c r="N18" s="216" t="s">
        <v>4199</v>
      </c>
      <c r="O18" s="223"/>
      <c r="P18" s="15"/>
    </row>
    <row r="19" hidden="1">
      <c r="A19" s="12" t="s">
        <v>171</v>
      </c>
      <c r="B19" s="9"/>
      <c r="C19" s="221"/>
      <c r="D19" s="221"/>
      <c r="E19" s="24"/>
      <c r="F19" s="24"/>
      <c r="G19" s="24"/>
      <c r="H19" s="24"/>
      <c r="I19" s="16"/>
      <c r="J19" s="188" t="s">
        <v>2515</v>
      </c>
      <c r="K19" s="191">
        <v>0.0</v>
      </c>
      <c r="L19" s="191">
        <v>150.0</v>
      </c>
      <c r="M19" s="9"/>
      <c r="N19" s="216" t="s">
        <v>4189</v>
      </c>
      <c r="O19" s="223"/>
      <c r="P19" s="15"/>
    </row>
    <row r="20" hidden="1">
      <c r="A20" s="12" t="s">
        <v>171</v>
      </c>
      <c r="B20" s="9"/>
      <c r="C20" s="221"/>
      <c r="D20" s="221"/>
      <c r="E20" s="24"/>
      <c r="F20" s="24"/>
      <c r="G20" s="24"/>
      <c r="H20" s="24"/>
      <c r="I20" s="16"/>
      <c r="J20" s="188" t="s">
        <v>2144</v>
      </c>
      <c r="K20" s="191">
        <v>0.0</v>
      </c>
      <c r="L20" s="191">
        <v>150.0</v>
      </c>
      <c r="M20" s="9"/>
      <c r="N20" s="216" t="s">
        <v>4196</v>
      </c>
      <c r="O20" s="223"/>
      <c r="P20" s="15"/>
    </row>
    <row r="21" hidden="1">
      <c r="A21" s="12" t="s">
        <v>171</v>
      </c>
      <c r="B21" s="9"/>
      <c r="C21" s="221"/>
      <c r="D21" s="221"/>
      <c r="E21" s="24"/>
      <c r="F21" s="24"/>
      <c r="G21" s="24"/>
      <c r="H21" s="24"/>
      <c r="I21" s="16"/>
      <c r="J21" s="188" t="s">
        <v>2520</v>
      </c>
      <c r="K21" s="191">
        <v>0.0</v>
      </c>
      <c r="L21" s="191">
        <v>150.0</v>
      </c>
      <c r="M21" s="9"/>
      <c r="N21" s="216" t="s">
        <v>4189</v>
      </c>
      <c r="O21" s="223"/>
      <c r="P21" s="15"/>
    </row>
    <row r="22" hidden="1">
      <c r="A22" s="12" t="s">
        <v>171</v>
      </c>
      <c r="B22" s="9"/>
      <c r="C22" s="221"/>
      <c r="D22" s="221"/>
      <c r="E22" s="24"/>
      <c r="F22" s="24"/>
      <c r="G22" s="24"/>
      <c r="H22" s="24"/>
      <c r="I22" s="16"/>
      <c r="J22" s="188" t="s">
        <v>2716</v>
      </c>
      <c r="K22" s="191">
        <v>0.0</v>
      </c>
      <c r="L22" s="191">
        <v>150.0</v>
      </c>
      <c r="M22" s="9"/>
      <c r="N22" s="216" t="s">
        <v>4196</v>
      </c>
      <c r="O22" s="223"/>
      <c r="P22" s="15"/>
    </row>
    <row r="23" hidden="1">
      <c r="A23" s="12" t="s">
        <v>171</v>
      </c>
      <c r="B23" s="9"/>
      <c r="C23" s="221"/>
      <c r="D23" s="221"/>
      <c r="E23" s="24"/>
      <c r="F23" s="24"/>
      <c r="G23" s="24"/>
      <c r="H23" s="24"/>
      <c r="I23" s="16"/>
      <c r="J23" s="188" t="s">
        <v>859</v>
      </c>
      <c r="K23" s="191">
        <v>0.0</v>
      </c>
      <c r="L23" s="191">
        <v>150.0</v>
      </c>
      <c r="M23" s="9"/>
      <c r="N23" s="216" t="s">
        <v>4189</v>
      </c>
      <c r="O23" s="223"/>
      <c r="P23" s="15"/>
    </row>
    <row r="24" hidden="1">
      <c r="A24" s="12" t="s">
        <v>171</v>
      </c>
      <c r="B24" s="9"/>
      <c r="C24" s="221"/>
      <c r="D24" s="221"/>
      <c r="E24" s="13"/>
      <c r="F24" s="24"/>
      <c r="G24" s="24"/>
      <c r="H24" s="24"/>
      <c r="I24" s="16"/>
      <c r="J24" s="188" t="s">
        <v>2477</v>
      </c>
      <c r="K24" s="191">
        <v>0.0</v>
      </c>
      <c r="L24" s="191">
        <v>100.0</v>
      </c>
      <c r="M24" s="9"/>
      <c r="N24" s="216" t="s">
        <v>4196</v>
      </c>
      <c r="O24" s="223"/>
      <c r="P24" s="15"/>
    </row>
    <row r="25" hidden="1">
      <c r="A25" s="12" t="s">
        <v>171</v>
      </c>
      <c r="B25" s="9"/>
      <c r="C25" s="221"/>
      <c r="D25" s="221"/>
      <c r="E25" s="13" t="s">
        <v>4200</v>
      </c>
      <c r="F25" s="24"/>
      <c r="G25" s="24"/>
      <c r="H25" s="24"/>
      <c r="I25" s="15" t="s">
        <v>4198</v>
      </c>
      <c r="J25" s="215" t="s">
        <v>205</v>
      </c>
      <c r="K25" s="195">
        <v>0.0</v>
      </c>
      <c r="L25" s="196">
        <v>100.0</v>
      </c>
      <c r="M25" s="9"/>
      <c r="N25" s="222"/>
      <c r="O25" s="223"/>
    </row>
    <row r="26" hidden="1">
      <c r="A26" s="12" t="s">
        <v>171</v>
      </c>
      <c r="B26" s="9"/>
      <c r="C26" s="221"/>
      <c r="D26" s="221"/>
      <c r="E26" s="24"/>
      <c r="F26" s="24"/>
      <c r="G26" s="24"/>
      <c r="H26" s="24"/>
      <c r="I26" s="16"/>
      <c r="J26" s="215" t="s">
        <v>4201</v>
      </c>
      <c r="K26" s="195">
        <v>0.0</v>
      </c>
      <c r="L26" s="196">
        <v>100.0</v>
      </c>
      <c r="M26" s="9"/>
      <c r="N26" s="222"/>
      <c r="O26" s="223"/>
    </row>
    <row r="27" hidden="1">
      <c r="A27" s="12" t="s">
        <v>171</v>
      </c>
      <c r="B27" s="9"/>
      <c r="C27" s="221"/>
      <c r="D27" s="221"/>
      <c r="E27" s="24"/>
      <c r="F27" s="24"/>
      <c r="G27" s="24"/>
      <c r="H27" s="24"/>
      <c r="I27" s="16"/>
      <c r="J27" s="188" t="s">
        <v>2527</v>
      </c>
      <c r="K27" s="191">
        <v>1.0</v>
      </c>
      <c r="L27" s="191">
        <v>100.0</v>
      </c>
      <c r="M27" s="9"/>
      <c r="N27" s="216" t="s">
        <v>4196</v>
      </c>
      <c r="O27" s="223"/>
      <c r="P27" s="15"/>
    </row>
    <row r="28" hidden="1">
      <c r="A28" s="12" t="s">
        <v>171</v>
      </c>
      <c r="B28" s="9"/>
      <c r="C28" s="221"/>
      <c r="D28" s="221"/>
      <c r="E28" s="24"/>
      <c r="F28" s="24"/>
      <c r="G28" s="24"/>
      <c r="H28" s="24"/>
      <c r="I28" s="16"/>
      <c r="J28" s="188" t="s">
        <v>2570</v>
      </c>
      <c r="K28" s="191">
        <v>0.0</v>
      </c>
      <c r="L28" s="191">
        <v>100.0</v>
      </c>
      <c r="M28" s="9"/>
      <c r="N28" s="216" t="s">
        <v>4189</v>
      </c>
      <c r="O28" s="223"/>
      <c r="P28" s="15"/>
    </row>
    <row r="29" hidden="1">
      <c r="A29" s="12" t="s">
        <v>171</v>
      </c>
      <c r="B29" s="9"/>
      <c r="C29" s="221"/>
      <c r="D29" s="221"/>
      <c r="E29" s="24"/>
      <c r="F29" s="24"/>
      <c r="G29" s="24"/>
      <c r="H29" s="24"/>
      <c r="I29" s="16"/>
      <c r="J29" s="188" t="s">
        <v>2471</v>
      </c>
      <c r="K29" s="191">
        <v>0.0</v>
      </c>
      <c r="L29" s="191">
        <v>100.0</v>
      </c>
      <c r="M29" s="9"/>
      <c r="N29" s="216" t="s">
        <v>4196</v>
      </c>
      <c r="O29" s="223"/>
      <c r="P29" s="15"/>
    </row>
    <row r="30" hidden="1">
      <c r="A30" s="12" t="s">
        <v>171</v>
      </c>
      <c r="B30" s="9"/>
      <c r="C30" s="221"/>
      <c r="D30" s="221"/>
      <c r="E30" s="24"/>
      <c r="F30" s="24"/>
      <c r="G30" s="24"/>
      <c r="H30" s="24"/>
      <c r="I30" s="16"/>
      <c r="J30" s="188" t="s">
        <v>2480</v>
      </c>
      <c r="K30" s="191">
        <v>0.0</v>
      </c>
      <c r="L30" s="191">
        <v>100.0</v>
      </c>
      <c r="M30" s="9"/>
      <c r="N30" s="216" t="s">
        <v>4189</v>
      </c>
      <c r="O30" s="223"/>
      <c r="P30" s="15"/>
    </row>
    <row r="31" hidden="1">
      <c r="A31" s="12" t="s">
        <v>171</v>
      </c>
      <c r="B31" s="9"/>
      <c r="C31" s="221"/>
      <c r="D31" s="221"/>
      <c r="E31" s="13" t="s">
        <v>4202</v>
      </c>
      <c r="F31" s="24"/>
      <c r="G31" s="24"/>
      <c r="H31" s="24"/>
      <c r="I31" s="15" t="s">
        <v>4198</v>
      </c>
      <c r="J31" s="188" t="s">
        <v>1315</v>
      </c>
      <c r="K31" s="191">
        <v>2.0</v>
      </c>
      <c r="L31" s="191">
        <v>100.0</v>
      </c>
      <c r="M31" s="9"/>
      <c r="N31" s="222"/>
      <c r="O31" s="223"/>
    </row>
    <row r="32" hidden="1">
      <c r="A32" s="12" t="s">
        <v>171</v>
      </c>
      <c r="B32" s="9"/>
      <c r="C32" s="221"/>
      <c r="D32" s="221"/>
      <c r="E32" s="24"/>
      <c r="F32" s="24"/>
      <c r="G32" s="24"/>
      <c r="H32" s="24"/>
      <c r="I32" s="16"/>
      <c r="J32" s="215" t="s">
        <v>206</v>
      </c>
      <c r="K32" s="195">
        <v>0.0</v>
      </c>
      <c r="L32" s="196">
        <v>90.0</v>
      </c>
      <c r="M32" s="9"/>
      <c r="N32" s="222"/>
      <c r="O32" s="223"/>
    </row>
    <row r="33" hidden="1">
      <c r="A33" s="12" t="s">
        <v>171</v>
      </c>
      <c r="B33" s="9"/>
      <c r="C33" s="221"/>
      <c r="D33" s="221"/>
      <c r="E33" s="24"/>
      <c r="F33" s="24"/>
      <c r="G33" s="24"/>
      <c r="H33" s="24"/>
      <c r="I33" s="16"/>
      <c r="J33" s="188" t="s">
        <v>2555</v>
      </c>
      <c r="K33" s="191">
        <v>0.0</v>
      </c>
      <c r="L33" s="191">
        <v>90.0</v>
      </c>
      <c r="M33" s="9"/>
      <c r="N33" s="222"/>
      <c r="O33" s="223"/>
    </row>
    <row r="34" hidden="1">
      <c r="A34" s="12" t="s">
        <v>171</v>
      </c>
      <c r="B34" s="9"/>
      <c r="C34" s="221"/>
      <c r="D34" s="221"/>
      <c r="E34" s="24"/>
      <c r="F34" s="24"/>
      <c r="G34" s="24"/>
      <c r="H34" s="24"/>
      <c r="I34" s="16"/>
      <c r="J34" s="188" t="s">
        <v>2576</v>
      </c>
      <c r="K34" s="191">
        <v>0.0</v>
      </c>
      <c r="L34" s="191">
        <v>80.0</v>
      </c>
      <c r="M34" s="9"/>
      <c r="N34" s="216" t="s">
        <v>4203</v>
      </c>
      <c r="O34" s="223"/>
      <c r="P34" s="15"/>
    </row>
    <row r="35" hidden="1">
      <c r="A35" s="12" t="s">
        <v>171</v>
      </c>
      <c r="B35" s="9"/>
      <c r="C35" s="221"/>
      <c r="D35" s="221"/>
      <c r="E35" s="24"/>
      <c r="F35" s="24"/>
      <c r="G35" s="24"/>
      <c r="H35" s="24"/>
      <c r="I35" s="16"/>
      <c r="J35" s="188" t="s">
        <v>2579</v>
      </c>
      <c r="K35" s="191">
        <v>0.0</v>
      </c>
      <c r="L35" s="191">
        <v>80.0</v>
      </c>
      <c r="M35" s="9"/>
      <c r="N35" s="216" t="s">
        <v>4204</v>
      </c>
      <c r="O35" s="223"/>
      <c r="P35" s="15"/>
    </row>
    <row r="36" hidden="1">
      <c r="A36" s="12" t="s">
        <v>171</v>
      </c>
      <c r="B36" s="9"/>
      <c r="C36" s="221"/>
      <c r="D36" s="221"/>
      <c r="E36" s="24"/>
      <c r="F36" s="24"/>
      <c r="G36" s="24"/>
      <c r="H36" s="24"/>
      <c r="I36" s="16"/>
      <c r="J36" s="188" t="s">
        <v>2582</v>
      </c>
      <c r="K36" s="191">
        <v>1.0</v>
      </c>
      <c r="L36" s="191">
        <v>80.0</v>
      </c>
      <c r="M36" s="9"/>
      <c r="N36" s="216" t="s">
        <v>4203</v>
      </c>
      <c r="O36" s="223"/>
      <c r="P36" s="15"/>
    </row>
    <row r="37" hidden="1">
      <c r="A37" s="12" t="s">
        <v>171</v>
      </c>
      <c r="B37" s="9"/>
      <c r="C37" s="221"/>
      <c r="D37" s="221"/>
      <c r="E37" s="24"/>
      <c r="F37" s="24"/>
      <c r="G37" s="24"/>
      <c r="H37" s="24"/>
      <c r="I37" s="16"/>
      <c r="J37" s="188" t="s">
        <v>2585</v>
      </c>
      <c r="K37" s="191">
        <v>0.0</v>
      </c>
      <c r="L37" s="191">
        <v>80.0</v>
      </c>
      <c r="M37" s="9"/>
      <c r="N37" s="216" t="s">
        <v>4196</v>
      </c>
      <c r="O37" s="223"/>
      <c r="P37" s="15"/>
    </row>
    <row r="38" hidden="1">
      <c r="A38" s="12" t="s">
        <v>171</v>
      </c>
      <c r="B38" s="9"/>
      <c r="C38" s="221"/>
      <c r="D38" s="221"/>
      <c r="E38" s="13" t="s">
        <v>4205</v>
      </c>
      <c r="F38" s="24"/>
      <c r="G38" s="24"/>
      <c r="H38" s="24"/>
      <c r="I38" s="16"/>
      <c r="J38" s="188" t="s">
        <v>208</v>
      </c>
      <c r="K38" s="191">
        <v>0.0</v>
      </c>
      <c r="L38" s="191">
        <v>80.0</v>
      </c>
      <c r="M38" s="9"/>
      <c r="N38" s="216" t="s">
        <v>4196</v>
      </c>
      <c r="O38" s="223"/>
      <c r="P38" s="15"/>
    </row>
    <row r="39" hidden="1">
      <c r="A39" s="12" t="s">
        <v>171</v>
      </c>
      <c r="B39" s="9"/>
      <c r="C39" s="221"/>
      <c r="D39" s="221"/>
      <c r="E39" s="24"/>
      <c r="F39" s="24"/>
      <c r="G39" s="24"/>
      <c r="H39" s="24"/>
      <c r="I39" s="16"/>
      <c r="J39" s="188" t="s">
        <v>2592</v>
      </c>
      <c r="K39" s="191">
        <v>0.0</v>
      </c>
      <c r="L39" s="191">
        <v>80.0</v>
      </c>
      <c r="M39" s="9"/>
      <c r="N39" s="216" t="s">
        <v>4196</v>
      </c>
      <c r="O39" s="223"/>
      <c r="P39" s="15"/>
    </row>
    <row r="40" hidden="1">
      <c r="A40" s="12" t="s">
        <v>171</v>
      </c>
      <c r="B40" s="9"/>
      <c r="C40" s="221"/>
      <c r="D40" s="221"/>
      <c r="E40" s="24"/>
      <c r="F40" s="24"/>
      <c r="G40" s="24"/>
      <c r="H40" s="24"/>
      <c r="I40" s="16"/>
      <c r="J40" s="188" t="s">
        <v>2614</v>
      </c>
      <c r="K40" s="191">
        <v>0.0</v>
      </c>
      <c r="L40" s="191">
        <v>70.0</v>
      </c>
      <c r="M40" s="9"/>
      <c r="N40" s="222"/>
      <c r="O40" s="223"/>
    </row>
    <row r="41" hidden="1">
      <c r="A41" s="12" t="s">
        <v>171</v>
      </c>
      <c r="B41" s="9"/>
      <c r="C41" s="221"/>
      <c r="D41" s="221"/>
      <c r="E41" s="24"/>
      <c r="F41" s="24"/>
      <c r="G41" s="24"/>
      <c r="H41" s="24"/>
      <c r="I41" s="16"/>
      <c r="J41" s="188" t="s">
        <v>2618</v>
      </c>
      <c r="K41" s="191">
        <v>0.0</v>
      </c>
      <c r="L41" s="191">
        <v>70.0</v>
      </c>
      <c r="M41" s="9"/>
      <c r="N41" s="216" t="s">
        <v>4196</v>
      </c>
      <c r="O41" s="223"/>
      <c r="P41" s="15"/>
    </row>
    <row r="42" hidden="1">
      <c r="A42" s="12" t="s">
        <v>171</v>
      </c>
      <c r="B42" s="9"/>
      <c r="C42" s="221"/>
      <c r="D42" s="221"/>
      <c r="E42" s="13" t="s">
        <v>4206</v>
      </c>
      <c r="F42" s="24"/>
      <c r="G42" s="24"/>
      <c r="H42" s="24"/>
      <c r="I42" s="15" t="s">
        <v>4180</v>
      </c>
      <c r="J42" s="188" t="s">
        <v>2626</v>
      </c>
      <c r="K42" s="191">
        <v>1.0</v>
      </c>
      <c r="L42" s="191">
        <v>70.0</v>
      </c>
      <c r="M42" s="9"/>
      <c r="N42" s="222"/>
      <c r="O42" s="223"/>
    </row>
    <row r="43" hidden="1">
      <c r="A43" s="12" t="s">
        <v>171</v>
      </c>
      <c r="B43" s="9"/>
      <c r="C43" s="221"/>
      <c r="D43" s="221"/>
      <c r="E43" s="24"/>
      <c r="F43" s="24"/>
      <c r="G43" s="24"/>
      <c r="H43" s="24"/>
      <c r="I43" s="16"/>
      <c r="J43" s="188" t="s">
        <v>207</v>
      </c>
      <c r="K43" s="191">
        <v>0.0</v>
      </c>
      <c r="L43" s="191">
        <v>70.0</v>
      </c>
      <c r="M43" s="9"/>
      <c r="N43" s="222"/>
      <c r="O43" s="223"/>
    </row>
    <row r="44" hidden="1">
      <c r="A44" s="12" t="s">
        <v>171</v>
      </c>
      <c r="B44" s="9"/>
      <c r="C44" s="221"/>
      <c r="D44" s="221"/>
      <c r="E44" s="24"/>
      <c r="F44" s="24"/>
      <c r="G44" s="24"/>
      <c r="H44" s="24"/>
      <c r="I44" s="16"/>
      <c r="J44" s="188" t="s">
        <v>2494</v>
      </c>
      <c r="K44" s="191">
        <v>0.0</v>
      </c>
      <c r="L44" s="191">
        <v>70.0</v>
      </c>
      <c r="M44" s="9"/>
      <c r="N44" s="222"/>
      <c r="O44" s="223"/>
    </row>
    <row r="45" hidden="1">
      <c r="A45" s="12" t="s">
        <v>171</v>
      </c>
      <c r="B45" s="9"/>
      <c r="C45" s="221"/>
      <c r="D45" s="221"/>
      <c r="E45" s="24"/>
      <c r="F45" s="24"/>
      <c r="G45" s="24"/>
      <c r="H45" s="24"/>
      <c r="I45" s="16"/>
      <c r="J45" s="188" t="s">
        <v>2564</v>
      </c>
      <c r="K45" s="191">
        <v>0.0</v>
      </c>
      <c r="L45" s="191">
        <v>70.0</v>
      </c>
      <c r="M45" s="9"/>
      <c r="N45" s="222"/>
      <c r="O45" s="223"/>
    </row>
    <row r="46" hidden="1">
      <c r="A46" s="12" t="s">
        <v>171</v>
      </c>
      <c r="B46" s="9"/>
      <c r="C46" s="221"/>
      <c r="D46" s="221"/>
      <c r="E46" s="24"/>
      <c r="F46" s="24"/>
      <c r="G46" s="24"/>
      <c r="H46" s="24"/>
      <c r="I46" s="16"/>
      <c r="J46" s="188" t="s">
        <v>2512</v>
      </c>
      <c r="K46" s="191">
        <v>0.0</v>
      </c>
      <c r="L46" s="191">
        <v>70.0</v>
      </c>
      <c r="M46" s="9"/>
      <c r="N46" s="222"/>
      <c r="O46" s="223"/>
    </row>
    <row r="47" hidden="1">
      <c r="A47" s="12" t="s">
        <v>171</v>
      </c>
      <c r="B47" s="9"/>
      <c r="C47" s="221"/>
      <c r="D47" s="221"/>
      <c r="E47" s="24"/>
      <c r="F47" s="24"/>
      <c r="G47" s="24"/>
      <c r="H47" s="24"/>
      <c r="I47" s="16"/>
      <c r="J47" s="188" t="s">
        <v>2599</v>
      </c>
      <c r="K47" s="191">
        <v>0.0</v>
      </c>
      <c r="L47" s="191">
        <v>70.0</v>
      </c>
      <c r="M47" s="9"/>
      <c r="N47" s="222"/>
      <c r="O47" s="223"/>
    </row>
    <row r="48" hidden="1">
      <c r="A48" s="12" t="s">
        <v>171</v>
      </c>
      <c r="B48" s="9"/>
      <c r="C48" s="221"/>
      <c r="D48" s="221"/>
      <c r="E48" s="24"/>
      <c r="F48" s="24"/>
      <c r="G48" s="24"/>
      <c r="H48" s="24"/>
      <c r="I48" s="16"/>
      <c r="J48" s="188" t="s">
        <v>2801</v>
      </c>
      <c r="K48" s="191">
        <v>0.0</v>
      </c>
      <c r="L48" s="191">
        <v>70.0</v>
      </c>
      <c r="M48" s="9"/>
      <c r="N48" s="222"/>
      <c r="O48" s="223"/>
    </row>
    <row r="49" hidden="1">
      <c r="A49" s="12" t="s">
        <v>171</v>
      </c>
      <c r="B49" s="9"/>
      <c r="C49" s="221"/>
      <c r="D49" s="221"/>
      <c r="E49" s="24"/>
      <c r="F49" s="24"/>
      <c r="G49" s="24"/>
      <c r="H49" s="24"/>
      <c r="I49" s="16"/>
      <c r="J49" s="215" t="s">
        <v>4207</v>
      </c>
      <c r="K49" s="195">
        <v>0.0</v>
      </c>
      <c r="L49" s="196">
        <v>60.0</v>
      </c>
      <c r="M49" s="9"/>
      <c r="N49" s="222"/>
      <c r="O49" s="223"/>
    </row>
    <row r="50" hidden="1">
      <c r="A50" s="12" t="s">
        <v>171</v>
      </c>
      <c r="B50" s="9"/>
      <c r="C50" s="221"/>
      <c r="D50" s="221"/>
      <c r="E50" s="24"/>
      <c r="F50" s="24"/>
      <c r="G50" s="24"/>
      <c r="H50" s="24"/>
      <c r="I50" s="16"/>
      <c r="J50" s="188" t="s">
        <v>2533</v>
      </c>
      <c r="K50" s="191">
        <v>0.0</v>
      </c>
      <c r="L50" s="191">
        <v>60.0</v>
      </c>
      <c r="M50" s="9"/>
      <c r="N50" s="222"/>
      <c r="O50" s="223"/>
    </row>
    <row r="51" hidden="1">
      <c r="A51" s="12" t="s">
        <v>171</v>
      </c>
      <c r="B51" s="9"/>
      <c r="C51" s="221"/>
      <c r="D51" s="221"/>
      <c r="E51" s="24"/>
      <c r="F51" s="24"/>
      <c r="G51" s="24"/>
      <c r="H51" s="24"/>
      <c r="I51" s="16"/>
      <c r="J51" s="188" t="s">
        <v>2621</v>
      </c>
      <c r="K51" s="191">
        <v>0.0</v>
      </c>
      <c r="L51" s="191">
        <v>60.0</v>
      </c>
      <c r="M51" s="9"/>
      <c r="N51" s="222"/>
      <c r="O51" s="223"/>
    </row>
    <row r="52" hidden="1">
      <c r="A52" s="12" t="s">
        <v>171</v>
      </c>
      <c r="B52" s="9"/>
      <c r="C52" s="221"/>
      <c r="D52" s="221"/>
      <c r="E52" s="24"/>
      <c r="F52" s="24"/>
      <c r="G52" s="24"/>
      <c r="H52" s="24"/>
      <c r="I52" s="16"/>
      <c r="J52" s="188" t="s">
        <v>2638</v>
      </c>
      <c r="K52" s="191">
        <v>0.0</v>
      </c>
      <c r="L52" s="191">
        <v>60.0</v>
      </c>
      <c r="M52" s="9"/>
      <c r="N52" s="216" t="s">
        <v>4208</v>
      </c>
      <c r="O52" s="223"/>
    </row>
    <row r="53" hidden="1">
      <c r="A53" s="12" t="s">
        <v>171</v>
      </c>
      <c r="B53" s="9"/>
      <c r="C53" s="221"/>
      <c r="D53" s="221"/>
      <c r="E53" s="24"/>
      <c r="F53" s="24"/>
      <c r="G53" s="24"/>
      <c r="H53" s="24"/>
      <c r="I53" s="16"/>
      <c r="J53" s="188" t="s">
        <v>2670</v>
      </c>
      <c r="K53" s="191">
        <v>1.0</v>
      </c>
      <c r="L53" s="191">
        <v>60.0</v>
      </c>
      <c r="M53" s="9"/>
      <c r="N53" s="222"/>
      <c r="O53" s="223"/>
    </row>
    <row r="54" hidden="1">
      <c r="A54" s="12" t="s">
        <v>171</v>
      </c>
      <c r="B54" s="9"/>
      <c r="C54" s="221"/>
      <c r="D54" s="221"/>
      <c r="E54" s="24"/>
      <c r="F54" s="24"/>
      <c r="G54" s="24"/>
      <c r="H54" s="24"/>
      <c r="I54" s="16"/>
      <c r="J54" s="188" t="s">
        <v>2699</v>
      </c>
      <c r="K54" s="191">
        <v>0.0</v>
      </c>
      <c r="L54" s="191">
        <v>60.0</v>
      </c>
      <c r="M54" s="9"/>
      <c r="N54" s="222"/>
      <c r="O54" s="223"/>
    </row>
    <row r="55" hidden="1">
      <c r="A55" s="12" t="s">
        <v>171</v>
      </c>
      <c r="B55" s="9"/>
      <c r="C55" s="221"/>
      <c r="D55" s="221"/>
      <c r="E55" s="24"/>
      <c r="F55" s="24"/>
      <c r="G55" s="24"/>
      <c r="H55" s="24"/>
      <c r="I55" s="16"/>
      <c r="J55" s="188" t="s">
        <v>2748</v>
      </c>
      <c r="K55" s="191">
        <v>0.0</v>
      </c>
      <c r="L55" s="191">
        <v>60.0</v>
      </c>
      <c r="M55" s="9"/>
      <c r="N55" s="222"/>
      <c r="O55" s="223"/>
    </row>
    <row r="56" hidden="1">
      <c r="A56" s="12" t="s">
        <v>171</v>
      </c>
      <c r="B56" s="9"/>
      <c r="C56" s="221"/>
      <c r="D56" s="221"/>
      <c r="E56" s="24"/>
      <c r="F56" s="24"/>
      <c r="G56" s="24"/>
      <c r="H56" s="24"/>
      <c r="I56" s="16"/>
      <c r="J56" s="188" t="s">
        <v>2752</v>
      </c>
      <c r="K56" s="191">
        <v>0.0</v>
      </c>
      <c r="L56" s="191">
        <v>60.0</v>
      </c>
      <c r="M56" s="9"/>
      <c r="N56" s="222"/>
      <c r="O56" s="223"/>
    </row>
    <row r="57" hidden="1">
      <c r="A57" s="12" t="s">
        <v>171</v>
      </c>
      <c r="B57" s="9"/>
      <c r="C57" s="221"/>
      <c r="D57" s="221"/>
      <c r="E57" s="24"/>
      <c r="F57" s="24"/>
      <c r="G57" s="24"/>
      <c r="H57" s="24"/>
      <c r="I57" s="16"/>
      <c r="J57" s="188" t="s">
        <v>2756</v>
      </c>
      <c r="K57" s="191">
        <v>0.0</v>
      </c>
      <c r="L57" s="191">
        <v>60.0</v>
      </c>
      <c r="M57" s="9"/>
      <c r="N57" s="222"/>
      <c r="O57" s="223"/>
    </row>
    <row r="58" hidden="1">
      <c r="A58" s="12" t="s">
        <v>171</v>
      </c>
      <c r="B58" s="9"/>
      <c r="C58" s="221"/>
      <c r="D58" s="221"/>
      <c r="E58" s="24"/>
      <c r="F58" s="24"/>
      <c r="G58" s="24"/>
      <c r="H58" s="24"/>
      <c r="I58" s="16"/>
      <c r="J58" s="188" t="s">
        <v>2760</v>
      </c>
      <c r="K58" s="191">
        <v>0.0</v>
      </c>
      <c r="L58" s="191">
        <v>60.0</v>
      </c>
      <c r="M58" s="9"/>
      <c r="N58" s="222"/>
      <c r="O58" s="223"/>
    </row>
    <row r="59" hidden="1">
      <c r="A59" s="12" t="s">
        <v>171</v>
      </c>
      <c r="B59" s="9"/>
      <c r="C59" s="221"/>
      <c r="D59" s="221"/>
      <c r="E59" s="24"/>
      <c r="F59" s="24"/>
      <c r="G59" s="24"/>
      <c r="H59" s="24"/>
      <c r="I59" s="16"/>
      <c r="J59" s="215" t="s">
        <v>4209</v>
      </c>
      <c r="K59" s="195">
        <v>0.0</v>
      </c>
      <c r="L59" s="196">
        <v>40.0</v>
      </c>
      <c r="M59" s="9"/>
      <c r="N59" s="222"/>
      <c r="O59" s="223"/>
    </row>
    <row r="60" hidden="1">
      <c r="A60" s="12" t="s">
        <v>171</v>
      </c>
      <c r="B60" s="9"/>
      <c r="C60" s="221"/>
      <c r="D60" s="221"/>
      <c r="E60" s="13" t="s">
        <v>4210</v>
      </c>
      <c r="F60" s="24"/>
      <c r="G60" s="24"/>
      <c r="H60" s="24"/>
      <c r="I60" s="15" t="s">
        <v>4198</v>
      </c>
      <c r="J60" s="215" t="s">
        <v>4211</v>
      </c>
      <c r="K60" s="195">
        <v>0.0</v>
      </c>
      <c r="L60" s="196">
        <v>20.0</v>
      </c>
      <c r="M60" s="9"/>
      <c r="N60" s="222"/>
      <c r="O60" s="223"/>
    </row>
    <row r="61" hidden="1">
      <c r="A61" s="12" t="s">
        <v>171</v>
      </c>
      <c r="B61" s="12"/>
      <c r="C61" s="221"/>
      <c r="D61" s="221"/>
      <c r="E61" s="13" t="s">
        <v>4212</v>
      </c>
      <c r="F61" s="24"/>
      <c r="G61" s="24"/>
      <c r="H61" s="24"/>
      <c r="I61" s="15" t="s">
        <v>4198</v>
      </c>
      <c r="J61" s="215"/>
      <c r="K61" s="195"/>
      <c r="L61" s="196"/>
      <c r="M61" s="9"/>
      <c r="N61" s="216" t="s">
        <v>4213</v>
      </c>
      <c r="O61" s="223"/>
    </row>
    <row r="62" hidden="1">
      <c r="A62" s="12" t="s">
        <v>171</v>
      </c>
      <c r="B62" s="12"/>
      <c r="C62" s="221"/>
      <c r="D62" s="221"/>
      <c r="E62" s="13" t="s">
        <v>4214</v>
      </c>
      <c r="F62" s="24"/>
      <c r="G62" s="24"/>
      <c r="H62" s="24"/>
      <c r="I62" s="15" t="s">
        <v>4198</v>
      </c>
      <c r="J62" s="215"/>
      <c r="K62" s="195"/>
      <c r="L62" s="196"/>
      <c r="M62" s="9"/>
      <c r="N62" s="216" t="s">
        <v>4215</v>
      </c>
      <c r="O62" s="223"/>
    </row>
    <row r="63" hidden="1">
      <c r="A63" s="12" t="s">
        <v>171</v>
      </c>
      <c r="B63" s="9"/>
      <c r="C63" s="221"/>
      <c r="D63" s="221"/>
      <c r="E63" s="13" t="s">
        <v>4216</v>
      </c>
      <c r="F63" s="24"/>
      <c r="G63" s="24"/>
      <c r="H63" s="24"/>
      <c r="I63" s="16"/>
      <c r="J63" s="188"/>
      <c r="K63" s="191"/>
      <c r="L63" s="191"/>
      <c r="M63" s="9"/>
      <c r="N63" s="222"/>
      <c r="O63" s="223"/>
    </row>
    <row r="64" hidden="1">
      <c r="A64" s="12" t="s">
        <v>171</v>
      </c>
      <c r="B64" s="9"/>
      <c r="C64" s="221"/>
      <c r="D64" s="221"/>
      <c r="E64" s="13" t="s">
        <v>4217</v>
      </c>
      <c r="F64" s="24"/>
      <c r="G64" s="24"/>
      <c r="H64" s="24"/>
      <c r="I64" s="15" t="s">
        <v>4198</v>
      </c>
      <c r="J64" s="188"/>
      <c r="K64" s="191"/>
      <c r="L64" s="191"/>
      <c r="M64" s="9"/>
      <c r="N64" s="216" t="s">
        <v>4215</v>
      </c>
      <c r="O64" s="223"/>
      <c r="P64" s="15"/>
    </row>
    <row r="65" hidden="1">
      <c r="A65" s="12" t="s">
        <v>171</v>
      </c>
      <c r="B65" s="9"/>
      <c r="C65" s="221"/>
      <c r="D65" s="221"/>
      <c r="E65" s="13" t="s">
        <v>4218</v>
      </c>
      <c r="F65" s="24"/>
      <c r="G65" s="24"/>
      <c r="H65" s="24"/>
      <c r="I65" s="15" t="s">
        <v>4198</v>
      </c>
      <c r="J65" s="188"/>
      <c r="K65" s="191"/>
      <c r="L65" s="191"/>
      <c r="M65" s="9"/>
      <c r="N65" s="216" t="s">
        <v>4215</v>
      </c>
      <c r="O65" s="223"/>
      <c r="P65" s="15"/>
    </row>
    <row r="66" hidden="1">
      <c r="A66" s="12" t="s">
        <v>171</v>
      </c>
      <c r="B66" s="9"/>
      <c r="C66" s="221"/>
      <c r="D66" s="221"/>
      <c r="E66" s="13" t="s">
        <v>4219</v>
      </c>
      <c r="F66" s="24"/>
      <c r="G66" s="24"/>
      <c r="H66" s="24"/>
      <c r="I66" s="15" t="s">
        <v>4198</v>
      </c>
      <c r="J66" s="188"/>
      <c r="K66" s="191"/>
      <c r="L66" s="191"/>
      <c r="M66" s="9"/>
      <c r="N66" s="216" t="s">
        <v>4215</v>
      </c>
      <c r="O66" s="223"/>
      <c r="P66" s="15"/>
    </row>
    <row r="67" hidden="1">
      <c r="A67" s="12" t="s">
        <v>171</v>
      </c>
      <c r="B67" s="9"/>
      <c r="C67" s="221"/>
      <c r="D67" s="221"/>
      <c r="E67" s="13" t="s">
        <v>4220</v>
      </c>
      <c r="F67" s="24"/>
      <c r="G67" s="24"/>
      <c r="H67" s="24"/>
      <c r="I67" s="15" t="s">
        <v>4198</v>
      </c>
      <c r="J67" s="188"/>
      <c r="K67" s="191"/>
      <c r="L67" s="191"/>
      <c r="M67" s="9"/>
      <c r="N67" s="216" t="s">
        <v>4215</v>
      </c>
      <c r="O67" s="223"/>
      <c r="P67" s="15"/>
    </row>
    <row r="68" hidden="1">
      <c r="A68" s="12" t="s">
        <v>171</v>
      </c>
      <c r="B68" s="9"/>
      <c r="C68" s="221"/>
      <c r="D68" s="221"/>
      <c r="E68" s="13" t="s">
        <v>4221</v>
      </c>
      <c r="F68" s="24"/>
      <c r="G68" s="24"/>
      <c r="H68" s="24"/>
      <c r="I68" s="15" t="s">
        <v>4198</v>
      </c>
      <c r="J68" s="188"/>
      <c r="K68" s="191"/>
      <c r="L68" s="191"/>
      <c r="M68" s="9"/>
      <c r="N68" s="222"/>
      <c r="O68" s="223"/>
    </row>
    <row r="69" hidden="1">
      <c r="A69" s="12" t="s">
        <v>171</v>
      </c>
      <c r="B69" s="9"/>
      <c r="C69" s="221"/>
      <c r="D69" s="221"/>
      <c r="E69" s="13" t="s">
        <v>4222</v>
      </c>
      <c r="F69" s="24"/>
      <c r="G69" s="24"/>
      <c r="H69" s="24"/>
      <c r="I69" s="15" t="s">
        <v>4198</v>
      </c>
      <c r="J69" s="188"/>
      <c r="K69" s="191"/>
      <c r="L69" s="191"/>
      <c r="M69" s="9"/>
      <c r="N69" s="222"/>
      <c r="O69" s="223"/>
    </row>
    <row r="70">
      <c r="A70" s="12" t="s">
        <v>171</v>
      </c>
      <c r="B70" s="12">
        <v>5.0</v>
      </c>
      <c r="C70" s="213" t="s">
        <v>4182</v>
      </c>
      <c r="D70" s="213" t="s">
        <v>186</v>
      </c>
      <c r="E70" s="229" t="s">
        <v>4223</v>
      </c>
      <c r="F70" s="214" t="s">
        <v>4224</v>
      </c>
      <c r="G70" s="24"/>
      <c r="H70" s="24"/>
      <c r="I70" s="15" t="s">
        <v>4225</v>
      </c>
      <c r="J70" s="188" t="s">
        <v>213</v>
      </c>
      <c r="K70" s="191">
        <v>0.0</v>
      </c>
      <c r="L70" s="191">
        <v>1500.0</v>
      </c>
      <c r="M70" s="12" t="s">
        <v>36</v>
      </c>
      <c r="N70" s="216" t="s">
        <v>4226</v>
      </c>
      <c r="O70" s="223"/>
      <c r="P70" s="223"/>
    </row>
    <row r="71">
      <c r="A71" s="12" t="s">
        <v>171</v>
      </c>
      <c r="B71" s="12"/>
      <c r="C71" s="212">
        <v>44353.0</v>
      </c>
      <c r="D71" s="213" t="s">
        <v>186</v>
      </c>
      <c r="E71" s="13" t="s">
        <v>4227</v>
      </c>
      <c r="F71" s="17" t="s">
        <v>4228</v>
      </c>
      <c r="G71" s="24"/>
      <c r="H71" s="24"/>
      <c r="I71" s="15" t="s">
        <v>4198</v>
      </c>
      <c r="J71" s="215" t="s">
        <v>4229</v>
      </c>
      <c r="K71" s="195">
        <v>0.0</v>
      </c>
      <c r="L71" s="196">
        <v>30.0</v>
      </c>
      <c r="M71" s="9"/>
      <c r="N71" s="222"/>
      <c r="O71" s="223"/>
    </row>
    <row r="72">
      <c r="A72" s="12" t="s">
        <v>171</v>
      </c>
      <c r="B72" s="12"/>
      <c r="C72" s="213" t="s">
        <v>4184</v>
      </c>
      <c r="D72" s="213" t="s">
        <v>186</v>
      </c>
      <c r="E72" s="230" t="s">
        <v>4230</v>
      </c>
      <c r="F72" s="214" t="s">
        <v>180</v>
      </c>
      <c r="G72" s="24"/>
      <c r="H72" s="24"/>
      <c r="I72" s="15" t="s">
        <v>4180</v>
      </c>
      <c r="J72" s="188" t="s">
        <v>182</v>
      </c>
      <c r="K72" s="188"/>
      <c r="L72" s="191">
        <v>100.0</v>
      </c>
      <c r="M72" s="12"/>
      <c r="N72" s="216" t="s">
        <v>4231</v>
      </c>
      <c r="O72" s="223"/>
      <c r="P72" s="15"/>
    </row>
    <row r="73">
      <c r="A73" s="12" t="s">
        <v>171</v>
      </c>
      <c r="B73" s="9"/>
      <c r="C73" s="213" t="s">
        <v>4184</v>
      </c>
      <c r="D73" s="213" t="s">
        <v>186</v>
      </c>
      <c r="E73" s="13" t="s">
        <v>4232</v>
      </c>
      <c r="F73" s="214" t="s">
        <v>4233</v>
      </c>
      <c r="G73" s="24"/>
      <c r="H73" s="24"/>
      <c r="I73" s="15" t="s">
        <v>4198</v>
      </c>
      <c r="J73" s="188" t="s">
        <v>244</v>
      </c>
      <c r="K73" s="191">
        <v>4.0</v>
      </c>
      <c r="L73" s="191">
        <v>100.0</v>
      </c>
      <c r="M73" s="9"/>
      <c r="N73" s="222"/>
      <c r="O73" s="223"/>
    </row>
    <row r="74">
      <c r="A74" s="12" t="s">
        <v>171</v>
      </c>
      <c r="B74" s="12">
        <v>4.0</v>
      </c>
      <c r="C74" s="212">
        <v>44353.0</v>
      </c>
      <c r="D74" s="213" t="s">
        <v>186</v>
      </c>
      <c r="E74" s="231" t="s">
        <v>4234</v>
      </c>
      <c r="F74" s="17" t="s">
        <v>4235</v>
      </c>
      <c r="G74" s="214" t="s">
        <v>4236</v>
      </c>
      <c r="H74" s="24"/>
      <c r="I74" s="15" t="s">
        <v>4180</v>
      </c>
      <c r="J74" s="188" t="s">
        <v>187</v>
      </c>
      <c r="K74" s="188"/>
      <c r="L74" s="191">
        <v>150.0</v>
      </c>
      <c r="M74" s="12" t="s">
        <v>4237</v>
      </c>
      <c r="N74" s="216" t="s">
        <v>4231</v>
      </c>
      <c r="O74" s="223"/>
      <c r="P74" s="15"/>
    </row>
    <row r="75">
      <c r="A75" s="12" t="s">
        <v>171</v>
      </c>
      <c r="B75" s="9"/>
      <c r="C75" s="213" t="s">
        <v>4183</v>
      </c>
      <c r="D75" s="213" t="s">
        <v>186</v>
      </c>
      <c r="E75" s="13" t="s">
        <v>4238</v>
      </c>
      <c r="F75" s="17" t="s">
        <v>4239</v>
      </c>
      <c r="G75" s="24"/>
      <c r="H75" s="24"/>
      <c r="I75" s="15" t="s">
        <v>4198</v>
      </c>
      <c r="J75" s="188" t="s">
        <v>258</v>
      </c>
      <c r="K75" s="191">
        <v>0.0</v>
      </c>
      <c r="L75" s="191">
        <v>100.0</v>
      </c>
      <c r="M75" s="9"/>
      <c r="N75" s="222"/>
      <c r="O75" s="223"/>
    </row>
    <row r="76">
      <c r="A76" s="12" t="s">
        <v>171</v>
      </c>
      <c r="B76" s="9"/>
      <c r="C76" s="212">
        <v>44353.0</v>
      </c>
      <c r="D76" s="213" t="s">
        <v>186</v>
      </c>
      <c r="E76" s="230" t="s">
        <v>4240</v>
      </c>
      <c r="F76" s="17" t="s">
        <v>198</v>
      </c>
      <c r="G76" s="24"/>
      <c r="H76" s="24"/>
      <c r="I76" s="15" t="s">
        <v>4180</v>
      </c>
      <c r="J76" s="188" t="s">
        <v>200</v>
      </c>
      <c r="K76" s="191">
        <v>0.0</v>
      </c>
      <c r="L76" s="191">
        <v>100.0</v>
      </c>
      <c r="M76" s="9"/>
      <c r="N76" s="222"/>
      <c r="O76" s="223"/>
    </row>
    <row r="77">
      <c r="A77" s="12" t="s">
        <v>171</v>
      </c>
      <c r="B77" s="12">
        <v>4.0</v>
      </c>
      <c r="C77" s="213" t="s">
        <v>4183</v>
      </c>
      <c r="D77" s="213" t="s">
        <v>186</v>
      </c>
      <c r="E77" s="231" t="s">
        <v>4241</v>
      </c>
      <c r="F77" s="17" t="s">
        <v>4242</v>
      </c>
      <c r="G77" s="24"/>
      <c r="H77" s="24"/>
      <c r="I77" s="15" t="s">
        <v>4180</v>
      </c>
      <c r="J77" s="188" t="s">
        <v>192</v>
      </c>
      <c r="K77" s="191">
        <v>0.0</v>
      </c>
      <c r="L77" s="191">
        <v>90.0</v>
      </c>
      <c r="M77" s="12" t="s">
        <v>4237</v>
      </c>
      <c r="N77" s="216"/>
      <c r="O77" s="223"/>
    </row>
    <row r="78">
      <c r="A78" s="12" t="s">
        <v>171</v>
      </c>
      <c r="B78" s="9"/>
      <c r="C78" s="213" t="s">
        <v>4183</v>
      </c>
      <c r="D78" s="213" t="s">
        <v>186</v>
      </c>
      <c r="E78" s="13" t="s">
        <v>227</v>
      </c>
      <c r="F78" s="214" t="s">
        <v>228</v>
      </c>
      <c r="G78" s="24"/>
      <c r="H78" s="24"/>
      <c r="I78" s="15" t="s">
        <v>4198</v>
      </c>
      <c r="J78" s="188" t="s">
        <v>230</v>
      </c>
      <c r="K78" s="191">
        <v>0.0</v>
      </c>
      <c r="L78" s="191">
        <v>70.0</v>
      </c>
      <c r="M78" s="9"/>
      <c r="N78" s="222"/>
      <c r="O78" s="223"/>
    </row>
    <row r="79">
      <c r="A79" s="12" t="s">
        <v>171</v>
      </c>
      <c r="B79" s="12"/>
      <c r="C79" s="213" t="s">
        <v>4184</v>
      </c>
      <c r="D79" s="213" t="s">
        <v>186</v>
      </c>
      <c r="E79" s="229" t="s">
        <v>4243</v>
      </c>
      <c r="F79" s="214" t="s">
        <v>194</v>
      </c>
      <c r="G79" s="24"/>
      <c r="H79" s="24"/>
      <c r="I79" s="15" t="s">
        <v>4180</v>
      </c>
      <c r="J79" s="188" t="s">
        <v>196</v>
      </c>
      <c r="K79" s="191">
        <v>0.0</v>
      </c>
      <c r="L79" s="191">
        <v>60.0</v>
      </c>
      <c r="M79" s="9"/>
      <c r="N79" s="222"/>
      <c r="O79" s="223"/>
    </row>
    <row r="80">
      <c r="A80" s="12" t="s">
        <v>2446</v>
      </c>
      <c r="B80" s="12">
        <v>2.0</v>
      </c>
      <c r="C80" s="213" t="s">
        <v>4244</v>
      </c>
      <c r="D80" s="213" t="s">
        <v>146</v>
      </c>
      <c r="E80" s="13" t="s">
        <v>4245</v>
      </c>
      <c r="F80" s="17" t="s">
        <v>642</v>
      </c>
      <c r="G80" s="24"/>
      <c r="H80" s="24"/>
      <c r="I80" s="15" t="s">
        <v>4180</v>
      </c>
      <c r="J80" s="232" t="s">
        <v>644</v>
      </c>
      <c r="K80" s="174">
        <v>13.0</v>
      </c>
      <c r="L80" s="174">
        <v>4200.0</v>
      </c>
      <c r="M80" s="233">
        <v>1.0</v>
      </c>
      <c r="N80" s="216" t="s">
        <v>4246</v>
      </c>
      <c r="O80" s="223"/>
      <c r="P80" s="15"/>
    </row>
    <row r="81" hidden="1">
      <c r="A81" s="12" t="s">
        <v>2446</v>
      </c>
      <c r="B81" s="9"/>
      <c r="C81" s="221"/>
      <c r="D81" s="221"/>
      <c r="E81" s="24"/>
      <c r="F81" s="24"/>
      <c r="G81" s="24"/>
      <c r="H81" s="24"/>
      <c r="I81" s="16"/>
      <c r="J81" s="232" t="s">
        <v>2456</v>
      </c>
      <c r="K81" s="174">
        <v>2.0</v>
      </c>
      <c r="L81" s="174">
        <v>2500.0</v>
      </c>
      <c r="M81" s="9"/>
      <c r="N81" s="222"/>
      <c r="O81" s="223"/>
    </row>
    <row r="82" hidden="1">
      <c r="A82" s="12" t="s">
        <v>2446</v>
      </c>
      <c r="B82" s="9"/>
      <c r="C82" s="221"/>
      <c r="D82" s="221"/>
      <c r="E82" s="24"/>
      <c r="F82" s="24"/>
      <c r="G82" s="24"/>
      <c r="H82" s="24"/>
      <c r="I82" s="16"/>
      <c r="J82" s="232" t="s">
        <v>2464</v>
      </c>
      <c r="K82" s="174">
        <v>0.0</v>
      </c>
      <c r="L82" s="174">
        <v>2100.0</v>
      </c>
      <c r="M82" s="9"/>
      <c r="N82" s="222"/>
      <c r="O82" s="223"/>
    </row>
    <row r="83" hidden="1">
      <c r="A83" s="12" t="s">
        <v>2446</v>
      </c>
      <c r="B83" s="9"/>
      <c r="C83" s="221"/>
      <c r="D83" s="221"/>
      <c r="E83" s="24"/>
      <c r="F83" s="24"/>
      <c r="G83" s="24"/>
      <c r="H83" s="24"/>
      <c r="I83" s="16"/>
      <c r="J83" s="232" t="s">
        <v>2472</v>
      </c>
      <c r="K83" s="174">
        <v>0.0</v>
      </c>
      <c r="L83" s="174">
        <v>800.0</v>
      </c>
      <c r="M83" s="9"/>
      <c r="N83" s="222"/>
      <c r="O83" s="223"/>
    </row>
    <row r="84" hidden="1">
      <c r="A84" s="12" t="s">
        <v>2446</v>
      </c>
      <c r="B84" s="9"/>
      <c r="C84" s="221"/>
      <c r="D84" s="221"/>
      <c r="E84" s="24"/>
      <c r="F84" s="24"/>
      <c r="G84" s="24"/>
      <c r="H84" s="24"/>
      <c r="I84" s="16"/>
      <c r="J84" s="232" t="s">
        <v>2495</v>
      </c>
      <c r="K84" s="174">
        <v>0.0</v>
      </c>
      <c r="L84" s="174">
        <v>250.0</v>
      </c>
      <c r="M84" s="9"/>
      <c r="N84" s="222"/>
      <c r="O84" s="223"/>
    </row>
    <row r="85" hidden="1">
      <c r="A85" s="12" t="s">
        <v>2446</v>
      </c>
      <c r="B85" s="9"/>
      <c r="C85" s="221"/>
      <c r="D85" s="221"/>
      <c r="E85" s="24"/>
      <c r="F85" s="24"/>
      <c r="G85" s="24"/>
      <c r="H85" s="24"/>
      <c r="I85" s="16"/>
      <c r="J85" s="232" t="s">
        <v>648</v>
      </c>
      <c r="K85" s="174">
        <v>0.0</v>
      </c>
      <c r="L85" s="174">
        <v>200.0</v>
      </c>
      <c r="M85" s="9"/>
      <c r="N85" s="222"/>
      <c r="O85" s="223"/>
    </row>
    <row r="86" hidden="1">
      <c r="A86" s="12" t="s">
        <v>2446</v>
      </c>
      <c r="B86" s="9"/>
      <c r="C86" s="221"/>
      <c r="D86" s="221"/>
      <c r="E86" s="24"/>
      <c r="F86" s="24"/>
      <c r="G86" s="24"/>
      <c r="H86" s="24"/>
      <c r="I86" s="16"/>
      <c r="J86" s="232" t="s">
        <v>2562</v>
      </c>
      <c r="K86" s="174">
        <v>0.0</v>
      </c>
      <c r="L86" s="174">
        <v>150.0</v>
      </c>
      <c r="M86" s="9"/>
      <c r="N86" s="222"/>
      <c r="O86" s="223"/>
    </row>
    <row r="87" hidden="1">
      <c r="A87" s="12" t="s">
        <v>2446</v>
      </c>
      <c r="B87" s="9"/>
      <c r="C87" s="221"/>
      <c r="D87" s="221"/>
      <c r="E87" s="24"/>
      <c r="F87" s="24"/>
      <c r="G87" s="24"/>
      <c r="H87" s="24"/>
      <c r="I87" s="16"/>
      <c r="J87" s="232" t="s">
        <v>2481</v>
      </c>
      <c r="K87" s="174">
        <v>4.0</v>
      </c>
      <c r="L87" s="174">
        <v>150.0</v>
      </c>
      <c r="M87" s="9"/>
      <c r="N87" s="222"/>
      <c r="O87" s="223"/>
    </row>
    <row r="88" hidden="1">
      <c r="A88" s="12" t="s">
        <v>2446</v>
      </c>
      <c r="B88" s="9"/>
      <c r="C88" s="221"/>
      <c r="D88" s="221"/>
      <c r="E88" s="24"/>
      <c r="F88" s="24"/>
      <c r="G88" s="24"/>
      <c r="H88" s="24"/>
      <c r="I88" s="16"/>
      <c r="J88" s="232" t="s">
        <v>2697</v>
      </c>
      <c r="K88" s="174">
        <v>3.0</v>
      </c>
      <c r="L88" s="174">
        <v>150.0</v>
      </c>
      <c r="M88" s="9"/>
      <c r="N88" s="222"/>
      <c r="O88" s="223"/>
    </row>
    <row r="89" hidden="1">
      <c r="A89" s="12" t="s">
        <v>2446</v>
      </c>
      <c r="B89" s="9"/>
      <c r="C89" s="221"/>
      <c r="D89" s="221"/>
      <c r="E89" s="24"/>
      <c r="F89" s="24"/>
      <c r="G89" s="24"/>
      <c r="H89" s="24"/>
      <c r="I89" s="16"/>
      <c r="J89" s="232" t="s">
        <v>2923</v>
      </c>
      <c r="K89" s="174">
        <v>8.0</v>
      </c>
      <c r="L89" s="174">
        <v>100.0</v>
      </c>
      <c r="M89" s="9"/>
      <c r="N89" s="222"/>
      <c r="O89" s="223"/>
    </row>
    <row r="90" hidden="1">
      <c r="A90" s="12" t="s">
        <v>2446</v>
      </c>
      <c r="B90" s="9"/>
      <c r="C90" s="221"/>
      <c r="D90" s="221"/>
      <c r="E90" s="24"/>
      <c r="F90" s="24"/>
      <c r="G90" s="24"/>
      <c r="H90" s="24"/>
      <c r="I90" s="16"/>
      <c r="J90" s="232" t="s">
        <v>3288</v>
      </c>
      <c r="K90" s="232"/>
      <c r="L90" s="174">
        <v>90.0</v>
      </c>
      <c r="M90" s="9"/>
      <c r="N90" s="222"/>
      <c r="O90" s="223"/>
    </row>
    <row r="91" hidden="1">
      <c r="A91" s="12" t="s">
        <v>2446</v>
      </c>
      <c r="B91" s="9"/>
      <c r="C91" s="221"/>
      <c r="D91" s="221"/>
      <c r="E91" s="13" t="s">
        <v>4246</v>
      </c>
      <c r="F91" s="24"/>
      <c r="G91" s="24"/>
      <c r="H91" s="24"/>
      <c r="I91" s="15" t="s">
        <v>4198</v>
      </c>
      <c r="J91" s="232"/>
      <c r="K91" s="174"/>
      <c r="L91" s="174"/>
      <c r="M91" s="9"/>
      <c r="N91" s="222"/>
      <c r="O91" s="223"/>
    </row>
    <row r="92" hidden="1">
      <c r="A92" s="12" t="s">
        <v>2446</v>
      </c>
      <c r="B92" s="9"/>
      <c r="C92" s="221"/>
      <c r="D92" s="221"/>
      <c r="E92" s="13" t="s">
        <v>4247</v>
      </c>
      <c r="F92" s="24"/>
      <c r="G92" s="24"/>
      <c r="H92" s="24"/>
      <c r="I92" s="15" t="s">
        <v>4198</v>
      </c>
      <c r="J92" s="188"/>
      <c r="K92" s="188"/>
      <c r="L92" s="188"/>
      <c r="M92" s="9"/>
      <c r="N92" s="222"/>
      <c r="O92" s="223"/>
    </row>
    <row r="93">
      <c r="A93" s="12" t="s">
        <v>261</v>
      </c>
      <c r="B93" s="12">
        <v>5.0</v>
      </c>
      <c r="C93" s="213" t="s">
        <v>4184</v>
      </c>
      <c r="D93" s="213" t="s">
        <v>290</v>
      </c>
      <c r="E93" s="13" t="s">
        <v>4248</v>
      </c>
      <c r="F93" s="17" t="s">
        <v>506</v>
      </c>
      <c r="G93" s="24"/>
      <c r="H93" s="24"/>
      <c r="I93" s="15" t="s">
        <v>4180</v>
      </c>
      <c r="J93" s="186" t="s">
        <v>508</v>
      </c>
      <c r="K93" s="193">
        <v>1.0</v>
      </c>
      <c r="L93" s="193">
        <v>3400.0</v>
      </c>
      <c r="M93" s="12" t="s">
        <v>4237</v>
      </c>
      <c r="N93" s="216" t="s">
        <v>4249</v>
      </c>
      <c r="O93" s="223"/>
    </row>
    <row r="94">
      <c r="A94" s="12" t="s">
        <v>261</v>
      </c>
      <c r="B94" s="12">
        <v>4.0</v>
      </c>
      <c r="C94" s="213" t="s">
        <v>4182</v>
      </c>
      <c r="D94" s="213" t="s">
        <v>290</v>
      </c>
      <c r="E94" s="13" t="s">
        <v>4250</v>
      </c>
      <c r="F94" s="17" t="s">
        <v>288</v>
      </c>
      <c r="G94" s="24"/>
      <c r="H94" s="24"/>
      <c r="I94" s="15" t="s">
        <v>4198</v>
      </c>
      <c r="J94" s="234" t="s">
        <v>4251</v>
      </c>
      <c r="K94" s="235">
        <v>5.0</v>
      </c>
      <c r="L94" s="196">
        <v>3700.0</v>
      </c>
      <c r="M94" s="12"/>
      <c r="N94" s="216" t="s">
        <v>4252</v>
      </c>
      <c r="O94" s="223"/>
    </row>
    <row r="95">
      <c r="A95" s="12" t="s">
        <v>261</v>
      </c>
      <c r="B95" s="12">
        <v>5.0</v>
      </c>
      <c r="C95" s="212">
        <v>44353.0</v>
      </c>
      <c r="D95" s="213" t="s">
        <v>265</v>
      </c>
      <c r="E95" s="13" t="s">
        <v>278</v>
      </c>
      <c r="F95" s="214" t="s">
        <v>279</v>
      </c>
      <c r="G95" s="24"/>
      <c r="H95" s="24"/>
      <c r="I95" s="15" t="s">
        <v>4180</v>
      </c>
      <c r="J95" s="236" t="s">
        <v>281</v>
      </c>
      <c r="K95" s="237">
        <v>0.0</v>
      </c>
      <c r="L95" s="238">
        <v>700.0</v>
      </c>
      <c r="M95" s="12" t="s">
        <v>36</v>
      </c>
      <c r="N95" s="216" t="s">
        <v>4253</v>
      </c>
      <c r="O95" s="223"/>
    </row>
    <row r="96">
      <c r="A96" s="12" t="s">
        <v>261</v>
      </c>
      <c r="B96" s="12">
        <v>5.0</v>
      </c>
      <c r="C96" s="212">
        <v>44353.0</v>
      </c>
      <c r="D96" s="213" t="s">
        <v>290</v>
      </c>
      <c r="E96" s="13" t="s">
        <v>4254</v>
      </c>
      <c r="F96" s="17" t="s">
        <v>4255</v>
      </c>
      <c r="G96" s="24"/>
      <c r="H96" s="24"/>
      <c r="I96" s="15" t="s">
        <v>4180</v>
      </c>
      <c r="J96" s="236" t="s">
        <v>296</v>
      </c>
      <c r="K96" s="237">
        <v>0.0</v>
      </c>
      <c r="L96" s="238">
        <v>400.0</v>
      </c>
      <c r="M96" s="9"/>
      <c r="N96" s="222"/>
      <c r="O96" s="223"/>
    </row>
    <row r="97">
      <c r="A97" s="12" t="s">
        <v>261</v>
      </c>
      <c r="B97" s="9"/>
      <c r="C97" s="213" t="s">
        <v>4184</v>
      </c>
      <c r="D97" s="213" t="s">
        <v>290</v>
      </c>
      <c r="E97" s="13" t="s">
        <v>4256</v>
      </c>
      <c r="F97" s="17" t="s">
        <v>512</v>
      </c>
      <c r="G97" s="24"/>
      <c r="H97" s="24"/>
      <c r="I97" s="15" t="s">
        <v>4180</v>
      </c>
      <c r="J97" s="186" t="s">
        <v>514</v>
      </c>
      <c r="K97" s="193">
        <v>1.0</v>
      </c>
      <c r="L97" s="193">
        <v>800.0</v>
      </c>
      <c r="M97" s="9"/>
      <c r="N97" s="216"/>
      <c r="O97" s="223"/>
    </row>
    <row r="98">
      <c r="A98" s="12" t="s">
        <v>261</v>
      </c>
      <c r="B98" s="12">
        <v>4.0</v>
      </c>
      <c r="C98" s="212">
        <v>44353.0</v>
      </c>
      <c r="D98" s="213" t="s">
        <v>290</v>
      </c>
      <c r="E98" s="13" t="s">
        <v>4257</v>
      </c>
      <c r="F98" s="214" t="s">
        <v>441</v>
      </c>
      <c r="G98" s="24"/>
      <c r="H98" s="24"/>
      <c r="I98" s="15" t="s">
        <v>4198</v>
      </c>
      <c r="J98" s="186" t="s">
        <v>276</v>
      </c>
      <c r="K98" s="193">
        <v>3.0</v>
      </c>
      <c r="L98" s="193">
        <v>450.0</v>
      </c>
      <c r="M98" s="12" t="s">
        <v>4237</v>
      </c>
      <c r="N98" s="216" t="s">
        <v>4249</v>
      </c>
      <c r="O98" s="223"/>
    </row>
    <row r="99">
      <c r="A99" s="12" t="s">
        <v>261</v>
      </c>
      <c r="B99" s="12">
        <v>5.0</v>
      </c>
      <c r="C99" s="212">
        <v>44293.0</v>
      </c>
      <c r="D99" s="213" t="s">
        <v>290</v>
      </c>
      <c r="E99" s="13" t="s">
        <v>273</v>
      </c>
      <c r="F99" s="17" t="s">
        <v>274</v>
      </c>
      <c r="G99" s="24"/>
      <c r="H99" s="24"/>
      <c r="I99" s="15" t="s">
        <v>4225</v>
      </c>
      <c r="J99" s="186" t="s">
        <v>4258</v>
      </c>
      <c r="K99" s="193">
        <v>0.0</v>
      </c>
      <c r="L99" s="193">
        <v>30.0</v>
      </c>
      <c r="M99" s="12"/>
      <c r="N99" s="222"/>
      <c r="O99" s="223"/>
    </row>
    <row r="100">
      <c r="A100" s="12" t="s">
        <v>261</v>
      </c>
      <c r="B100" s="12">
        <v>5.0</v>
      </c>
      <c r="C100" s="213" t="s">
        <v>4183</v>
      </c>
      <c r="D100" s="213" t="s">
        <v>146</v>
      </c>
      <c r="E100" s="13" t="s">
        <v>4259</v>
      </c>
      <c r="F100" s="17" t="s">
        <v>319</v>
      </c>
      <c r="G100" s="24"/>
      <c r="H100" s="24"/>
      <c r="I100" s="15" t="s">
        <v>4180</v>
      </c>
      <c r="J100" s="186" t="s">
        <v>321</v>
      </c>
      <c r="K100" s="193">
        <v>1.0</v>
      </c>
      <c r="L100" s="193">
        <v>350.0</v>
      </c>
      <c r="M100" s="12" t="s">
        <v>36</v>
      </c>
      <c r="N100" s="216" t="s">
        <v>4249</v>
      </c>
      <c r="O100" s="223"/>
    </row>
    <row r="101">
      <c r="A101" s="12" t="s">
        <v>261</v>
      </c>
      <c r="B101" s="9"/>
      <c r="C101" s="213" t="s">
        <v>4184</v>
      </c>
      <c r="D101" s="213" t="s">
        <v>146</v>
      </c>
      <c r="E101" s="239" t="s">
        <v>4260</v>
      </c>
      <c r="F101" s="17" t="s">
        <v>517</v>
      </c>
      <c r="G101" s="24"/>
      <c r="H101" s="24"/>
      <c r="I101" s="15" t="s">
        <v>4180</v>
      </c>
      <c r="J101" s="240" t="s">
        <v>4261</v>
      </c>
      <c r="K101" s="241">
        <v>17.0</v>
      </c>
      <c r="L101" s="241">
        <v>600.0</v>
      </c>
      <c r="M101" s="12"/>
      <c r="N101" s="222"/>
      <c r="O101" s="223"/>
    </row>
    <row r="102">
      <c r="A102" s="12" t="s">
        <v>261</v>
      </c>
      <c r="B102" s="12">
        <v>5.0</v>
      </c>
      <c r="C102" s="213" t="s">
        <v>4183</v>
      </c>
      <c r="D102" s="213" t="s">
        <v>290</v>
      </c>
      <c r="E102" s="13" t="s">
        <v>4262</v>
      </c>
      <c r="F102" s="17" t="s">
        <v>4263</v>
      </c>
      <c r="G102" s="214" t="s">
        <v>4264</v>
      </c>
      <c r="H102" s="24"/>
      <c r="I102" s="15" t="s">
        <v>4180</v>
      </c>
      <c r="J102" s="186" t="s">
        <v>502</v>
      </c>
      <c r="K102" s="193">
        <v>4.0</v>
      </c>
      <c r="L102" s="193">
        <v>7500.0</v>
      </c>
      <c r="M102" s="12" t="s">
        <v>4237</v>
      </c>
      <c r="N102" s="222"/>
      <c r="O102" s="223"/>
    </row>
    <row r="103">
      <c r="A103" s="12" t="s">
        <v>261</v>
      </c>
      <c r="B103" s="12">
        <v>4.0</v>
      </c>
      <c r="C103" s="213" t="s">
        <v>4182</v>
      </c>
      <c r="D103" s="213" t="s">
        <v>290</v>
      </c>
      <c r="E103" s="13" t="s">
        <v>4265</v>
      </c>
      <c r="F103" s="17" t="s">
        <v>521</v>
      </c>
      <c r="G103" s="24"/>
      <c r="H103" s="24"/>
      <c r="I103" s="15" t="s">
        <v>4180</v>
      </c>
      <c r="J103" s="186" t="s">
        <v>523</v>
      </c>
      <c r="K103" s="193">
        <v>2.0</v>
      </c>
      <c r="L103" s="193">
        <v>200.0</v>
      </c>
      <c r="M103" s="9"/>
      <c r="N103" s="216" t="s">
        <v>4266</v>
      </c>
      <c r="O103" s="223"/>
    </row>
    <row r="104">
      <c r="A104" s="12" t="s">
        <v>261</v>
      </c>
      <c r="B104" s="9"/>
      <c r="C104" s="213" t="s">
        <v>4183</v>
      </c>
      <c r="D104" s="213" t="s">
        <v>146</v>
      </c>
      <c r="E104" s="13" t="s">
        <v>4267</v>
      </c>
      <c r="F104" s="17" t="s">
        <v>550</v>
      </c>
      <c r="G104" s="24"/>
      <c r="H104" s="24"/>
      <c r="I104" s="15" t="s">
        <v>4180</v>
      </c>
      <c r="J104" s="186" t="s">
        <v>45</v>
      </c>
      <c r="K104" s="193">
        <v>3.0</v>
      </c>
      <c r="L104" s="193">
        <v>100.0</v>
      </c>
      <c r="M104" s="9"/>
      <c r="N104" s="222"/>
      <c r="O104" s="223"/>
    </row>
    <row r="105">
      <c r="A105" s="12"/>
      <c r="B105" s="9"/>
      <c r="C105" s="213" t="s">
        <v>4183</v>
      </c>
      <c r="D105" s="213" t="s">
        <v>290</v>
      </c>
      <c r="E105" s="13" t="s">
        <v>4268</v>
      </c>
      <c r="F105" s="17" t="s">
        <v>444</v>
      </c>
      <c r="G105" s="24"/>
      <c r="H105" s="24"/>
      <c r="I105" s="15" t="s">
        <v>4180</v>
      </c>
      <c r="J105" s="186" t="s">
        <v>833</v>
      </c>
      <c r="K105" s="193">
        <v>3.0</v>
      </c>
      <c r="L105" s="193">
        <v>1500.0</v>
      </c>
      <c r="M105" s="9"/>
      <c r="N105" s="222"/>
      <c r="O105" s="223"/>
    </row>
    <row r="106" hidden="1">
      <c r="A106" s="12" t="s">
        <v>261</v>
      </c>
      <c r="B106" s="9"/>
      <c r="C106" s="213"/>
      <c r="D106" s="213"/>
      <c r="E106" s="13"/>
      <c r="F106" s="13"/>
      <c r="G106" s="24"/>
      <c r="H106" s="24"/>
      <c r="I106" s="16"/>
      <c r="J106" s="186" t="s">
        <v>4269</v>
      </c>
      <c r="K106" s="193">
        <v>0.0</v>
      </c>
      <c r="L106" s="193">
        <v>40.0</v>
      </c>
      <c r="M106" s="9"/>
      <c r="N106" s="222"/>
      <c r="O106" s="223"/>
    </row>
    <row r="107">
      <c r="A107" s="12" t="s">
        <v>261</v>
      </c>
      <c r="B107" s="9"/>
      <c r="C107" s="212">
        <v>44353.0</v>
      </c>
      <c r="D107" s="213" t="s">
        <v>290</v>
      </c>
      <c r="E107" s="13" t="s">
        <v>4270</v>
      </c>
      <c r="F107" s="17" t="s">
        <v>529</v>
      </c>
      <c r="G107" s="24"/>
      <c r="H107" s="24"/>
      <c r="I107" s="15" t="s">
        <v>4180</v>
      </c>
      <c r="J107" s="186" t="s">
        <v>531</v>
      </c>
      <c r="K107" s="193">
        <v>0.0</v>
      </c>
      <c r="L107" s="193">
        <v>500.0</v>
      </c>
      <c r="M107" s="9"/>
      <c r="N107" s="222"/>
      <c r="O107" s="223"/>
    </row>
    <row r="108">
      <c r="A108" s="12" t="s">
        <v>261</v>
      </c>
      <c r="B108" s="12">
        <v>5.0</v>
      </c>
      <c r="C108" s="213" t="s">
        <v>4183</v>
      </c>
      <c r="D108" s="213" t="s">
        <v>290</v>
      </c>
      <c r="E108" s="13" t="s">
        <v>4271</v>
      </c>
      <c r="F108" s="17" t="s">
        <v>621</v>
      </c>
      <c r="G108" s="24"/>
      <c r="H108" s="24"/>
      <c r="I108" s="15" t="s">
        <v>4198</v>
      </c>
      <c r="J108" s="186" t="s">
        <v>623</v>
      </c>
      <c r="K108" s="193">
        <v>5.0</v>
      </c>
      <c r="L108" s="193">
        <v>3200.0</v>
      </c>
      <c r="M108" s="9"/>
      <c r="N108" s="216"/>
      <c r="O108" s="223"/>
      <c r="P108" s="15"/>
    </row>
    <row r="109">
      <c r="A109" s="12" t="s">
        <v>261</v>
      </c>
      <c r="B109" s="9"/>
      <c r="C109" s="213" t="s">
        <v>4184</v>
      </c>
      <c r="D109" s="213" t="s">
        <v>146</v>
      </c>
      <c r="E109" s="13" t="s">
        <v>4272</v>
      </c>
      <c r="F109" s="17" t="s">
        <v>4273</v>
      </c>
      <c r="G109" s="24"/>
      <c r="H109" s="24"/>
      <c r="I109" s="15" t="s">
        <v>4198</v>
      </c>
      <c r="J109" s="186" t="s">
        <v>4274</v>
      </c>
      <c r="K109" s="193">
        <v>4.0</v>
      </c>
      <c r="L109" s="193">
        <v>150.0</v>
      </c>
      <c r="M109" s="9"/>
      <c r="N109" s="216" t="s">
        <v>4275</v>
      </c>
      <c r="O109" s="223"/>
    </row>
    <row r="110">
      <c r="A110" s="12" t="s">
        <v>261</v>
      </c>
      <c r="B110" s="12">
        <v>5.0</v>
      </c>
      <c r="C110" s="212">
        <v>44293.0</v>
      </c>
      <c r="D110" s="213" t="s">
        <v>146</v>
      </c>
      <c r="E110" s="13" t="s">
        <v>268</v>
      </c>
      <c r="F110" s="214" t="s">
        <v>4276</v>
      </c>
      <c r="G110" s="24"/>
      <c r="H110" s="24"/>
      <c r="I110" s="15" t="s">
        <v>4225</v>
      </c>
      <c r="J110" s="186" t="s">
        <v>271</v>
      </c>
      <c r="K110" s="193">
        <v>3.0</v>
      </c>
      <c r="L110" s="193">
        <v>10000.0</v>
      </c>
      <c r="M110" s="9"/>
      <c r="N110" s="216" t="s">
        <v>4277</v>
      </c>
      <c r="O110" s="217"/>
      <c r="P110" s="217"/>
    </row>
    <row r="111">
      <c r="A111" s="12" t="s">
        <v>261</v>
      </c>
      <c r="B111" s="12">
        <v>5.0</v>
      </c>
      <c r="C111" s="213" t="s">
        <v>4185</v>
      </c>
      <c r="D111" s="213" t="s">
        <v>146</v>
      </c>
      <c r="E111" s="13" t="s">
        <v>4278</v>
      </c>
      <c r="F111" s="17" t="s">
        <v>4279</v>
      </c>
      <c r="G111" s="24"/>
      <c r="H111" s="24"/>
      <c r="I111" s="15" t="s">
        <v>4180</v>
      </c>
      <c r="J111" s="186" t="s">
        <v>612</v>
      </c>
      <c r="K111" s="193">
        <v>21.0</v>
      </c>
      <c r="L111" s="193">
        <v>9100.0</v>
      </c>
      <c r="M111" s="12" t="s">
        <v>88</v>
      </c>
      <c r="N111" s="216" t="s">
        <v>4280</v>
      </c>
      <c r="O111" s="223"/>
      <c r="P111" s="15"/>
    </row>
    <row r="112" hidden="1">
      <c r="A112" s="12"/>
      <c r="B112" s="12"/>
      <c r="C112" s="213"/>
      <c r="D112" s="213"/>
      <c r="E112" s="13"/>
      <c r="F112" s="13"/>
      <c r="G112" s="24"/>
      <c r="H112" s="24"/>
      <c r="I112" s="15"/>
      <c r="J112" s="186" t="s">
        <v>856</v>
      </c>
      <c r="K112" s="193">
        <v>3.0</v>
      </c>
      <c r="L112" s="193">
        <v>500.0</v>
      </c>
      <c r="M112" s="12"/>
      <c r="N112" s="216"/>
      <c r="O112" s="223"/>
      <c r="P112" s="15"/>
    </row>
    <row r="113">
      <c r="A113" s="12" t="s">
        <v>261</v>
      </c>
      <c r="B113" s="12">
        <v>5.0</v>
      </c>
      <c r="C113" s="213" t="s">
        <v>4185</v>
      </c>
      <c r="D113" s="213" t="s">
        <v>157</v>
      </c>
      <c r="E113" s="13" t="s">
        <v>524</v>
      </c>
      <c r="F113" s="17" t="s">
        <v>525</v>
      </c>
      <c r="G113" s="24"/>
      <c r="H113" s="24"/>
      <c r="I113" s="15" t="s">
        <v>4225</v>
      </c>
      <c r="J113" s="186" t="s">
        <v>527</v>
      </c>
      <c r="K113" s="193">
        <v>3.0</v>
      </c>
      <c r="L113" s="193">
        <v>3600.0</v>
      </c>
      <c r="M113" s="12" t="s">
        <v>36</v>
      </c>
      <c r="N113" s="216" t="s">
        <v>4281</v>
      </c>
      <c r="O113" s="223"/>
      <c r="P113" s="15"/>
    </row>
    <row r="114" hidden="1">
      <c r="A114" s="12"/>
      <c r="B114" s="12"/>
      <c r="C114" s="213"/>
      <c r="D114" s="213"/>
      <c r="E114" s="13"/>
      <c r="F114" s="13"/>
      <c r="G114" s="24"/>
      <c r="H114" s="24"/>
      <c r="I114" s="15"/>
      <c r="J114" s="186" t="s">
        <v>450</v>
      </c>
      <c r="K114" s="193">
        <v>0.0</v>
      </c>
      <c r="L114" s="193">
        <v>700.0</v>
      </c>
      <c r="M114" s="12"/>
      <c r="N114" s="242"/>
      <c r="O114" s="223"/>
      <c r="P114" s="15"/>
    </row>
    <row r="115">
      <c r="A115" s="12" t="s">
        <v>261</v>
      </c>
      <c r="B115" s="12">
        <v>3.0</v>
      </c>
      <c r="C115" s="213" t="s">
        <v>4244</v>
      </c>
      <c r="D115" s="213" t="s">
        <v>4190</v>
      </c>
      <c r="E115" s="13" t="s">
        <v>4282</v>
      </c>
      <c r="F115" s="17" t="s">
        <v>365</v>
      </c>
      <c r="G115" s="24"/>
      <c r="H115" s="24"/>
      <c r="I115" s="15" t="s">
        <v>4225</v>
      </c>
      <c r="J115" s="186" t="s">
        <v>367</v>
      </c>
      <c r="K115" s="193">
        <v>20.0</v>
      </c>
      <c r="L115" s="193">
        <v>3500.0</v>
      </c>
      <c r="M115" s="12" t="s">
        <v>88</v>
      </c>
      <c r="N115" s="242"/>
      <c r="O115" s="223"/>
      <c r="P115" s="15"/>
    </row>
    <row r="116" hidden="1">
      <c r="A116" s="12"/>
      <c r="B116" s="9"/>
      <c r="C116" s="221"/>
      <c r="D116" s="221"/>
      <c r="E116" s="24"/>
      <c r="F116" s="24"/>
      <c r="G116" s="24"/>
      <c r="H116" s="24"/>
      <c r="I116" s="16"/>
      <c r="J116" s="186" t="s">
        <v>384</v>
      </c>
      <c r="K116" s="193">
        <v>0.0</v>
      </c>
      <c r="L116" s="193">
        <v>1900.0</v>
      </c>
      <c r="M116" s="9"/>
      <c r="N116" s="216"/>
      <c r="O116" s="223"/>
      <c r="P116" s="15"/>
    </row>
    <row r="117" hidden="1">
      <c r="A117" s="12"/>
      <c r="B117" s="9"/>
      <c r="C117" s="221"/>
      <c r="D117" s="221"/>
      <c r="E117" s="13"/>
      <c r="F117" s="24"/>
      <c r="G117" s="24"/>
      <c r="H117" s="24"/>
      <c r="I117" s="16"/>
      <c r="J117" s="186" t="s">
        <v>381</v>
      </c>
      <c r="K117" s="193">
        <v>1.0</v>
      </c>
      <c r="L117" s="193">
        <v>600.0</v>
      </c>
      <c r="M117" s="9"/>
      <c r="N117" s="216"/>
      <c r="O117" s="223"/>
      <c r="P117" s="15"/>
    </row>
    <row r="118" hidden="1">
      <c r="A118" s="12"/>
      <c r="B118" s="9"/>
      <c r="C118" s="221"/>
      <c r="D118" s="221"/>
      <c r="E118" s="13" t="s">
        <v>4283</v>
      </c>
      <c r="F118" s="24"/>
      <c r="G118" s="24"/>
      <c r="H118" s="24"/>
      <c r="I118" s="16"/>
      <c r="J118" s="186" t="s">
        <v>385</v>
      </c>
      <c r="K118" s="193">
        <v>2.0</v>
      </c>
      <c r="L118" s="193">
        <v>150.0</v>
      </c>
      <c r="M118" s="9"/>
      <c r="N118" s="216"/>
      <c r="O118" s="223"/>
      <c r="P118" s="15"/>
    </row>
    <row r="119" hidden="1">
      <c r="A119" s="12"/>
      <c r="B119" s="9"/>
      <c r="C119" s="221"/>
      <c r="D119" s="221"/>
      <c r="E119" s="24"/>
      <c r="F119" s="24"/>
      <c r="G119" s="24"/>
      <c r="H119" s="24"/>
      <c r="I119" s="16"/>
      <c r="J119" s="186" t="s">
        <v>377</v>
      </c>
      <c r="K119" s="193">
        <v>3.0</v>
      </c>
      <c r="L119" s="193">
        <v>800.0</v>
      </c>
      <c r="M119" s="9"/>
      <c r="N119" s="216"/>
      <c r="O119" s="223"/>
      <c r="P119" s="15"/>
    </row>
    <row r="120" hidden="1">
      <c r="A120" s="12" t="s">
        <v>261</v>
      </c>
      <c r="B120" s="9"/>
      <c r="C120" s="221"/>
      <c r="D120" s="221"/>
      <c r="E120" s="24"/>
      <c r="F120" s="24"/>
      <c r="G120" s="24"/>
      <c r="H120" s="24"/>
      <c r="I120" s="16"/>
      <c r="J120" s="186" t="s">
        <v>1240</v>
      </c>
      <c r="K120" s="193">
        <v>0.0</v>
      </c>
      <c r="L120" s="193">
        <v>2500.0</v>
      </c>
      <c r="M120" s="9"/>
      <c r="N120" s="216" t="s">
        <v>4284</v>
      </c>
      <c r="O120" s="223"/>
      <c r="P120" s="15"/>
    </row>
    <row r="121" hidden="1">
      <c r="A121" s="12" t="s">
        <v>261</v>
      </c>
      <c r="B121" s="12">
        <v>3.0</v>
      </c>
      <c r="C121" s="221"/>
      <c r="D121" s="221"/>
      <c r="E121" s="13" t="s">
        <v>4285</v>
      </c>
      <c r="F121" s="24"/>
      <c r="G121" s="24"/>
      <c r="H121" s="24"/>
      <c r="I121" s="15" t="s">
        <v>4180</v>
      </c>
      <c r="J121" s="186" t="s">
        <v>286</v>
      </c>
      <c r="K121" s="193">
        <v>56.0</v>
      </c>
      <c r="L121" s="193">
        <v>1900.0</v>
      </c>
      <c r="M121" s="9"/>
      <c r="N121" s="216" t="s">
        <v>4286</v>
      </c>
      <c r="O121" s="223"/>
    </row>
    <row r="122">
      <c r="A122" s="12" t="s">
        <v>261</v>
      </c>
      <c r="B122" s="12">
        <v>5.0</v>
      </c>
      <c r="C122" s="213" t="s">
        <v>4244</v>
      </c>
      <c r="D122" s="213" t="s">
        <v>290</v>
      </c>
      <c r="E122" s="13" t="s">
        <v>4287</v>
      </c>
      <c r="F122" s="17" t="s">
        <v>436</v>
      </c>
      <c r="G122" s="24"/>
      <c r="H122" s="24"/>
      <c r="I122" s="16"/>
      <c r="J122" s="186" t="s">
        <v>438</v>
      </c>
      <c r="K122" s="193">
        <v>3.0</v>
      </c>
      <c r="L122" s="193">
        <v>1300.0</v>
      </c>
      <c r="M122" s="12" t="s">
        <v>36</v>
      </c>
      <c r="N122" s="222"/>
      <c r="O122" s="223"/>
    </row>
    <row r="123" hidden="1">
      <c r="A123" s="12" t="s">
        <v>261</v>
      </c>
      <c r="B123" s="12"/>
      <c r="C123" s="221"/>
      <c r="D123" s="221"/>
      <c r="E123" s="13" t="s">
        <v>4288</v>
      </c>
      <c r="F123" s="24"/>
      <c r="G123" s="24"/>
      <c r="H123" s="24"/>
      <c r="I123" s="15" t="s">
        <v>4180</v>
      </c>
      <c r="J123" s="240" t="s">
        <v>2491</v>
      </c>
      <c r="K123" s="241">
        <v>1.0</v>
      </c>
      <c r="L123" s="241">
        <v>1100.0</v>
      </c>
      <c r="M123" s="9"/>
      <c r="N123" s="216" t="s">
        <v>4289</v>
      </c>
      <c r="O123" s="223"/>
    </row>
    <row r="124">
      <c r="A124" s="12" t="s">
        <v>261</v>
      </c>
      <c r="B124" s="12">
        <v>5.0</v>
      </c>
      <c r="C124" s="213" t="s">
        <v>4290</v>
      </c>
      <c r="D124" s="213" t="s">
        <v>4190</v>
      </c>
      <c r="E124" s="13" t="s">
        <v>583</v>
      </c>
      <c r="F124" s="17" t="s">
        <v>584</v>
      </c>
      <c r="G124" s="24"/>
      <c r="H124" s="24"/>
      <c r="I124" s="15" t="s">
        <v>4180</v>
      </c>
      <c r="J124" s="13" t="s">
        <v>586</v>
      </c>
      <c r="K124" s="198"/>
      <c r="L124" s="198">
        <v>1100.0</v>
      </c>
      <c r="M124" s="233">
        <v>1.0</v>
      </c>
      <c r="N124" s="222"/>
      <c r="O124" s="223"/>
    </row>
    <row r="125">
      <c r="A125" s="12" t="s">
        <v>261</v>
      </c>
      <c r="B125" s="12">
        <v>5.0</v>
      </c>
      <c r="C125" s="213" t="s">
        <v>4291</v>
      </c>
      <c r="D125" s="213" t="s">
        <v>4190</v>
      </c>
      <c r="E125" s="13" t="s">
        <v>4292</v>
      </c>
      <c r="F125" s="17" t="s">
        <v>588</v>
      </c>
      <c r="G125" s="24"/>
      <c r="H125" s="24"/>
      <c r="I125" s="15" t="s">
        <v>4180</v>
      </c>
      <c r="J125" s="13" t="s">
        <v>590</v>
      </c>
      <c r="K125" s="198">
        <v>7.0</v>
      </c>
      <c r="L125" s="198">
        <v>1100.0</v>
      </c>
      <c r="M125" s="9"/>
      <c r="N125" s="222"/>
      <c r="O125" s="223"/>
    </row>
    <row r="126" hidden="1">
      <c r="A126" s="12" t="s">
        <v>261</v>
      </c>
      <c r="B126" s="12">
        <v>5.0</v>
      </c>
      <c r="C126" s="221"/>
      <c r="D126" s="221"/>
      <c r="E126" s="13" t="s">
        <v>4293</v>
      </c>
      <c r="F126" s="24"/>
      <c r="G126" s="24"/>
      <c r="H126" s="24"/>
      <c r="I126" s="15" t="s">
        <v>4180</v>
      </c>
      <c r="J126" s="186" t="s">
        <v>825</v>
      </c>
      <c r="K126" s="193">
        <v>1.0</v>
      </c>
      <c r="L126" s="193">
        <v>800.0</v>
      </c>
      <c r="M126" s="9"/>
      <c r="N126" s="216"/>
      <c r="O126" s="223"/>
      <c r="P126" s="15"/>
    </row>
    <row r="127" hidden="1">
      <c r="A127" s="12" t="s">
        <v>261</v>
      </c>
      <c r="B127" s="12">
        <v>5.0</v>
      </c>
      <c r="C127" s="221"/>
      <c r="D127" s="221"/>
      <c r="E127" s="13" t="s">
        <v>600</v>
      </c>
      <c r="F127" s="24"/>
      <c r="G127" s="24"/>
      <c r="H127" s="24"/>
      <c r="I127" s="15" t="s">
        <v>4198</v>
      </c>
      <c r="J127" s="199" t="s">
        <v>603</v>
      </c>
      <c r="K127" s="200">
        <v>0.0</v>
      </c>
      <c r="L127" s="201">
        <v>700.0</v>
      </c>
      <c r="M127" s="9"/>
      <c r="N127" s="222"/>
      <c r="O127" s="223"/>
    </row>
    <row r="128">
      <c r="A128" s="12" t="s">
        <v>261</v>
      </c>
      <c r="B128" s="12">
        <v>5.0</v>
      </c>
      <c r="C128" s="213" t="s">
        <v>4244</v>
      </c>
      <c r="D128" s="213" t="s">
        <v>157</v>
      </c>
      <c r="E128" s="13" t="s">
        <v>4294</v>
      </c>
      <c r="F128" s="24"/>
      <c r="G128" s="24"/>
      <c r="H128" s="24"/>
      <c r="I128" s="15" t="s">
        <v>4180</v>
      </c>
      <c r="J128" s="186" t="s">
        <v>423</v>
      </c>
      <c r="K128" s="193">
        <v>5.0</v>
      </c>
      <c r="L128" s="193">
        <v>600.0</v>
      </c>
      <c r="M128" s="9"/>
      <c r="N128" s="222"/>
      <c r="O128" s="223"/>
    </row>
    <row r="129" hidden="1">
      <c r="A129" s="12" t="s">
        <v>261</v>
      </c>
      <c r="B129" s="9"/>
      <c r="C129" s="221"/>
      <c r="D129" s="221"/>
      <c r="E129" s="24"/>
      <c r="F129" s="24"/>
      <c r="G129" s="24"/>
      <c r="H129" s="24"/>
      <c r="I129" s="16"/>
      <c r="J129" s="186" t="s">
        <v>1006</v>
      </c>
      <c r="K129" s="193">
        <v>15.0</v>
      </c>
      <c r="L129" s="193">
        <v>600.0</v>
      </c>
      <c r="M129" s="9"/>
      <c r="N129" s="216" t="s">
        <v>4295</v>
      </c>
      <c r="O129" s="223"/>
      <c r="P129" s="15"/>
    </row>
    <row r="130">
      <c r="A130" s="12" t="s">
        <v>261</v>
      </c>
      <c r="B130" s="12">
        <v>5.0</v>
      </c>
      <c r="C130" s="212">
        <v>44507.0</v>
      </c>
      <c r="D130" s="213" t="s">
        <v>4191</v>
      </c>
      <c r="E130" s="13" t="s">
        <v>4296</v>
      </c>
      <c r="F130" s="17" t="s">
        <v>430</v>
      </c>
      <c r="G130" s="24"/>
      <c r="H130" s="24"/>
      <c r="I130" s="15" t="s">
        <v>4180</v>
      </c>
      <c r="J130" s="186" t="s">
        <v>433</v>
      </c>
      <c r="K130" s="193">
        <v>3.0</v>
      </c>
      <c r="L130" s="193">
        <v>1400.0</v>
      </c>
      <c r="M130" s="233">
        <v>1.0</v>
      </c>
      <c r="N130" s="222"/>
      <c r="O130" s="223"/>
    </row>
    <row r="131" hidden="1">
      <c r="A131" s="12" t="s">
        <v>261</v>
      </c>
      <c r="B131" s="12"/>
      <c r="C131" s="212"/>
      <c r="D131" s="213"/>
      <c r="E131" s="13"/>
      <c r="F131" s="24"/>
      <c r="G131" s="24"/>
      <c r="H131" s="24"/>
      <c r="I131" s="15" t="s">
        <v>4180</v>
      </c>
      <c r="J131" s="186" t="s">
        <v>1010</v>
      </c>
      <c r="K131" s="193">
        <v>9.0</v>
      </c>
      <c r="L131" s="193">
        <v>600.0</v>
      </c>
      <c r="M131" s="9"/>
      <c r="N131" s="222"/>
      <c r="O131" s="223"/>
    </row>
    <row r="132">
      <c r="A132" s="12" t="s">
        <v>261</v>
      </c>
      <c r="B132" s="12">
        <v>5.0</v>
      </c>
      <c r="C132" s="213" t="s">
        <v>4185</v>
      </c>
      <c r="D132" s="213" t="s">
        <v>157</v>
      </c>
      <c r="E132" s="13" t="s">
        <v>4297</v>
      </c>
      <c r="F132" s="17" t="s">
        <v>452</v>
      </c>
      <c r="G132" s="24"/>
      <c r="H132" s="24"/>
      <c r="I132" s="15" t="s">
        <v>4198</v>
      </c>
      <c r="J132" s="228" t="s">
        <v>454</v>
      </c>
      <c r="K132" s="193">
        <v>0.0</v>
      </c>
      <c r="L132" s="193">
        <v>600.0</v>
      </c>
      <c r="M132" s="12" t="s">
        <v>36</v>
      </c>
      <c r="N132" s="222"/>
      <c r="O132" s="223"/>
    </row>
    <row r="133">
      <c r="A133" s="12" t="s">
        <v>261</v>
      </c>
      <c r="B133" s="12">
        <v>5.0</v>
      </c>
      <c r="C133" s="212">
        <v>44204.0</v>
      </c>
      <c r="D133" s="213" t="s">
        <v>290</v>
      </c>
      <c r="E133" s="13" t="s">
        <v>426</v>
      </c>
      <c r="F133" s="17" t="s">
        <v>427</v>
      </c>
      <c r="G133" s="24"/>
      <c r="H133" s="24"/>
      <c r="I133" s="15" t="s">
        <v>4180</v>
      </c>
      <c r="J133" s="186" t="s">
        <v>428</v>
      </c>
      <c r="K133" s="193">
        <v>4.0</v>
      </c>
      <c r="L133" s="193">
        <v>2000.0</v>
      </c>
      <c r="M133" s="233">
        <v>1.0</v>
      </c>
      <c r="N133" s="216"/>
      <c r="O133" s="223"/>
    </row>
    <row r="134" hidden="1">
      <c r="A134" s="12" t="s">
        <v>261</v>
      </c>
      <c r="B134" s="12"/>
      <c r="C134" s="221"/>
      <c r="D134" s="221"/>
      <c r="E134" s="13"/>
      <c r="F134" s="24"/>
      <c r="G134" s="24"/>
      <c r="H134" s="24"/>
      <c r="I134" s="15" t="s">
        <v>4198</v>
      </c>
      <c r="J134" s="186" t="s">
        <v>2524</v>
      </c>
      <c r="K134" s="193">
        <v>1.0</v>
      </c>
      <c r="L134" s="193">
        <v>500.0</v>
      </c>
      <c r="M134" s="9"/>
      <c r="N134" s="216" t="s">
        <v>4298</v>
      </c>
      <c r="O134" s="223"/>
    </row>
    <row r="135" hidden="1">
      <c r="A135" s="12" t="s">
        <v>261</v>
      </c>
      <c r="B135" s="9"/>
      <c r="C135" s="221"/>
      <c r="D135" s="221"/>
      <c r="E135" s="24"/>
      <c r="F135" s="24"/>
      <c r="G135" s="24"/>
      <c r="H135" s="24"/>
      <c r="I135" s="16"/>
      <c r="J135" s="194" t="s">
        <v>2542</v>
      </c>
      <c r="K135" s="195">
        <v>1.0</v>
      </c>
      <c r="L135" s="196">
        <v>350.0</v>
      </c>
      <c r="M135" s="9"/>
      <c r="N135" s="216" t="s">
        <v>4299</v>
      </c>
      <c r="O135" s="223"/>
      <c r="P135" s="15"/>
      <c r="Q135" s="3"/>
      <c r="R135" s="6"/>
      <c r="S135" s="6"/>
      <c r="T135" s="6"/>
      <c r="U135" s="6"/>
      <c r="V135" s="6"/>
      <c r="W135" s="6"/>
      <c r="X135" s="6"/>
      <c r="Y135" s="6">
        <f>sum(R135:V135)</f>
        <v>0</v>
      </c>
    </row>
    <row r="136" hidden="1">
      <c r="A136" s="12" t="s">
        <v>261</v>
      </c>
      <c r="B136" s="12"/>
      <c r="C136" s="221"/>
      <c r="D136" s="221"/>
      <c r="E136" s="13" t="s">
        <v>4300</v>
      </c>
      <c r="F136" s="24"/>
      <c r="G136" s="24"/>
      <c r="H136" s="24"/>
      <c r="I136" s="15"/>
      <c r="J136" s="186"/>
      <c r="K136" s="193"/>
      <c r="L136" s="193"/>
      <c r="M136" s="9"/>
      <c r="N136" s="222"/>
      <c r="O136" s="223"/>
    </row>
    <row r="137" hidden="1">
      <c r="A137" s="12" t="s">
        <v>261</v>
      </c>
      <c r="B137" s="12">
        <v>3.0</v>
      </c>
      <c r="C137" s="221"/>
      <c r="D137" s="221"/>
      <c r="E137" s="13" t="s">
        <v>4301</v>
      </c>
      <c r="F137" s="24"/>
      <c r="G137" s="24"/>
      <c r="H137" s="24"/>
      <c r="I137" s="15" t="s">
        <v>4180</v>
      </c>
      <c r="J137" s="186" t="s">
        <v>458</v>
      </c>
      <c r="K137" s="193">
        <v>1.0</v>
      </c>
      <c r="L137" s="193">
        <v>350.0</v>
      </c>
      <c r="M137" s="9"/>
      <c r="N137" s="222"/>
      <c r="O137" s="223"/>
    </row>
    <row r="138" hidden="1">
      <c r="A138" s="12" t="s">
        <v>261</v>
      </c>
      <c r="B138" s="9"/>
      <c r="C138" s="221"/>
      <c r="D138" s="221"/>
      <c r="E138" s="13" t="s">
        <v>4302</v>
      </c>
      <c r="F138" s="24"/>
      <c r="G138" s="24"/>
      <c r="H138" s="24"/>
      <c r="I138" s="16"/>
      <c r="J138" s="186" t="s">
        <v>1178</v>
      </c>
      <c r="K138" s="193">
        <v>1.0</v>
      </c>
      <c r="L138" s="193">
        <v>300.0</v>
      </c>
      <c r="M138" s="9"/>
      <c r="N138" s="222"/>
      <c r="O138" s="223"/>
    </row>
    <row r="139" hidden="1">
      <c r="A139" s="12" t="s">
        <v>261</v>
      </c>
      <c r="B139" s="12"/>
      <c r="C139" s="221"/>
      <c r="D139" s="221"/>
      <c r="E139" s="13"/>
      <c r="F139" s="24"/>
      <c r="G139" s="24"/>
      <c r="H139" s="24"/>
      <c r="I139" s="16"/>
      <c r="J139" s="236" t="s">
        <v>300</v>
      </c>
      <c r="K139" s="237">
        <v>0.0</v>
      </c>
      <c r="L139" s="238">
        <v>300.0</v>
      </c>
      <c r="M139" s="9"/>
      <c r="N139" s="216" t="s">
        <v>4303</v>
      </c>
      <c r="O139" s="223"/>
    </row>
    <row r="140" hidden="1">
      <c r="A140" s="12" t="s">
        <v>261</v>
      </c>
      <c r="B140" s="12">
        <v>3.0</v>
      </c>
      <c r="C140" s="221"/>
      <c r="D140" s="221"/>
      <c r="E140" s="13" t="s">
        <v>4304</v>
      </c>
      <c r="F140" s="24"/>
      <c r="G140" s="24"/>
      <c r="H140" s="24"/>
      <c r="I140" s="15" t="s">
        <v>4180</v>
      </c>
      <c r="J140" s="186" t="s">
        <v>1041</v>
      </c>
      <c r="K140" s="193">
        <v>1.0</v>
      </c>
      <c r="L140" s="193">
        <v>300.0</v>
      </c>
      <c r="M140" s="9"/>
      <c r="N140" s="222"/>
      <c r="O140" s="223"/>
    </row>
    <row r="141" hidden="1">
      <c r="A141" s="12" t="s">
        <v>261</v>
      </c>
      <c r="B141" s="9"/>
      <c r="C141" s="221"/>
      <c r="D141" s="221"/>
      <c r="E141" s="13" t="s">
        <v>4305</v>
      </c>
      <c r="F141" s="24"/>
      <c r="G141" s="24"/>
      <c r="H141" s="24"/>
      <c r="I141" s="15" t="s">
        <v>4180</v>
      </c>
      <c r="J141" s="13" t="s">
        <v>631</v>
      </c>
      <c r="K141" s="198">
        <v>0.0</v>
      </c>
      <c r="L141" s="198">
        <v>300.0</v>
      </c>
      <c r="M141" s="9"/>
      <c r="N141" s="222"/>
      <c r="O141" s="223"/>
    </row>
    <row r="142" hidden="1">
      <c r="A142" s="12" t="s">
        <v>261</v>
      </c>
      <c r="B142" s="9"/>
      <c r="C142" s="221"/>
      <c r="D142" s="221"/>
      <c r="E142" s="13" t="s">
        <v>4306</v>
      </c>
      <c r="F142" s="24"/>
      <c r="G142" s="24"/>
      <c r="H142" s="24"/>
      <c r="I142" s="15" t="s">
        <v>4198</v>
      </c>
      <c r="J142" s="199" t="s">
        <v>605</v>
      </c>
      <c r="K142" s="200">
        <v>0.0</v>
      </c>
      <c r="L142" s="201">
        <v>300.0</v>
      </c>
      <c r="M142" s="9"/>
      <c r="N142" s="216" t="s">
        <v>4307</v>
      </c>
      <c r="O142" s="223"/>
      <c r="P142" s="15"/>
    </row>
    <row r="143" hidden="1">
      <c r="A143" s="12" t="s">
        <v>261</v>
      </c>
      <c r="B143" s="9"/>
      <c r="C143" s="213"/>
      <c r="D143" s="213"/>
      <c r="E143" s="13" t="s">
        <v>4308</v>
      </c>
      <c r="F143" s="24"/>
      <c r="G143" s="24"/>
      <c r="H143" s="24"/>
      <c r="I143" s="15" t="s">
        <v>4180</v>
      </c>
      <c r="J143" s="194" t="s">
        <v>304</v>
      </c>
      <c r="K143" s="195">
        <v>0.0</v>
      </c>
      <c r="L143" s="196">
        <v>250.0</v>
      </c>
      <c r="M143" s="9"/>
      <c r="N143" s="222"/>
      <c r="O143" s="223"/>
    </row>
    <row r="144">
      <c r="A144" s="12"/>
      <c r="B144" s="9"/>
      <c r="C144" s="213" t="s">
        <v>4309</v>
      </c>
      <c r="D144" s="213" t="s">
        <v>4190</v>
      </c>
      <c r="E144" s="13" t="s">
        <v>4310</v>
      </c>
      <c r="F144" s="24"/>
      <c r="G144" s="24"/>
      <c r="H144" s="24"/>
      <c r="I144" s="15" t="s">
        <v>4180</v>
      </c>
      <c r="J144" s="215" t="s">
        <v>413</v>
      </c>
      <c r="K144" s="195">
        <v>3.0</v>
      </c>
      <c r="L144" s="196">
        <v>1000.0</v>
      </c>
      <c r="M144" s="9"/>
      <c r="N144" s="216"/>
      <c r="O144" s="223"/>
      <c r="P144" s="15"/>
    </row>
    <row r="145" hidden="1">
      <c r="A145" s="12" t="s">
        <v>261</v>
      </c>
      <c r="B145" s="9"/>
      <c r="C145" s="221"/>
      <c r="D145" s="221"/>
      <c r="E145" s="24"/>
      <c r="F145" s="24"/>
      <c r="G145" s="24"/>
      <c r="H145" s="24"/>
      <c r="I145" s="16"/>
      <c r="J145" s="194" t="s">
        <v>811</v>
      </c>
      <c r="K145" s="195">
        <v>0.0</v>
      </c>
      <c r="L145" s="196">
        <v>250.0</v>
      </c>
      <c r="M145" s="9"/>
      <c r="N145" s="216" t="s">
        <v>4311</v>
      </c>
      <c r="O145" s="223"/>
      <c r="P145" s="15"/>
    </row>
    <row r="146" hidden="1">
      <c r="A146" s="12" t="s">
        <v>261</v>
      </c>
      <c r="B146" s="9"/>
      <c r="C146" s="221"/>
      <c r="D146" s="221"/>
      <c r="E146" s="13" t="s">
        <v>4312</v>
      </c>
      <c r="F146" s="24"/>
      <c r="G146" s="24"/>
      <c r="H146" s="24"/>
      <c r="I146" s="15" t="s">
        <v>4198</v>
      </c>
      <c r="J146" s="186" t="s">
        <v>555</v>
      </c>
      <c r="K146" s="193">
        <v>0.0</v>
      </c>
      <c r="L146" s="193">
        <v>250.0</v>
      </c>
      <c r="M146" s="9"/>
      <c r="N146" s="222"/>
      <c r="O146" s="223"/>
    </row>
    <row r="147" hidden="1">
      <c r="A147" s="12" t="s">
        <v>261</v>
      </c>
      <c r="B147" s="9"/>
      <c r="C147" s="221"/>
      <c r="D147" s="221"/>
      <c r="E147" s="13" t="s">
        <v>4313</v>
      </c>
      <c r="F147" s="24"/>
      <c r="G147" s="24"/>
      <c r="H147" s="24"/>
      <c r="I147" s="15" t="s">
        <v>4180</v>
      </c>
      <c r="J147" s="186" t="s">
        <v>325</v>
      </c>
      <c r="K147" s="193">
        <v>0.0</v>
      </c>
      <c r="L147" s="193">
        <v>250.0</v>
      </c>
      <c r="M147" s="9"/>
      <c r="N147" s="222"/>
      <c r="O147" s="223"/>
      <c r="P147" s="15"/>
    </row>
    <row r="148" hidden="1">
      <c r="A148" s="12" t="s">
        <v>261</v>
      </c>
      <c r="B148" s="9"/>
      <c r="C148" s="221"/>
      <c r="D148" s="221"/>
      <c r="E148" s="13" t="s">
        <v>4314</v>
      </c>
      <c r="F148" s="24"/>
      <c r="G148" s="24"/>
      <c r="H148" s="24"/>
      <c r="I148" s="15" t="s">
        <v>4198</v>
      </c>
      <c r="J148" s="199" t="s">
        <v>607</v>
      </c>
      <c r="K148" s="200">
        <v>2.0</v>
      </c>
      <c r="L148" s="201">
        <v>250.0</v>
      </c>
      <c r="M148" s="9"/>
      <c r="N148" s="222"/>
      <c r="O148" s="223"/>
    </row>
    <row r="149" hidden="1">
      <c r="A149" s="12" t="s">
        <v>261</v>
      </c>
      <c r="B149" s="9"/>
      <c r="C149" s="221"/>
      <c r="D149" s="221"/>
      <c r="E149" s="243"/>
      <c r="F149" s="24"/>
      <c r="G149" s="24"/>
      <c r="H149" s="24"/>
      <c r="I149" s="16"/>
      <c r="J149" s="240" t="s">
        <v>4315</v>
      </c>
      <c r="K149" s="241">
        <v>6.0</v>
      </c>
      <c r="L149" s="241">
        <v>200.0</v>
      </c>
      <c r="M149" s="9"/>
      <c r="N149" s="222"/>
      <c r="O149" s="223"/>
    </row>
    <row r="150" hidden="1">
      <c r="A150" s="12" t="s">
        <v>261</v>
      </c>
      <c r="B150" s="9"/>
      <c r="C150" s="221"/>
      <c r="D150" s="221"/>
      <c r="E150" s="13" t="s">
        <v>4316</v>
      </c>
      <c r="F150" s="24"/>
      <c r="G150" s="24"/>
      <c r="H150" s="24"/>
      <c r="I150" s="15" t="s">
        <v>4180</v>
      </c>
      <c r="J150" s="186" t="s">
        <v>465</v>
      </c>
      <c r="K150" s="193">
        <v>0.0</v>
      </c>
      <c r="L150" s="193">
        <v>200.0</v>
      </c>
      <c r="M150" s="9"/>
      <c r="N150" s="222"/>
      <c r="O150" s="223"/>
    </row>
    <row r="151" hidden="1">
      <c r="A151" s="12" t="s">
        <v>261</v>
      </c>
      <c r="B151" s="12"/>
      <c r="C151" s="221"/>
      <c r="D151" s="221"/>
      <c r="E151" s="13"/>
      <c r="F151" s="24"/>
      <c r="G151" s="24"/>
      <c r="H151" s="24"/>
      <c r="I151" s="16"/>
      <c r="J151" s="234" t="s">
        <v>291</v>
      </c>
      <c r="K151" s="235">
        <v>1.0</v>
      </c>
      <c r="L151" s="196">
        <v>150.0</v>
      </c>
      <c r="M151" s="9"/>
      <c r="N151" s="216" t="s">
        <v>4317</v>
      </c>
      <c r="O151" s="223"/>
    </row>
    <row r="152" hidden="1">
      <c r="A152" s="12" t="s">
        <v>261</v>
      </c>
      <c r="B152" s="9"/>
      <c r="C152" s="221"/>
      <c r="D152" s="221"/>
      <c r="E152" s="13" t="s">
        <v>4318</v>
      </c>
      <c r="F152" s="24"/>
      <c r="G152" s="24"/>
      <c r="H152" s="24"/>
      <c r="I152" s="15" t="s">
        <v>4198</v>
      </c>
      <c r="J152" s="194" t="s">
        <v>1467</v>
      </c>
      <c r="K152" s="195">
        <v>0.0</v>
      </c>
      <c r="L152" s="196">
        <v>150.0</v>
      </c>
      <c r="M152" s="9"/>
      <c r="N152" s="222"/>
      <c r="O152" s="223"/>
    </row>
    <row r="153" hidden="1">
      <c r="A153" s="12" t="s">
        <v>261</v>
      </c>
      <c r="B153" s="9"/>
      <c r="C153" s="221"/>
      <c r="D153" s="221"/>
      <c r="E153" s="13" t="s">
        <v>4319</v>
      </c>
      <c r="F153" s="24"/>
      <c r="G153" s="24"/>
      <c r="H153" s="24"/>
      <c r="I153" s="15" t="s">
        <v>4180</v>
      </c>
      <c r="J153" s="186" t="s">
        <v>326</v>
      </c>
      <c r="K153" s="193">
        <v>0.0</v>
      </c>
      <c r="L153" s="193">
        <v>100.0</v>
      </c>
      <c r="M153" s="9"/>
      <c r="N153" s="222"/>
      <c r="O153" s="223"/>
      <c r="P153" s="15"/>
    </row>
    <row r="154" hidden="1">
      <c r="A154" s="12" t="s">
        <v>261</v>
      </c>
      <c r="B154" s="12"/>
      <c r="C154" s="221"/>
      <c r="D154" s="221"/>
      <c r="E154" s="13" t="s">
        <v>4320</v>
      </c>
      <c r="F154" s="24"/>
      <c r="G154" s="24"/>
      <c r="H154" s="24"/>
      <c r="I154" s="15" t="s">
        <v>4198</v>
      </c>
      <c r="J154" s="215" t="s">
        <v>4321</v>
      </c>
      <c r="K154" s="195">
        <v>0.0</v>
      </c>
      <c r="L154" s="196">
        <v>100.0</v>
      </c>
      <c r="M154" s="9"/>
      <c r="N154" s="222"/>
      <c r="O154" s="223"/>
    </row>
    <row r="155" hidden="1">
      <c r="A155" s="12" t="s">
        <v>261</v>
      </c>
      <c r="B155" s="9"/>
      <c r="C155" s="221"/>
      <c r="D155" s="221"/>
      <c r="E155" s="24"/>
      <c r="F155" s="24"/>
      <c r="G155" s="24"/>
      <c r="H155" s="24"/>
      <c r="I155" s="15"/>
      <c r="J155" s="234" t="s">
        <v>4322</v>
      </c>
      <c r="K155" s="235">
        <v>0.0</v>
      </c>
      <c r="L155" s="196">
        <v>70.0</v>
      </c>
      <c r="M155" s="9"/>
      <c r="N155" s="216" t="s">
        <v>4323</v>
      </c>
      <c r="O155" s="223"/>
    </row>
    <row r="156" hidden="1">
      <c r="A156" s="12" t="s">
        <v>261</v>
      </c>
      <c r="B156" s="9"/>
      <c r="C156" s="221"/>
      <c r="D156" s="221"/>
      <c r="E156" s="13"/>
      <c r="F156" s="24"/>
      <c r="G156" s="24"/>
      <c r="H156" s="24"/>
      <c r="I156" s="16"/>
      <c r="J156" s="188" t="s">
        <v>2700</v>
      </c>
      <c r="K156" s="188"/>
      <c r="L156" s="197">
        <v>70.0</v>
      </c>
      <c r="M156" s="9"/>
      <c r="N156" s="216" t="s">
        <v>4324</v>
      </c>
      <c r="O156" s="223"/>
      <c r="P156" s="15"/>
    </row>
    <row r="157">
      <c r="A157" s="12" t="s">
        <v>261</v>
      </c>
      <c r="B157" s="9"/>
      <c r="C157" s="212"/>
      <c r="D157" s="213" t="s">
        <v>4190</v>
      </c>
      <c r="E157" s="13" t="s">
        <v>4325</v>
      </c>
      <c r="F157" s="17" t="s">
        <v>538</v>
      </c>
      <c r="G157" s="24"/>
      <c r="H157" s="24"/>
      <c r="I157" s="15" t="s">
        <v>4180</v>
      </c>
      <c r="J157" s="186" t="s">
        <v>540</v>
      </c>
      <c r="K157" s="193">
        <v>0.0</v>
      </c>
      <c r="L157" s="193">
        <v>1200.0</v>
      </c>
      <c r="M157" s="9"/>
      <c r="N157" s="216"/>
      <c r="O157" s="223"/>
      <c r="P157" s="15"/>
    </row>
    <row r="158" hidden="1">
      <c r="A158" s="12" t="s">
        <v>261</v>
      </c>
      <c r="B158" s="9"/>
      <c r="C158" s="212"/>
      <c r="D158" s="213"/>
      <c r="E158" s="13"/>
      <c r="F158" s="24"/>
      <c r="G158" s="24"/>
      <c r="H158" s="24"/>
      <c r="I158" s="16"/>
      <c r="J158" s="186" t="s">
        <v>2694</v>
      </c>
      <c r="K158" s="193">
        <v>1.0</v>
      </c>
      <c r="L158" s="193">
        <v>70.0</v>
      </c>
      <c r="M158" s="9"/>
      <c r="N158" s="216" t="s">
        <v>4326</v>
      </c>
      <c r="O158" s="223"/>
      <c r="P158" s="15"/>
    </row>
    <row r="159" hidden="1">
      <c r="A159" s="12" t="s">
        <v>261</v>
      </c>
      <c r="B159" s="9"/>
      <c r="C159" s="221"/>
      <c r="D159" s="221"/>
      <c r="E159" s="13" t="s">
        <v>4327</v>
      </c>
      <c r="F159" s="24"/>
      <c r="G159" s="24"/>
      <c r="H159" s="24"/>
      <c r="I159" s="15" t="s">
        <v>4198</v>
      </c>
      <c r="J159" s="186" t="s">
        <v>2696</v>
      </c>
      <c r="K159" s="193">
        <v>0.0</v>
      </c>
      <c r="L159" s="193">
        <v>70.0</v>
      </c>
      <c r="M159" s="9"/>
      <c r="N159" s="216" t="s">
        <v>4328</v>
      </c>
      <c r="O159" s="223"/>
      <c r="P159" s="15"/>
    </row>
    <row r="160" hidden="1">
      <c r="A160" s="12" t="s">
        <v>261</v>
      </c>
      <c r="B160" s="9"/>
      <c r="C160" s="221"/>
      <c r="D160" s="221"/>
      <c r="E160" s="13" t="s">
        <v>4329</v>
      </c>
      <c r="F160" s="24"/>
      <c r="G160" s="24"/>
      <c r="H160" s="24"/>
      <c r="I160" s="15" t="s">
        <v>4198</v>
      </c>
      <c r="J160" s="186" t="s">
        <v>4330</v>
      </c>
      <c r="K160" s="193">
        <v>1.0</v>
      </c>
      <c r="L160" s="193">
        <v>60.0</v>
      </c>
      <c r="M160" s="9"/>
      <c r="N160" s="216"/>
      <c r="O160" s="223"/>
      <c r="P160" s="15"/>
    </row>
    <row r="161" hidden="1">
      <c r="A161" s="12" t="s">
        <v>261</v>
      </c>
      <c r="B161" s="9"/>
      <c r="C161" s="221"/>
      <c r="D161" s="221"/>
      <c r="E161" s="13" t="s">
        <v>4331</v>
      </c>
      <c r="F161" s="24"/>
      <c r="G161" s="24"/>
      <c r="H161" s="24"/>
      <c r="I161" s="15" t="s">
        <v>4180</v>
      </c>
      <c r="J161" s="186" t="s">
        <v>2717</v>
      </c>
      <c r="K161" s="193">
        <v>0.0</v>
      </c>
      <c r="L161" s="193">
        <v>60.0</v>
      </c>
      <c r="M161" s="9"/>
      <c r="N161" s="222"/>
      <c r="O161" s="223"/>
    </row>
    <row r="162" hidden="1">
      <c r="A162" s="12" t="s">
        <v>261</v>
      </c>
      <c r="B162" s="9"/>
      <c r="C162" s="221"/>
      <c r="D162" s="221"/>
      <c r="E162" s="24"/>
      <c r="F162" s="24"/>
      <c r="G162" s="24"/>
      <c r="H162" s="24"/>
      <c r="I162" s="16"/>
      <c r="J162" s="188" t="s">
        <v>2753</v>
      </c>
      <c r="K162" s="188"/>
      <c r="L162" s="197">
        <v>50.0</v>
      </c>
      <c r="M162" s="9"/>
      <c r="N162" s="216" t="s">
        <v>4332</v>
      </c>
      <c r="O162" s="223"/>
      <c r="P162" s="15"/>
    </row>
    <row r="163" hidden="1">
      <c r="A163" s="12" t="s">
        <v>261</v>
      </c>
      <c r="B163" s="9"/>
      <c r="C163" s="221"/>
      <c r="D163" s="221"/>
      <c r="E163" s="24"/>
      <c r="F163" s="24"/>
      <c r="G163" s="24"/>
      <c r="H163" s="24"/>
      <c r="I163" s="16"/>
      <c r="J163" s="188" t="s">
        <v>2749</v>
      </c>
      <c r="K163" s="188"/>
      <c r="L163" s="197">
        <v>50.0</v>
      </c>
      <c r="M163" s="9"/>
      <c r="N163" s="216" t="s">
        <v>4332</v>
      </c>
      <c r="O163" s="223"/>
    </row>
    <row r="164" hidden="1">
      <c r="A164" s="12" t="s">
        <v>261</v>
      </c>
      <c r="B164" s="9"/>
      <c r="C164" s="221"/>
      <c r="D164" s="221"/>
      <c r="E164" s="13" t="s">
        <v>4333</v>
      </c>
      <c r="F164" s="24"/>
      <c r="G164" s="24"/>
      <c r="H164" s="24"/>
      <c r="I164" s="15" t="s">
        <v>4198</v>
      </c>
      <c r="J164" s="244" t="s">
        <v>2802</v>
      </c>
      <c r="K164" s="198">
        <v>0.0</v>
      </c>
      <c r="L164" s="198">
        <v>40.0</v>
      </c>
      <c r="M164" s="9"/>
      <c r="N164" s="216" t="s">
        <v>4334</v>
      </c>
      <c r="O164" s="223"/>
      <c r="P164" s="15"/>
    </row>
    <row r="165">
      <c r="A165" s="12" t="s">
        <v>261</v>
      </c>
      <c r="B165" s="9"/>
      <c r="C165" s="213" t="s">
        <v>4184</v>
      </c>
      <c r="D165" s="213" t="s">
        <v>4335</v>
      </c>
      <c r="E165" s="13" t="s">
        <v>4336</v>
      </c>
      <c r="F165" s="214" t="s">
        <v>4337</v>
      </c>
      <c r="G165" s="24"/>
      <c r="H165" s="24"/>
      <c r="I165" s="15" t="s">
        <v>4198</v>
      </c>
      <c r="J165" s="186" t="s">
        <v>4338</v>
      </c>
      <c r="K165" s="193">
        <v>0.0</v>
      </c>
      <c r="L165" s="193">
        <v>70.0</v>
      </c>
      <c r="M165" s="9"/>
      <c r="N165" s="222"/>
      <c r="O165" s="223"/>
      <c r="P165" s="15"/>
    </row>
    <row r="166">
      <c r="A166" s="12"/>
      <c r="B166" s="9"/>
      <c r="C166" s="212">
        <v>44507.0</v>
      </c>
      <c r="D166" s="213" t="s">
        <v>4190</v>
      </c>
      <c r="E166" s="13" t="s">
        <v>4339</v>
      </c>
      <c r="F166" s="24"/>
      <c r="G166" s="24"/>
      <c r="H166" s="24"/>
      <c r="I166" s="15" t="s">
        <v>4198</v>
      </c>
      <c r="J166" s="188"/>
      <c r="K166" s="191">
        <v>0.0</v>
      </c>
      <c r="L166" s="191">
        <v>200.0</v>
      </c>
      <c r="M166" s="9"/>
      <c r="N166" s="216"/>
      <c r="O166" s="223"/>
      <c r="P166" s="223"/>
    </row>
    <row r="167" hidden="1">
      <c r="A167" s="12" t="s">
        <v>261</v>
      </c>
      <c r="B167" s="9"/>
      <c r="C167" s="221"/>
      <c r="D167" s="221"/>
      <c r="E167" s="13" t="s">
        <v>4340</v>
      </c>
      <c r="F167" s="24"/>
      <c r="G167" s="24"/>
      <c r="H167" s="24"/>
      <c r="I167" s="15" t="s">
        <v>4198</v>
      </c>
      <c r="J167" s="188" t="s">
        <v>2076</v>
      </c>
      <c r="K167" s="191">
        <v>3.0</v>
      </c>
      <c r="L167" s="191">
        <v>40.0</v>
      </c>
      <c r="M167" s="9"/>
      <c r="N167" s="216"/>
      <c r="O167" s="223"/>
      <c r="P167" s="223"/>
    </row>
    <row r="168" hidden="1">
      <c r="A168" s="12" t="s">
        <v>261</v>
      </c>
      <c r="B168" s="9"/>
      <c r="C168" s="221"/>
      <c r="D168" s="221"/>
      <c r="E168" s="13" t="s">
        <v>566</v>
      </c>
      <c r="F168" s="24"/>
      <c r="G168" s="24"/>
      <c r="H168" s="24"/>
      <c r="I168" s="15" t="s">
        <v>4198</v>
      </c>
      <c r="J168" s="186" t="s">
        <v>2842</v>
      </c>
      <c r="K168" s="193">
        <v>0.0</v>
      </c>
      <c r="L168" s="193">
        <v>30.0</v>
      </c>
      <c r="M168" s="9"/>
      <c r="N168" s="222"/>
      <c r="O168" s="223"/>
    </row>
    <row r="169" hidden="1">
      <c r="A169" s="12" t="s">
        <v>261</v>
      </c>
      <c r="B169" s="12"/>
      <c r="C169" s="213"/>
      <c r="D169" s="213"/>
      <c r="E169" s="13" t="s">
        <v>4341</v>
      </c>
      <c r="F169" s="24"/>
      <c r="G169" s="24"/>
      <c r="H169" s="24"/>
      <c r="I169" s="15" t="s">
        <v>4198</v>
      </c>
      <c r="J169" s="236"/>
      <c r="K169" s="237"/>
      <c r="L169" s="238"/>
      <c r="M169" s="9"/>
      <c r="N169" s="222"/>
      <c r="O169" s="223"/>
    </row>
    <row r="170" hidden="1">
      <c r="A170" s="12" t="s">
        <v>261</v>
      </c>
      <c r="B170" s="12"/>
      <c r="C170" s="213"/>
      <c r="D170" s="213"/>
      <c r="E170" s="13" t="s">
        <v>4342</v>
      </c>
      <c r="F170" s="24"/>
      <c r="G170" s="24"/>
      <c r="H170" s="24"/>
      <c r="I170" s="15" t="s">
        <v>4198</v>
      </c>
      <c r="J170" s="236"/>
      <c r="K170" s="237"/>
      <c r="L170" s="238"/>
      <c r="M170" s="9"/>
      <c r="N170" s="245" t="s">
        <v>4343</v>
      </c>
      <c r="O170" s="223"/>
    </row>
    <row r="171" hidden="1">
      <c r="A171" s="12" t="s">
        <v>261</v>
      </c>
      <c r="B171" s="9"/>
      <c r="C171" s="221"/>
      <c r="D171" s="221"/>
      <c r="E171" s="13" t="s">
        <v>4344</v>
      </c>
      <c r="F171" s="24"/>
      <c r="G171" s="24"/>
      <c r="H171" s="24"/>
      <c r="I171" s="15" t="s">
        <v>4198</v>
      </c>
      <c r="J171" s="188"/>
      <c r="K171" s="191"/>
      <c r="L171" s="191"/>
      <c r="M171" s="9"/>
      <c r="N171" s="222"/>
      <c r="O171" s="223"/>
    </row>
    <row r="172" hidden="1">
      <c r="A172" s="12" t="s">
        <v>261</v>
      </c>
      <c r="B172" s="9"/>
      <c r="C172" s="221"/>
      <c r="D172" s="221"/>
      <c r="E172" s="13" t="s">
        <v>4345</v>
      </c>
      <c r="F172" s="24"/>
      <c r="G172" s="24"/>
      <c r="H172" s="24"/>
      <c r="I172" s="15"/>
      <c r="J172" s="186"/>
      <c r="K172" s="193"/>
      <c r="L172" s="193"/>
      <c r="M172" s="9"/>
      <c r="N172" s="216" t="s">
        <v>4346</v>
      </c>
      <c r="O172" s="223"/>
      <c r="P172" s="15"/>
    </row>
    <row r="173" hidden="1">
      <c r="A173" s="12" t="s">
        <v>261</v>
      </c>
      <c r="B173" s="9"/>
      <c r="C173" s="221"/>
      <c r="D173" s="221"/>
      <c r="E173" s="13" t="s">
        <v>4347</v>
      </c>
      <c r="F173" s="24"/>
      <c r="G173" s="24"/>
      <c r="H173" s="24"/>
      <c r="I173" s="15" t="s">
        <v>4180</v>
      </c>
      <c r="J173" s="186"/>
      <c r="K173" s="193"/>
      <c r="L173" s="193"/>
      <c r="M173" s="9"/>
      <c r="N173" s="216" t="s">
        <v>4348</v>
      </c>
      <c r="O173" s="223"/>
    </row>
    <row r="174" hidden="1">
      <c r="A174" s="12" t="s">
        <v>261</v>
      </c>
      <c r="B174" s="9"/>
      <c r="C174" s="221"/>
      <c r="D174" s="221"/>
      <c r="E174" s="13" t="s">
        <v>4349</v>
      </c>
      <c r="F174" s="24"/>
      <c r="G174" s="24"/>
      <c r="H174" s="24"/>
      <c r="I174" s="15" t="s">
        <v>4198</v>
      </c>
      <c r="J174" s="186"/>
      <c r="K174" s="193"/>
      <c r="L174" s="193"/>
      <c r="M174" s="9"/>
      <c r="N174" s="222"/>
      <c r="O174" s="223"/>
    </row>
    <row r="175" hidden="1">
      <c r="A175" s="12" t="s">
        <v>261</v>
      </c>
      <c r="B175" s="9"/>
      <c r="C175" s="221"/>
      <c r="D175" s="221"/>
      <c r="E175" s="13" t="s">
        <v>4350</v>
      </c>
      <c r="F175" s="24"/>
      <c r="G175" s="24"/>
      <c r="H175" s="24"/>
      <c r="I175" s="15" t="s">
        <v>4198</v>
      </c>
      <c r="J175" s="186"/>
      <c r="K175" s="193"/>
      <c r="L175" s="193"/>
      <c r="M175" s="9"/>
      <c r="N175" s="222"/>
      <c r="O175" s="223"/>
    </row>
    <row r="176" hidden="1">
      <c r="A176" s="12" t="s">
        <v>261</v>
      </c>
      <c r="B176" s="9"/>
      <c r="C176" s="221"/>
      <c r="D176" s="221"/>
      <c r="E176" s="13" t="s">
        <v>4351</v>
      </c>
      <c r="F176" s="24"/>
      <c r="G176" s="24"/>
      <c r="H176" s="24"/>
      <c r="I176" s="15" t="s">
        <v>4198</v>
      </c>
      <c r="J176" s="186"/>
      <c r="K176" s="193"/>
      <c r="L176" s="193"/>
      <c r="M176" s="9"/>
      <c r="N176" s="222"/>
      <c r="O176" s="223"/>
      <c r="P176" s="15"/>
    </row>
    <row r="177">
      <c r="A177" s="12" t="s">
        <v>261</v>
      </c>
      <c r="B177" s="9"/>
      <c r="C177" s="212">
        <v>44507.0</v>
      </c>
      <c r="D177" s="213" t="s">
        <v>4190</v>
      </c>
      <c r="E177" s="13" t="s">
        <v>4352</v>
      </c>
      <c r="F177" s="17" t="s">
        <v>372</v>
      </c>
      <c r="G177" s="24"/>
      <c r="H177" s="24"/>
      <c r="I177" s="15" t="s">
        <v>4198</v>
      </c>
      <c r="J177" s="186"/>
      <c r="K177" s="193"/>
      <c r="L177" s="193"/>
      <c r="M177" s="12" t="s">
        <v>4237</v>
      </c>
      <c r="N177" s="216"/>
      <c r="O177" s="223"/>
      <c r="P177" s="15"/>
    </row>
    <row r="178" hidden="1">
      <c r="A178" s="12" t="s">
        <v>261</v>
      </c>
      <c r="B178" s="9"/>
      <c r="C178" s="221"/>
      <c r="D178" s="221"/>
      <c r="E178" s="13" t="s">
        <v>4353</v>
      </c>
      <c r="F178" s="24"/>
      <c r="G178" s="24"/>
      <c r="H178" s="24"/>
      <c r="I178" s="15" t="s">
        <v>4198</v>
      </c>
      <c r="J178" s="186"/>
      <c r="K178" s="193"/>
      <c r="L178" s="193"/>
      <c r="M178" s="9"/>
      <c r="N178" s="216" t="s">
        <v>4354</v>
      </c>
      <c r="O178" s="223"/>
      <c r="P178" s="15"/>
    </row>
    <row r="179" hidden="1">
      <c r="A179" s="12" t="s">
        <v>261</v>
      </c>
      <c r="B179" s="9"/>
      <c r="C179" s="221"/>
      <c r="D179" s="221"/>
      <c r="E179" s="13" t="s">
        <v>4355</v>
      </c>
      <c r="F179" s="24"/>
      <c r="G179" s="24"/>
      <c r="H179" s="24"/>
      <c r="I179" s="15" t="s">
        <v>4198</v>
      </c>
      <c r="J179" s="186"/>
      <c r="K179" s="193"/>
      <c r="L179" s="193"/>
      <c r="M179" s="9"/>
      <c r="N179" s="216"/>
      <c r="O179" s="223"/>
      <c r="P179" s="15"/>
    </row>
    <row r="180" hidden="1">
      <c r="A180" s="12" t="s">
        <v>261</v>
      </c>
      <c r="B180" s="9"/>
      <c r="C180" s="213"/>
      <c r="D180" s="213"/>
      <c r="E180" s="13" t="s">
        <v>4356</v>
      </c>
      <c r="F180" s="24"/>
      <c r="G180" s="24"/>
      <c r="H180" s="24"/>
      <c r="I180" s="15" t="s">
        <v>4198</v>
      </c>
      <c r="J180" s="186"/>
      <c r="K180" s="193"/>
      <c r="L180" s="193"/>
      <c r="M180" s="9"/>
      <c r="N180" s="216"/>
      <c r="O180" s="223"/>
      <c r="P180" s="15"/>
    </row>
    <row r="181" hidden="1">
      <c r="A181" s="12" t="s">
        <v>261</v>
      </c>
      <c r="B181" s="9"/>
      <c r="C181" s="221"/>
      <c r="D181" s="221"/>
      <c r="E181" s="13" t="s">
        <v>4357</v>
      </c>
      <c r="F181" s="24"/>
      <c r="G181" s="24"/>
      <c r="H181" s="24"/>
      <c r="I181" s="15" t="s">
        <v>4198</v>
      </c>
      <c r="J181" s="186"/>
      <c r="K181" s="193"/>
      <c r="L181" s="193"/>
      <c r="M181" s="9"/>
      <c r="N181" s="216"/>
      <c r="O181" s="223"/>
      <c r="P181" s="15"/>
    </row>
    <row r="182" hidden="1">
      <c r="A182" s="12" t="s">
        <v>261</v>
      </c>
      <c r="B182" s="9"/>
      <c r="C182" s="221"/>
      <c r="D182" s="221"/>
      <c r="E182" s="13" t="s">
        <v>4358</v>
      </c>
      <c r="F182" s="24"/>
      <c r="G182" s="24"/>
      <c r="H182" s="24"/>
      <c r="I182" s="15" t="s">
        <v>4198</v>
      </c>
      <c r="J182" s="186"/>
      <c r="K182" s="193"/>
      <c r="L182" s="193"/>
      <c r="M182" s="9"/>
      <c r="N182" s="216"/>
      <c r="O182" s="223"/>
      <c r="P182" s="15"/>
    </row>
    <row r="183" hidden="1">
      <c r="A183" s="12" t="s">
        <v>261</v>
      </c>
      <c r="B183" s="9"/>
      <c r="C183" s="221"/>
      <c r="D183" s="221"/>
      <c r="E183" s="13" t="s">
        <v>4359</v>
      </c>
      <c r="F183" s="24"/>
      <c r="G183" s="24"/>
      <c r="H183" s="24"/>
      <c r="I183" s="15" t="s">
        <v>4198</v>
      </c>
      <c r="J183" s="186"/>
      <c r="K183" s="193"/>
      <c r="L183" s="193"/>
      <c r="M183" s="9"/>
      <c r="N183" s="216"/>
      <c r="O183" s="223"/>
      <c r="P183" s="15"/>
    </row>
    <row r="184" hidden="1">
      <c r="A184" s="12" t="s">
        <v>261</v>
      </c>
      <c r="B184" s="9"/>
      <c r="C184" s="221"/>
      <c r="D184" s="221"/>
      <c r="E184" s="13" t="s">
        <v>4360</v>
      </c>
      <c r="F184" s="24"/>
      <c r="G184" s="24"/>
      <c r="H184" s="24"/>
      <c r="I184" s="15" t="s">
        <v>4198</v>
      </c>
      <c r="J184" s="186"/>
      <c r="K184" s="193"/>
      <c r="L184" s="193"/>
      <c r="M184" s="9"/>
      <c r="N184" s="216" t="s">
        <v>4361</v>
      </c>
      <c r="O184" s="223"/>
      <c r="P184" s="15"/>
    </row>
    <row r="185" hidden="1">
      <c r="A185" s="12" t="s">
        <v>261</v>
      </c>
      <c r="B185" s="9"/>
      <c r="C185" s="221"/>
      <c r="D185" s="221"/>
      <c r="E185" s="13" t="s">
        <v>4362</v>
      </c>
      <c r="F185" s="24"/>
      <c r="G185" s="24"/>
      <c r="H185" s="24"/>
      <c r="I185" s="15" t="s">
        <v>4198</v>
      </c>
      <c r="J185" s="186"/>
      <c r="K185" s="193"/>
      <c r="L185" s="193"/>
      <c r="M185" s="9"/>
      <c r="N185" s="216"/>
      <c r="O185" s="223"/>
      <c r="P185" s="15"/>
    </row>
    <row r="186" hidden="1">
      <c r="A186" s="12" t="s">
        <v>261</v>
      </c>
      <c r="B186" s="9"/>
      <c r="C186" s="221"/>
      <c r="D186" s="221"/>
      <c r="E186" s="13" t="s">
        <v>4363</v>
      </c>
      <c r="F186" s="24"/>
      <c r="G186" s="24"/>
      <c r="H186" s="24"/>
      <c r="I186" s="15" t="s">
        <v>4180</v>
      </c>
      <c r="J186" s="186"/>
      <c r="K186" s="193"/>
      <c r="L186" s="193"/>
      <c r="M186" s="9"/>
      <c r="N186" s="216"/>
      <c r="O186" s="223"/>
      <c r="P186" s="15"/>
    </row>
    <row r="187" hidden="1">
      <c r="A187" s="12" t="s">
        <v>261</v>
      </c>
      <c r="B187" s="9"/>
      <c r="C187" s="221"/>
      <c r="D187" s="221"/>
      <c r="E187" s="13" t="s">
        <v>4364</v>
      </c>
      <c r="F187" s="24"/>
      <c r="G187" s="24"/>
      <c r="H187" s="24"/>
      <c r="I187" s="15" t="s">
        <v>4198</v>
      </c>
      <c r="J187" s="186"/>
      <c r="K187" s="193"/>
      <c r="L187" s="193"/>
      <c r="M187" s="9"/>
      <c r="N187" s="216" t="s">
        <v>4365</v>
      </c>
      <c r="O187" s="223"/>
      <c r="P187" s="15"/>
    </row>
    <row r="188" hidden="1">
      <c r="A188" s="12" t="s">
        <v>261</v>
      </c>
      <c r="B188" s="9"/>
      <c r="C188" s="221"/>
      <c r="D188" s="221"/>
      <c r="E188" s="13" t="s">
        <v>4366</v>
      </c>
      <c r="F188" s="24"/>
      <c r="G188" s="24"/>
      <c r="H188" s="24"/>
      <c r="I188" s="15" t="s">
        <v>4198</v>
      </c>
      <c r="J188" s="186"/>
      <c r="K188" s="193"/>
      <c r="L188" s="193"/>
      <c r="M188" s="9"/>
      <c r="N188" s="216"/>
      <c r="O188" s="223"/>
      <c r="P188" s="15"/>
    </row>
    <row r="189" hidden="1">
      <c r="A189" s="12" t="s">
        <v>261</v>
      </c>
      <c r="B189" s="9"/>
      <c r="C189" s="221"/>
      <c r="D189" s="221"/>
      <c r="E189" s="13" t="s">
        <v>4367</v>
      </c>
      <c r="F189" s="24"/>
      <c r="G189" s="24"/>
      <c r="H189" s="24"/>
      <c r="I189" s="16"/>
      <c r="J189" s="186"/>
      <c r="K189" s="193"/>
      <c r="L189" s="193"/>
      <c r="M189" s="9"/>
      <c r="N189" s="216"/>
      <c r="O189" s="223"/>
      <c r="P189" s="15"/>
    </row>
    <row r="190" hidden="1">
      <c r="A190" s="12" t="s">
        <v>261</v>
      </c>
      <c r="B190" s="9"/>
      <c r="C190" s="221"/>
      <c r="D190" s="221"/>
      <c r="E190" s="13" t="s">
        <v>4368</v>
      </c>
      <c r="F190" s="24"/>
      <c r="G190" s="24"/>
      <c r="H190" s="24"/>
      <c r="I190" s="15" t="s">
        <v>4198</v>
      </c>
      <c r="J190" s="186"/>
      <c r="K190" s="193"/>
      <c r="L190" s="193"/>
      <c r="M190" s="9"/>
      <c r="N190" s="222"/>
      <c r="O190" s="223"/>
    </row>
    <row r="191" hidden="1">
      <c r="A191" s="12" t="s">
        <v>261</v>
      </c>
      <c r="B191" s="9"/>
      <c r="C191" s="221"/>
      <c r="D191" s="221"/>
      <c r="E191" s="13" t="s">
        <v>4369</v>
      </c>
      <c r="F191" s="24"/>
      <c r="G191" s="24"/>
      <c r="H191" s="24"/>
      <c r="I191" s="15" t="s">
        <v>4198</v>
      </c>
      <c r="J191" s="188"/>
      <c r="K191" s="191"/>
      <c r="L191" s="191"/>
      <c r="M191" s="9"/>
      <c r="N191" s="216"/>
      <c r="O191" s="223"/>
      <c r="P191" s="223"/>
    </row>
    <row r="192" hidden="1">
      <c r="A192" s="12" t="s">
        <v>261</v>
      </c>
      <c r="B192" s="9"/>
      <c r="C192" s="221"/>
      <c r="D192" s="221"/>
      <c r="E192" s="13" t="s">
        <v>4370</v>
      </c>
      <c r="F192" s="24"/>
      <c r="G192" s="24"/>
      <c r="H192" s="24"/>
      <c r="I192" s="15" t="s">
        <v>4198</v>
      </c>
      <c r="J192" s="188"/>
      <c r="K192" s="191"/>
      <c r="L192" s="191"/>
      <c r="M192" s="9"/>
      <c r="N192" s="216"/>
      <c r="O192" s="223"/>
      <c r="P192" s="223"/>
    </row>
    <row r="193" hidden="1">
      <c r="A193" s="12" t="s">
        <v>261</v>
      </c>
      <c r="B193" s="9"/>
      <c r="C193" s="221"/>
      <c r="D193" s="221"/>
      <c r="E193" s="13" t="s">
        <v>4371</v>
      </c>
      <c r="F193" s="24"/>
      <c r="G193" s="24"/>
      <c r="H193" s="24"/>
      <c r="I193" s="15" t="s">
        <v>4198</v>
      </c>
      <c r="J193" s="188"/>
      <c r="K193" s="191"/>
      <c r="L193" s="191"/>
      <c r="M193" s="9"/>
      <c r="N193" s="216" t="s">
        <v>4372</v>
      </c>
      <c r="O193" s="223"/>
      <c r="P193" s="223"/>
    </row>
    <row r="194" hidden="1">
      <c r="A194" s="12" t="s">
        <v>261</v>
      </c>
      <c r="B194" s="12"/>
      <c r="C194" s="221"/>
      <c r="D194" s="221"/>
      <c r="E194" s="13" t="s">
        <v>4373</v>
      </c>
      <c r="F194" s="24"/>
      <c r="G194" s="24"/>
      <c r="H194" s="24"/>
      <c r="I194" s="15" t="s">
        <v>4180</v>
      </c>
      <c r="J194" s="215"/>
      <c r="K194" s="195"/>
      <c r="L194" s="196"/>
      <c r="M194" s="9"/>
      <c r="N194" s="222"/>
      <c r="O194" s="223"/>
    </row>
    <row r="195">
      <c r="A195" s="12" t="s">
        <v>261</v>
      </c>
      <c r="B195" s="9"/>
      <c r="C195" s="213" t="s">
        <v>4184</v>
      </c>
      <c r="D195" s="213" t="s">
        <v>290</v>
      </c>
      <c r="E195" s="13" t="s">
        <v>4374</v>
      </c>
      <c r="F195" s="24"/>
      <c r="G195" s="24"/>
      <c r="H195" s="24"/>
      <c r="I195" s="15" t="s">
        <v>4198</v>
      </c>
      <c r="J195" s="186"/>
      <c r="K195" s="193"/>
      <c r="L195" s="193"/>
      <c r="M195" s="9"/>
      <c r="N195" s="216"/>
      <c r="O195" s="223"/>
      <c r="P195" s="15"/>
    </row>
    <row r="196">
      <c r="A196" s="12" t="s">
        <v>261</v>
      </c>
      <c r="B196" s="9"/>
      <c r="C196" s="213" t="s">
        <v>4184</v>
      </c>
      <c r="D196" s="213" t="s">
        <v>146</v>
      </c>
      <c r="E196" s="13" t="s">
        <v>4375</v>
      </c>
      <c r="F196" s="17" t="s">
        <v>543</v>
      </c>
      <c r="G196" s="24"/>
      <c r="H196" s="24"/>
      <c r="I196" s="15" t="s">
        <v>4198</v>
      </c>
      <c r="J196" s="186"/>
      <c r="K196" s="193"/>
      <c r="L196" s="193"/>
      <c r="M196" s="12" t="s">
        <v>36</v>
      </c>
      <c r="N196" s="222"/>
      <c r="O196" s="223"/>
    </row>
    <row r="197">
      <c r="A197" s="12" t="s">
        <v>261</v>
      </c>
      <c r="B197" s="9"/>
      <c r="C197" s="212">
        <v>44204.0</v>
      </c>
      <c r="D197" s="213" t="s">
        <v>4190</v>
      </c>
      <c r="E197" s="13" t="s">
        <v>592</v>
      </c>
      <c r="F197" s="214" t="s">
        <v>593</v>
      </c>
      <c r="G197" s="24"/>
      <c r="H197" s="24"/>
      <c r="I197" s="15"/>
      <c r="J197" s="188" t="s">
        <v>595</v>
      </c>
      <c r="K197" s="191">
        <v>0.0</v>
      </c>
      <c r="L197" s="191">
        <v>1400.0</v>
      </c>
      <c r="M197" s="9"/>
      <c r="N197" s="222"/>
      <c r="O197" s="223"/>
    </row>
    <row r="198">
      <c r="A198" s="12" t="s">
        <v>4376</v>
      </c>
      <c r="B198" s="9"/>
      <c r="C198" s="212">
        <v>44356.0</v>
      </c>
      <c r="D198" s="213" t="s">
        <v>157</v>
      </c>
      <c r="E198" s="13" t="s">
        <v>4377</v>
      </c>
      <c r="F198" s="246"/>
      <c r="G198" s="24"/>
      <c r="H198" s="24"/>
      <c r="I198" s="15" t="s">
        <v>4180</v>
      </c>
      <c r="J198" s="188" t="s">
        <v>462</v>
      </c>
      <c r="K198" s="191">
        <v>3.0</v>
      </c>
      <c r="L198" s="191">
        <v>2900.0</v>
      </c>
      <c r="M198" s="9"/>
      <c r="N198" s="222"/>
      <c r="O198" s="223"/>
    </row>
    <row r="199" hidden="1">
      <c r="A199" s="12" t="s">
        <v>4376</v>
      </c>
      <c r="B199" s="9"/>
      <c r="C199" s="213"/>
      <c r="D199" s="213"/>
      <c r="E199" s="13"/>
      <c r="F199" s="246"/>
      <c r="G199" s="24"/>
      <c r="H199" s="24"/>
      <c r="I199" s="15"/>
      <c r="J199" s="188" t="s">
        <v>463</v>
      </c>
      <c r="K199" s="191">
        <v>4.0</v>
      </c>
      <c r="L199" s="191">
        <v>1000.0</v>
      </c>
      <c r="M199" s="9"/>
      <c r="N199" s="222"/>
      <c r="O199" s="223"/>
    </row>
    <row r="200">
      <c r="A200" s="12" t="s">
        <v>4376</v>
      </c>
      <c r="B200" s="9"/>
      <c r="C200" s="212">
        <v>44204.0</v>
      </c>
      <c r="D200" s="213" t="s">
        <v>157</v>
      </c>
      <c r="E200" s="13" t="s">
        <v>4378</v>
      </c>
      <c r="F200" s="214" t="s">
        <v>315</v>
      </c>
      <c r="G200" s="24"/>
      <c r="H200" s="24"/>
      <c r="I200" s="15"/>
      <c r="J200" s="188" t="s">
        <v>880</v>
      </c>
      <c r="K200" s="191">
        <v>5.0</v>
      </c>
      <c r="L200" s="191">
        <v>1400.0</v>
      </c>
      <c r="M200" s="9"/>
      <c r="N200" s="222"/>
      <c r="O200" s="223"/>
    </row>
    <row r="201" hidden="1">
      <c r="A201" s="12" t="s">
        <v>4376</v>
      </c>
      <c r="B201" s="9"/>
      <c r="C201" s="213"/>
      <c r="D201" s="213"/>
      <c r="E201" s="13"/>
      <c r="F201" s="246"/>
      <c r="G201" s="24"/>
      <c r="H201" s="24"/>
      <c r="I201" s="15"/>
      <c r="J201" s="188" t="s">
        <v>4379</v>
      </c>
      <c r="K201" s="191">
        <v>4.0</v>
      </c>
      <c r="L201" s="191">
        <v>500.0</v>
      </c>
      <c r="M201" s="9"/>
      <c r="N201" s="222"/>
      <c r="O201" s="223"/>
    </row>
    <row r="202" hidden="1">
      <c r="A202" s="12" t="s">
        <v>4376</v>
      </c>
      <c r="B202" s="9"/>
      <c r="C202" s="213"/>
      <c r="D202" s="213"/>
      <c r="E202" s="13"/>
      <c r="F202" s="246"/>
      <c r="G202" s="24"/>
      <c r="H202" s="24"/>
      <c r="I202" s="15"/>
      <c r="J202" s="188" t="s">
        <v>4380</v>
      </c>
      <c r="K202" s="191">
        <v>4.0</v>
      </c>
      <c r="L202" s="191">
        <v>150.0</v>
      </c>
      <c r="M202" s="9"/>
      <c r="N202" s="222"/>
      <c r="O202" s="223"/>
    </row>
    <row r="203">
      <c r="A203" s="12" t="s">
        <v>4376</v>
      </c>
      <c r="B203" s="9"/>
      <c r="C203" s="213" t="s">
        <v>4381</v>
      </c>
      <c r="D203" s="213" t="s">
        <v>157</v>
      </c>
      <c r="E203" s="13" t="s">
        <v>4382</v>
      </c>
      <c r="F203" s="214" t="s">
        <v>307</v>
      </c>
      <c r="G203" s="24"/>
      <c r="H203" s="24"/>
      <c r="I203" s="15"/>
      <c r="J203" s="188" t="s">
        <v>309</v>
      </c>
      <c r="K203" s="191">
        <v>3.0</v>
      </c>
      <c r="L203" s="191">
        <v>1100.0</v>
      </c>
      <c r="M203" s="9"/>
      <c r="N203" s="222"/>
      <c r="O203" s="223"/>
    </row>
    <row r="204">
      <c r="A204" s="12" t="s">
        <v>141</v>
      </c>
      <c r="B204" s="9"/>
      <c r="C204" s="213" t="s">
        <v>4184</v>
      </c>
      <c r="D204" s="213" t="s">
        <v>157</v>
      </c>
      <c r="E204" s="13" t="s">
        <v>4383</v>
      </c>
      <c r="F204" s="214" t="s">
        <v>168</v>
      </c>
      <c r="G204" s="24"/>
      <c r="H204" s="24"/>
      <c r="I204" s="15" t="s">
        <v>4198</v>
      </c>
      <c r="J204" s="188" t="s">
        <v>170</v>
      </c>
      <c r="K204" s="191">
        <v>0.0</v>
      </c>
      <c r="L204" s="191">
        <v>100.0</v>
      </c>
      <c r="M204" s="9"/>
      <c r="N204" s="222"/>
      <c r="O204" s="223"/>
    </row>
    <row r="205" hidden="1">
      <c r="A205" s="12" t="s">
        <v>171</v>
      </c>
      <c r="B205" s="9"/>
      <c r="C205" s="221"/>
      <c r="D205" s="221"/>
      <c r="E205" s="24"/>
      <c r="F205" s="24"/>
      <c r="G205" s="24"/>
      <c r="H205" s="24"/>
      <c r="I205" s="16"/>
      <c r="J205" s="188" t="s">
        <v>2805</v>
      </c>
      <c r="K205" s="191">
        <v>0.0</v>
      </c>
      <c r="L205" s="191">
        <v>60.0</v>
      </c>
      <c r="M205" s="9"/>
      <c r="N205" s="222"/>
      <c r="O205" s="223"/>
    </row>
    <row r="206" hidden="1">
      <c r="A206" s="12" t="s">
        <v>171</v>
      </c>
      <c r="B206" s="9"/>
      <c r="C206" s="221"/>
      <c r="D206" s="221"/>
      <c r="E206" s="24"/>
      <c r="F206" s="24"/>
      <c r="G206" s="24"/>
      <c r="H206" s="24"/>
      <c r="I206" s="16"/>
      <c r="J206" s="188" t="s">
        <v>2809</v>
      </c>
      <c r="K206" s="191">
        <v>0.0</v>
      </c>
      <c r="L206" s="191">
        <v>60.0</v>
      </c>
      <c r="M206" s="9"/>
      <c r="N206" s="222"/>
      <c r="O206" s="223"/>
    </row>
    <row r="207" hidden="1">
      <c r="A207" s="12" t="s">
        <v>171</v>
      </c>
      <c r="B207" s="9"/>
      <c r="C207" s="221"/>
      <c r="D207" s="221"/>
      <c r="E207" s="24"/>
      <c r="F207" s="24"/>
      <c r="G207" s="24"/>
      <c r="H207" s="24"/>
      <c r="I207" s="16"/>
      <c r="J207" s="188" t="s">
        <v>2813</v>
      </c>
      <c r="K207" s="191">
        <v>0.0</v>
      </c>
      <c r="L207" s="191">
        <v>60.0</v>
      </c>
      <c r="M207" s="9"/>
      <c r="N207" s="222"/>
      <c r="O207" s="223"/>
    </row>
    <row r="208" hidden="1">
      <c r="A208" s="12" t="s">
        <v>171</v>
      </c>
      <c r="B208" s="9"/>
      <c r="C208" s="221"/>
      <c r="D208" s="221"/>
      <c r="E208" s="24"/>
      <c r="F208" s="24"/>
      <c r="G208" s="24"/>
      <c r="H208" s="24"/>
      <c r="I208" s="16"/>
      <c r="J208" s="188" t="s">
        <v>2845</v>
      </c>
      <c r="K208" s="191">
        <v>0.0</v>
      </c>
      <c r="L208" s="191">
        <v>60.0</v>
      </c>
      <c r="M208" s="9"/>
      <c r="N208" s="222"/>
      <c r="O208" s="223"/>
    </row>
    <row r="209" hidden="1">
      <c r="A209" s="12" t="s">
        <v>171</v>
      </c>
      <c r="B209" s="9"/>
      <c r="C209" s="221"/>
      <c r="D209" s="221"/>
      <c r="E209" s="24"/>
      <c r="F209" s="24"/>
      <c r="G209" s="24"/>
      <c r="H209" s="24"/>
      <c r="I209" s="16"/>
      <c r="J209" s="188" t="s">
        <v>2852</v>
      </c>
      <c r="K209" s="191">
        <v>0.0</v>
      </c>
      <c r="L209" s="191">
        <v>50.0</v>
      </c>
      <c r="M209" s="9"/>
      <c r="N209" s="222"/>
      <c r="O209" s="223"/>
    </row>
    <row r="210" hidden="1">
      <c r="A210" s="12" t="s">
        <v>171</v>
      </c>
      <c r="B210" s="9"/>
      <c r="C210" s="221"/>
      <c r="D210" s="221"/>
      <c r="E210" s="24"/>
      <c r="F210" s="24"/>
      <c r="G210" s="24"/>
      <c r="H210" s="24"/>
      <c r="I210" s="16"/>
      <c r="J210" s="188" t="s">
        <v>2864</v>
      </c>
      <c r="K210" s="191">
        <v>0.0</v>
      </c>
      <c r="L210" s="191">
        <v>50.0</v>
      </c>
      <c r="M210" s="9"/>
      <c r="N210" s="222"/>
      <c r="O210" s="223"/>
    </row>
    <row r="211" hidden="1">
      <c r="A211" s="12" t="s">
        <v>171</v>
      </c>
      <c r="B211" s="9"/>
      <c r="C211" s="221"/>
      <c r="D211" s="221"/>
      <c r="E211" s="24"/>
      <c r="F211" s="24"/>
      <c r="G211" s="24"/>
      <c r="H211" s="24"/>
      <c r="I211" s="16"/>
      <c r="J211" s="188" t="s">
        <v>2872</v>
      </c>
      <c r="K211" s="191">
        <v>2.0</v>
      </c>
      <c r="L211" s="191">
        <v>50.0</v>
      </c>
      <c r="M211" s="9"/>
      <c r="N211" s="222"/>
      <c r="O211" s="223"/>
    </row>
    <row r="212" hidden="1">
      <c r="A212" s="12" t="s">
        <v>171</v>
      </c>
      <c r="B212" s="9"/>
      <c r="C212" s="221"/>
      <c r="D212" s="221"/>
      <c r="E212" s="24"/>
      <c r="F212" s="24"/>
      <c r="G212" s="24"/>
      <c r="H212" s="24"/>
      <c r="I212" s="16"/>
      <c r="J212" s="188" t="s">
        <v>2883</v>
      </c>
      <c r="K212" s="191">
        <v>0.0</v>
      </c>
      <c r="L212" s="191">
        <v>50.0</v>
      </c>
      <c r="M212" s="9"/>
      <c r="N212" s="222"/>
      <c r="O212" s="223"/>
    </row>
    <row r="213" hidden="1">
      <c r="A213" s="12" t="s">
        <v>171</v>
      </c>
      <c r="B213" s="9"/>
      <c r="C213" s="221"/>
      <c r="D213" s="221"/>
      <c r="E213" s="24"/>
      <c r="F213" s="24"/>
      <c r="G213" s="24"/>
      <c r="H213" s="24"/>
      <c r="I213" s="16"/>
      <c r="J213" s="188" t="s">
        <v>2887</v>
      </c>
      <c r="L213" s="191">
        <v>50.0</v>
      </c>
      <c r="M213" s="9"/>
      <c r="N213" s="222"/>
      <c r="O213" s="223"/>
    </row>
    <row r="214" hidden="1">
      <c r="A214" s="12" t="s">
        <v>171</v>
      </c>
      <c r="B214" s="9"/>
      <c r="C214" s="221"/>
      <c r="D214" s="221"/>
      <c r="E214" s="24"/>
      <c r="F214" s="24"/>
      <c r="G214" s="24"/>
      <c r="H214" s="24"/>
      <c r="I214" s="16"/>
      <c r="J214" s="188" t="s">
        <v>2913</v>
      </c>
      <c r="K214" s="191">
        <v>0.0</v>
      </c>
      <c r="L214" s="191">
        <v>50.0</v>
      </c>
      <c r="M214" s="9"/>
      <c r="N214" s="222"/>
      <c r="O214" s="223"/>
    </row>
    <row r="215" hidden="1">
      <c r="A215" s="12" t="s">
        <v>171</v>
      </c>
      <c r="B215" s="9"/>
      <c r="C215" s="221"/>
      <c r="D215" s="221"/>
      <c r="E215" s="24"/>
      <c r="F215" s="24"/>
      <c r="G215" s="24"/>
      <c r="H215" s="24"/>
      <c r="I215" s="16"/>
      <c r="J215" s="188" t="s">
        <v>2917</v>
      </c>
      <c r="K215" s="191">
        <v>0.0</v>
      </c>
      <c r="L215" s="191">
        <v>50.0</v>
      </c>
      <c r="M215" s="9"/>
      <c r="N215" s="222"/>
      <c r="O215" s="223"/>
    </row>
    <row r="216" hidden="1">
      <c r="A216" s="12" t="s">
        <v>171</v>
      </c>
      <c r="B216" s="9"/>
      <c r="C216" s="221"/>
      <c r="D216" s="221"/>
      <c r="E216" s="24"/>
      <c r="F216" s="24"/>
      <c r="G216" s="24"/>
      <c r="H216" s="24"/>
      <c r="I216" s="16"/>
      <c r="J216" s="188" t="s">
        <v>2921</v>
      </c>
      <c r="K216" s="191">
        <v>0.0</v>
      </c>
      <c r="L216" s="191">
        <v>50.0</v>
      </c>
      <c r="M216" s="9"/>
      <c r="N216" s="222"/>
      <c r="O216" s="223"/>
    </row>
    <row r="217" hidden="1">
      <c r="A217" s="12" t="s">
        <v>171</v>
      </c>
      <c r="B217" s="9"/>
      <c r="C217" s="221"/>
      <c r="D217" s="221"/>
      <c r="E217" s="24"/>
      <c r="F217" s="24"/>
      <c r="G217" s="24"/>
      <c r="H217" s="24"/>
      <c r="I217" s="16"/>
      <c r="J217" s="188" t="s">
        <v>2925</v>
      </c>
      <c r="K217" s="191">
        <v>0.0</v>
      </c>
      <c r="L217" s="191">
        <v>50.0</v>
      </c>
      <c r="M217" s="9"/>
      <c r="N217" s="222"/>
      <c r="O217" s="223"/>
    </row>
    <row r="218" hidden="1">
      <c r="A218" s="12" t="s">
        <v>171</v>
      </c>
      <c r="B218" s="9"/>
      <c r="C218" s="221"/>
      <c r="D218" s="221"/>
      <c r="E218" s="24"/>
      <c r="F218" s="24"/>
      <c r="G218" s="24"/>
      <c r="H218" s="24"/>
      <c r="I218" s="16"/>
      <c r="J218" s="188" t="s">
        <v>2929</v>
      </c>
      <c r="K218" s="191">
        <v>0.0</v>
      </c>
      <c r="L218" s="191">
        <v>50.0</v>
      </c>
      <c r="M218" s="9"/>
      <c r="N218" s="222"/>
      <c r="O218" s="223"/>
    </row>
    <row r="219" hidden="1">
      <c r="A219" s="12" t="s">
        <v>171</v>
      </c>
      <c r="B219" s="9"/>
      <c r="C219" s="221"/>
      <c r="D219" s="221"/>
      <c r="E219" s="24"/>
      <c r="F219" s="24"/>
      <c r="G219" s="24"/>
      <c r="H219" s="24"/>
      <c r="I219" s="16"/>
      <c r="J219" s="188" t="s">
        <v>2933</v>
      </c>
      <c r="K219" s="191">
        <v>0.0</v>
      </c>
      <c r="L219" s="191">
        <v>50.0</v>
      </c>
      <c r="M219" s="9"/>
      <c r="N219" s="222"/>
      <c r="O219" s="223"/>
    </row>
    <row r="220" hidden="1">
      <c r="A220" s="12" t="s">
        <v>171</v>
      </c>
      <c r="B220" s="9"/>
      <c r="C220" s="221"/>
      <c r="D220" s="221"/>
      <c r="E220" s="24"/>
      <c r="F220" s="24"/>
      <c r="G220" s="24"/>
      <c r="H220" s="24"/>
      <c r="I220" s="16"/>
      <c r="J220" s="188" t="s">
        <v>3043</v>
      </c>
      <c r="K220" s="191">
        <v>0.0</v>
      </c>
      <c r="L220" s="191">
        <v>50.0</v>
      </c>
      <c r="M220" s="9"/>
      <c r="N220" s="222"/>
      <c r="O220" s="223"/>
    </row>
    <row r="221" hidden="1">
      <c r="A221" s="12" t="s">
        <v>171</v>
      </c>
      <c r="B221" s="9"/>
      <c r="C221" s="221"/>
      <c r="D221" s="221"/>
      <c r="E221" s="24"/>
      <c r="F221" s="24"/>
      <c r="G221" s="24"/>
      <c r="H221" s="24"/>
      <c r="I221" s="16"/>
      <c r="J221" s="188" t="s">
        <v>3051</v>
      </c>
      <c r="K221" s="191">
        <v>0.0</v>
      </c>
      <c r="L221" s="191">
        <v>50.0</v>
      </c>
      <c r="M221" s="9"/>
      <c r="N221" s="222"/>
      <c r="O221" s="223"/>
    </row>
    <row r="222" hidden="1">
      <c r="A222" s="12" t="s">
        <v>171</v>
      </c>
      <c r="B222" s="9"/>
      <c r="C222" s="221"/>
      <c r="D222" s="221"/>
      <c r="E222" s="24"/>
      <c r="F222" s="24"/>
      <c r="G222" s="24"/>
      <c r="H222" s="24"/>
      <c r="I222" s="16"/>
      <c r="J222" s="188" t="s">
        <v>3055</v>
      </c>
      <c r="L222" s="191">
        <v>50.0</v>
      </c>
      <c r="M222" s="9"/>
      <c r="N222" s="222"/>
      <c r="O222" s="223"/>
    </row>
    <row r="223" hidden="1">
      <c r="A223" s="12" t="s">
        <v>171</v>
      </c>
      <c r="B223" s="9"/>
      <c r="C223" s="221"/>
      <c r="D223" s="221"/>
      <c r="E223" s="24"/>
      <c r="F223" s="24"/>
      <c r="G223" s="24"/>
      <c r="H223" s="24"/>
      <c r="I223" s="16"/>
      <c r="J223" s="188" t="s">
        <v>3059</v>
      </c>
      <c r="K223" s="191">
        <v>0.0</v>
      </c>
      <c r="L223" s="191">
        <v>50.0</v>
      </c>
      <c r="M223" s="9"/>
      <c r="N223" s="222"/>
      <c r="O223" s="223"/>
    </row>
    <row r="224" hidden="1">
      <c r="A224" s="12" t="s">
        <v>171</v>
      </c>
      <c r="B224" s="9"/>
      <c r="C224" s="221"/>
      <c r="D224" s="221"/>
      <c r="E224" s="24"/>
      <c r="F224" s="24"/>
      <c r="G224" s="24"/>
      <c r="H224" s="24"/>
      <c r="I224" s="16"/>
      <c r="J224" s="188" t="s">
        <v>3063</v>
      </c>
      <c r="L224" s="191">
        <v>50.0</v>
      </c>
      <c r="M224" s="9"/>
      <c r="N224" s="222"/>
      <c r="O224" s="223"/>
    </row>
    <row r="225" hidden="1">
      <c r="A225" s="12" t="s">
        <v>171</v>
      </c>
      <c r="B225" s="9"/>
      <c r="C225" s="221"/>
      <c r="D225" s="221"/>
      <c r="E225" s="24"/>
      <c r="F225" s="24"/>
      <c r="G225" s="24"/>
      <c r="H225" s="24"/>
      <c r="I225" s="16"/>
      <c r="J225" s="188" t="s">
        <v>3071</v>
      </c>
      <c r="K225" s="191">
        <v>0.0</v>
      </c>
      <c r="L225" s="191">
        <v>40.0</v>
      </c>
      <c r="M225" s="9"/>
      <c r="N225" s="222"/>
      <c r="O225" s="223"/>
    </row>
    <row r="226" hidden="1">
      <c r="A226" s="12" t="s">
        <v>171</v>
      </c>
      <c r="B226" s="9"/>
      <c r="C226" s="221"/>
      <c r="D226" s="221"/>
      <c r="E226" s="24"/>
      <c r="F226" s="24"/>
      <c r="G226" s="24"/>
      <c r="H226" s="24"/>
      <c r="I226" s="16"/>
      <c r="J226" s="188" t="s">
        <v>3079</v>
      </c>
      <c r="K226" s="191">
        <v>1.0</v>
      </c>
      <c r="L226" s="191">
        <v>40.0</v>
      </c>
      <c r="M226" s="9"/>
      <c r="N226" s="222"/>
      <c r="O226" s="223"/>
    </row>
    <row r="227" hidden="1">
      <c r="A227" s="12" t="s">
        <v>171</v>
      </c>
      <c r="B227" s="9"/>
      <c r="C227" s="221"/>
      <c r="D227" s="221"/>
      <c r="E227" s="24"/>
      <c r="F227" s="24"/>
      <c r="G227" s="24"/>
      <c r="H227" s="24"/>
      <c r="I227" s="16"/>
      <c r="J227" s="188" t="s">
        <v>3083</v>
      </c>
      <c r="K227" s="191">
        <v>0.0</v>
      </c>
      <c r="L227" s="191">
        <v>40.0</v>
      </c>
      <c r="M227" s="9"/>
      <c r="N227" s="222"/>
      <c r="O227" s="223"/>
    </row>
    <row r="228" hidden="1">
      <c r="A228" s="12" t="s">
        <v>171</v>
      </c>
      <c r="B228" s="9"/>
      <c r="C228" s="221"/>
      <c r="D228" s="221"/>
      <c r="E228" s="24"/>
      <c r="F228" s="24"/>
      <c r="G228" s="24"/>
      <c r="H228" s="24"/>
      <c r="I228" s="16"/>
      <c r="J228" s="188" t="s">
        <v>3087</v>
      </c>
      <c r="K228" s="191">
        <v>0.0</v>
      </c>
      <c r="L228" s="191">
        <v>40.0</v>
      </c>
      <c r="M228" s="9"/>
      <c r="N228" s="222"/>
      <c r="O228" s="223"/>
    </row>
    <row r="229" hidden="1">
      <c r="A229" s="12" t="s">
        <v>171</v>
      </c>
      <c r="B229" s="9"/>
      <c r="C229" s="221"/>
      <c r="D229" s="221"/>
      <c r="E229" s="24"/>
      <c r="F229" s="24"/>
      <c r="G229" s="24"/>
      <c r="H229" s="24"/>
      <c r="I229" s="16"/>
      <c r="J229" s="188" t="s">
        <v>3174</v>
      </c>
      <c r="K229" s="191">
        <v>4.0</v>
      </c>
      <c r="L229" s="191">
        <v>40.0</v>
      </c>
      <c r="M229" s="9"/>
      <c r="N229" s="222"/>
      <c r="O229" s="223"/>
    </row>
    <row r="230" hidden="1">
      <c r="A230" s="12" t="s">
        <v>171</v>
      </c>
      <c r="B230" s="9"/>
      <c r="C230" s="221"/>
      <c r="D230" s="221"/>
      <c r="E230" s="24"/>
      <c r="F230" s="24"/>
      <c r="G230" s="24"/>
      <c r="H230" s="24"/>
      <c r="I230" s="16"/>
      <c r="J230" s="188" t="s">
        <v>3178</v>
      </c>
      <c r="K230" s="191">
        <v>0.0</v>
      </c>
      <c r="L230" s="191">
        <v>40.0</v>
      </c>
      <c r="M230" s="9"/>
      <c r="N230" s="222"/>
      <c r="O230" s="223"/>
    </row>
    <row r="231" hidden="1">
      <c r="A231" s="12" t="s">
        <v>171</v>
      </c>
      <c r="B231" s="9"/>
      <c r="C231" s="221"/>
      <c r="D231" s="221"/>
      <c r="E231" s="24"/>
      <c r="F231" s="24"/>
      <c r="G231" s="24"/>
      <c r="H231" s="24"/>
      <c r="I231" s="16"/>
      <c r="J231" s="188" t="s">
        <v>3190</v>
      </c>
      <c r="L231" s="191">
        <v>40.0</v>
      </c>
      <c r="M231" s="9"/>
      <c r="N231" s="222"/>
      <c r="O231" s="223"/>
    </row>
    <row r="232" hidden="1">
      <c r="A232" s="12" t="s">
        <v>171</v>
      </c>
      <c r="B232" s="9"/>
      <c r="C232" s="221"/>
      <c r="D232" s="221"/>
      <c r="E232" s="24"/>
      <c r="F232" s="24"/>
      <c r="G232" s="24"/>
      <c r="H232" s="24"/>
      <c r="I232" s="16"/>
      <c r="J232" s="188" t="s">
        <v>3198</v>
      </c>
      <c r="K232" s="191">
        <v>0.0</v>
      </c>
      <c r="L232" s="191">
        <v>40.0</v>
      </c>
      <c r="M232" s="9"/>
      <c r="N232" s="222"/>
      <c r="O232" s="223"/>
    </row>
    <row r="233" hidden="1">
      <c r="A233" s="12" t="s">
        <v>171</v>
      </c>
      <c r="B233" s="9"/>
      <c r="C233" s="221"/>
      <c r="D233" s="221"/>
      <c r="E233" s="24"/>
      <c r="F233" s="24"/>
      <c r="G233" s="24"/>
      <c r="H233" s="24"/>
      <c r="I233" s="16"/>
      <c r="J233" s="188" t="s">
        <v>3202</v>
      </c>
      <c r="K233" s="191">
        <v>1.0</v>
      </c>
      <c r="L233" s="191">
        <v>40.0</v>
      </c>
      <c r="M233" s="9"/>
      <c r="N233" s="222"/>
      <c r="O233" s="223"/>
    </row>
    <row r="234" hidden="1">
      <c r="A234" s="12" t="s">
        <v>171</v>
      </c>
      <c r="B234" s="9"/>
      <c r="C234" s="221"/>
      <c r="D234" s="221"/>
      <c r="E234" s="24"/>
      <c r="F234" s="24"/>
      <c r="G234" s="24"/>
      <c r="H234" s="24"/>
      <c r="I234" s="16"/>
      <c r="J234" s="188" t="s">
        <v>3206</v>
      </c>
      <c r="L234" s="191">
        <v>40.0</v>
      </c>
      <c r="M234" s="9"/>
      <c r="N234" s="222"/>
      <c r="O234" s="223"/>
    </row>
    <row r="235" hidden="1">
      <c r="A235" s="12" t="s">
        <v>171</v>
      </c>
      <c r="B235" s="9"/>
      <c r="C235" s="221"/>
      <c r="D235" s="221"/>
      <c r="E235" s="24"/>
      <c r="F235" s="24"/>
      <c r="G235" s="24"/>
      <c r="H235" s="24"/>
      <c r="I235" s="16"/>
      <c r="J235" s="188" t="s">
        <v>3210</v>
      </c>
      <c r="L235" s="191">
        <v>40.0</v>
      </c>
      <c r="M235" s="9"/>
      <c r="N235" s="222"/>
      <c r="O235" s="223"/>
    </row>
    <row r="236" hidden="1">
      <c r="A236" s="12" t="s">
        <v>171</v>
      </c>
      <c r="B236" s="9"/>
      <c r="C236" s="221"/>
      <c r="D236" s="221"/>
      <c r="E236" s="24"/>
      <c r="F236" s="24"/>
      <c r="G236" s="24"/>
      <c r="H236" s="24"/>
      <c r="I236" s="16"/>
      <c r="J236" s="188" t="s">
        <v>3214</v>
      </c>
      <c r="L236" s="191">
        <v>40.0</v>
      </c>
      <c r="M236" s="9"/>
      <c r="N236" s="222"/>
      <c r="O236" s="223"/>
    </row>
    <row r="237" hidden="1">
      <c r="A237" s="12" t="s">
        <v>171</v>
      </c>
      <c r="B237" s="9"/>
      <c r="C237" s="221"/>
      <c r="D237" s="221"/>
      <c r="E237" s="24"/>
      <c r="F237" s="24"/>
      <c r="G237" s="24"/>
      <c r="H237" s="24"/>
      <c r="I237" s="16"/>
      <c r="J237" s="188" t="s">
        <v>3218</v>
      </c>
      <c r="K237" s="191">
        <v>0.0</v>
      </c>
      <c r="L237" s="191">
        <v>40.0</v>
      </c>
      <c r="M237" s="9"/>
      <c r="N237" s="222"/>
      <c r="O237" s="223"/>
    </row>
    <row r="238" hidden="1">
      <c r="A238" s="12" t="s">
        <v>171</v>
      </c>
      <c r="B238" s="9"/>
      <c r="C238" s="221"/>
      <c r="D238" s="221"/>
      <c r="E238" s="24"/>
      <c r="F238" s="24"/>
      <c r="G238" s="24"/>
      <c r="H238" s="24"/>
      <c r="I238" s="16"/>
      <c r="J238" s="188" t="s">
        <v>3226</v>
      </c>
      <c r="K238" s="191">
        <v>0.0</v>
      </c>
      <c r="L238" s="191">
        <v>40.0</v>
      </c>
      <c r="M238" s="9"/>
      <c r="N238" s="222"/>
      <c r="O238" s="223"/>
    </row>
    <row r="239" hidden="1">
      <c r="A239" s="12" t="s">
        <v>171</v>
      </c>
      <c r="B239" s="9"/>
      <c r="C239" s="221"/>
      <c r="D239" s="221"/>
      <c r="E239" s="24"/>
      <c r="F239" s="24"/>
      <c r="G239" s="24"/>
      <c r="H239" s="24"/>
      <c r="I239" s="16"/>
      <c r="J239" s="188" t="s">
        <v>3246</v>
      </c>
      <c r="L239" s="191">
        <v>40.0</v>
      </c>
      <c r="M239" s="9"/>
      <c r="N239" s="222"/>
      <c r="O239" s="223"/>
    </row>
    <row r="240" hidden="1">
      <c r="A240" s="12" t="s">
        <v>171</v>
      </c>
      <c r="B240" s="9"/>
      <c r="C240" s="221"/>
      <c r="D240" s="221"/>
      <c r="E240" s="24"/>
      <c r="F240" s="24"/>
      <c r="G240" s="24"/>
      <c r="H240" s="24"/>
      <c r="I240" s="16"/>
      <c r="J240" s="188" t="s">
        <v>3250</v>
      </c>
      <c r="K240" s="191">
        <v>0.0</v>
      </c>
      <c r="L240" s="191">
        <v>40.0</v>
      </c>
      <c r="M240" s="9"/>
      <c r="N240" s="222"/>
      <c r="O240" s="223"/>
    </row>
    <row r="241" hidden="1">
      <c r="A241" s="12" t="s">
        <v>171</v>
      </c>
      <c r="B241" s="9"/>
      <c r="C241" s="221"/>
      <c r="D241" s="221"/>
      <c r="E241" s="24"/>
      <c r="F241" s="24"/>
      <c r="G241" s="24"/>
      <c r="H241" s="24"/>
      <c r="I241" s="16"/>
      <c r="J241" s="188" t="s">
        <v>3258</v>
      </c>
      <c r="L241" s="191">
        <v>40.0</v>
      </c>
      <c r="M241" s="9"/>
      <c r="N241" s="222"/>
      <c r="O241" s="223"/>
    </row>
    <row r="242" hidden="1">
      <c r="A242" s="12" t="s">
        <v>171</v>
      </c>
      <c r="B242" s="9"/>
      <c r="C242" s="221"/>
      <c r="D242" s="221"/>
      <c r="E242" s="24"/>
      <c r="F242" s="24"/>
      <c r="G242" s="24"/>
      <c r="H242" s="24"/>
      <c r="I242" s="16"/>
      <c r="J242" s="188" t="s">
        <v>3262</v>
      </c>
      <c r="L242" s="191">
        <v>40.0</v>
      </c>
      <c r="M242" s="9"/>
      <c r="N242" s="222"/>
      <c r="O242" s="223"/>
    </row>
    <row r="243" hidden="1">
      <c r="A243" s="12" t="s">
        <v>171</v>
      </c>
      <c r="B243" s="9"/>
      <c r="C243" s="221"/>
      <c r="D243" s="221"/>
      <c r="E243" s="24"/>
      <c r="F243" s="24"/>
      <c r="G243" s="24"/>
      <c r="H243" s="24"/>
      <c r="I243" s="16"/>
      <c r="J243" s="188" t="s">
        <v>3266</v>
      </c>
      <c r="L243" s="191">
        <v>40.0</v>
      </c>
      <c r="M243" s="9"/>
      <c r="N243" s="222"/>
      <c r="O243" s="223"/>
    </row>
    <row r="244" hidden="1">
      <c r="A244" s="12" t="s">
        <v>171</v>
      </c>
      <c r="B244" s="9"/>
      <c r="C244" s="221"/>
      <c r="D244" s="221"/>
      <c r="E244" s="24"/>
      <c r="F244" s="24"/>
      <c r="G244" s="24"/>
      <c r="H244" s="24"/>
      <c r="I244" s="16"/>
      <c r="J244" s="188" t="s">
        <v>3274</v>
      </c>
      <c r="K244" s="191">
        <v>0.0</v>
      </c>
      <c r="L244" s="191">
        <v>40.0</v>
      </c>
      <c r="M244" s="9"/>
      <c r="N244" s="222"/>
      <c r="O244" s="223"/>
    </row>
    <row r="245" hidden="1">
      <c r="A245" s="12" t="s">
        <v>171</v>
      </c>
      <c r="B245" s="9"/>
      <c r="C245" s="221"/>
      <c r="D245" s="221"/>
      <c r="E245" s="24"/>
      <c r="F245" s="24"/>
      <c r="G245" s="24"/>
      <c r="H245" s="24"/>
      <c r="I245" s="16"/>
      <c r="J245" s="188" t="s">
        <v>3282</v>
      </c>
      <c r="K245" s="191">
        <v>0.0</v>
      </c>
      <c r="L245" s="191">
        <v>40.0</v>
      </c>
      <c r="M245" s="9"/>
      <c r="N245" s="222"/>
      <c r="O245" s="223"/>
    </row>
    <row r="246" hidden="1">
      <c r="A246" s="12" t="s">
        <v>171</v>
      </c>
      <c r="B246" s="9"/>
      <c r="C246" s="221"/>
      <c r="D246" s="221"/>
      <c r="E246" s="24"/>
      <c r="F246" s="24"/>
      <c r="G246" s="24"/>
      <c r="H246" s="24"/>
      <c r="I246" s="16"/>
      <c r="J246" s="188" t="s">
        <v>3290</v>
      </c>
      <c r="K246" s="191">
        <v>0.0</v>
      </c>
      <c r="L246" s="191">
        <v>40.0</v>
      </c>
      <c r="M246" s="9"/>
      <c r="N246" s="222"/>
      <c r="O246" s="223"/>
    </row>
    <row r="247" hidden="1">
      <c r="A247" s="12" t="s">
        <v>171</v>
      </c>
      <c r="B247" s="9"/>
      <c r="C247" s="221"/>
      <c r="D247" s="221"/>
      <c r="E247" s="24"/>
      <c r="F247" s="24"/>
      <c r="G247" s="24"/>
      <c r="H247" s="24"/>
      <c r="I247" s="16"/>
      <c r="J247" s="188" t="s">
        <v>3298</v>
      </c>
      <c r="K247" s="191">
        <v>0.0</v>
      </c>
      <c r="L247" s="191">
        <v>40.0</v>
      </c>
      <c r="M247" s="9"/>
      <c r="N247" s="222"/>
      <c r="O247" s="223"/>
    </row>
    <row r="248" hidden="1">
      <c r="A248" s="12" t="s">
        <v>171</v>
      </c>
      <c r="B248" s="9"/>
      <c r="C248" s="221"/>
      <c r="D248" s="221"/>
      <c r="E248" s="24"/>
      <c r="F248" s="24"/>
      <c r="G248" s="24"/>
      <c r="H248" s="24"/>
      <c r="I248" s="16"/>
      <c r="J248" s="188" t="s">
        <v>3302</v>
      </c>
      <c r="L248" s="191">
        <v>40.0</v>
      </c>
      <c r="M248" s="9"/>
      <c r="N248" s="222"/>
      <c r="O248" s="223"/>
    </row>
    <row r="249" hidden="1">
      <c r="A249" s="12" t="s">
        <v>171</v>
      </c>
      <c r="B249" s="9"/>
      <c r="C249" s="221"/>
      <c r="D249" s="221"/>
      <c r="E249" s="24"/>
      <c r="F249" s="24"/>
      <c r="G249" s="24"/>
      <c r="H249" s="24"/>
      <c r="I249" s="16"/>
      <c r="J249" s="188" t="s">
        <v>3306</v>
      </c>
      <c r="L249" s="191">
        <v>40.0</v>
      </c>
      <c r="M249" s="9"/>
      <c r="N249" s="222"/>
      <c r="O249" s="223"/>
    </row>
    <row r="250" hidden="1">
      <c r="A250" s="12" t="s">
        <v>171</v>
      </c>
      <c r="B250" s="9"/>
      <c r="C250" s="221"/>
      <c r="D250" s="221"/>
      <c r="E250" s="24"/>
      <c r="F250" s="24"/>
      <c r="G250" s="24"/>
      <c r="H250" s="24"/>
      <c r="I250" s="16"/>
      <c r="J250" s="188" t="s">
        <v>3310</v>
      </c>
      <c r="K250" s="191">
        <v>1.0</v>
      </c>
      <c r="L250" s="191">
        <v>40.0</v>
      </c>
      <c r="M250" s="9"/>
      <c r="N250" s="222"/>
      <c r="O250" s="223"/>
    </row>
    <row r="251" hidden="1">
      <c r="A251" s="12" t="s">
        <v>171</v>
      </c>
      <c r="B251" s="9"/>
      <c r="C251" s="221"/>
      <c r="D251" s="221"/>
      <c r="E251" s="24"/>
      <c r="F251" s="24"/>
      <c r="G251" s="24"/>
      <c r="H251" s="24"/>
      <c r="I251" s="16"/>
      <c r="J251" s="188" t="s">
        <v>3318</v>
      </c>
      <c r="L251" s="191">
        <v>40.0</v>
      </c>
      <c r="M251" s="9"/>
      <c r="N251" s="222"/>
      <c r="O251" s="223"/>
    </row>
    <row r="252" hidden="1">
      <c r="A252" s="12" t="s">
        <v>171</v>
      </c>
      <c r="B252" s="9"/>
      <c r="C252" s="221"/>
      <c r="D252" s="221"/>
      <c r="E252" s="24"/>
      <c r="F252" s="24"/>
      <c r="G252" s="24"/>
      <c r="H252" s="24"/>
      <c r="I252" s="16"/>
      <c r="J252" s="188" t="s">
        <v>3322</v>
      </c>
      <c r="K252" s="191">
        <v>0.0</v>
      </c>
      <c r="L252" s="191">
        <v>40.0</v>
      </c>
      <c r="M252" s="9"/>
      <c r="N252" s="222"/>
      <c r="O252" s="223"/>
    </row>
    <row r="253" hidden="1">
      <c r="A253" s="12" t="s">
        <v>171</v>
      </c>
      <c r="B253" s="9"/>
      <c r="C253" s="221"/>
      <c r="D253" s="221"/>
      <c r="E253" s="24"/>
      <c r="F253" s="24"/>
      <c r="G253" s="24"/>
      <c r="H253" s="24"/>
      <c r="I253" s="16"/>
      <c r="J253" s="188" t="s">
        <v>3326</v>
      </c>
      <c r="K253" s="191">
        <v>0.0</v>
      </c>
      <c r="L253" s="191">
        <v>40.0</v>
      </c>
      <c r="M253" s="9"/>
      <c r="N253" s="222"/>
      <c r="O253" s="223"/>
    </row>
    <row r="254" hidden="1">
      <c r="A254" s="12" t="s">
        <v>171</v>
      </c>
      <c r="B254" s="9"/>
      <c r="C254" s="221"/>
      <c r="D254" s="221"/>
      <c r="E254" s="24"/>
      <c r="F254" s="24"/>
      <c r="G254" s="24"/>
      <c r="H254" s="24"/>
      <c r="I254" s="16"/>
      <c r="J254" s="188" t="s">
        <v>3330</v>
      </c>
      <c r="L254" s="191">
        <v>30.0</v>
      </c>
      <c r="M254" s="9"/>
      <c r="N254" s="222"/>
      <c r="O254" s="223"/>
    </row>
    <row r="255" hidden="1">
      <c r="A255" s="12" t="s">
        <v>171</v>
      </c>
      <c r="B255" s="9"/>
      <c r="C255" s="221"/>
      <c r="D255" s="221"/>
      <c r="E255" s="24"/>
      <c r="F255" s="24"/>
      <c r="G255" s="24"/>
      <c r="H255" s="24"/>
      <c r="I255" s="16"/>
      <c r="J255" s="188" t="s">
        <v>3334</v>
      </c>
      <c r="L255" s="191">
        <v>30.0</v>
      </c>
      <c r="M255" s="9"/>
      <c r="N255" s="222"/>
      <c r="O255" s="223"/>
    </row>
    <row r="256" hidden="1">
      <c r="A256" s="12" t="s">
        <v>171</v>
      </c>
      <c r="B256" s="9"/>
      <c r="C256" s="221"/>
      <c r="D256" s="221"/>
      <c r="E256" s="24"/>
      <c r="F256" s="24"/>
      <c r="G256" s="24"/>
      <c r="H256" s="24"/>
      <c r="I256" s="16"/>
      <c r="J256" s="188" t="s">
        <v>3338</v>
      </c>
      <c r="L256" s="191">
        <v>30.0</v>
      </c>
      <c r="M256" s="9"/>
      <c r="N256" s="222"/>
      <c r="O256" s="223"/>
    </row>
    <row r="257" hidden="1">
      <c r="A257" s="12" t="s">
        <v>171</v>
      </c>
      <c r="B257" s="9"/>
      <c r="C257" s="221"/>
      <c r="D257" s="221"/>
      <c r="E257" s="24"/>
      <c r="F257" s="24"/>
      <c r="G257" s="24"/>
      <c r="H257" s="24"/>
      <c r="I257" s="16"/>
      <c r="J257" s="188" t="s">
        <v>3342</v>
      </c>
      <c r="L257" s="191">
        <v>30.0</v>
      </c>
      <c r="M257" s="9"/>
      <c r="N257" s="222"/>
      <c r="O257" s="223"/>
    </row>
    <row r="258" hidden="1">
      <c r="A258" s="12" t="s">
        <v>171</v>
      </c>
      <c r="B258" s="9"/>
      <c r="C258" s="221"/>
      <c r="D258" s="221"/>
      <c r="E258" s="24"/>
      <c r="F258" s="24"/>
      <c r="G258" s="24"/>
      <c r="H258" s="24"/>
      <c r="I258" s="16"/>
      <c r="J258" s="188" t="s">
        <v>3346</v>
      </c>
      <c r="K258" s="191">
        <v>0.0</v>
      </c>
      <c r="L258" s="191">
        <v>30.0</v>
      </c>
      <c r="M258" s="9"/>
      <c r="N258" s="222"/>
      <c r="O258" s="223"/>
    </row>
    <row r="259" hidden="1">
      <c r="A259" s="12" t="s">
        <v>171</v>
      </c>
      <c r="B259" s="9"/>
      <c r="C259" s="221"/>
      <c r="D259" s="221"/>
      <c r="E259" s="24"/>
      <c r="F259" s="24"/>
      <c r="G259" s="24"/>
      <c r="H259" s="24"/>
      <c r="I259" s="16"/>
      <c r="J259" s="188" t="s">
        <v>3350</v>
      </c>
      <c r="L259" s="191">
        <v>30.0</v>
      </c>
      <c r="M259" s="9"/>
      <c r="N259" s="222"/>
      <c r="O259" s="223"/>
    </row>
    <row r="260" hidden="1">
      <c r="A260" s="12" t="s">
        <v>171</v>
      </c>
      <c r="B260" s="9"/>
      <c r="C260" s="221"/>
      <c r="D260" s="221"/>
      <c r="E260" s="24"/>
      <c r="F260" s="24"/>
      <c r="G260" s="24"/>
      <c r="H260" s="24"/>
      <c r="I260" s="16"/>
      <c r="J260" s="188" t="s">
        <v>3362</v>
      </c>
      <c r="L260" s="191">
        <v>30.0</v>
      </c>
      <c r="M260" s="9"/>
      <c r="N260" s="222"/>
      <c r="O260" s="223"/>
    </row>
    <row r="261" hidden="1">
      <c r="A261" s="12" t="s">
        <v>171</v>
      </c>
      <c r="B261" s="9"/>
      <c r="C261" s="221"/>
      <c r="D261" s="221"/>
      <c r="E261" s="24"/>
      <c r="F261" s="24"/>
      <c r="G261" s="24"/>
      <c r="H261" s="24"/>
      <c r="I261" s="16"/>
      <c r="J261" s="188" t="s">
        <v>3366</v>
      </c>
      <c r="L261" s="191">
        <v>30.0</v>
      </c>
      <c r="M261" s="9"/>
      <c r="N261" s="222"/>
      <c r="O261" s="223"/>
    </row>
    <row r="262" hidden="1">
      <c r="A262" s="12" t="s">
        <v>171</v>
      </c>
      <c r="B262" s="9"/>
      <c r="C262" s="221"/>
      <c r="D262" s="221"/>
      <c r="E262" s="24"/>
      <c r="F262" s="24"/>
      <c r="G262" s="24"/>
      <c r="H262" s="24"/>
      <c r="I262" s="16"/>
      <c r="J262" s="188" t="s">
        <v>3374</v>
      </c>
      <c r="L262" s="191">
        <v>30.0</v>
      </c>
      <c r="M262" s="9"/>
      <c r="N262" s="222"/>
      <c r="O262" s="223"/>
    </row>
    <row r="263" hidden="1">
      <c r="A263" s="12" t="s">
        <v>171</v>
      </c>
      <c r="B263" s="9"/>
      <c r="C263" s="221"/>
      <c r="D263" s="221"/>
      <c r="E263" s="24"/>
      <c r="F263" s="24"/>
      <c r="G263" s="24"/>
      <c r="H263" s="24"/>
      <c r="I263" s="16"/>
      <c r="J263" s="188" t="s">
        <v>3378</v>
      </c>
      <c r="K263" s="191">
        <v>1.0</v>
      </c>
      <c r="L263" s="191">
        <v>30.0</v>
      </c>
      <c r="M263" s="9"/>
      <c r="N263" s="222"/>
      <c r="O263" s="223"/>
    </row>
    <row r="264" hidden="1">
      <c r="A264" s="12" t="s">
        <v>171</v>
      </c>
      <c r="B264" s="9"/>
      <c r="C264" s="221"/>
      <c r="D264" s="221"/>
      <c r="E264" s="24"/>
      <c r="F264" s="24"/>
      <c r="G264" s="24"/>
      <c r="H264" s="24"/>
      <c r="I264" s="16"/>
      <c r="J264" s="188" t="s">
        <v>3382</v>
      </c>
      <c r="K264" s="191">
        <v>0.0</v>
      </c>
      <c r="L264" s="191">
        <v>30.0</v>
      </c>
      <c r="M264" s="9"/>
      <c r="N264" s="222"/>
      <c r="O264" s="223"/>
    </row>
    <row r="265" hidden="1">
      <c r="A265" s="12" t="s">
        <v>171</v>
      </c>
      <c r="B265" s="9"/>
      <c r="C265" s="221"/>
      <c r="D265" s="221"/>
      <c r="E265" s="24"/>
      <c r="F265" s="24"/>
      <c r="G265" s="24"/>
      <c r="H265" s="24"/>
      <c r="I265" s="16"/>
      <c r="J265" s="188" t="s">
        <v>3386</v>
      </c>
      <c r="L265" s="191">
        <v>30.0</v>
      </c>
      <c r="M265" s="9"/>
      <c r="N265" s="222"/>
      <c r="O265" s="223"/>
    </row>
    <row r="266" hidden="1">
      <c r="A266" s="12" t="s">
        <v>171</v>
      </c>
      <c r="B266" s="9"/>
      <c r="C266" s="221"/>
      <c r="D266" s="221"/>
      <c r="E266" s="24"/>
      <c r="F266" s="24"/>
      <c r="G266" s="24"/>
      <c r="H266" s="24"/>
      <c r="I266" s="16"/>
      <c r="J266" s="188" t="s">
        <v>3394</v>
      </c>
      <c r="K266" s="191">
        <v>0.0</v>
      </c>
      <c r="L266" s="191">
        <v>30.0</v>
      </c>
      <c r="M266" s="9"/>
      <c r="N266" s="222"/>
      <c r="O266" s="223"/>
    </row>
    <row r="267" hidden="1">
      <c r="A267" s="12" t="s">
        <v>171</v>
      </c>
      <c r="B267" s="9"/>
      <c r="C267" s="221"/>
      <c r="D267" s="221"/>
      <c r="E267" s="24"/>
      <c r="F267" s="24"/>
      <c r="G267" s="24"/>
      <c r="H267" s="24"/>
      <c r="I267" s="16"/>
      <c r="J267" s="188" t="s">
        <v>3398</v>
      </c>
      <c r="L267" s="191">
        <v>30.0</v>
      </c>
      <c r="M267" s="9"/>
      <c r="N267" s="222"/>
      <c r="O267" s="223"/>
    </row>
    <row r="268" hidden="1">
      <c r="A268" s="12" t="s">
        <v>171</v>
      </c>
      <c r="B268" s="9"/>
      <c r="C268" s="221"/>
      <c r="D268" s="221"/>
      <c r="E268" s="24"/>
      <c r="F268" s="24"/>
      <c r="G268" s="24"/>
      <c r="H268" s="24"/>
      <c r="I268" s="16"/>
      <c r="J268" s="188" t="s">
        <v>3402</v>
      </c>
      <c r="L268" s="191">
        <v>30.0</v>
      </c>
      <c r="M268" s="9"/>
      <c r="N268" s="222"/>
      <c r="O268" s="223"/>
    </row>
    <row r="269" hidden="1">
      <c r="A269" s="12" t="s">
        <v>171</v>
      </c>
      <c r="B269" s="9"/>
      <c r="C269" s="221"/>
      <c r="D269" s="221"/>
      <c r="E269" s="24"/>
      <c r="F269" s="24"/>
      <c r="G269" s="24"/>
      <c r="H269" s="24"/>
      <c r="I269" s="16"/>
      <c r="J269" s="188" t="s">
        <v>3406</v>
      </c>
      <c r="K269" s="191">
        <v>0.0</v>
      </c>
      <c r="L269" s="191">
        <v>30.0</v>
      </c>
      <c r="M269" s="9"/>
      <c r="N269" s="222"/>
      <c r="O269" s="223"/>
    </row>
    <row r="270" hidden="1">
      <c r="A270" s="12" t="s">
        <v>171</v>
      </c>
      <c r="B270" s="9"/>
      <c r="C270" s="221"/>
      <c r="D270" s="221"/>
      <c r="E270" s="24"/>
      <c r="F270" s="24"/>
      <c r="G270" s="24"/>
      <c r="H270" s="24"/>
      <c r="I270" s="16"/>
      <c r="J270" s="188" t="s">
        <v>3410</v>
      </c>
      <c r="K270" s="191">
        <v>0.0</v>
      </c>
      <c r="L270" s="191">
        <v>30.0</v>
      </c>
      <c r="M270" s="9"/>
      <c r="N270" s="222"/>
      <c r="O270" s="223"/>
    </row>
    <row r="271" hidden="1">
      <c r="A271" s="12" t="s">
        <v>171</v>
      </c>
      <c r="B271" s="9"/>
      <c r="C271" s="221"/>
      <c r="D271" s="221"/>
      <c r="E271" s="24"/>
      <c r="F271" s="24"/>
      <c r="G271" s="24"/>
      <c r="H271" s="24"/>
      <c r="I271" s="16"/>
      <c r="J271" s="188" t="s">
        <v>3422</v>
      </c>
      <c r="L271" s="191">
        <v>30.0</v>
      </c>
      <c r="M271" s="9"/>
      <c r="N271" s="222"/>
      <c r="O271" s="223"/>
    </row>
    <row r="272" hidden="1">
      <c r="A272" s="12" t="s">
        <v>171</v>
      </c>
      <c r="B272" s="9"/>
      <c r="C272" s="221"/>
      <c r="D272" s="221"/>
      <c r="E272" s="24"/>
      <c r="F272" s="24"/>
      <c r="G272" s="24"/>
      <c r="H272" s="24"/>
      <c r="I272" s="16"/>
      <c r="J272" s="188" t="s">
        <v>2720</v>
      </c>
      <c r="L272" s="191">
        <v>30.0</v>
      </c>
      <c r="M272" s="9"/>
      <c r="N272" s="222"/>
      <c r="O272" s="223"/>
    </row>
    <row r="273" hidden="1">
      <c r="A273" s="12" t="s">
        <v>171</v>
      </c>
      <c r="B273" s="9"/>
      <c r="C273" s="221"/>
      <c r="D273" s="221"/>
      <c r="E273" s="24"/>
      <c r="F273" s="24"/>
      <c r="G273" s="24"/>
      <c r="H273" s="24"/>
      <c r="I273" s="16"/>
      <c r="J273" s="188" t="s">
        <v>2766</v>
      </c>
      <c r="L273" s="191">
        <v>30.0</v>
      </c>
      <c r="M273" s="9"/>
      <c r="N273" s="222"/>
      <c r="O273" s="223"/>
    </row>
    <row r="274" hidden="1">
      <c r="A274" s="12" t="s">
        <v>171</v>
      </c>
      <c r="B274" s="9"/>
      <c r="C274" s="221"/>
      <c r="D274" s="221"/>
      <c r="E274" s="24"/>
      <c r="F274" s="24"/>
      <c r="G274" s="24"/>
      <c r="H274" s="24"/>
      <c r="I274" s="16"/>
      <c r="J274" s="188" t="s">
        <v>2821</v>
      </c>
      <c r="K274" s="191">
        <v>1.0</v>
      </c>
      <c r="L274" s="191">
        <v>30.0</v>
      </c>
      <c r="M274" s="9"/>
      <c r="N274" s="222"/>
      <c r="O274" s="223"/>
    </row>
    <row r="275" hidden="1">
      <c r="A275" s="12" t="s">
        <v>171</v>
      </c>
      <c r="B275" s="9"/>
      <c r="C275" s="221"/>
      <c r="D275" s="221"/>
      <c r="E275" s="24"/>
      <c r="F275" s="24"/>
      <c r="G275" s="24"/>
      <c r="H275" s="24"/>
      <c r="I275" s="16"/>
      <c r="J275" s="188" t="s">
        <v>2891</v>
      </c>
      <c r="K275" s="191">
        <v>1.0</v>
      </c>
      <c r="L275" s="191">
        <v>30.0</v>
      </c>
      <c r="M275" s="9"/>
      <c r="N275" s="222"/>
      <c r="O275" s="223"/>
    </row>
    <row r="276" hidden="1">
      <c r="A276" s="12" t="s">
        <v>171</v>
      </c>
      <c r="B276" s="9"/>
      <c r="C276" s="221"/>
      <c r="D276" s="221"/>
      <c r="E276" s="24"/>
      <c r="F276" s="24"/>
      <c r="G276" s="24"/>
      <c r="H276" s="24"/>
      <c r="I276" s="16"/>
      <c r="J276" s="188" t="s">
        <v>2953</v>
      </c>
      <c r="L276" s="191">
        <v>30.0</v>
      </c>
      <c r="M276" s="9"/>
      <c r="N276" s="222"/>
      <c r="O276" s="223"/>
    </row>
    <row r="277" hidden="1">
      <c r="A277" s="12" t="s">
        <v>171</v>
      </c>
      <c r="B277" s="9"/>
      <c r="C277" s="221"/>
      <c r="D277" s="221"/>
      <c r="E277" s="24"/>
      <c r="F277" s="24"/>
      <c r="G277" s="24"/>
      <c r="H277" s="24"/>
      <c r="I277" s="16"/>
      <c r="J277" s="188" t="s">
        <v>2957</v>
      </c>
      <c r="K277" s="191">
        <v>0.0</v>
      </c>
      <c r="L277" s="191">
        <v>30.0</v>
      </c>
      <c r="M277" s="9"/>
      <c r="N277" s="222"/>
      <c r="O277" s="223"/>
    </row>
    <row r="278" hidden="1">
      <c r="A278" s="12" t="s">
        <v>171</v>
      </c>
      <c r="B278" s="9"/>
      <c r="C278" s="221"/>
      <c r="D278" s="221"/>
      <c r="E278" s="24"/>
      <c r="F278" s="24"/>
      <c r="G278" s="24"/>
      <c r="H278" s="24"/>
      <c r="I278" s="16"/>
      <c r="J278" s="188" t="s">
        <v>3091</v>
      </c>
      <c r="L278" s="191">
        <v>30.0</v>
      </c>
      <c r="M278" s="9"/>
      <c r="N278" s="222"/>
      <c r="O278" s="223"/>
    </row>
    <row r="279" hidden="1">
      <c r="A279" s="12" t="s">
        <v>171</v>
      </c>
      <c r="B279" s="9"/>
      <c r="C279" s="221"/>
      <c r="D279" s="221"/>
      <c r="E279" s="24"/>
      <c r="F279" s="24"/>
      <c r="G279" s="24"/>
      <c r="H279" s="24"/>
      <c r="I279" s="16"/>
      <c r="J279" s="188" t="s">
        <v>3095</v>
      </c>
      <c r="K279" s="191">
        <v>0.0</v>
      </c>
      <c r="L279" s="191">
        <v>30.0</v>
      </c>
      <c r="M279" s="9"/>
      <c r="N279" s="222"/>
      <c r="O279" s="223"/>
    </row>
    <row r="280" hidden="1">
      <c r="A280" s="12" t="s">
        <v>171</v>
      </c>
      <c r="B280" s="9"/>
      <c r="C280" s="221"/>
      <c r="D280" s="221"/>
      <c r="E280" s="24"/>
      <c r="F280" s="24"/>
      <c r="G280" s="24"/>
      <c r="H280" s="24"/>
      <c r="I280" s="16"/>
      <c r="J280" s="188" t="s">
        <v>3426</v>
      </c>
      <c r="L280" s="191">
        <v>30.0</v>
      </c>
      <c r="M280" s="9"/>
      <c r="N280" s="222"/>
      <c r="O280" s="223"/>
    </row>
    <row r="281" hidden="1">
      <c r="A281" s="12" t="s">
        <v>171</v>
      </c>
      <c r="B281" s="9"/>
      <c r="C281" s="221"/>
      <c r="D281" s="221"/>
      <c r="E281" s="24"/>
      <c r="F281" s="24"/>
      <c r="G281" s="24"/>
      <c r="H281" s="24"/>
      <c r="I281" s="16"/>
      <c r="J281" s="188" t="s">
        <v>3430</v>
      </c>
      <c r="K281" s="191">
        <v>1.0</v>
      </c>
      <c r="L281" s="191">
        <v>30.0</v>
      </c>
      <c r="M281" s="9"/>
      <c r="N281" s="222"/>
      <c r="O281" s="223"/>
    </row>
    <row r="282" hidden="1">
      <c r="A282" s="12" t="s">
        <v>171</v>
      </c>
      <c r="B282" s="9"/>
      <c r="C282" s="221"/>
      <c r="D282" s="221"/>
      <c r="E282" s="24"/>
      <c r="F282" s="24"/>
      <c r="G282" s="24"/>
      <c r="H282" s="24"/>
      <c r="I282" s="16"/>
      <c r="J282" s="188" t="s">
        <v>3434</v>
      </c>
      <c r="L282" s="191">
        <v>30.0</v>
      </c>
      <c r="M282" s="9"/>
      <c r="N282" s="222"/>
      <c r="O282" s="223"/>
    </row>
    <row r="283" hidden="1">
      <c r="A283" s="12" t="s">
        <v>171</v>
      </c>
      <c r="B283" s="9"/>
      <c r="C283" s="221"/>
      <c r="D283" s="221"/>
      <c r="E283" s="24"/>
      <c r="F283" s="24"/>
      <c r="G283" s="24"/>
      <c r="H283" s="24"/>
      <c r="I283" s="16"/>
      <c r="J283" s="188" t="s">
        <v>3438</v>
      </c>
      <c r="K283" s="191">
        <v>1.0</v>
      </c>
      <c r="L283" s="191">
        <v>30.0</v>
      </c>
      <c r="M283" s="9"/>
      <c r="N283" s="222"/>
      <c r="O283" s="223"/>
    </row>
    <row r="284" hidden="1">
      <c r="A284" s="12" t="s">
        <v>171</v>
      </c>
      <c r="B284" s="9"/>
      <c r="C284" s="221"/>
      <c r="D284" s="221"/>
      <c r="E284" s="24"/>
      <c r="F284" s="24"/>
      <c r="G284" s="24"/>
      <c r="H284" s="24"/>
      <c r="I284" s="16"/>
      <c r="J284" s="188" t="s">
        <v>3450</v>
      </c>
      <c r="L284" s="191">
        <v>30.0</v>
      </c>
      <c r="M284" s="9"/>
      <c r="N284" s="222"/>
      <c r="O284" s="223"/>
    </row>
    <row r="285" hidden="1">
      <c r="A285" s="12" t="s">
        <v>171</v>
      </c>
      <c r="B285" s="9"/>
      <c r="C285" s="221"/>
      <c r="D285" s="221"/>
      <c r="E285" s="24"/>
      <c r="F285" s="24"/>
      <c r="G285" s="24"/>
      <c r="H285" s="24"/>
      <c r="I285" s="16"/>
      <c r="J285" s="188" t="s">
        <v>3454</v>
      </c>
      <c r="L285" s="191">
        <v>30.0</v>
      </c>
      <c r="M285" s="9"/>
      <c r="N285" s="222"/>
      <c r="O285" s="223"/>
    </row>
    <row r="286" hidden="1">
      <c r="A286" s="12" t="s">
        <v>171</v>
      </c>
      <c r="B286" s="9"/>
      <c r="C286" s="221"/>
      <c r="D286" s="221"/>
      <c r="E286" s="24"/>
      <c r="F286" s="24"/>
      <c r="G286" s="24"/>
      <c r="H286" s="24"/>
      <c r="I286" s="16"/>
      <c r="J286" s="188" t="s">
        <v>3458</v>
      </c>
      <c r="L286" s="191">
        <v>20.0</v>
      </c>
      <c r="M286" s="9"/>
      <c r="N286" s="222"/>
      <c r="O286" s="223"/>
    </row>
    <row r="287" hidden="1">
      <c r="A287" s="12" t="s">
        <v>171</v>
      </c>
      <c r="B287" s="9"/>
      <c r="C287" s="221"/>
      <c r="D287" s="221"/>
      <c r="E287" s="24"/>
      <c r="F287" s="24"/>
      <c r="G287" s="24"/>
      <c r="H287" s="24"/>
      <c r="I287" s="16"/>
      <c r="J287" s="188" t="s">
        <v>3462</v>
      </c>
      <c r="L287" s="191">
        <v>20.0</v>
      </c>
      <c r="M287" s="9"/>
      <c r="N287" s="222"/>
      <c r="O287" s="223"/>
    </row>
    <row r="288" hidden="1">
      <c r="A288" s="12" t="s">
        <v>171</v>
      </c>
      <c r="B288" s="9"/>
      <c r="C288" s="221"/>
      <c r="D288" s="221"/>
      <c r="E288" s="24"/>
      <c r="F288" s="24"/>
      <c r="G288" s="24"/>
      <c r="H288" s="24"/>
      <c r="I288" s="16"/>
      <c r="J288" s="188" t="s">
        <v>3466</v>
      </c>
      <c r="L288" s="191">
        <v>20.0</v>
      </c>
      <c r="M288" s="9"/>
      <c r="N288" s="222"/>
      <c r="O288" s="223"/>
    </row>
    <row r="289" hidden="1">
      <c r="A289" s="12" t="s">
        <v>171</v>
      </c>
      <c r="B289" s="9"/>
      <c r="C289" s="221"/>
      <c r="D289" s="221"/>
      <c r="E289" s="24"/>
      <c r="F289" s="24"/>
      <c r="G289" s="24"/>
      <c r="H289" s="24"/>
      <c r="I289" s="16"/>
      <c r="J289" s="188" t="s">
        <v>3470</v>
      </c>
      <c r="L289" s="191">
        <v>20.0</v>
      </c>
      <c r="M289" s="9"/>
      <c r="N289" s="222"/>
      <c r="O289" s="223"/>
    </row>
    <row r="290" hidden="1">
      <c r="A290" s="12" t="s">
        <v>171</v>
      </c>
      <c r="B290" s="9"/>
      <c r="C290" s="221"/>
      <c r="D290" s="221"/>
      <c r="E290" s="24"/>
      <c r="F290" s="24"/>
      <c r="G290" s="24"/>
      <c r="H290" s="24"/>
      <c r="I290" s="16"/>
      <c r="J290" s="188" t="s">
        <v>3474</v>
      </c>
      <c r="L290" s="191">
        <v>20.0</v>
      </c>
      <c r="M290" s="9"/>
      <c r="N290" s="222"/>
      <c r="O290" s="223"/>
    </row>
    <row r="291" hidden="1">
      <c r="A291" s="12" t="s">
        <v>171</v>
      </c>
      <c r="B291" s="9"/>
      <c r="C291" s="221"/>
      <c r="D291" s="221"/>
      <c r="E291" s="24"/>
      <c r="F291" s="24"/>
      <c r="G291" s="24"/>
      <c r="H291" s="24"/>
      <c r="I291" s="16"/>
      <c r="J291" s="188" t="s">
        <v>3478</v>
      </c>
      <c r="L291" s="191">
        <v>20.0</v>
      </c>
      <c r="M291" s="9"/>
      <c r="N291" s="222"/>
      <c r="O291" s="223"/>
    </row>
    <row r="292" hidden="1">
      <c r="A292" s="12" t="s">
        <v>171</v>
      </c>
      <c r="B292" s="9"/>
      <c r="C292" s="221"/>
      <c r="D292" s="221"/>
      <c r="E292" s="24"/>
      <c r="F292" s="24"/>
      <c r="G292" s="24"/>
      <c r="H292" s="24"/>
      <c r="I292" s="16"/>
      <c r="J292" s="188" t="s">
        <v>3482</v>
      </c>
      <c r="L292" s="191">
        <v>20.0</v>
      </c>
      <c r="M292" s="9"/>
      <c r="N292" s="222"/>
      <c r="O292" s="223"/>
    </row>
    <row r="293" hidden="1">
      <c r="A293" s="12" t="s">
        <v>171</v>
      </c>
      <c r="B293" s="9"/>
      <c r="C293" s="221"/>
      <c r="D293" s="221"/>
      <c r="E293" s="24"/>
      <c r="F293" s="24"/>
      <c r="G293" s="24"/>
      <c r="H293" s="24"/>
      <c r="I293" s="16"/>
      <c r="J293" s="188" t="s">
        <v>3486</v>
      </c>
      <c r="L293" s="191">
        <v>20.0</v>
      </c>
      <c r="M293" s="9"/>
      <c r="N293" s="222"/>
      <c r="O293" s="223"/>
    </row>
    <row r="294" hidden="1">
      <c r="A294" s="12" t="s">
        <v>171</v>
      </c>
      <c r="B294" s="9"/>
      <c r="C294" s="221"/>
      <c r="D294" s="221"/>
      <c r="E294" s="24"/>
      <c r="F294" s="24"/>
      <c r="G294" s="24"/>
      <c r="H294" s="24"/>
      <c r="I294" s="16"/>
      <c r="J294" s="188" t="s">
        <v>3494</v>
      </c>
      <c r="L294" s="191">
        <v>20.0</v>
      </c>
      <c r="M294" s="9"/>
      <c r="N294" s="222"/>
      <c r="O294" s="223"/>
    </row>
    <row r="295" hidden="1">
      <c r="A295" s="12" t="s">
        <v>171</v>
      </c>
      <c r="B295" s="9"/>
      <c r="C295" s="221"/>
      <c r="D295" s="221"/>
      <c r="E295" s="24"/>
      <c r="F295" s="24"/>
      <c r="G295" s="24"/>
      <c r="H295" s="24"/>
      <c r="I295" s="16"/>
      <c r="J295" s="188" t="s">
        <v>3502</v>
      </c>
      <c r="L295" s="191">
        <v>20.0</v>
      </c>
      <c r="M295" s="9"/>
      <c r="N295" s="222"/>
      <c r="O295" s="223"/>
    </row>
    <row r="296" hidden="1">
      <c r="A296" s="12" t="s">
        <v>171</v>
      </c>
      <c r="B296" s="9"/>
      <c r="C296" s="221"/>
      <c r="D296" s="221"/>
      <c r="E296" s="24"/>
      <c r="F296" s="24"/>
      <c r="G296" s="24"/>
      <c r="H296" s="24"/>
      <c r="I296" s="16"/>
      <c r="J296" s="188" t="s">
        <v>3506</v>
      </c>
      <c r="L296" s="191">
        <v>20.0</v>
      </c>
      <c r="M296" s="9"/>
      <c r="N296" s="222"/>
      <c r="O296" s="223"/>
    </row>
    <row r="297" hidden="1">
      <c r="A297" s="12" t="s">
        <v>171</v>
      </c>
      <c r="B297" s="9"/>
      <c r="C297" s="221"/>
      <c r="D297" s="221"/>
      <c r="E297" s="24"/>
      <c r="F297" s="24"/>
      <c r="G297" s="24"/>
      <c r="H297" s="24"/>
      <c r="I297" s="16"/>
      <c r="J297" s="188" t="s">
        <v>3510</v>
      </c>
      <c r="L297" s="191">
        <v>20.0</v>
      </c>
      <c r="M297" s="9"/>
      <c r="N297" s="222"/>
      <c r="O297" s="223"/>
    </row>
    <row r="298" hidden="1">
      <c r="A298" s="12" t="s">
        <v>171</v>
      </c>
      <c r="B298" s="9"/>
      <c r="C298" s="221"/>
      <c r="D298" s="221"/>
      <c r="E298" s="24"/>
      <c r="F298" s="24"/>
      <c r="G298" s="24"/>
      <c r="H298" s="24"/>
      <c r="I298" s="16"/>
      <c r="J298" s="188" t="s">
        <v>3514</v>
      </c>
      <c r="L298" s="191">
        <v>20.0</v>
      </c>
      <c r="M298" s="9"/>
      <c r="N298" s="222"/>
      <c r="O298" s="223"/>
    </row>
    <row r="299" hidden="1">
      <c r="A299" s="12" t="s">
        <v>171</v>
      </c>
      <c r="B299" s="9"/>
      <c r="C299" s="221"/>
      <c r="D299" s="221"/>
      <c r="E299" s="24"/>
      <c r="F299" s="24"/>
      <c r="G299" s="24"/>
      <c r="H299" s="24"/>
      <c r="I299" s="16"/>
      <c r="J299" s="188" t="s">
        <v>2545</v>
      </c>
      <c r="L299" s="191">
        <v>20.0</v>
      </c>
      <c r="M299" s="9"/>
      <c r="N299" s="222"/>
      <c r="O299" s="223"/>
    </row>
    <row r="300" hidden="1">
      <c r="A300" s="12" t="s">
        <v>171</v>
      </c>
      <c r="B300" s="9"/>
      <c r="C300" s="221"/>
      <c r="D300" s="221"/>
      <c r="E300" s="24"/>
      <c r="F300" s="24"/>
      <c r="G300" s="24"/>
      <c r="H300" s="24"/>
      <c r="I300" s="16"/>
      <c r="J300" s="188" t="s">
        <v>2659</v>
      </c>
      <c r="L300" s="191">
        <v>20.0</v>
      </c>
      <c r="M300" s="9"/>
      <c r="N300" s="222"/>
      <c r="O300" s="223"/>
    </row>
    <row r="301" hidden="1">
      <c r="A301" s="12" t="s">
        <v>171</v>
      </c>
      <c r="B301" s="9"/>
      <c r="C301" s="221"/>
      <c r="D301" s="221"/>
      <c r="E301" s="24"/>
      <c r="F301" s="24"/>
      <c r="G301" s="24"/>
      <c r="H301" s="24"/>
      <c r="I301" s="16"/>
      <c r="J301" s="188" t="s">
        <v>2674</v>
      </c>
      <c r="L301" s="191">
        <v>20.0</v>
      </c>
      <c r="M301" s="9"/>
      <c r="N301" s="222"/>
      <c r="O301" s="223"/>
    </row>
    <row r="302" hidden="1">
      <c r="A302" s="12" t="s">
        <v>171</v>
      </c>
      <c r="B302" s="9"/>
      <c r="C302" s="221"/>
      <c r="D302" s="221"/>
      <c r="E302" s="24"/>
      <c r="F302" s="24"/>
      <c r="G302" s="24"/>
      <c r="H302" s="24"/>
      <c r="I302" s="16"/>
      <c r="J302" s="188" t="s">
        <v>2678</v>
      </c>
      <c r="L302" s="191">
        <v>20.0</v>
      </c>
      <c r="M302" s="9"/>
      <c r="N302" s="222"/>
      <c r="O302" s="223"/>
    </row>
    <row r="303" hidden="1">
      <c r="A303" s="12" t="s">
        <v>171</v>
      </c>
      <c r="B303" s="9"/>
      <c r="C303" s="221"/>
      <c r="D303" s="221"/>
      <c r="E303" s="24"/>
      <c r="F303" s="24"/>
      <c r="G303" s="24"/>
      <c r="H303" s="24"/>
      <c r="I303" s="16"/>
      <c r="J303" s="188" t="s">
        <v>2728</v>
      </c>
      <c r="L303" s="191">
        <v>20.0</v>
      </c>
      <c r="M303" s="9"/>
      <c r="N303" s="222"/>
      <c r="O303" s="223"/>
    </row>
    <row r="304" hidden="1">
      <c r="A304" s="12" t="s">
        <v>171</v>
      </c>
      <c r="B304" s="9"/>
      <c r="C304" s="221"/>
      <c r="D304" s="221"/>
      <c r="E304" s="24"/>
      <c r="F304" s="24"/>
      <c r="G304" s="24"/>
      <c r="H304" s="24"/>
      <c r="I304" s="16"/>
      <c r="J304" s="188" t="s">
        <v>2731</v>
      </c>
      <c r="L304" s="191">
        <v>20.0</v>
      </c>
      <c r="M304" s="9"/>
      <c r="N304" s="222"/>
      <c r="O304" s="223"/>
    </row>
    <row r="305" hidden="1">
      <c r="A305" s="12" t="s">
        <v>171</v>
      </c>
      <c r="B305" s="9"/>
      <c r="C305" s="221"/>
      <c r="D305" s="221"/>
      <c r="E305" s="24"/>
      <c r="F305" s="24"/>
      <c r="G305" s="24"/>
      <c r="H305" s="24"/>
      <c r="I305" s="16"/>
      <c r="J305" s="188" t="s">
        <v>2778</v>
      </c>
      <c r="L305" s="191">
        <v>20.0</v>
      </c>
      <c r="M305" s="9"/>
      <c r="N305" s="222"/>
      <c r="O305" s="223"/>
    </row>
    <row r="306" hidden="1">
      <c r="A306" s="12" t="s">
        <v>171</v>
      </c>
      <c r="B306" s="9"/>
      <c r="C306" s="221"/>
      <c r="D306" s="221"/>
      <c r="E306" s="24"/>
      <c r="F306" s="24"/>
      <c r="G306" s="24"/>
      <c r="H306" s="24"/>
      <c r="I306" s="16"/>
      <c r="J306" s="188" t="s">
        <v>2825</v>
      </c>
      <c r="L306" s="191">
        <v>20.0</v>
      </c>
      <c r="M306" s="9"/>
      <c r="N306" s="222"/>
      <c r="O306" s="223"/>
    </row>
    <row r="307" hidden="1">
      <c r="A307" s="12" t="s">
        <v>171</v>
      </c>
      <c r="B307" s="9"/>
      <c r="C307" s="221"/>
      <c r="D307" s="221"/>
      <c r="E307" s="24"/>
      <c r="F307" s="24"/>
      <c r="G307" s="24"/>
      <c r="H307" s="24"/>
      <c r="I307" s="16"/>
      <c r="J307" s="188" t="s">
        <v>2899</v>
      </c>
      <c r="K307" s="191">
        <v>0.0</v>
      </c>
      <c r="L307" s="191">
        <v>20.0</v>
      </c>
      <c r="M307" s="9"/>
      <c r="N307" s="222"/>
      <c r="O307" s="223"/>
    </row>
    <row r="308" hidden="1">
      <c r="A308" s="12" t="s">
        <v>171</v>
      </c>
      <c r="B308" s="9"/>
      <c r="C308" s="221"/>
      <c r="D308" s="221"/>
      <c r="E308" s="24"/>
      <c r="F308" s="24"/>
      <c r="G308" s="24"/>
      <c r="H308" s="24"/>
      <c r="I308" s="16"/>
      <c r="J308" s="188" t="s">
        <v>2961</v>
      </c>
      <c r="L308" s="191">
        <v>20.0</v>
      </c>
      <c r="M308" s="9"/>
      <c r="N308" s="222"/>
      <c r="O308" s="223"/>
    </row>
    <row r="309" hidden="1">
      <c r="A309" s="12" t="s">
        <v>171</v>
      </c>
      <c r="B309" s="9"/>
      <c r="C309" s="221"/>
      <c r="D309" s="221"/>
      <c r="E309" s="24"/>
      <c r="F309" s="24"/>
      <c r="G309" s="24"/>
      <c r="H309" s="24"/>
      <c r="I309" s="16"/>
      <c r="J309" s="188" t="s">
        <v>2965</v>
      </c>
      <c r="L309" s="191">
        <v>20.0</v>
      </c>
      <c r="M309" s="9"/>
      <c r="N309" s="222"/>
      <c r="O309" s="223"/>
    </row>
    <row r="310" hidden="1">
      <c r="A310" s="12" t="s">
        <v>171</v>
      </c>
      <c r="B310" s="9"/>
      <c r="C310" s="221"/>
      <c r="D310" s="221"/>
      <c r="E310" s="24"/>
      <c r="F310" s="24"/>
      <c r="G310" s="24"/>
      <c r="H310" s="24"/>
      <c r="I310" s="16"/>
      <c r="J310" s="188" t="s">
        <v>2969</v>
      </c>
      <c r="K310" s="191">
        <v>0.0</v>
      </c>
      <c r="L310" s="191">
        <v>20.0</v>
      </c>
      <c r="M310" s="9"/>
      <c r="N310" s="222"/>
      <c r="O310" s="223"/>
    </row>
    <row r="311" hidden="1">
      <c r="A311" s="12" t="s">
        <v>171</v>
      </c>
      <c r="B311" s="9"/>
      <c r="C311" s="221"/>
      <c r="D311" s="221"/>
      <c r="E311" s="24"/>
      <c r="F311" s="24"/>
      <c r="G311" s="24"/>
      <c r="H311" s="24"/>
      <c r="I311" s="16"/>
      <c r="J311" s="188" t="s">
        <v>2973</v>
      </c>
      <c r="L311" s="191">
        <v>20.0</v>
      </c>
      <c r="M311" s="9"/>
      <c r="N311" s="222"/>
      <c r="O311" s="223"/>
    </row>
    <row r="312" hidden="1">
      <c r="A312" s="12" t="s">
        <v>171</v>
      </c>
      <c r="B312" s="9"/>
      <c r="C312" s="221"/>
      <c r="D312" s="221"/>
      <c r="E312" s="24"/>
      <c r="F312" s="24"/>
      <c r="G312" s="24"/>
      <c r="H312" s="24"/>
      <c r="I312" s="16"/>
      <c r="J312" s="188" t="s">
        <v>2977</v>
      </c>
      <c r="K312" s="191">
        <v>0.0</v>
      </c>
      <c r="L312" s="191">
        <v>20.0</v>
      </c>
      <c r="M312" s="9"/>
      <c r="N312" s="222"/>
      <c r="O312" s="223"/>
    </row>
    <row r="313" hidden="1">
      <c r="A313" s="12" t="s">
        <v>171</v>
      </c>
      <c r="B313" s="9"/>
      <c r="C313" s="221"/>
      <c r="D313" s="221"/>
      <c r="E313" s="24"/>
      <c r="F313" s="24"/>
      <c r="G313" s="24"/>
      <c r="H313" s="24"/>
      <c r="I313" s="16"/>
      <c r="J313" s="188" t="s">
        <v>3103</v>
      </c>
      <c r="L313" s="191">
        <v>20.0</v>
      </c>
      <c r="M313" s="9"/>
      <c r="N313" s="222"/>
      <c r="O313" s="223"/>
    </row>
    <row r="314" hidden="1">
      <c r="A314" s="12" t="s">
        <v>171</v>
      </c>
      <c r="B314" s="9"/>
      <c r="C314" s="221"/>
      <c r="D314" s="221"/>
      <c r="E314" s="24"/>
      <c r="F314" s="24"/>
      <c r="G314" s="24"/>
      <c r="H314" s="24"/>
      <c r="I314" s="16"/>
      <c r="J314" s="188" t="s">
        <v>3107</v>
      </c>
      <c r="L314" s="191">
        <v>20.0</v>
      </c>
      <c r="M314" s="9"/>
      <c r="N314" s="222"/>
      <c r="O314" s="223"/>
    </row>
    <row r="315" hidden="1">
      <c r="A315" s="12" t="s">
        <v>171</v>
      </c>
      <c r="B315" s="9"/>
      <c r="C315" s="221"/>
      <c r="D315" s="221"/>
      <c r="E315" s="24"/>
      <c r="F315" s="24"/>
      <c r="G315" s="24"/>
      <c r="H315" s="24"/>
      <c r="I315" s="16"/>
      <c r="J315" s="188" t="s">
        <v>3111</v>
      </c>
      <c r="L315" s="191">
        <v>20.0</v>
      </c>
      <c r="M315" s="9"/>
      <c r="N315" s="222"/>
      <c r="O315" s="223"/>
    </row>
    <row r="316" hidden="1">
      <c r="A316" s="12" t="s">
        <v>171</v>
      </c>
      <c r="B316" s="9"/>
      <c r="C316" s="221"/>
      <c r="D316" s="221"/>
      <c r="E316" s="24"/>
      <c r="F316" s="24"/>
      <c r="G316" s="24"/>
      <c r="H316" s="24"/>
      <c r="I316" s="16"/>
      <c r="J316" s="188" t="s">
        <v>3119</v>
      </c>
      <c r="L316" s="191">
        <v>20.0</v>
      </c>
      <c r="M316" s="9"/>
      <c r="N316" s="222"/>
      <c r="O316" s="223"/>
    </row>
    <row r="317" hidden="1">
      <c r="A317" s="12" t="s">
        <v>171</v>
      </c>
      <c r="B317" s="9"/>
      <c r="C317" s="221"/>
      <c r="D317" s="221"/>
      <c r="E317" s="24"/>
      <c r="F317" s="24"/>
      <c r="G317" s="24"/>
      <c r="H317" s="24"/>
      <c r="I317" s="16"/>
      <c r="J317" s="188" t="s">
        <v>3123</v>
      </c>
      <c r="L317" s="191">
        <v>20.0</v>
      </c>
      <c r="M317" s="9"/>
      <c r="N317" s="222"/>
      <c r="O317" s="223"/>
    </row>
    <row r="318" hidden="1">
      <c r="A318" s="12" t="s">
        <v>171</v>
      </c>
      <c r="B318" s="9"/>
      <c r="C318" s="221"/>
      <c r="D318" s="221"/>
      <c r="E318" s="24"/>
      <c r="F318" s="24"/>
      <c r="G318" s="24"/>
      <c r="H318" s="24"/>
      <c r="I318" s="16"/>
      <c r="J318" s="188" t="s">
        <v>3127</v>
      </c>
      <c r="L318" s="191">
        <v>20.0</v>
      </c>
      <c r="M318" s="9"/>
      <c r="N318" s="222"/>
      <c r="O318" s="223"/>
    </row>
    <row r="319" hidden="1">
      <c r="A319" s="12" t="s">
        <v>171</v>
      </c>
      <c r="B319" s="9"/>
      <c r="C319" s="221"/>
      <c r="D319" s="221"/>
      <c r="E319" s="24"/>
      <c r="F319" s="24"/>
      <c r="G319" s="24"/>
      <c r="H319" s="24"/>
      <c r="I319" s="16"/>
      <c r="J319" s="188" t="s">
        <v>3131</v>
      </c>
      <c r="K319" s="191">
        <v>0.0</v>
      </c>
      <c r="L319" s="191">
        <v>20.0</v>
      </c>
      <c r="M319" s="9"/>
      <c r="N319" s="222"/>
      <c r="O319" s="223"/>
    </row>
    <row r="320" hidden="1">
      <c r="A320" s="12" t="s">
        <v>171</v>
      </c>
      <c r="B320" s="9"/>
      <c r="C320" s="221"/>
      <c r="D320" s="221"/>
      <c r="E320" s="24"/>
      <c r="F320" s="24"/>
      <c r="G320" s="24"/>
      <c r="H320" s="24"/>
      <c r="I320" s="16"/>
      <c r="J320" s="188" t="s">
        <v>3135</v>
      </c>
      <c r="L320" s="191">
        <v>20.0</v>
      </c>
      <c r="M320" s="9"/>
      <c r="N320" s="222"/>
      <c r="O320" s="223"/>
    </row>
    <row r="321" hidden="1">
      <c r="A321" s="12" t="s">
        <v>171</v>
      </c>
      <c r="B321" s="9"/>
      <c r="C321" s="221"/>
      <c r="D321" s="221"/>
      <c r="E321" s="24"/>
      <c r="F321" s="24"/>
      <c r="G321" s="24"/>
      <c r="H321" s="24"/>
      <c r="I321" s="16"/>
      <c r="J321" s="188" t="s">
        <v>3530</v>
      </c>
      <c r="L321" s="191">
        <v>20.0</v>
      </c>
      <c r="M321" s="9"/>
      <c r="N321" s="222"/>
      <c r="O321" s="223"/>
    </row>
    <row r="322" hidden="1">
      <c r="A322" s="12" t="s">
        <v>171</v>
      </c>
      <c r="B322" s="9"/>
      <c r="C322" s="221"/>
      <c r="D322" s="221"/>
      <c r="E322" s="24"/>
      <c r="F322" s="24"/>
      <c r="G322" s="24"/>
      <c r="H322" s="24"/>
      <c r="I322" s="16"/>
      <c r="J322" s="188" t="s">
        <v>3534</v>
      </c>
      <c r="L322" s="191">
        <v>20.0</v>
      </c>
      <c r="M322" s="9"/>
      <c r="N322" s="222"/>
      <c r="O322" s="223"/>
    </row>
    <row r="323" hidden="1">
      <c r="A323" s="12" t="s">
        <v>171</v>
      </c>
      <c r="B323" s="9"/>
      <c r="C323" s="221"/>
      <c r="D323" s="221"/>
      <c r="E323" s="24"/>
      <c r="F323" s="24"/>
      <c r="G323" s="24"/>
      <c r="H323" s="24"/>
      <c r="I323" s="16"/>
      <c r="J323" s="188" t="s">
        <v>3538</v>
      </c>
      <c r="L323" s="191">
        <v>20.0</v>
      </c>
      <c r="M323" s="9"/>
      <c r="N323" s="222"/>
      <c r="O323" s="223"/>
    </row>
    <row r="324" hidden="1">
      <c r="A324" s="12" t="s">
        <v>171</v>
      </c>
      <c r="B324" s="9"/>
      <c r="C324" s="221"/>
      <c r="D324" s="221"/>
      <c r="E324" s="24"/>
      <c r="F324" s="24"/>
      <c r="G324" s="24"/>
      <c r="H324" s="24"/>
      <c r="I324" s="16"/>
      <c r="J324" s="188" t="s">
        <v>3542</v>
      </c>
      <c r="K324" s="191">
        <v>1.0</v>
      </c>
      <c r="L324" s="191">
        <v>20.0</v>
      </c>
      <c r="M324" s="9"/>
      <c r="N324" s="222"/>
      <c r="O324" s="223"/>
    </row>
    <row r="325" hidden="1">
      <c r="A325" s="12" t="s">
        <v>171</v>
      </c>
      <c r="B325" s="9"/>
      <c r="C325" s="221"/>
      <c r="D325" s="221"/>
      <c r="E325" s="24"/>
      <c r="F325" s="24"/>
      <c r="G325" s="24"/>
      <c r="H325" s="24"/>
      <c r="I325" s="16"/>
      <c r="J325" s="188" t="s">
        <v>3546</v>
      </c>
      <c r="L325" s="191">
        <v>20.0</v>
      </c>
      <c r="M325" s="9"/>
      <c r="N325" s="222"/>
      <c r="O325" s="223"/>
    </row>
    <row r="326" hidden="1">
      <c r="A326" s="12" t="s">
        <v>171</v>
      </c>
      <c r="B326" s="9"/>
      <c r="C326" s="221"/>
      <c r="D326" s="221"/>
      <c r="E326" s="24"/>
      <c r="F326" s="24"/>
      <c r="G326" s="24"/>
      <c r="H326" s="24"/>
      <c r="I326" s="16"/>
      <c r="J326" s="188" t="s">
        <v>3550</v>
      </c>
      <c r="L326" s="191">
        <v>20.0</v>
      </c>
      <c r="M326" s="9"/>
      <c r="N326" s="222"/>
      <c r="O326" s="223"/>
    </row>
    <row r="327" hidden="1">
      <c r="A327" s="12" t="s">
        <v>171</v>
      </c>
      <c r="B327" s="9"/>
      <c r="C327" s="221"/>
      <c r="D327" s="221"/>
      <c r="E327" s="24"/>
      <c r="F327" s="24"/>
      <c r="G327" s="24"/>
      <c r="H327" s="24"/>
      <c r="I327" s="16"/>
      <c r="J327" s="188" t="s">
        <v>3558</v>
      </c>
      <c r="L327" s="191">
        <v>20.0</v>
      </c>
      <c r="M327" s="9"/>
      <c r="N327" s="222"/>
      <c r="O327" s="223"/>
    </row>
    <row r="328" hidden="1">
      <c r="A328" s="12" t="s">
        <v>171</v>
      </c>
      <c r="B328" s="9"/>
      <c r="C328" s="221"/>
      <c r="D328" s="221"/>
      <c r="E328" s="24"/>
      <c r="F328" s="24"/>
      <c r="G328" s="24"/>
      <c r="H328" s="24"/>
      <c r="I328" s="16"/>
      <c r="J328" s="188" t="s">
        <v>3566</v>
      </c>
      <c r="L328" s="191">
        <v>20.0</v>
      </c>
      <c r="M328" s="9"/>
      <c r="N328" s="222"/>
      <c r="O328" s="223"/>
    </row>
    <row r="329" hidden="1">
      <c r="A329" s="12" t="s">
        <v>171</v>
      </c>
      <c r="B329" s="9"/>
      <c r="C329" s="221"/>
      <c r="D329" s="221"/>
      <c r="E329" s="24"/>
      <c r="F329" s="24"/>
      <c r="G329" s="24"/>
      <c r="H329" s="24"/>
      <c r="I329" s="16"/>
      <c r="J329" s="188" t="s">
        <v>3578</v>
      </c>
      <c r="L329" s="191">
        <v>20.0</v>
      </c>
      <c r="M329" s="9"/>
      <c r="N329" s="222"/>
      <c r="O329" s="223"/>
    </row>
    <row r="330" hidden="1">
      <c r="A330" s="12" t="s">
        <v>171</v>
      </c>
      <c r="B330" s="9"/>
      <c r="C330" s="221"/>
      <c r="D330" s="221"/>
      <c r="E330" s="24"/>
      <c r="F330" s="24"/>
      <c r="G330" s="24"/>
      <c r="H330" s="24"/>
      <c r="I330" s="16"/>
      <c r="J330" s="188" t="s">
        <v>3582</v>
      </c>
      <c r="L330" s="191">
        <v>20.0</v>
      </c>
      <c r="M330" s="9"/>
      <c r="N330" s="222"/>
      <c r="O330" s="223"/>
    </row>
    <row r="331" hidden="1">
      <c r="A331" s="12" t="s">
        <v>171</v>
      </c>
      <c r="B331" s="9"/>
      <c r="C331" s="221"/>
      <c r="D331" s="221"/>
      <c r="E331" s="24"/>
      <c r="F331" s="24"/>
      <c r="G331" s="24"/>
      <c r="H331" s="24"/>
      <c r="I331" s="16"/>
      <c r="J331" s="188" t="s">
        <v>3586</v>
      </c>
      <c r="L331" s="191">
        <v>20.0</v>
      </c>
      <c r="M331" s="9"/>
      <c r="N331" s="222"/>
      <c r="O331" s="223"/>
    </row>
    <row r="332" hidden="1">
      <c r="A332" s="12" t="s">
        <v>171</v>
      </c>
      <c r="B332" s="9"/>
      <c r="C332" s="221"/>
      <c r="D332" s="221"/>
      <c r="E332" s="24"/>
      <c r="F332" s="24"/>
      <c r="G332" s="24"/>
      <c r="H332" s="24"/>
      <c r="I332" s="16"/>
      <c r="J332" s="188" t="s">
        <v>3590</v>
      </c>
      <c r="L332" s="191">
        <v>20.0</v>
      </c>
      <c r="M332" s="9"/>
      <c r="N332" s="222"/>
      <c r="O332" s="223"/>
    </row>
    <row r="333" hidden="1">
      <c r="A333" s="12" t="s">
        <v>171</v>
      </c>
      <c r="B333" s="9"/>
      <c r="C333" s="221"/>
      <c r="D333" s="221"/>
      <c r="E333" s="24"/>
      <c r="F333" s="24"/>
      <c r="G333" s="24"/>
      <c r="H333" s="24"/>
      <c r="I333" s="16"/>
      <c r="J333" s="188" t="s">
        <v>3594</v>
      </c>
      <c r="L333" s="191">
        <v>20.0</v>
      </c>
      <c r="M333" s="9"/>
      <c r="N333" s="222"/>
      <c r="O333" s="223"/>
    </row>
    <row r="334" hidden="1">
      <c r="A334" s="12" t="s">
        <v>171</v>
      </c>
      <c r="B334" s="9"/>
      <c r="C334" s="221"/>
      <c r="D334" s="221"/>
      <c r="E334" s="24"/>
      <c r="F334" s="24"/>
      <c r="G334" s="24"/>
      <c r="H334" s="24"/>
      <c r="I334" s="16"/>
      <c r="J334" s="188" t="s">
        <v>3606</v>
      </c>
      <c r="L334" s="191">
        <v>20.0</v>
      </c>
      <c r="M334" s="9"/>
      <c r="N334" s="222"/>
      <c r="O334" s="223"/>
    </row>
    <row r="335" hidden="1">
      <c r="A335" s="12" t="s">
        <v>171</v>
      </c>
      <c r="B335" s="9"/>
      <c r="C335" s="221"/>
      <c r="D335" s="221"/>
      <c r="E335" s="24"/>
      <c r="F335" s="24"/>
      <c r="G335" s="24"/>
      <c r="H335" s="24"/>
      <c r="I335" s="16"/>
      <c r="J335" s="188" t="s">
        <v>3618</v>
      </c>
      <c r="L335" s="191">
        <v>20.0</v>
      </c>
      <c r="M335" s="9"/>
      <c r="N335" s="222"/>
      <c r="O335" s="223"/>
    </row>
    <row r="336" hidden="1">
      <c r="A336" s="12" t="s">
        <v>171</v>
      </c>
      <c r="B336" s="9"/>
      <c r="C336" s="221"/>
      <c r="D336" s="221"/>
      <c r="E336" s="24"/>
      <c r="F336" s="24"/>
      <c r="G336" s="24"/>
      <c r="H336" s="24"/>
      <c r="I336" s="16"/>
      <c r="J336" s="188" t="s">
        <v>3622</v>
      </c>
      <c r="L336" s="191">
        <v>20.0</v>
      </c>
      <c r="M336" s="9"/>
      <c r="N336" s="222"/>
      <c r="O336" s="223"/>
    </row>
    <row r="337" hidden="1">
      <c r="A337" s="12" t="s">
        <v>171</v>
      </c>
      <c r="B337" s="9"/>
      <c r="C337" s="221"/>
      <c r="D337" s="221"/>
      <c r="E337" s="24"/>
      <c r="F337" s="24"/>
      <c r="G337" s="24"/>
      <c r="H337" s="24"/>
      <c r="I337" s="16"/>
      <c r="J337" s="188" t="s">
        <v>3626</v>
      </c>
      <c r="L337" s="191">
        <v>20.0</v>
      </c>
      <c r="M337" s="9"/>
      <c r="N337" s="222"/>
      <c r="O337" s="223"/>
    </row>
    <row r="338" hidden="1">
      <c r="A338" s="12" t="s">
        <v>171</v>
      </c>
      <c r="B338" s="9"/>
      <c r="C338" s="221"/>
      <c r="D338" s="221"/>
      <c r="E338" s="24"/>
      <c r="F338" s="24"/>
      <c r="G338" s="24"/>
      <c r="H338" s="24"/>
      <c r="I338" s="16"/>
      <c r="J338" s="188" t="s">
        <v>3630</v>
      </c>
      <c r="L338" s="191">
        <v>20.0</v>
      </c>
      <c r="M338" s="9"/>
      <c r="N338" s="222"/>
      <c r="O338" s="223"/>
    </row>
    <row r="339" hidden="1">
      <c r="A339" s="12" t="s">
        <v>171</v>
      </c>
      <c r="B339" s="9"/>
      <c r="C339" s="221"/>
      <c r="D339" s="221"/>
      <c r="E339" s="24"/>
      <c r="F339" s="24"/>
      <c r="G339" s="24"/>
      <c r="H339" s="24"/>
      <c r="I339" s="16"/>
      <c r="J339" s="188" t="s">
        <v>3634</v>
      </c>
      <c r="L339" s="191">
        <v>20.0</v>
      </c>
      <c r="M339" s="9"/>
      <c r="N339" s="222"/>
      <c r="O339" s="223"/>
    </row>
    <row r="340" hidden="1">
      <c r="A340" s="12" t="s">
        <v>171</v>
      </c>
      <c r="B340" s="9"/>
      <c r="C340" s="221"/>
      <c r="D340" s="221"/>
      <c r="E340" s="24"/>
      <c r="F340" s="24"/>
      <c r="G340" s="24"/>
      <c r="H340" s="24"/>
      <c r="I340" s="16"/>
      <c r="J340" s="188" t="s">
        <v>3638</v>
      </c>
      <c r="L340" s="191">
        <v>20.0</v>
      </c>
      <c r="M340" s="9"/>
      <c r="N340" s="222"/>
      <c r="O340" s="223"/>
    </row>
    <row r="341" hidden="1">
      <c r="A341" s="12" t="s">
        <v>171</v>
      </c>
      <c r="B341" s="9"/>
      <c r="C341" s="221"/>
      <c r="D341" s="221"/>
      <c r="E341" s="24"/>
      <c r="F341" s="24"/>
      <c r="G341" s="24"/>
      <c r="H341" s="24"/>
      <c r="I341" s="16"/>
      <c r="J341" s="188" t="s">
        <v>3646</v>
      </c>
      <c r="L341" s="191">
        <v>20.0</v>
      </c>
      <c r="M341" s="9"/>
      <c r="N341" s="222"/>
      <c r="O341" s="223"/>
    </row>
    <row r="342" hidden="1">
      <c r="A342" s="12" t="s">
        <v>171</v>
      </c>
      <c r="B342" s="9"/>
      <c r="C342" s="221"/>
      <c r="D342" s="221"/>
      <c r="E342" s="24"/>
      <c r="F342" s="24"/>
      <c r="G342" s="24"/>
      <c r="H342" s="24"/>
      <c r="I342" s="16"/>
      <c r="J342" s="188" t="s">
        <v>3650</v>
      </c>
      <c r="L342" s="191">
        <v>20.0</v>
      </c>
      <c r="M342" s="9"/>
      <c r="N342" s="222"/>
      <c r="O342" s="223"/>
    </row>
    <row r="343" hidden="1">
      <c r="A343" s="12" t="s">
        <v>171</v>
      </c>
      <c r="B343" s="9"/>
      <c r="C343" s="221"/>
      <c r="D343" s="221"/>
      <c r="E343" s="24"/>
      <c r="F343" s="24"/>
      <c r="G343" s="24"/>
      <c r="H343" s="24"/>
      <c r="I343" s="16"/>
      <c r="J343" s="188" t="s">
        <v>3658</v>
      </c>
      <c r="L343" s="191">
        <v>20.0</v>
      </c>
      <c r="M343" s="9"/>
      <c r="N343" s="222"/>
      <c r="O343" s="223"/>
    </row>
    <row r="344" hidden="1">
      <c r="A344" s="12" t="s">
        <v>171</v>
      </c>
      <c r="B344" s="9"/>
      <c r="C344" s="221"/>
      <c r="D344" s="221"/>
      <c r="E344" s="24"/>
      <c r="F344" s="24"/>
      <c r="G344" s="24"/>
      <c r="H344" s="24"/>
      <c r="I344" s="16"/>
      <c r="J344" s="188" t="s">
        <v>3662</v>
      </c>
      <c r="L344" s="191">
        <v>20.0</v>
      </c>
      <c r="M344" s="9"/>
      <c r="N344" s="222"/>
      <c r="O344" s="223"/>
    </row>
    <row r="345" hidden="1">
      <c r="A345" s="12" t="s">
        <v>171</v>
      </c>
      <c r="B345" s="9"/>
      <c r="C345" s="221"/>
      <c r="D345" s="221"/>
      <c r="E345" s="24"/>
      <c r="F345" s="24"/>
      <c r="G345" s="24"/>
      <c r="H345" s="24"/>
      <c r="I345" s="16"/>
      <c r="J345" s="188" t="s">
        <v>3666</v>
      </c>
      <c r="L345" s="191">
        <v>20.0</v>
      </c>
      <c r="M345" s="9"/>
      <c r="N345" s="222"/>
      <c r="O345" s="223"/>
    </row>
    <row r="346" hidden="1">
      <c r="A346" s="12" t="s">
        <v>171</v>
      </c>
      <c r="B346" s="9"/>
      <c r="C346" s="221"/>
      <c r="D346" s="221"/>
      <c r="E346" s="24"/>
      <c r="F346" s="24"/>
      <c r="G346" s="24"/>
      <c r="H346" s="24"/>
      <c r="I346" s="16"/>
      <c r="J346" s="188" t="s">
        <v>3670</v>
      </c>
      <c r="L346" s="191">
        <v>20.0</v>
      </c>
      <c r="M346" s="9"/>
      <c r="N346" s="222"/>
      <c r="O346" s="223"/>
    </row>
    <row r="347" hidden="1">
      <c r="A347" s="12" t="s">
        <v>171</v>
      </c>
      <c r="B347" s="9"/>
      <c r="C347" s="221"/>
      <c r="D347" s="221"/>
      <c r="E347" s="24"/>
      <c r="F347" s="24"/>
      <c r="G347" s="24"/>
      <c r="H347" s="24"/>
      <c r="I347" s="16"/>
      <c r="J347" s="188" t="s">
        <v>3674</v>
      </c>
      <c r="K347" s="191">
        <v>0.0</v>
      </c>
      <c r="L347" s="191">
        <v>20.0</v>
      </c>
      <c r="M347" s="9"/>
      <c r="N347" s="222"/>
      <c r="O347" s="223"/>
    </row>
    <row r="348" hidden="1">
      <c r="A348" s="12" t="s">
        <v>171</v>
      </c>
      <c r="B348" s="9"/>
      <c r="C348" s="221"/>
      <c r="D348" s="221"/>
      <c r="E348" s="24"/>
      <c r="F348" s="24"/>
      <c r="G348" s="24"/>
      <c r="H348" s="24"/>
      <c r="I348" s="16"/>
      <c r="J348" s="188" t="s">
        <v>3678</v>
      </c>
      <c r="L348" s="191">
        <v>20.0</v>
      </c>
      <c r="M348" s="9"/>
      <c r="N348" s="222"/>
      <c r="O348" s="223"/>
    </row>
    <row r="349" hidden="1">
      <c r="A349" s="12" t="s">
        <v>171</v>
      </c>
      <c r="B349" s="9"/>
      <c r="C349" s="221"/>
      <c r="D349" s="221"/>
      <c r="E349" s="24"/>
      <c r="F349" s="24"/>
      <c r="G349" s="24"/>
      <c r="H349" s="24"/>
      <c r="I349" s="16"/>
      <c r="J349" s="188" t="s">
        <v>3682</v>
      </c>
      <c r="L349" s="191">
        <v>20.0</v>
      </c>
      <c r="M349" s="9"/>
      <c r="N349" s="222"/>
      <c r="O349" s="223"/>
    </row>
    <row r="350" hidden="1">
      <c r="A350" s="12" t="s">
        <v>171</v>
      </c>
      <c r="B350" s="9"/>
      <c r="C350" s="221"/>
      <c r="D350" s="221"/>
      <c r="E350" s="24"/>
      <c r="F350" s="24"/>
      <c r="G350" s="24"/>
      <c r="H350" s="24"/>
      <c r="I350" s="16"/>
      <c r="J350" s="188" t="s">
        <v>3686</v>
      </c>
      <c r="L350" s="191">
        <v>20.0</v>
      </c>
      <c r="M350" s="9"/>
      <c r="N350" s="222"/>
      <c r="O350" s="223"/>
    </row>
    <row r="351" hidden="1">
      <c r="A351" s="12" t="s">
        <v>171</v>
      </c>
      <c r="B351" s="9"/>
      <c r="C351" s="221"/>
      <c r="D351" s="221"/>
      <c r="E351" s="24"/>
      <c r="F351" s="24"/>
      <c r="G351" s="24"/>
      <c r="H351" s="24"/>
      <c r="I351" s="16"/>
      <c r="J351" s="188" t="s">
        <v>3690</v>
      </c>
      <c r="L351" s="191">
        <v>20.0</v>
      </c>
      <c r="M351" s="9"/>
      <c r="N351" s="222"/>
      <c r="O351" s="223"/>
    </row>
    <row r="352" hidden="1">
      <c r="A352" s="12" t="s">
        <v>171</v>
      </c>
      <c r="B352" s="9"/>
      <c r="C352" s="221"/>
      <c r="D352" s="221"/>
      <c r="E352" s="24"/>
      <c r="F352" s="24"/>
      <c r="G352" s="24"/>
      <c r="H352" s="24"/>
      <c r="I352" s="16"/>
      <c r="J352" s="188" t="s">
        <v>3694</v>
      </c>
      <c r="K352" s="191">
        <v>0.0</v>
      </c>
      <c r="L352" s="191">
        <v>20.0</v>
      </c>
      <c r="M352" s="9"/>
      <c r="N352" s="222"/>
      <c r="O352" s="223"/>
    </row>
    <row r="353" hidden="1">
      <c r="A353" s="12" t="s">
        <v>171</v>
      </c>
      <c r="B353" s="9"/>
      <c r="C353" s="221"/>
      <c r="D353" s="221"/>
      <c r="E353" s="24"/>
      <c r="F353" s="24"/>
      <c r="G353" s="24"/>
      <c r="H353" s="24"/>
      <c r="I353" s="16"/>
      <c r="J353" s="188" t="s">
        <v>3698</v>
      </c>
      <c r="L353" s="191">
        <v>20.0</v>
      </c>
      <c r="M353" s="9"/>
      <c r="N353" s="222"/>
      <c r="O353" s="223"/>
    </row>
    <row r="354" hidden="1">
      <c r="A354" s="12" t="s">
        <v>171</v>
      </c>
      <c r="B354" s="9"/>
      <c r="C354" s="221"/>
      <c r="D354" s="221"/>
      <c r="E354" s="24"/>
      <c r="F354" s="24"/>
      <c r="G354" s="24"/>
      <c r="H354" s="24"/>
      <c r="I354" s="16"/>
      <c r="J354" s="188" t="s">
        <v>3702</v>
      </c>
      <c r="L354" s="191">
        <v>20.0</v>
      </c>
      <c r="M354" s="9"/>
      <c r="N354" s="222"/>
      <c r="O354" s="223"/>
    </row>
    <row r="355" hidden="1">
      <c r="A355" s="12" t="s">
        <v>171</v>
      </c>
      <c r="B355" s="9"/>
      <c r="C355" s="221"/>
      <c r="D355" s="221"/>
      <c r="E355" s="24"/>
      <c r="F355" s="24"/>
      <c r="G355" s="24"/>
      <c r="H355" s="24"/>
      <c r="I355" s="16"/>
      <c r="J355" s="188" t="s">
        <v>3706</v>
      </c>
      <c r="L355" s="191">
        <v>20.0</v>
      </c>
      <c r="M355" s="9"/>
      <c r="N355" s="222"/>
      <c r="O355" s="223"/>
    </row>
    <row r="356" hidden="1">
      <c r="A356" s="12" t="s">
        <v>171</v>
      </c>
      <c r="B356" s="9"/>
      <c r="C356" s="221"/>
      <c r="D356" s="221"/>
      <c r="E356" s="24"/>
      <c r="F356" s="24"/>
      <c r="G356" s="24"/>
      <c r="H356" s="24"/>
      <c r="I356" s="16"/>
      <c r="J356" s="188" t="s">
        <v>3710</v>
      </c>
      <c r="L356" s="191">
        <v>20.0</v>
      </c>
      <c r="M356" s="9"/>
      <c r="N356" s="222"/>
      <c r="O356" s="223"/>
    </row>
    <row r="357" hidden="1">
      <c r="A357" s="12" t="s">
        <v>171</v>
      </c>
      <c r="B357" s="9"/>
      <c r="C357" s="221"/>
      <c r="D357" s="221"/>
      <c r="E357" s="24"/>
      <c r="F357" s="24"/>
      <c r="G357" s="24"/>
      <c r="H357" s="24"/>
      <c r="I357" s="16"/>
      <c r="J357" s="188" t="s">
        <v>3714</v>
      </c>
      <c r="L357" s="191">
        <v>20.0</v>
      </c>
      <c r="M357" s="9"/>
      <c r="N357" s="222"/>
      <c r="O357" s="223"/>
    </row>
    <row r="358" hidden="1">
      <c r="A358" s="12" t="s">
        <v>171</v>
      </c>
      <c r="B358" s="9"/>
      <c r="C358" s="221"/>
      <c r="D358" s="221"/>
      <c r="E358" s="24"/>
      <c r="F358" s="24"/>
      <c r="G358" s="24"/>
      <c r="H358" s="24"/>
      <c r="I358" s="16"/>
      <c r="J358" s="188" t="s">
        <v>3718</v>
      </c>
      <c r="L358" s="191">
        <v>20.0</v>
      </c>
      <c r="M358" s="9"/>
      <c r="N358" s="222"/>
      <c r="O358" s="223"/>
    </row>
    <row r="359" hidden="1">
      <c r="A359" s="12" t="s">
        <v>171</v>
      </c>
      <c r="B359" s="9"/>
      <c r="C359" s="221"/>
      <c r="D359" s="221"/>
      <c r="E359" s="24"/>
      <c r="F359" s="24"/>
      <c r="G359" s="24"/>
      <c r="H359" s="24"/>
      <c r="I359" s="16"/>
      <c r="J359" s="188" t="s">
        <v>3726</v>
      </c>
      <c r="L359" s="191">
        <v>10.0</v>
      </c>
      <c r="M359" s="9"/>
      <c r="N359" s="222"/>
      <c r="O359" s="223"/>
    </row>
    <row r="360" hidden="1">
      <c r="A360" s="12" t="s">
        <v>171</v>
      </c>
      <c r="B360" s="9"/>
      <c r="C360" s="221"/>
      <c r="D360" s="221"/>
      <c r="E360" s="24"/>
      <c r="F360" s="24"/>
      <c r="G360" s="24"/>
      <c r="H360" s="24"/>
      <c r="I360" s="16"/>
      <c r="J360" s="188" t="s">
        <v>3730</v>
      </c>
      <c r="L360" s="191">
        <v>10.0</v>
      </c>
      <c r="M360" s="9"/>
      <c r="N360" s="222"/>
      <c r="O360" s="223"/>
    </row>
    <row r="361" hidden="1">
      <c r="A361" s="12" t="s">
        <v>171</v>
      </c>
      <c r="B361" s="9"/>
      <c r="C361" s="221"/>
      <c r="D361" s="221"/>
      <c r="E361" s="24"/>
      <c r="F361" s="24"/>
      <c r="G361" s="24"/>
      <c r="H361" s="24"/>
      <c r="I361" s="16"/>
      <c r="J361" s="188" t="s">
        <v>3742</v>
      </c>
      <c r="L361" s="191">
        <v>10.0</v>
      </c>
      <c r="M361" s="9"/>
      <c r="N361" s="222"/>
      <c r="O361" s="223"/>
    </row>
    <row r="362" hidden="1">
      <c r="A362" s="12" t="s">
        <v>171</v>
      </c>
      <c r="B362" s="9"/>
      <c r="C362" s="221"/>
      <c r="D362" s="221"/>
      <c r="E362" s="24"/>
      <c r="F362" s="24"/>
      <c r="G362" s="24"/>
      <c r="H362" s="24"/>
      <c r="I362" s="16"/>
      <c r="J362" s="188" t="s">
        <v>3749</v>
      </c>
      <c r="L362" s="191">
        <v>10.0</v>
      </c>
      <c r="M362" s="9"/>
      <c r="N362" s="222"/>
      <c r="O362" s="223"/>
    </row>
    <row r="363" hidden="1">
      <c r="A363" s="12" t="s">
        <v>171</v>
      </c>
      <c r="B363" s="9"/>
      <c r="C363" s="221"/>
      <c r="D363" s="221"/>
      <c r="E363" s="24"/>
      <c r="F363" s="24"/>
      <c r="G363" s="24"/>
      <c r="H363" s="24"/>
      <c r="I363" s="16"/>
      <c r="J363" s="188" t="s">
        <v>2652</v>
      </c>
      <c r="L363" s="191">
        <v>10.0</v>
      </c>
      <c r="M363" s="9"/>
      <c r="N363" s="222"/>
      <c r="O363" s="223"/>
    </row>
    <row r="364" hidden="1">
      <c r="A364" s="12" t="s">
        <v>171</v>
      </c>
      <c r="B364" s="9"/>
      <c r="C364" s="221"/>
      <c r="D364" s="221"/>
      <c r="E364" s="24"/>
      <c r="F364" s="24"/>
      <c r="G364" s="24"/>
      <c r="H364" s="24"/>
      <c r="I364" s="16"/>
      <c r="J364" s="188" t="s">
        <v>2666</v>
      </c>
      <c r="L364" s="191">
        <v>10.0</v>
      </c>
      <c r="M364" s="9"/>
      <c r="N364" s="222"/>
      <c r="O364" s="223"/>
    </row>
    <row r="365" hidden="1">
      <c r="A365" s="12" t="s">
        <v>171</v>
      </c>
      <c r="B365" s="9"/>
      <c r="C365" s="221"/>
      <c r="D365" s="221"/>
      <c r="E365" s="24"/>
      <c r="F365" s="24"/>
      <c r="G365" s="24"/>
      <c r="H365" s="24"/>
      <c r="I365" s="16"/>
      <c r="J365" s="188" t="s">
        <v>2709</v>
      </c>
      <c r="L365" s="191">
        <v>10.0</v>
      </c>
      <c r="M365" s="9"/>
      <c r="N365" s="222"/>
      <c r="O365" s="223"/>
    </row>
    <row r="366" hidden="1">
      <c r="A366" s="12" t="s">
        <v>171</v>
      </c>
      <c r="B366" s="9"/>
      <c r="C366" s="221"/>
      <c r="D366" s="221"/>
      <c r="E366" s="24"/>
      <c r="F366" s="24"/>
      <c r="G366" s="24"/>
      <c r="H366" s="24"/>
      <c r="I366" s="16"/>
      <c r="J366" s="188" t="s">
        <v>2788</v>
      </c>
      <c r="L366" s="191">
        <v>10.0</v>
      </c>
      <c r="M366" s="9"/>
      <c r="N366" s="222"/>
      <c r="O366" s="223"/>
    </row>
    <row r="367" hidden="1">
      <c r="A367" s="12" t="s">
        <v>171</v>
      </c>
      <c r="B367" s="9"/>
      <c r="C367" s="221"/>
      <c r="D367" s="221"/>
      <c r="E367" s="24"/>
      <c r="F367" s="24"/>
      <c r="G367" s="24"/>
      <c r="H367" s="24"/>
      <c r="I367" s="16"/>
      <c r="J367" s="188" t="s">
        <v>2794</v>
      </c>
      <c r="L367" s="191">
        <v>10.0</v>
      </c>
      <c r="M367" s="9"/>
      <c r="N367" s="222"/>
      <c r="O367" s="223"/>
    </row>
    <row r="368" hidden="1">
      <c r="A368" s="12" t="s">
        <v>171</v>
      </c>
      <c r="B368" s="9"/>
      <c r="C368" s="221"/>
      <c r="D368" s="221"/>
      <c r="E368" s="24"/>
      <c r="F368" s="24"/>
      <c r="G368" s="24"/>
      <c r="H368" s="24"/>
      <c r="I368" s="16"/>
      <c r="J368" s="188" t="s">
        <v>2834</v>
      </c>
      <c r="L368" s="191">
        <v>10.0</v>
      </c>
      <c r="M368" s="9"/>
      <c r="N368" s="222"/>
      <c r="O368" s="223"/>
    </row>
    <row r="369" hidden="1">
      <c r="A369" s="12" t="s">
        <v>171</v>
      </c>
      <c r="B369" s="9"/>
      <c r="C369" s="221"/>
      <c r="D369" s="221"/>
      <c r="E369" s="24"/>
      <c r="F369" s="24"/>
      <c r="G369" s="24"/>
      <c r="H369" s="24"/>
      <c r="I369" s="16"/>
      <c r="J369" s="188" t="s">
        <v>3005</v>
      </c>
      <c r="L369" s="191">
        <v>10.0</v>
      </c>
      <c r="M369" s="9"/>
      <c r="N369" s="222"/>
      <c r="O369" s="223"/>
    </row>
    <row r="370" hidden="1">
      <c r="A370" s="12" t="s">
        <v>171</v>
      </c>
      <c r="B370" s="9"/>
      <c r="C370" s="221"/>
      <c r="D370" s="221"/>
      <c r="E370" s="24"/>
      <c r="F370" s="24"/>
      <c r="G370" s="24"/>
      <c r="H370" s="24"/>
      <c r="I370" s="16"/>
      <c r="J370" s="188" t="s">
        <v>3011</v>
      </c>
      <c r="L370" s="191">
        <v>10.0</v>
      </c>
      <c r="M370" s="9"/>
      <c r="N370" s="222"/>
      <c r="O370" s="223"/>
    </row>
    <row r="371" hidden="1">
      <c r="A371" s="12" t="s">
        <v>171</v>
      </c>
      <c r="B371" s="9"/>
      <c r="C371" s="221"/>
      <c r="D371" s="221"/>
      <c r="E371" s="24"/>
      <c r="F371" s="24"/>
      <c r="G371" s="24"/>
      <c r="H371" s="24"/>
      <c r="I371" s="16"/>
      <c r="J371" s="188" t="s">
        <v>3788</v>
      </c>
      <c r="M371" s="9"/>
      <c r="N371" s="222"/>
      <c r="O371" s="223"/>
    </row>
    <row r="372" hidden="1">
      <c r="A372" s="12" t="s">
        <v>171</v>
      </c>
      <c r="B372" s="9"/>
      <c r="C372" s="221"/>
      <c r="D372" s="221"/>
      <c r="E372" s="24"/>
      <c r="F372" s="24"/>
      <c r="G372" s="24"/>
      <c r="H372" s="24"/>
      <c r="I372" s="16"/>
      <c r="J372" s="188" t="s">
        <v>3166</v>
      </c>
      <c r="L372" s="203"/>
      <c r="M372" s="9"/>
      <c r="N372" s="222"/>
      <c r="O372" s="223"/>
    </row>
    <row r="373" hidden="1">
      <c r="A373" s="12" t="s">
        <v>171</v>
      </c>
      <c r="B373" s="9"/>
      <c r="C373" s="221"/>
      <c r="D373" s="221"/>
      <c r="E373" s="24"/>
      <c r="F373" s="24"/>
      <c r="G373" s="24"/>
      <c r="H373" s="24"/>
      <c r="I373" s="16"/>
      <c r="J373" s="188" t="s">
        <v>3900</v>
      </c>
      <c r="L373" s="203"/>
      <c r="M373" s="9"/>
      <c r="N373" s="222"/>
      <c r="O373" s="223"/>
    </row>
    <row r="374" hidden="1">
      <c r="A374" s="12" t="s">
        <v>171</v>
      </c>
      <c r="B374" s="9"/>
      <c r="C374" s="221"/>
      <c r="D374" s="221"/>
      <c r="E374" s="24"/>
      <c r="F374" s="24"/>
      <c r="G374" s="24"/>
      <c r="H374" s="24"/>
      <c r="I374" s="16"/>
      <c r="J374" s="188" t="s">
        <v>4048</v>
      </c>
      <c r="L374" s="203"/>
      <c r="M374" s="9"/>
      <c r="N374" s="222"/>
      <c r="O374" s="223"/>
    </row>
    <row r="375" hidden="1">
      <c r="A375" s="12" t="s">
        <v>171</v>
      </c>
      <c r="B375" s="9"/>
      <c r="C375" s="221"/>
      <c r="D375" s="221"/>
      <c r="E375" s="24"/>
      <c r="F375" s="24"/>
      <c r="G375" s="24"/>
      <c r="H375" s="24"/>
      <c r="I375" s="16"/>
      <c r="J375" s="188" t="s">
        <v>4049</v>
      </c>
      <c r="M375" s="9"/>
      <c r="N375" s="222"/>
      <c r="O375" s="223"/>
    </row>
    <row r="376" hidden="1">
      <c r="A376" s="12" t="s">
        <v>171</v>
      </c>
      <c r="B376" s="9"/>
      <c r="C376" s="221"/>
      <c r="D376" s="221"/>
      <c r="E376" s="24"/>
      <c r="F376" s="24"/>
      <c r="G376" s="24"/>
      <c r="H376" s="24"/>
      <c r="I376" s="16"/>
      <c r="J376" s="188" t="s">
        <v>4050</v>
      </c>
      <c r="L376" s="203"/>
      <c r="M376" s="9"/>
      <c r="N376" s="222"/>
      <c r="O376" s="223"/>
    </row>
    <row r="377" hidden="1">
      <c r="A377" s="12" t="s">
        <v>141</v>
      </c>
      <c r="B377" s="12"/>
      <c r="C377" s="221"/>
      <c r="D377" s="221"/>
      <c r="E377" s="13"/>
      <c r="F377" s="24"/>
      <c r="G377" s="24"/>
      <c r="H377" s="24"/>
      <c r="I377" s="16"/>
      <c r="J377" s="188" t="s">
        <v>887</v>
      </c>
      <c r="K377" s="191">
        <v>1.0</v>
      </c>
      <c r="L377" s="191">
        <v>1000.0</v>
      </c>
      <c r="M377" s="9"/>
      <c r="N377" s="216" t="s">
        <v>4215</v>
      </c>
      <c r="O377" s="223"/>
    </row>
    <row r="378" hidden="1">
      <c r="A378" s="12" t="s">
        <v>141</v>
      </c>
      <c r="B378" s="9"/>
      <c r="C378" s="221"/>
      <c r="D378" s="221"/>
      <c r="E378" s="13" t="s">
        <v>4384</v>
      </c>
      <c r="F378" s="24"/>
      <c r="G378" s="24"/>
      <c r="H378" s="24"/>
      <c r="I378" s="15" t="s">
        <v>4198</v>
      </c>
      <c r="J378" s="188" t="s">
        <v>159</v>
      </c>
      <c r="K378" s="191">
        <v>0.0</v>
      </c>
      <c r="L378" s="191">
        <v>200.0</v>
      </c>
      <c r="M378" s="9"/>
      <c r="N378" s="216" t="s">
        <v>4215</v>
      </c>
      <c r="O378" s="223"/>
    </row>
    <row r="379" hidden="1">
      <c r="A379" s="12" t="s">
        <v>141</v>
      </c>
      <c r="B379" s="9"/>
      <c r="C379" s="221"/>
      <c r="D379" s="221"/>
      <c r="E379" s="13" t="s">
        <v>4385</v>
      </c>
      <c r="F379" s="24"/>
      <c r="G379" s="24"/>
      <c r="H379" s="24"/>
      <c r="I379" s="15" t="s">
        <v>4198</v>
      </c>
      <c r="J379" s="188" t="s">
        <v>2487</v>
      </c>
      <c r="K379" s="191">
        <v>1.0</v>
      </c>
      <c r="L379" s="191">
        <v>200.0</v>
      </c>
      <c r="M379" s="9"/>
      <c r="N379" s="222"/>
      <c r="O379" s="223"/>
    </row>
    <row r="380" hidden="1">
      <c r="A380" s="12" t="s">
        <v>141</v>
      </c>
      <c r="B380" s="9"/>
      <c r="C380" s="221"/>
      <c r="D380" s="221"/>
      <c r="E380" s="24"/>
      <c r="F380" s="24"/>
      <c r="G380" s="24"/>
      <c r="H380" s="24"/>
      <c r="I380" s="16"/>
      <c r="J380" s="188" t="s">
        <v>2499</v>
      </c>
      <c r="K380" s="191">
        <v>1.0</v>
      </c>
      <c r="L380" s="191">
        <v>200.0</v>
      </c>
      <c r="M380" s="9"/>
      <c r="N380" s="222"/>
      <c r="O380" s="223"/>
    </row>
    <row r="381" hidden="1">
      <c r="A381" s="12" t="s">
        <v>141</v>
      </c>
      <c r="B381" s="9"/>
      <c r="C381" s="221"/>
      <c r="D381" s="221"/>
      <c r="E381" s="13" t="s">
        <v>4386</v>
      </c>
      <c r="F381" s="24"/>
      <c r="G381" s="24"/>
      <c r="H381" s="24"/>
      <c r="I381" s="15" t="s">
        <v>4198</v>
      </c>
      <c r="J381" s="188" t="s">
        <v>153</v>
      </c>
      <c r="K381" s="191">
        <v>0.0</v>
      </c>
      <c r="L381" s="191">
        <v>200.0</v>
      </c>
      <c r="M381" s="9"/>
      <c r="N381" s="222"/>
      <c r="O381" s="223"/>
    </row>
    <row r="382">
      <c r="A382" s="12" t="s">
        <v>141</v>
      </c>
      <c r="B382" s="12">
        <v>5.0</v>
      </c>
      <c r="C382" s="212">
        <v>44353.0</v>
      </c>
      <c r="D382" s="213" t="s">
        <v>146</v>
      </c>
      <c r="E382" s="13" t="s">
        <v>4387</v>
      </c>
      <c r="F382" s="17" t="s">
        <v>4388</v>
      </c>
      <c r="G382" s="214" t="s">
        <v>4389</v>
      </c>
      <c r="H382" s="24"/>
      <c r="I382" s="15" t="s">
        <v>4225</v>
      </c>
      <c r="J382" s="188" t="s">
        <v>147</v>
      </c>
      <c r="K382" s="191">
        <v>0.0</v>
      </c>
      <c r="L382" s="191">
        <v>1200.0</v>
      </c>
      <c r="M382" s="12" t="s">
        <v>36</v>
      </c>
      <c r="N382" s="222"/>
      <c r="O382" s="223"/>
    </row>
    <row r="383" hidden="1">
      <c r="A383" s="12" t="s">
        <v>141</v>
      </c>
      <c r="B383" s="9"/>
      <c r="C383" s="221"/>
      <c r="D383" s="221"/>
      <c r="E383" s="13"/>
      <c r="F383" s="24"/>
      <c r="G383" s="24"/>
      <c r="H383" s="24"/>
      <c r="I383" s="16"/>
      <c r="J383" s="188" t="s">
        <v>2484</v>
      </c>
      <c r="K383" s="191">
        <v>0.0</v>
      </c>
      <c r="L383" s="191">
        <v>150.0</v>
      </c>
      <c r="M383" s="9"/>
      <c r="N383" s="222"/>
      <c r="O383" s="223"/>
    </row>
    <row r="384" hidden="1">
      <c r="A384" s="12" t="s">
        <v>141</v>
      </c>
      <c r="B384" s="9"/>
      <c r="C384" s="221"/>
      <c r="D384" s="221"/>
      <c r="E384" s="24"/>
      <c r="F384" s="24"/>
      <c r="G384" s="24"/>
      <c r="H384" s="24"/>
      <c r="I384" s="16"/>
      <c r="J384" s="188" t="s">
        <v>2517</v>
      </c>
      <c r="K384" s="191">
        <v>0.0</v>
      </c>
      <c r="L384" s="191">
        <v>150.0</v>
      </c>
      <c r="M384" s="9"/>
      <c r="N384" s="222"/>
      <c r="O384" s="223"/>
    </row>
    <row r="385" hidden="1">
      <c r="A385" s="12" t="s">
        <v>141</v>
      </c>
      <c r="B385" s="9"/>
      <c r="C385" s="221"/>
      <c r="D385" s="221"/>
      <c r="E385" s="24"/>
      <c r="F385" s="24"/>
      <c r="G385" s="24"/>
      <c r="H385" s="24"/>
      <c r="I385" s="16"/>
      <c r="J385" s="188" t="s">
        <v>1229</v>
      </c>
      <c r="K385" s="191">
        <v>0.0</v>
      </c>
      <c r="L385" s="191">
        <v>150.0</v>
      </c>
      <c r="M385" s="9"/>
      <c r="N385" s="222"/>
      <c r="O385" s="223"/>
    </row>
    <row r="386" hidden="1">
      <c r="A386" s="12" t="s">
        <v>141</v>
      </c>
      <c r="B386" s="9"/>
      <c r="C386" s="221"/>
      <c r="D386" s="221"/>
      <c r="E386" s="24"/>
      <c r="F386" s="24"/>
      <c r="G386" s="24"/>
      <c r="H386" s="24"/>
      <c r="I386" s="16"/>
      <c r="J386" s="188" t="s">
        <v>2535</v>
      </c>
      <c r="K386" s="191">
        <v>0.0</v>
      </c>
      <c r="L386" s="191">
        <v>150.0</v>
      </c>
      <c r="M386" s="9"/>
      <c r="N386" s="222"/>
      <c r="O386" s="223"/>
    </row>
    <row r="387" hidden="1">
      <c r="A387" s="12" t="s">
        <v>141</v>
      </c>
      <c r="B387" s="9"/>
      <c r="C387" s="221"/>
      <c r="D387" s="221"/>
      <c r="E387" s="24"/>
      <c r="F387" s="24"/>
      <c r="G387" s="24"/>
      <c r="H387" s="24"/>
      <c r="I387" s="16"/>
      <c r="J387" s="188" t="s">
        <v>2538</v>
      </c>
      <c r="K387" s="191">
        <v>1.0</v>
      </c>
      <c r="L387" s="191">
        <v>150.0</v>
      </c>
      <c r="M387" s="9"/>
      <c r="N387" s="222"/>
      <c r="O387" s="223"/>
    </row>
    <row r="388" hidden="1">
      <c r="A388" s="12" t="s">
        <v>141</v>
      </c>
      <c r="B388" s="9"/>
      <c r="C388" s="221"/>
      <c r="D388" s="221"/>
      <c r="E388" s="24"/>
      <c r="F388" s="24"/>
      <c r="G388" s="24"/>
      <c r="H388" s="24"/>
      <c r="I388" s="16"/>
      <c r="J388" s="188" t="s">
        <v>2715</v>
      </c>
      <c r="K388" s="191">
        <v>0.0</v>
      </c>
      <c r="L388" s="191">
        <v>100.0</v>
      </c>
      <c r="M388" s="9"/>
      <c r="N388" s="222"/>
      <c r="O388" s="223"/>
    </row>
    <row r="389" hidden="1">
      <c r="A389" s="12" t="s">
        <v>141</v>
      </c>
      <c r="B389" s="9"/>
      <c r="C389" s="221"/>
      <c r="D389" s="221"/>
      <c r="E389" s="24"/>
      <c r="F389" s="24"/>
      <c r="G389" s="24"/>
      <c r="H389" s="24"/>
      <c r="I389" s="16"/>
      <c r="J389" s="188" t="s">
        <v>2693</v>
      </c>
      <c r="K389" s="191">
        <v>0.0</v>
      </c>
      <c r="L389" s="191">
        <v>100.0</v>
      </c>
      <c r="M389" s="9"/>
      <c r="N389" s="222"/>
      <c r="O389" s="223"/>
    </row>
    <row r="390" hidden="1">
      <c r="A390" s="12" t="s">
        <v>141</v>
      </c>
      <c r="B390" s="9"/>
      <c r="C390" s="221"/>
      <c r="D390" s="221"/>
      <c r="E390" s="24"/>
      <c r="F390" s="24"/>
      <c r="G390" s="24"/>
      <c r="H390" s="24"/>
      <c r="I390" s="16"/>
      <c r="J390" s="188" t="s">
        <v>2522</v>
      </c>
      <c r="K390" s="191">
        <v>0.0</v>
      </c>
      <c r="L390" s="191">
        <v>100.0</v>
      </c>
      <c r="M390" s="9"/>
      <c r="N390" s="222"/>
      <c r="O390" s="223"/>
    </row>
    <row r="391" hidden="1">
      <c r="A391" s="12" t="s">
        <v>141</v>
      </c>
      <c r="B391" s="9"/>
      <c r="C391" s="221"/>
      <c r="D391" s="221"/>
      <c r="E391" s="24"/>
      <c r="F391" s="24"/>
      <c r="G391" s="24"/>
      <c r="H391" s="24"/>
      <c r="I391" s="16"/>
      <c r="J391" s="188" t="s">
        <v>2548</v>
      </c>
      <c r="K391" s="191">
        <v>0.0</v>
      </c>
      <c r="L391" s="191">
        <v>100.0</v>
      </c>
      <c r="M391" s="9"/>
      <c r="N391" s="222"/>
      <c r="O391" s="223"/>
    </row>
    <row r="392" hidden="1">
      <c r="A392" s="12" t="s">
        <v>141</v>
      </c>
      <c r="B392" s="9"/>
      <c r="C392" s="221"/>
      <c r="D392" s="221"/>
      <c r="E392" s="24"/>
      <c r="F392" s="24"/>
      <c r="G392" s="24"/>
      <c r="H392" s="24"/>
      <c r="I392" s="16"/>
      <c r="J392" s="188" t="s">
        <v>2476</v>
      </c>
      <c r="K392" s="191">
        <v>0.0</v>
      </c>
      <c r="L392" s="191">
        <v>100.0</v>
      </c>
      <c r="M392" s="9"/>
      <c r="N392" s="222"/>
      <c r="O392" s="223"/>
    </row>
    <row r="393" hidden="1">
      <c r="A393" s="12" t="s">
        <v>141</v>
      </c>
      <c r="B393" s="9"/>
      <c r="C393" s="221"/>
      <c r="D393" s="221"/>
      <c r="E393" s="24"/>
      <c r="F393" s="24"/>
      <c r="G393" s="24"/>
      <c r="H393" s="24"/>
      <c r="I393" s="16"/>
      <c r="J393" s="188" t="s">
        <v>2526</v>
      </c>
      <c r="K393" s="191">
        <v>1.0</v>
      </c>
      <c r="L393" s="191">
        <v>100.0</v>
      </c>
      <c r="M393" s="9"/>
      <c r="N393" s="222"/>
      <c r="O393" s="223"/>
    </row>
    <row r="394" hidden="1">
      <c r="A394" s="12" t="s">
        <v>141</v>
      </c>
      <c r="B394" s="9"/>
      <c r="C394" s="221"/>
      <c r="D394" s="221"/>
      <c r="E394" s="24"/>
      <c r="F394" s="24"/>
      <c r="G394" s="24"/>
      <c r="H394" s="24"/>
      <c r="I394" s="16"/>
      <c r="J394" s="188" t="s">
        <v>2841</v>
      </c>
      <c r="K394" s="191">
        <v>0.0</v>
      </c>
      <c r="L394" s="191">
        <v>100.0</v>
      </c>
      <c r="M394" s="9"/>
      <c r="N394" s="222"/>
      <c r="O394" s="223"/>
    </row>
    <row r="395" hidden="1">
      <c r="A395" s="12" t="s">
        <v>141</v>
      </c>
      <c r="B395" s="9"/>
      <c r="C395" s="221"/>
      <c r="D395" s="221"/>
      <c r="E395" s="24"/>
      <c r="F395" s="24"/>
      <c r="G395" s="24"/>
      <c r="H395" s="24"/>
      <c r="I395" s="16"/>
      <c r="J395" s="188" t="s">
        <v>2502</v>
      </c>
      <c r="K395" s="191">
        <v>0.0</v>
      </c>
      <c r="L395" s="191">
        <v>100.0</v>
      </c>
      <c r="M395" s="9"/>
      <c r="N395" s="222"/>
      <c r="O395" s="223"/>
    </row>
    <row r="396" hidden="1">
      <c r="A396" s="12" t="s">
        <v>141</v>
      </c>
      <c r="B396" s="9"/>
      <c r="C396" s="221"/>
      <c r="D396" s="221"/>
      <c r="E396" s="24"/>
      <c r="F396" s="24"/>
      <c r="G396" s="24"/>
      <c r="H396" s="24"/>
      <c r="I396" s="16"/>
      <c r="J396" s="188" t="s">
        <v>2470</v>
      </c>
      <c r="K396" s="191">
        <v>0.0</v>
      </c>
      <c r="L396" s="191">
        <v>100.0</v>
      </c>
      <c r="M396" s="9"/>
      <c r="N396" s="222"/>
      <c r="O396" s="223"/>
    </row>
    <row r="397" hidden="1">
      <c r="A397" s="12" t="s">
        <v>141</v>
      </c>
      <c r="B397" s="9"/>
      <c r="C397" s="221"/>
      <c r="D397" s="221"/>
      <c r="E397" s="24"/>
      <c r="F397" s="24"/>
      <c r="G397" s="24"/>
      <c r="H397" s="24"/>
      <c r="I397" s="16"/>
      <c r="J397" s="188" t="s">
        <v>836</v>
      </c>
      <c r="K397" s="191">
        <v>0.0</v>
      </c>
      <c r="L397" s="191">
        <v>90.0</v>
      </c>
      <c r="M397" s="9"/>
      <c r="N397" s="222"/>
      <c r="O397" s="223"/>
    </row>
    <row r="398" hidden="1">
      <c r="A398" s="12" t="s">
        <v>141</v>
      </c>
      <c r="B398" s="9"/>
      <c r="C398" s="221"/>
      <c r="D398" s="221"/>
      <c r="E398" s="24"/>
      <c r="F398" s="24"/>
      <c r="G398" s="24"/>
      <c r="H398" s="24"/>
      <c r="I398" s="16"/>
      <c r="J398" s="188" t="s">
        <v>2479</v>
      </c>
      <c r="K398" s="191">
        <v>0.0</v>
      </c>
      <c r="L398" s="191">
        <v>90.0</v>
      </c>
      <c r="M398" s="9"/>
      <c r="N398" s="222"/>
      <c r="O398" s="223"/>
    </row>
    <row r="399" hidden="1">
      <c r="A399" s="12" t="s">
        <v>141</v>
      </c>
      <c r="B399" s="9"/>
      <c r="C399" s="221"/>
      <c r="D399" s="221"/>
      <c r="E399" s="24"/>
      <c r="F399" s="24"/>
      <c r="G399" s="24"/>
      <c r="H399" s="24"/>
      <c r="I399" s="16"/>
      <c r="J399" s="188" t="s">
        <v>2508</v>
      </c>
      <c r="K399" s="191">
        <v>0.0</v>
      </c>
      <c r="L399" s="191">
        <v>80.0</v>
      </c>
      <c r="M399" s="9"/>
      <c r="N399" s="222"/>
      <c r="O399" s="223"/>
    </row>
    <row r="400" hidden="1">
      <c r="A400" s="12" t="s">
        <v>141</v>
      </c>
      <c r="B400" s="9"/>
      <c r="C400" s="221"/>
      <c r="D400" s="221"/>
      <c r="E400" s="24"/>
      <c r="F400" s="24"/>
      <c r="G400" s="24"/>
      <c r="H400" s="24"/>
      <c r="I400" s="16"/>
      <c r="J400" s="188" t="s">
        <v>2554</v>
      </c>
      <c r="K400" s="191">
        <v>0.0</v>
      </c>
      <c r="L400" s="191">
        <v>70.0</v>
      </c>
      <c r="M400" s="9"/>
      <c r="N400" s="222"/>
      <c r="O400" s="223"/>
    </row>
    <row r="401" hidden="1">
      <c r="A401" s="12" t="s">
        <v>141</v>
      </c>
      <c r="B401" s="9"/>
      <c r="C401" s="221"/>
      <c r="D401" s="221"/>
      <c r="E401" s="24"/>
      <c r="F401" s="24"/>
      <c r="G401" s="24"/>
      <c r="H401" s="24"/>
      <c r="I401" s="16"/>
      <c r="J401" s="188" t="s">
        <v>2557</v>
      </c>
      <c r="K401" s="191">
        <v>0.0</v>
      </c>
      <c r="L401" s="191">
        <v>70.0</v>
      </c>
      <c r="M401" s="9"/>
      <c r="N401" s="222"/>
      <c r="O401" s="223"/>
    </row>
    <row r="402" hidden="1">
      <c r="A402" s="12" t="s">
        <v>141</v>
      </c>
      <c r="B402" s="9"/>
      <c r="C402" s="221"/>
      <c r="D402" s="221"/>
      <c r="E402" s="24"/>
      <c r="F402" s="24"/>
      <c r="G402" s="24"/>
      <c r="H402" s="24"/>
      <c r="I402" s="16"/>
      <c r="J402" s="188" t="s">
        <v>2575</v>
      </c>
      <c r="K402" s="191">
        <v>0.0</v>
      </c>
      <c r="L402" s="191">
        <v>70.0</v>
      </c>
      <c r="M402" s="9"/>
      <c r="N402" s="222"/>
      <c r="O402" s="223"/>
    </row>
    <row r="403" hidden="1">
      <c r="A403" s="12" t="s">
        <v>141</v>
      </c>
      <c r="B403" s="9"/>
      <c r="C403" s="221"/>
      <c r="D403" s="221"/>
      <c r="E403" s="24"/>
      <c r="F403" s="24"/>
      <c r="G403" s="24"/>
      <c r="H403" s="24"/>
      <c r="I403" s="16"/>
      <c r="J403" s="188" t="s">
        <v>2578</v>
      </c>
      <c r="K403" s="191">
        <v>0.0</v>
      </c>
      <c r="L403" s="191">
        <v>70.0</v>
      </c>
      <c r="M403" s="9"/>
      <c r="N403" s="222"/>
      <c r="O403" s="223"/>
    </row>
    <row r="404" hidden="1">
      <c r="A404" s="12" t="s">
        <v>141</v>
      </c>
      <c r="B404" s="9"/>
      <c r="C404" s="221"/>
      <c r="D404" s="221"/>
      <c r="E404" s="24"/>
      <c r="F404" s="24"/>
      <c r="G404" s="24"/>
      <c r="H404" s="24"/>
      <c r="I404" s="16"/>
      <c r="J404" s="188" t="s">
        <v>2612</v>
      </c>
      <c r="K404" s="191">
        <v>0.0</v>
      </c>
      <c r="L404" s="191">
        <v>60.0</v>
      </c>
      <c r="M404" s="9"/>
      <c r="N404" s="222"/>
      <c r="O404" s="223"/>
    </row>
    <row r="405" hidden="1">
      <c r="A405" s="12" t="s">
        <v>141</v>
      </c>
      <c r="B405" s="9"/>
      <c r="C405" s="221"/>
      <c r="D405" s="221"/>
      <c r="E405" s="24"/>
      <c r="F405" s="24"/>
      <c r="G405" s="24"/>
      <c r="H405" s="24"/>
      <c r="I405" s="16"/>
      <c r="J405" s="188" t="s">
        <v>2625</v>
      </c>
      <c r="K405" s="191">
        <v>0.0</v>
      </c>
      <c r="L405" s="191">
        <v>60.0</v>
      </c>
      <c r="M405" s="9"/>
      <c r="N405" s="222"/>
      <c r="O405" s="223"/>
    </row>
    <row r="406" hidden="1">
      <c r="A406" s="12" t="s">
        <v>141</v>
      </c>
      <c r="B406" s="9"/>
      <c r="C406" s="221"/>
      <c r="D406" s="221"/>
      <c r="E406" s="24"/>
      <c r="F406" s="24"/>
      <c r="G406" s="24"/>
      <c r="H406" s="24"/>
      <c r="I406" s="16"/>
      <c r="J406" s="188" t="s">
        <v>164</v>
      </c>
      <c r="K406" s="191">
        <v>0.0</v>
      </c>
      <c r="L406" s="191">
        <v>60.0</v>
      </c>
      <c r="M406" s="9"/>
      <c r="N406" s="222"/>
      <c r="O406" s="223"/>
    </row>
    <row r="407" hidden="1">
      <c r="A407" s="12" t="s">
        <v>141</v>
      </c>
      <c r="B407" s="9"/>
      <c r="C407" s="221"/>
      <c r="D407" s="221"/>
      <c r="E407" s="24"/>
      <c r="F407" s="24"/>
      <c r="G407" s="24"/>
      <c r="H407" s="24"/>
      <c r="I407" s="16"/>
      <c r="J407" s="188" t="s">
        <v>2493</v>
      </c>
      <c r="K407" s="191">
        <v>0.0</v>
      </c>
      <c r="L407" s="191">
        <v>60.0</v>
      </c>
      <c r="M407" s="9"/>
      <c r="N407" s="222"/>
      <c r="O407" s="223"/>
    </row>
    <row r="408" hidden="1">
      <c r="A408" s="12" t="s">
        <v>141</v>
      </c>
      <c r="B408" s="9"/>
      <c r="C408" s="221"/>
      <c r="D408" s="221"/>
      <c r="E408" s="24"/>
      <c r="F408" s="24"/>
      <c r="G408" s="24"/>
      <c r="H408" s="24"/>
      <c r="I408" s="16"/>
      <c r="J408" s="188" t="s">
        <v>2560</v>
      </c>
      <c r="K408" s="191">
        <v>0.0</v>
      </c>
      <c r="L408" s="191">
        <v>50.0</v>
      </c>
      <c r="M408" s="9"/>
      <c r="N408" s="222"/>
      <c r="O408" s="223"/>
    </row>
    <row r="409" hidden="1">
      <c r="A409" s="12" t="s">
        <v>141</v>
      </c>
      <c r="B409" s="9"/>
      <c r="C409" s="221"/>
      <c r="D409" s="221"/>
      <c r="E409" s="24"/>
      <c r="F409" s="24"/>
      <c r="G409" s="24"/>
      <c r="H409" s="24"/>
      <c r="I409" s="16"/>
      <c r="J409" s="188" t="s">
        <v>2511</v>
      </c>
      <c r="K409" s="191">
        <v>0.0</v>
      </c>
      <c r="L409" s="191">
        <v>50.0</v>
      </c>
      <c r="M409" s="9"/>
      <c r="N409" s="222"/>
      <c r="O409" s="223"/>
    </row>
    <row r="410" hidden="1">
      <c r="A410" s="12" t="s">
        <v>141</v>
      </c>
      <c r="B410" s="9"/>
      <c r="C410" s="221"/>
      <c r="D410" s="221"/>
      <c r="E410" s="24"/>
      <c r="F410" s="24"/>
      <c r="G410" s="24"/>
      <c r="H410" s="24"/>
      <c r="I410" s="16"/>
      <c r="J410" s="188" t="s">
        <v>2598</v>
      </c>
      <c r="K410" s="191">
        <v>1.0</v>
      </c>
      <c r="L410" s="191">
        <v>50.0</v>
      </c>
      <c r="M410" s="9"/>
      <c r="N410" s="222"/>
      <c r="O410" s="223"/>
    </row>
    <row r="411" hidden="1">
      <c r="A411" s="12" t="s">
        <v>141</v>
      </c>
      <c r="B411" s="9"/>
      <c r="C411" s="221"/>
      <c r="D411" s="221"/>
      <c r="E411" s="24"/>
      <c r="F411" s="24"/>
      <c r="G411" s="24"/>
      <c r="H411" s="24"/>
      <c r="I411" s="16"/>
      <c r="J411" s="188" t="s">
        <v>2800</v>
      </c>
      <c r="K411" s="191">
        <v>0.0</v>
      </c>
      <c r="L411" s="191">
        <v>50.0</v>
      </c>
      <c r="M411" s="9"/>
      <c r="N411" s="222"/>
      <c r="O411" s="223"/>
    </row>
    <row r="412" hidden="1">
      <c r="A412" s="12" t="s">
        <v>141</v>
      </c>
      <c r="B412" s="9"/>
      <c r="C412" s="221"/>
      <c r="D412" s="221"/>
      <c r="E412" s="24"/>
      <c r="F412" s="24"/>
      <c r="G412" s="24"/>
      <c r="H412" s="24"/>
      <c r="I412" s="16"/>
      <c r="J412" s="188" t="s">
        <v>2482</v>
      </c>
      <c r="K412" s="191">
        <v>0.0</v>
      </c>
      <c r="L412" s="191">
        <v>50.0</v>
      </c>
      <c r="M412" s="9"/>
      <c r="N412" s="222"/>
      <c r="O412" s="223"/>
    </row>
    <row r="413" hidden="1">
      <c r="A413" s="12" t="s">
        <v>141</v>
      </c>
      <c r="B413" s="9"/>
      <c r="C413" s="221"/>
      <c r="D413" s="221"/>
      <c r="E413" s="24"/>
      <c r="F413" s="24"/>
      <c r="G413" s="24"/>
      <c r="H413" s="24"/>
      <c r="I413" s="16"/>
      <c r="J413" s="188" t="s">
        <v>2698</v>
      </c>
      <c r="K413" s="191">
        <v>0.0</v>
      </c>
      <c r="L413" s="191">
        <v>50.0</v>
      </c>
      <c r="M413" s="9"/>
      <c r="N413" s="222"/>
      <c r="O413" s="223"/>
    </row>
    <row r="414" hidden="1">
      <c r="A414" s="12" t="s">
        <v>141</v>
      </c>
      <c r="B414" s="9"/>
      <c r="C414" s="221"/>
      <c r="D414" s="221"/>
      <c r="E414" s="24"/>
      <c r="F414" s="24"/>
      <c r="G414" s="24"/>
      <c r="H414" s="24"/>
      <c r="I414" s="16"/>
      <c r="J414" s="188" t="s">
        <v>2751</v>
      </c>
      <c r="K414" s="188"/>
      <c r="L414" s="191">
        <v>40.0</v>
      </c>
      <c r="M414" s="9"/>
      <c r="N414" s="222"/>
      <c r="O414" s="223"/>
    </row>
    <row r="415" hidden="1">
      <c r="A415" s="12" t="s">
        <v>141</v>
      </c>
      <c r="B415" s="9"/>
      <c r="C415" s="221"/>
      <c r="D415" s="221"/>
      <c r="E415" s="24"/>
      <c r="F415" s="24"/>
      <c r="G415" s="24"/>
      <c r="H415" s="24"/>
      <c r="I415" s="16"/>
      <c r="J415" s="188" t="s">
        <v>2755</v>
      </c>
      <c r="K415" s="188"/>
      <c r="L415" s="191">
        <v>40.0</v>
      </c>
      <c r="M415" s="9"/>
      <c r="N415" s="222"/>
      <c r="O415" s="223"/>
    </row>
    <row r="416" hidden="1">
      <c r="A416" s="12" t="s">
        <v>141</v>
      </c>
      <c r="B416" s="9"/>
      <c r="C416" s="221"/>
      <c r="D416" s="221"/>
      <c r="E416" s="24"/>
      <c r="F416" s="24"/>
      <c r="G416" s="24"/>
      <c r="H416" s="24"/>
      <c r="I416" s="16"/>
      <c r="J416" s="188" t="s">
        <v>2808</v>
      </c>
      <c r="K416" s="188"/>
      <c r="L416" s="191">
        <v>40.0</v>
      </c>
      <c r="M416" s="9"/>
      <c r="N416" s="222"/>
      <c r="O416" s="223"/>
    </row>
    <row r="417" hidden="1">
      <c r="A417" s="12" t="s">
        <v>141</v>
      </c>
      <c r="B417" s="9"/>
      <c r="C417" s="221"/>
      <c r="D417" s="221"/>
      <c r="E417" s="24"/>
      <c r="F417" s="24"/>
      <c r="G417" s="24"/>
      <c r="H417" s="24"/>
      <c r="I417" s="16"/>
      <c r="J417" s="188" t="s">
        <v>2847</v>
      </c>
      <c r="K417" s="188"/>
      <c r="L417" s="191">
        <v>40.0</v>
      </c>
      <c r="M417" s="9"/>
      <c r="N417" s="222"/>
      <c r="O417" s="223"/>
    </row>
    <row r="418" hidden="1">
      <c r="A418" s="12" t="s">
        <v>141</v>
      </c>
      <c r="B418" s="9"/>
      <c r="C418" s="221"/>
      <c r="D418" s="221"/>
      <c r="E418" s="13" t="s">
        <v>4390</v>
      </c>
      <c r="F418" s="24"/>
      <c r="G418" s="24"/>
      <c r="H418" s="24"/>
      <c r="I418" s="15" t="s">
        <v>4198</v>
      </c>
      <c r="J418" s="188" t="s">
        <v>2859</v>
      </c>
      <c r="K418" s="191">
        <v>0.0</v>
      </c>
      <c r="L418" s="191">
        <v>40.0</v>
      </c>
      <c r="M418" s="9"/>
      <c r="N418" s="222"/>
      <c r="O418" s="223"/>
    </row>
    <row r="419">
      <c r="A419" s="12" t="s">
        <v>652</v>
      </c>
      <c r="B419" s="12">
        <v>2.0</v>
      </c>
      <c r="C419" s="212">
        <v>44204.0</v>
      </c>
      <c r="D419" s="213" t="s">
        <v>157</v>
      </c>
      <c r="E419" s="13" t="s">
        <v>4391</v>
      </c>
      <c r="F419" s="17" t="s">
        <v>654</v>
      </c>
      <c r="G419" s="24"/>
      <c r="H419" s="24"/>
      <c r="I419" s="15" t="s">
        <v>4180</v>
      </c>
      <c r="J419" s="186" t="s">
        <v>773</v>
      </c>
      <c r="K419" s="192">
        <v>3.0</v>
      </c>
      <c r="L419" s="192">
        <v>2900.0</v>
      </c>
      <c r="M419" s="9"/>
      <c r="N419" s="222"/>
      <c r="O419" s="223"/>
    </row>
    <row r="420" hidden="1">
      <c r="A420" s="12" t="s">
        <v>652</v>
      </c>
      <c r="B420" s="12">
        <v>4.0</v>
      </c>
      <c r="C420" s="221"/>
      <c r="D420" s="221"/>
      <c r="E420" s="13" t="s">
        <v>4392</v>
      </c>
      <c r="F420" s="24"/>
      <c r="G420" s="24"/>
      <c r="H420" s="24"/>
      <c r="I420" s="15" t="s">
        <v>4180</v>
      </c>
      <c r="J420" s="186" t="s">
        <v>1271</v>
      </c>
      <c r="K420" s="192">
        <v>0.0</v>
      </c>
      <c r="L420" s="192">
        <v>600.0</v>
      </c>
      <c r="M420" s="9"/>
      <c r="N420" s="222"/>
      <c r="O420" s="223"/>
    </row>
    <row r="421" hidden="1">
      <c r="A421" s="12" t="s">
        <v>652</v>
      </c>
      <c r="B421" s="12">
        <v>3.0</v>
      </c>
      <c r="C421" s="221"/>
      <c r="D421" s="221"/>
      <c r="E421" s="13" t="s">
        <v>4393</v>
      </c>
      <c r="F421" s="24"/>
      <c r="G421" s="24"/>
      <c r="H421" s="24"/>
      <c r="I421" s="15" t="s">
        <v>4198</v>
      </c>
      <c r="J421" s="186" t="s">
        <v>659</v>
      </c>
      <c r="K421" s="192">
        <v>0.0</v>
      </c>
      <c r="L421" s="192">
        <v>400.0</v>
      </c>
      <c r="M421" s="9"/>
      <c r="N421" s="222"/>
      <c r="O421" s="223"/>
    </row>
    <row r="422" hidden="1">
      <c r="A422" s="12" t="s">
        <v>652</v>
      </c>
      <c r="B422" s="12">
        <v>3.0</v>
      </c>
      <c r="C422" s="221"/>
      <c r="D422" s="221"/>
      <c r="E422" s="13" t="s">
        <v>4394</v>
      </c>
      <c r="F422" s="24"/>
      <c r="G422" s="24"/>
      <c r="H422" s="24"/>
      <c r="I422" s="15" t="s">
        <v>4198</v>
      </c>
      <c r="J422" s="186" t="s">
        <v>4395</v>
      </c>
      <c r="K422" s="192">
        <v>1.0</v>
      </c>
      <c r="L422" s="192">
        <v>400.0</v>
      </c>
      <c r="M422" s="9"/>
      <c r="N422" s="222"/>
      <c r="O422" s="223"/>
    </row>
    <row r="423" hidden="1">
      <c r="A423" s="12" t="s">
        <v>652</v>
      </c>
      <c r="B423" s="9"/>
      <c r="C423" s="221"/>
      <c r="D423" s="221"/>
      <c r="E423" s="13" t="s">
        <v>4396</v>
      </c>
      <c r="F423" s="24"/>
      <c r="G423" s="24"/>
      <c r="H423" s="24"/>
      <c r="I423" s="15" t="s">
        <v>4180</v>
      </c>
      <c r="J423" s="186" t="s">
        <v>938</v>
      </c>
      <c r="K423" s="192">
        <v>0.0</v>
      </c>
      <c r="L423" s="192">
        <v>300.0</v>
      </c>
      <c r="M423" s="9"/>
      <c r="N423" s="222"/>
      <c r="O423" s="223"/>
    </row>
    <row r="424" hidden="1">
      <c r="A424" s="12" t="s">
        <v>652</v>
      </c>
      <c r="B424" s="247"/>
      <c r="C424" s="248"/>
      <c r="D424" s="248"/>
      <c r="E424" s="249"/>
      <c r="F424" s="250"/>
      <c r="G424" s="250"/>
      <c r="H424" s="250"/>
      <c r="I424" s="15" t="s">
        <v>4180</v>
      </c>
      <c r="J424" s="194" t="s">
        <v>926</v>
      </c>
      <c r="K424" s="195">
        <v>0.0</v>
      </c>
      <c r="L424" s="196">
        <v>200.0</v>
      </c>
      <c r="M424" s="9"/>
      <c r="N424" s="251"/>
      <c r="O424" s="252"/>
      <c r="P424" s="253"/>
      <c r="Q424" s="253"/>
      <c r="R424" s="253"/>
      <c r="S424" s="253"/>
      <c r="T424" s="253"/>
      <c r="U424" s="253"/>
      <c r="V424" s="253"/>
      <c r="W424" s="253"/>
      <c r="X424" s="253"/>
      <c r="Y424" s="253"/>
      <c r="Z424" s="253"/>
      <c r="AA424" s="253"/>
      <c r="AB424" s="253"/>
      <c r="AC424" s="253"/>
      <c r="AD424" s="253"/>
      <c r="AE424" s="253"/>
      <c r="AF424" s="253"/>
      <c r="AG424" s="253"/>
    </row>
    <row r="425" hidden="1">
      <c r="A425" s="12" t="s">
        <v>652</v>
      </c>
      <c r="B425" s="9"/>
      <c r="C425" s="221"/>
      <c r="D425" s="221"/>
      <c r="E425" s="13"/>
      <c r="F425" s="24"/>
      <c r="G425" s="24"/>
      <c r="H425" s="24"/>
      <c r="I425" s="15" t="s">
        <v>4180</v>
      </c>
      <c r="J425" s="186" t="s">
        <v>4397</v>
      </c>
      <c r="K425" s="192">
        <v>0.0</v>
      </c>
      <c r="L425" s="192">
        <v>150.0</v>
      </c>
      <c r="M425" s="9"/>
      <c r="N425" s="222"/>
      <c r="O425" s="223"/>
    </row>
    <row r="426" hidden="1">
      <c r="A426" s="12" t="s">
        <v>652</v>
      </c>
      <c r="B426" s="9"/>
      <c r="C426" s="221"/>
      <c r="D426" s="221"/>
      <c r="E426" s="13"/>
      <c r="F426" s="24"/>
      <c r="G426" s="24"/>
      <c r="H426" s="24"/>
      <c r="I426" s="16"/>
      <c r="J426" s="186" t="s">
        <v>4398</v>
      </c>
      <c r="K426" s="192">
        <v>2.0</v>
      </c>
      <c r="L426" s="192">
        <v>150.0</v>
      </c>
      <c r="M426" s="9"/>
      <c r="N426" s="222"/>
      <c r="O426" s="223"/>
    </row>
    <row r="427" hidden="1">
      <c r="A427" s="9"/>
      <c r="B427" s="9"/>
      <c r="C427" s="221"/>
      <c r="D427" s="221"/>
      <c r="E427" s="24"/>
      <c r="F427" s="24"/>
      <c r="G427" s="24"/>
      <c r="H427" s="24"/>
      <c r="I427" s="16"/>
      <c r="J427" s="188" t="s">
        <v>2875</v>
      </c>
      <c r="L427" s="191">
        <v>30.0</v>
      </c>
      <c r="M427" s="9"/>
      <c r="N427" s="222"/>
      <c r="O427" s="223"/>
    </row>
    <row r="428" hidden="1">
      <c r="A428" s="9"/>
      <c r="B428" s="9"/>
      <c r="C428" s="221"/>
      <c r="D428" s="221"/>
      <c r="E428" s="24"/>
      <c r="F428" s="24"/>
      <c r="G428" s="24"/>
      <c r="H428" s="24"/>
      <c r="I428" s="16"/>
      <c r="J428" s="188" t="s">
        <v>2879</v>
      </c>
      <c r="L428" s="191">
        <v>30.0</v>
      </c>
      <c r="M428" s="9"/>
      <c r="N428" s="222"/>
      <c r="O428" s="223"/>
    </row>
    <row r="429" hidden="1">
      <c r="A429" s="9"/>
      <c r="B429" s="9"/>
      <c r="C429" s="221"/>
      <c r="D429" s="221"/>
      <c r="E429" s="24"/>
      <c r="F429" s="24"/>
      <c r="G429" s="24"/>
      <c r="H429" s="24"/>
      <c r="I429" s="16"/>
      <c r="J429" s="188" t="s">
        <v>2882</v>
      </c>
      <c r="K429" s="191">
        <v>0.0</v>
      </c>
      <c r="L429" s="191">
        <v>30.0</v>
      </c>
      <c r="M429" s="9"/>
      <c r="N429" s="222"/>
      <c r="O429" s="223"/>
    </row>
    <row r="430" hidden="1">
      <c r="A430" s="9"/>
      <c r="B430" s="9"/>
      <c r="C430" s="221"/>
      <c r="D430" s="221"/>
      <c r="E430" s="24"/>
      <c r="F430" s="24"/>
      <c r="G430" s="24"/>
      <c r="H430" s="24"/>
      <c r="I430" s="16"/>
      <c r="J430" s="188" t="s">
        <v>2916</v>
      </c>
      <c r="K430" s="191">
        <v>0.0</v>
      </c>
      <c r="L430" s="191">
        <v>30.0</v>
      </c>
      <c r="M430" s="9"/>
      <c r="N430" s="222"/>
      <c r="O430" s="223"/>
    </row>
    <row r="431" hidden="1">
      <c r="A431" s="9"/>
      <c r="B431" s="9"/>
      <c r="C431" s="221"/>
      <c r="D431" s="221"/>
      <c r="E431" s="24"/>
      <c r="F431" s="24"/>
      <c r="G431" s="24"/>
      <c r="H431" s="24"/>
      <c r="I431" s="16"/>
      <c r="J431" s="188" t="s">
        <v>2920</v>
      </c>
      <c r="K431" s="191">
        <v>0.0</v>
      </c>
      <c r="L431" s="191">
        <v>30.0</v>
      </c>
      <c r="M431" s="9"/>
      <c r="N431" s="222"/>
      <c r="O431" s="223"/>
    </row>
    <row r="432" hidden="1">
      <c r="A432" s="9"/>
      <c r="B432" s="9"/>
      <c r="C432" s="221"/>
      <c r="D432" s="221"/>
      <c r="E432" s="24"/>
      <c r="F432" s="24"/>
      <c r="G432" s="24"/>
      <c r="H432" s="24"/>
      <c r="I432" s="16"/>
      <c r="J432" s="188" t="s">
        <v>2924</v>
      </c>
      <c r="L432" s="191">
        <v>30.0</v>
      </c>
      <c r="M432" s="9"/>
      <c r="N432" s="222"/>
      <c r="O432" s="223"/>
    </row>
    <row r="433" hidden="1">
      <c r="A433" s="9"/>
      <c r="B433" s="9"/>
      <c r="C433" s="221"/>
      <c r="D433" s="221"/>
      <c r="E433" s="24"/>
      <c r="F433" s="24"/>
      <c r="G433" s="24"/>
      <c r="H433" s="24"/>
      <c r="I433" s="16"/>
      <c r="J433" s="188" t="s">
        <v>2928</v>
      </c>
      <c r="K433" s="191">
        <v>0.0</v>
      </c>
      <c r="L433" s="191">
        <v>30.0</v>
      </c>
      <c r="M433" s="9"/>
      <c r="N433" s="222"/>
      <c r="O433" s="223"/>
    </row>
    <row r="434" hidden="1">
      <c r="A434" s="9"/>
      <c r="B434" s="9"/>
      <c r="C434" s="221"/>
      <c r="D434" s="221"/>
      <c r="E434" s="24"/>
      <c r="F434" s="24"/>
      <c r="G434" s="24"/>
      <c r="H434" s="24"/>
      <c r="I434" s="16"/>
      <c r="J434" s="188" t="s">
        <v>3046</v>
      </c>
      <c r="L434" s="191">
        <v>30.0</v>
      </c>
      <c r="M434" s="9"/>
      <c r="N434" s="222"/>
      <c r="O434" s="223"/>
    </row>
    <row r="435" hidden="1">
      <c r="A435" s="9"/>
      <c r="B435" s="9"/>
      <c r="C435" s="221"/>
      <c r="D435" s="221"/>
      <c r="E435" s="24"/>
      <c r="F435" s="24"/>
      <c r="G435" s="24"/>
      <c r="H435" s="24"/>
      <c r="I435" s="16"/>
      <c r="J435" s="188" t="s">
        <v>3066</v>
      </c>
      <c r="L435" s="191">
        <v>30.0</v>
      </c>
      <c r="M435" s="9"/>
      <c r="N435" s="222"/>
      <c r="O435" s="223"/>
    </row>
    <row r="436" hidden="1">
      <c r="A436" s="9"/>
      <c r="B436" s="9"/>
      <c r="C436" s="221"/>
      <c r="D436" s="221"/>
      <c r="E436" s="24"/>
      <c r="F436" s="24"/>
      <c r="G436" s="24"/>
      <c r="H436" s="24"/>
      <c r="I436" s="16"/>
      <c r="J436" s="188" t="s">
        <v>3070</v>
      </c>
      <c r="K436" s="191">
        <v>1.0</v>
      </c>
      <c r="L436" s="191">
        <v>30.0</v>
      </c>
      <c r="M436" s="9"/>
      <c r="N436" s="222"/>
      <c r="O436" s="223"/>
    </row>
    <row r="437" hidden="1">
      <c r="A437" s="9"/>
      <c r="B437" s="9"/>
      <c r="C437" s="221"/>
      <c r="D437" s="221"/>
      <c r="E437" s="24"/>
      <c r="F437" s="24"/>
      <c r="G437" s="24"/>
      <c r="H437" s="24"/>
      <c r="I437" s="16"/>
      <c r="J437" s="188" t="s">
        <v>3078</v>
      </c>
      <c r="L437" s="191">
        <v>20.0</v>
      </c>
      <c r="M437" s="9"/>
      <c r="N437" s="222"/>
      <c r="O437" s="223"/>
    </row>
    <row r="438" hidden="1">
      <c r="A438" s="9"/>
      <c r="B438" s="9"/>
      <c r="C438" s="221"/>
      <c r="D438" s="221"/>
      <c r="E438" s="24"/>
      <c r="F438" s="24"/>
      <c r="G438" s="24"/>
      <c r="H438" s="24"/>
      <c r="I438" s="16"/>
      <c r="J438" s="188" t="s">
        <v>3082</v>
      </c>
      <c r="L438" s="191">
        <v>20.0</v>
      </c>
      <c r="M438" s="9"/>
      <c r="N438" s="222"/>
      <c r="O438" s="223"/>
    </row>
    <row r="439" hidden="1">
      <c r="A439" s="9"/>
      <c r="B439" s="9"/>
      <c r="C439" s="221"/>
      <c r="D439" s="221"/>
      <c r="E439" s="24"/>
      <c r="F439" s="24"/>
      <c r="G439" s="24"/>
      <c r="H439" s="24"/>
      <c r="I439" s="16"/>
      <c r="J439" s="188" t="s">
        <v>3173</v>
      </c>
      <c r="L439" s="191">
        <v>20.0</v>
      </c>
      <c r="M439" s="9"/>
      <c r="N439" s="222"/>
      <c r="O439" s="223"/>
    </row>
    <row r="440" hidden="1">
      <c r="A440" s="9"/>
      <c r="B440" s="9"/>
      <c r="C440" s="221"/>
      <c r="D440" s="221"/>
      <c r="E440" s="24"/>
      <c r="F440" s="24"/>
      <c r="G440" s="24"/>
      <c r="H440" s="24"/>
      <c r="I440" s="16"/>
      <c r="J440" s="188" t="s">
        <v>3177</v>
      </c>
      <c r="L440" s="191">
        <v>20.0</v>
      </c>
      <c r="M440" s="9"/>
      <c r="N440" s="222"/>
      <c r="O440" s="223"/>
    </row>
    <row r="441" hidden="1">
      <c r="A441" s="9"/>
      <c r="B441" s="9"/>
      <c r="C441" s="221"/>
      <c r="D441" s="221"/>
      <c r="E441" s="24"/>
      <c r="F441" s="24"/>
      <c r="G441" s="24"/>
      <c r="H441" s="24"/>
      <c r="I441" s="16"/>
      <c r="J441" s="188" t="s">
        <v>3181</v>
      </c>
      <c r="L441" s="191">
        <v>20.0</v>
      </c>
      <c r="M441" s="9"/>
      <c r="N441" s="222"/>
      <c r="O441" s="223"/>
    </row>
    <row r="442" hidden="1">
      <c r="A442" s="9"/>
      <c r="B442" s="9"/>
      <c r="C442" s="221"/>
      <c r="D442" s="221"/>
      <c r="E442" s="24"/>
      <c r="F442" s="24"/>
      <c r="G442" s="24"/>
      <c r="H442" s="24"/>
      <c r="I442" s="16"/>
      <c r="J442" s="188" t="s">
        <v>3197</v>
      </c>
      <c r="L442" s="191">
        <v>20.0</v>
      </c>
      <c r="M442" s="9"/>
      <c r="N442" s="222"/>
      <c r="O442" s="223"/>
    </row>
    <row r="443" hidden="1">
      <c r="A443" s="9"/>
      <c r="B443" s="9"/>
      <c r="C443" s="221"/>
      <c r="D443" s="221"/>
      <c r="E443" s="24"/>
      <c r="F443" s="24"/>
      <c r="G443" s="24"/>
      <c r="H443" s="24"/>
      <c r="I443" s="16"/>
      <c r="J443" s="188" t="s">
        <v>3205</v>
      </c>
      <c r="L443" s="191">
        <v>20.0</v>
      </c>
      <c r="M443" s="9"/>
      <c r="N443" s="222"/>
      <c r="O443" s="223"/>
    </row>
    <row r="444" hidden="1">
      <c r="A444" s="9"/>
      <c r="B444" s="9"/>
      <c r="C444" s="221"/>
      <c r="D444" s="221"/>
      <c r="E444" s="24"/>
      <c r="F444" s="24"/>
      <c r="G444" s="24"/>
      <c r="H444" s="24"/>
      <c r="I444" s="16"/>
      <c r="J444" s="188" t="s">
        <v>3213</v>
      </c>
      <c r="K444" s="191">
        <v>0.0</v>
      </c>
      <c r="L444" s="191">
        <v>20.0</v>
      </c>
      <c r="M444" s="9"/>
      <c r="N444" s="222"/>
      <c r="O444" s="223"/>
    </row>
    <row r="445" hidden="1">
      <c r="A445" s="9"/>
      <c r="B445" s="9"/>
      <c r="C445" s="221"/>
      <c r="D445" s="221"/>
      <c r="E445" s="24"/>
      <c r="F445" s="24"/>
      <c r="G445" s="24"/>
      <c r="H445" s="24"/>
      <c r="I445" s="16"/>
      <c r="J445" s="188" t="s">
        <v>3221</v>
      </c>
      <c r="L445" s="191">
        <v>20.0</v>
      </c>
      <c r="M445" s="9"/>
      <c r="N445" s="222"/>
      <c r="O445" s="223"/>
    </row>
    <row r="446" hidden="1">
      <c r="A446" s="9"/>
      <c r="B446" s="9"/>
      <c r="C446" s="221"/>
      <c r="D446" s="221"/>
      <c r="E446" s="24"/>
      <c r="F446" s="24"/>
      <c r="G446" s="24"/>
      <c r="H446" s="24"/>
      <c r="I446" s="16"/>
      <c r="J446" s="188" t="s">
        <v>3229</v>
      </c>
      <c r="L446" s="191">
        <v>20.0</v>
      </c>
      <c r="M446" s="9"/>
      <c r="N446" s="222"/>
      <c r="O446" s="223"/>
    </row>
    <row r="447" hidden="1">
      <c r="A447" s="9"/>
      <c r="B447" s="9"/>
      <c r="C447" s="221"/>
      <c r="D447" s="221"/>
      <c r="E447" s="24"/>
      <c r="F447" s="24"/>
      <c r="G447" s="24"/>
      <c r="H447" s="24"/>
      <c r="I447" s="16"/>
      <c r="J447" s="188" t="s">
        <v>3233</v>
      </c>
      <c r="L447" s="191">
        <v>20.0</v>
      </c>
      <c r="M447" s="9"/>
      <c r="N447" s="222"/>
      <c r="O447" s="223"/>
    </row>
    <row r="448" hidden="1">
      <c r="A448" s="9"/>
      <c r="B448" s="9"/>
      <c r="C448" s="221"/>
      <c r="D448" s="221"/>
      <c r="E448" s="24"/>
      <c r="F448" s="24"/>
      <c r="G448" s="24"/>
      <c r="H448" s="24"/>
      <c r="I448" s="16"/>
      <c r="J448" s="188" t="s">
        <v>3253</v>
      </c>
      <c r="L448" s="191">
        <v>20.0</v>
      </c>
      <c r="M448" s="9"/>
      <c r="N448" s="222"/>
      <c r="O448" s="223"/>
    </row>
    <row r="449" hidden="1">
      <c r="A449" s="9"/>
      <c r="B449" s="9"/>
      <c r="C449" s="221"/>
      <c r="D449" s="221"/>
      <c r="E449" s="24"/>
      <c r="F449" s="24"/>
      <c r="G449" s="24"/>
      <c r="H449" s="24"/>
      <c r="I449" s="16"/>
      <c r="J449" s="188" t="s">
        <v>3257</v>
      </c>
      <c r="L449" s="191">
        <v>20.0</v>
      </c>
      <c r="M449" s="9"/>
      <c r="N449" s="222"/>
      <c r="O449" s="223"/>
    </row>
    <row r="450" hidden="1">
      <c r="A450" s="9"/>
      <c r="B450" s="9"/>
      <c r="C450" s="221"/>
      <c r="D450" s="221"/>
      <c r="E450" s="24"/>
      <c r="F450" s="24"/>
      <c r="G450" s="24"/>
      <c r="H450" s="24"/>
      <c r="I450" s="16"/>
      <c r="J450" s="188" t="s">
        <v>3261</v>
      </c>
      <c r="L450" s="191">
        <v>20.0</v>
      </c>
      <c r="M450" s="9"/>
      <c r="N450" s="222"/>
      <c r="O450" s="223"/>
    </row>
    <row r="451" hidden="1">
      <c r="A451" s="9"/>
      <c r="B451" s="9"/>
      <c r="C451" s="221"/>
      <c r="D451" s="221"/>
      <c r="E451" s="24"/>
      <c r="F451" s="24"/>
      <c r="G451" s="24"/>
      <c r="H451" s="24"/>
      <c r="I451" s="16"/>
      <c r="J451" s="188" t="s">
        <v>3269</v>
      </c>
      <c r="L451" s="191">
        <v>20.0</v>
      </c>
      <c r="M451" s="9"/>
      <c r="N451" s="222"/>
      <c r="O451" s="223"/>
    </row>
    <row r="452" hidden="1">
      <c r="A452" s="9"/>
      <c r="B452" s="9"/>
      <c r="C452" s="221"/>
      <c r="D452" s="221"/>
      <c r="E452" s="24"/>
      <c r="F452" s="24"/>
      <c r="G452" s="24"/>
      <c r="H452" s="24"/>
      <c r="I452" s="16"/>
      <c r="J452" s="188" t="s">
        <v>3281</v>
      </c>
      <c r="L452" s="191">
        <v>20.0</v>
      </c>
      <c r="M452" s="9"/>
      <c r="N452" s="222"/>
      <c r="O452" s="223"/>
    </row>
    <row r="453" hidden="1">
      <c r="A453" s="9"/>
      <c r="B453" s="9"/>
      <c r="C453" s="221"/>
      <c r="D453" s="221"/>
      <c r="E453" s="24"/>
      <c r="F453" s="24"/>
      <c r="G453" s="24"/>
      <c r="H453" s="24"/>
      <c r="I453" s="16"/>
      <c r="J453" s="188" t="s">
        <v>3289</v>
      </c>
      <c r="K453" s="191">
        <v>0.0</v>
      </c>
      <c r="L453" s="191">
        <v>20.0</v>
      </c>
      <c r="M453" s="9"/>
      <c r="N453" s="222"/>
      <c r="O453" s="223"/>
    </row>
    <row r="454" hidden="1">
      <c r="A454" s="9"/>
      <c r="B454" s="9"/>
      <c r="C454" s="221"/>
      <c r="D454" s="221"/>
      <c r="E454" s="24"/>
      <c r="F454" s="24"/>
      <c r="G454" s="24"/>
      <c r="H454" s="24"/>
      <c r="I454" s="16"/>
      <c r="J454" s="188" t="s">
        <v>3297</v>
      </c>
      <c r="L454" s="191">
        <v>20.0</v>
      </c>
      <c r="M454" s="9"/>
      <c r="N454" s="222"/>
      <c r="O454" s="223"/>
    </row>
    <row r="455" hidden="1">
      <c r="A455" s="9"/>
      <c r="B455" s="9"/>
      <c r="C455" s="221"/>
      <c r="D455" s="221"/>
      <c r="E455" s="24"/>
      <c r="F455" s="24"/>
      <c r="G455" s="24"/>
      <c r="H455" s="24"/>
      <c r="I455" s="16"/>
      <c r="J455" s="188" t="s">
        <v>3309</v>
      </c>
      <c r="L455" s="191">
        <v>20.0</v>
      </c>
      <c r="M455" s="9"/>
      <c r="N455" s="222"/>
      <c r="O455" s="223"/>
    </row>
    <row r="456" hidden="1">
      <c r="A456" s="9"/>
      <c r="B456" s="9"/>
      <c r="C456" s="221"/>
      <c r="D456" s="221"/>
      <c r="E456" s="24"/>
      <c r="F456" s="24"/>
      <c r="G456" s="24"/>
      <c r="H456" s="24"/>
      <c r="I456" s="16"/>
      <c r="J456" s="188" t="s">
        <v>3313</v>
      </c>
      <c r="L456" s="191">
        <v>20.0</v>
      </c>
      <c r="M456" s="9"/>
      <c r="N456" s="222"/>
      <c r="O456" s="223"/>
    </row>
    <row r="457" hidden="1">
      <c r="A457" s="9"/>
      <c r="B457" s="9"/>
      <c r="C457" s="221"/>
      <c r="D457" s="221"/>
      <c r="E457" s="24"/>
      <c r="F457" s="24"/>
      <c r="G457" s="24"/>
      <c r="H457" s="24"/>
      <c r="I457" s="16"/>
      <c r="J457" s="188" t="s">
        <v>3325</v>
      </c>
      <c r="L457" s="191">
        <v>20.0</v>
      </c>
      <c r="M457" s="9"/>
      <c r="N457" s="222"/>
      <c r="O457" s="223"/>
    </row>
    <row r="458" hidden="1">
      <c r="A458" s="9"/>
      <c r="B458" s="9"/>
      <c r="C458" s="221"/>
      <c r="D458" s="221"/>
      <c r="E458" s="24"/>
      <c r="F458" s="24"/>
      <c r="G458" s="24"/>
      <c r="H458" s="24"/>
      <c r="I458" s="16"/>
      <c r="J458" s="188" t="s">
        <v>3329</v>
      </c>
      <c r="L458" s="191">
        <v>20.0</v>
      </c>
      <c r="M458" s="9"/>
      <c r="N458" s="222"/>
      <c r="O458" s="223"/>
    </row>
    <row r="459" hidden="1">
      <c r="A459" s="9"/>
      <c r="B459" s="9"/>
      <c r="C459" s="221"/>
      <c r="D459" s="221"/>
      <c r="E459" s="24"/>
      <c r="F459" s="24"/>
      <c r="G459" s="24"/>
      <c r="H459" s="24"/>
      <c r="I459" s="16"/>
      <c r="J459" s="188" t="s">
        <v>3333</v>
      </c>
      <c r="L459" s="191">
        <v>20.0</v>
      </c>
      <c r="M459" s="9"/>
      <c r="N459" s="222"/>
      <c r="O459" s="223"/>
    </row>
    <row r="460" hidden="1">
      <c r="A460" s="9"/>
      <c r="B460" s="9"/>
      <c r="C460" s="221"/>
      <c r="D460" s="221"/>
      <c r="E460" s="24"/>
      <c r="F460" s="24"/>
      <c r="G460" s="24"/>
      <c r="H460" s="24"/>
      <c r="I460" s="16"/>
      <c r="J460" s="188" t="s">
        <v>3337</v>
      </c>
      <c r="L460" s="191">
        <v>20.0</v>
      </c>
      <c r="M460" s="9"/>
      <c r="N460" s="222"/>
      <c r="O460" s="223"/>
    </row>
    <row r="461" hidden="1">
      <c r="A461" s="9"/>
      <c r="B461" s="9"/>
      <c r="C461" s="221"/>
      <c r="D461" s="221"/>
      <c r="E461" s="24"/>
      <c r="F461" s="24"/>
      <c r="G461" s="24"/>
      <c r="H461" s="24"/>
      <c r="I461" s="16"/>
      <c r="J461" s="188" t="s">
        <v>3357</v>
      </c>
      <c r="L461" s="191">
        <v>10.0</v>
      </c>
      <c r="M461" s="9"/>
      <c r="N461" s="222"/>
      <c r="O461" s="223"/>
    </row>
    <row r="462" hidden="1">
      <c r="A462" s="9"/>
      <c r="B462" s="9"/>
      <c r="C462" s="221"/>
      <c r="D462" s="221"/>
      <c r="E462" s="24"/>
      <c r="F462" s="24"/>
      <c r="G462" s="24"/>
      <c r="H462" s="24"/>
      <c r="I462" s="16"/>
      <c r="J462" s="188" t="s">
        <v>3377</v>
      </c>
      <c r="L462" s="191">
        <v>10.0</v>
      </c>
      <c r="M462" s="9"/>
      <c r="N462" s="222"/>
      <c r="O462" s="223"/>
    </row>
    <row r="463" hidden="1">
      <c r="A463" s="9"/>
      <c r="B463" s="9"/>
      <c r="C463" s="221"/>
      <c r="D463" s="221"/>
      <c r="E463" s="24"/>
      <c r="F463" s="24"/>
      <c r="G463" s="24"/>
      <c r="H463" s="24"/>
      <c r="I463" s="16"/>
      <c r="J463" s="188" t="s">
        <v>3401</v>
      </c>
      <c r="L463" s="191">
        <v>10.0</v>
      </c>
      <c r="M463" s="9"/>
      <c r="N463" s="222"/>
      <c r="O463" s="223"/>
    </row>
    <row r="464" hidden="1">
      <c r="A464" s="9"/>
      <c r="B464" s="9"/>
      <c r="C464" s="221"/>
      <c r="D464" s="221"/>
      <c r="E464" s="24"/>
      <c r="F464" s="24"/>
      <c r="G464" s="24"/>
      <c r="H464" s="24"/>
      <c r="I464" s="16"/>
      <c r="J464" s="188" t="s">
        <v>3413</v>
      </c>
      <c r="L464" s="191">
        <v>10.0</v>
      </c>
      <c r="M464" s="9"/>
      <c r="N464" s="222"/>
      <c r="O464" s="223"/>
    </row>
    <row r="465" hidden="1">
      <c r="A465" s="9"/>
      <c r="B465" s="9"/>
      <c r="C465" s="221"/>
      <c r="D465" s="221"/>
      <c r="E465" s="24"/>
      <c r="F465" s="24"/>
      <c r="G465" s="24"/>
      <c r="H465" s="24"/>
      <c r="I465" s="16"/>
      <c r="J465" s="188" t="s">
        <v>3417</v>
      </c>
      <c r="L465" s="191">
        <v>10.0</v>
      </c>
      <c r="M465" s="9"/>
      <c r="N465" s="222"/>
      <c r="O465" s="223"/>
    </row>
    <row r="466" hidden="1">
      <c r="A466" s="9"/>
      <c r="B466" s="9"/>
      <c r="C466" s="221"/>
      <c r="D466" s="221"/>
      <c r="E466" s="24"/>
      <c r="F466" s="24"/>
      <c r="G466" s="24"/>
      <c r="H466" s="24"/>
      <c r="I466" s="16"/>
      <c r="J466" s="188" t="s">
        <v>3421</v>
      </c>
      <c r="L466" s="191">
        <v>10.0</v>
      </c>
      <c r="M466" s="9"/>
      <c r="N466" s="222"/>
      <c r="O466" s="223"/>
    </row>
    <row r="467" hidden="1">
      <c r="A467" s="9"/>
      <c r="B467" s="9"/>
      <c r="C467" s="221"/>
      <c r="D467" s="221"/>
      <c r="E467" s="24"/>
      <c r="F467" s="24"/>
      <c r="G467" s="24"/>
      <c r="H467" s="24"/>
      <c r="I467" s="16"/>
      <c r="J467" s="188" t="s">
        <v>2723</v>
      </c>
      <c r="L467" s="191">
        <v>10.0</v>
      </c>
      <c r="M467" s="9"/>
      <c r="N467" s="222"/>
      <c r="O467" s="223"/>
    </row>
    <row r="468" hidden="1">
      <c r="A468" s="9"/>
      <c r="B468" s="9"/>
      <c r="C468" s="221"/>
      <c r="D468" s="221"/>
      <c r="E468" s="24"/>
      <c r="F468" s="24"/>
      <c r="G468" s="24"/>
      <c r="H468" s="24"/>
      <c r="I468" s="16"/>
      <c r="J468" s="188" t="s">
        <v>2894</v>
      </c>
      <c r="L468" s="191">
        <v>10.0</v>
      </c>
      <c r="M468" s="9"/>
      <c r="N468" s="222"/>
      <c r="O468" s="223"/>
    </row>
    <row r="469" hidden="1">
      <c r="A469" s="9"/>
      <c r="B469" s="9"/>
      <c r="C469" s="221"/>
      <c r="D469" s="221"/>
      <c r="E469" s="24"/>
      <c r="F469" s="24"/>
      <c r="G469" s="24"/>
      <c r="H469" s="24"/>
      <c r="I469" s="16"/>
      <c r="J469" s="188" t="s">
        <v>2948</v>
      </c>
      <c r="L469" s="191">
        <v>10.0</v>
      </c>
      <c r="M469" s="9"/>
      <c r="N469" s="222"/>
      <c r="O469" s="223"/>
    </row>
    <row r="470" hidden="1">
      <c r="A470" s="9"/>
      <c r="B470" s="9"/>
      <c r="C470" s="221"/>
      <c r="D470" s="221"/>
      <c r="E470" s="24"/>
      <c r="F470" s="24"/>
      <c r="G470" s="24"/>
      <c r="H470" s="24"/>
      <c r="I470" s="16"/>
      <c r="J470" s="188" t="s">
        <v>2952</v>
      </c>
      <c r="L470" s="191">
        <v>10.0</v>
      </c>
      <c r="M470" s="9"/>
      <c r="N470" s="222"/>
      <c r="O470" s="223"/>
    </row>
    <row r="471" hidden="1">
      <c r="A471" s="9"/>
      <c r="B471" s="9"/>
      <c r="C471" s="221"/>
      <c r="D471" s="221"/>
      <c r="E471" s="24"/>
      <c r="F471" s="24"/>
      <c r="G471" s="24"/>
      <c r="H471" s="24"/>
      <c r="I471" s="16"/>
      <c r="J471" s="188" t="s">
        <v>3090</v>
      </c>
      <c r="L471" s="191">
        <v>10.0</v>
      </c>
      <c r="M471" s="9"/>
      <c r="N471" s="222"/>
      <c r="O471" s="223"/>
    </row>
    <row r="472" hidden="1">
      <c r="A472" s="9"/>
      <c r="B472" s="9"/>
      <c r="C472" s="221"/>
      <c r="D472" s="221"/>
      <c r="E472" s="24"/>
      <c r="F472" s="24"/>
      <c r="G472" s="24"/>
      <c r="H472" s="24"/>
      <c r="I472" s="16"/>
      <c r="J472" s="188" t="s">
        <v>3094</v>
      </c>
      <c r="L472" s="191">
        <v>10.0</v>
      </c>
      <c r="M472" s="9"/>
      <c r="N472" s="222"/>
      <c r="O472" s="223"/>
    </row>
    <row r="473" hidden="1">
      <c r="A473" s="9"/>
      <c r="B473" s="9"/>
      <c r="C473" s="221"/>
      <c r="D473" s="221"/>
      <c r="E473" s="24"/>
      <c r="F473" s="24"/>
      <c r="G473" s="24"/>
      <c r="H473" s="24"/>
      <c r="I473" s="16"/>
      <c r="J473" s="188" t="s">
        <v>3437</v>
      </c>
      <c r="L473" s="203"/>
      <c r="M473" s="9"/>
      <c r="N473" s="222"/>
      <c r="O473" s="223"/>
    </row>
    <row r="474" hidden="1">
      <c r="A474" s="9"/>
      <c r="B474" s="9"/>
      <c r="C474" s="221"/>
      <c r="D474" s="221"/>
      <c r="E474" s="24"/>
      <c r="F474" s="24"/>
      <c r="G474" s="24"/>
      <c r="H474" s="24"/>
      <c r="I474" s="16"/>
      <c r="J474" s="188" t="s">
        <v>3441</v>
      </c>
      <c r="L474" s="203"/>
      <c r="M474" s="9"/>
      <c r="N474" s="222"/>
      <c r="O474" s="223"/>
    </row>
    <row r="475" hidden="1">
      <c r="A475" s="9"/>
      <c r="B475" s="9"/>
      <c r="C475" s="221"/>
      <c r="D475" s="221"/>
      <c r="E475" s="24"/>
      <c r="F475" s="24"/>
      <c r="G475" s="24"/>
      <c r="H475" s="24"/>
      <c r="I475" s="16"/>
      <c r="J475" s="188" t="s">
        <v>3449</v>
      </c>
      <c r="L475" s="203"/>
      <c r="M475" s="9"/>
      <c r="N475" s="222"/>
      <c r="O475" s="223"/>
    </row>
    <row r="476" hidden="1">
      <c r="A476" s="9"/>
      <c r="B476" s="9"/>
      <c r="C476" s="221"/>
      <c r="D476" s="221"/>
      <c r="E476" s="24"/>
      <c r="F476" s="24"/>
      <c r="G476" s="24"/>
      <c r="H476" s="24"/>
      <c r="I476" s="16"/>
      <c r="J476" s="188" t="s">
        <v>3457</v>
      </c>
      <c r="M476" s="9"/>
      <c r="N476" s="222"/>
      <c r="O476" s="223"/>
    </row>
    <row r="477" hidden="1">
      <c r="A477" s="9"/>
      <c r="B477" s="9"/>
      <c r="C477" s="221"/>
      <c r="D477" s="221"/>
      <c r="E477" s="24"/>
      <c r="F477" s="24"/>
      <c r="G477" s="24"/>
      <c r="H477" s="24"/>
      <c r="I477" s="16"/>
      <c r="J477" s="188" t="s">
        <v>3461</v>
      </c>
      <c r="L477" s="203"/>
      <c r="M477" s="9"/>
      <c r="N477" s="222"/>
      <c r="O477" s="223"/>
    </row>
    <row r="478" hidden="1">
      <c r="A478" s="9"/>
      <c r="B478" s="9"/>
      <c r="C478" s="221"/>
      <c r="D478" s="221"/>
      <c r="E478" s="24"/>
      <c r="F478" s="24"/>
      <c r="G478" s="24"/>
      <c r="H478" s="24"/>
      <c r="I478" s="16"/>
      <c r="J478" s="188" t="s">
        <v>3481</v>
      </c>
      <c r="L478" s="203"/>
      <c r="M478" s="9"/>
      <c r="N478" s="222"/>
      <c r="O478" s="223"/>
    </row>
    <row r="479" hidden="1">
      <c r="A479" s="9"/>
      <c r="B479" s="9"/>
      <c r="C479" s="221"/>
      <c r="D479" s="221"/>
      <c r="E479" s="24"/>
      <c r="F479" s="24"/>
      <c r="G479" s="24"/>
      <c r="H479" s="24"/>
      <c r="I479" s="16"/>
      <c r="J479" s="188" t="s">
        <v>3489</v>
      </c>
      <c r="L479" s="203"/>
      <c r="M479" s="9"/>
      <c r="N479" s="222"/>
      <c r="O479" s="223"/>
    </row>
    <row r="480" hidden="1">
      <c r="A480" s="9"/>
      <c r="B480" s="9"/>
      <c r="C480" s="221"/>
      <c r="D480" s="221"/>
      <c r="E480" s="24"/>
      <c r="F480" s="24"/>
      <c r="G480" s="24"/>
      <c r="H480" s="24"/>
      <c r="I480" s="16"/>
      <c r="J480" s="188" t="s">
        <v>3513</v>
      </c>
      <c r="M480" s="9"/>
      <c r="N480" s="222"/>
      <c r="O480" s="223"/>
    </row>
    <row r="481" hidden="1">
      <c r="A481" s="9"/>
      <c r="B481" s="9"/>
      <c r="C481" s="221"/>
      <c r="D481" s="221"/>
      <c r="E481" s="24"/>
      <c r="F481" s="24"/>
      <c r="G481" s="24"/>
      <c r="H481" s="24"/>
      <c r="I481" s="16"/>
      <c r="J481" s="188" t="s">
        <v>3521</v>
      </c>
      <c r="L481" s="203"/>
      <c r="M481" s="9"/>
      <c r="N481" s="222"/>
      <c r="O481" s="223"/>
    </row>
    <row r="482" hidden="1">
      <c r="A482" s="9"/>
      <c r="B482" s="9"/>
      <c r="C482" s="221"/>
      <c r="D482" s="221"/>
      <c r="E482" s="24"/>
      <c r="F482" s="24"/>
      <c r="G482" s="24"/>
      <c r="H482" s="24"/>
      <c r="I482" s="16"/>
      <c r="J482" s="188" t="s">
        <v>2544</v>
      </c>
      <c r="M482" s="9"/>
      <c r="N482" s="222"/>
      <c r="O482" s="223"/>
    </row>
    <row r="483" hidden="1">
      <c r="A483" s="9"/>
      <c r="B483" s="9"/>
      <c r="C483" s="221"/>
      <c r="D483" s="221"/>
      <c r="E483" s="24"/>
      <c r="F483" s="24"/>
      <c r="G483" s="24"/>
      <c r="H483" s="24"/>
      <c r="I483" s="16"/>
      <c r="J483" s="188" t="s">
        <v>2566</v>
      </c>
      <c r="M483" s="9"/>
      <c r="N483" s="222"/>
      <c r="O483" s="223"/>
    </row>
    <row r="484" hidden="1">
      <c r="A484" s="9"/>
      <c r="B484" s="9"/>
      <c r="C484" s="221"/>
      <c r="D484" s="221"/>
      <c r="E484" s="24"/>
      <c r="F484" s="24"/>
      <c r="G484" s="24"/>
      <c r="H484" s="24"/>
      <c r="I484" s="16"/>
      <c r="J484" s="188" t="s">
        <v>2607</v>
      </c>
      <c r="M484" s="9"/>
      <c r="N484" s="222"/>
      <c r="O484" s="223"/>
    </row>
    <row r="485" hidden="1">
      <c r="A485" s="9"/>
      <c r="B485" s="9"/>
      <c r="C485" s="221"/>
      <c r="D485" s="221"/>
      <c r="E485" s="24"/>
      <c r="F485" s="24"/>
      <c r="G485" s="24"/>
      <c r="H485" s="24"/>
      <c r="I485" s="16"/>
      <c r="J485" s="188" t="s">
        <v>2641</v>
      </c>
      <c r="M485" s="9"/>
      <c r="N485" s="222"/>
      <c r="O485" s="223"/>
    </row>
    <row r="486" hidden="1">
      <c r="A486" s="9"/>
      <c r="B486" s="9"/>
      <c r="C486" s="221"/>
      <c r="D486" s="221"/>
      <c r="E486" s="24"/>
      <c r="F486" s="24"/>
      <c r="G486" s="24"/>
      <c r="H486" s="24"/>
      <c r="I486" s="16"/>
      <c r="J486" s="188" t="s">
        <v>2645</v>
      </c>
      <c r="M486" s="9"/>
      <c r="N486" s="222"/>
      <c r="O486" s="223"/>
    </row>
    <row r="487" hidden="1">
      <c r="A487" s="9"/>
      <c r="B487" s="9"/>
      <c r="C487" s="221"/>
      <c r="D487" s="221"/>
      <c r="E487" s="24"/>
      <c r="F487" s="24"/>
      <c r="G487" s="24"/>
      <c r="H487" s="24"/>
      <c r="I487" s="16"/>
      <c r="J487" s="188" t="s">
        <v>2658</v>
      </c>
      <c r="L487" s="203"/>
      <c r="M487" s="9"/>
      <c r="N487" s="222"/>
      <c r="O487" s="223"/>
    </row>
    <row r="488" hidden="1">
      <c r="A488" s="9"/>
      <c r="B488" s="9"/>
      <c r="C488" s="221"/>
      <c r="D488" s="221"/>
      <c r="E488" s="24"/>
      <c r="F488" s="24"/>
      <c r="G488" s="24"/>
      <c r="H488" s="24"/>
      <c r="I488" s="16"/>
      <c r="J488" s="188" t="s">
        <v>2662</v>
      </c>
      <c r="M488" s="9"/>
      <c r="N488" s="222"/>
      <c r="O488" s="223"/>
    </row>
    <row r="489" hidden="1">
      <c r="A489" s="9"/>
      <c r="B489" s="9"/>
      <c r="C489" s="221"/>
      <c r="D489" s="221"/>
      <c r="E489" s="24"/>
      <c r="F489" s="24"/>
      <c r="G489" s="24"/>
      <c r="H489" s="24"/>
      <c r="I489" s="16"/>
      <c r="J489" s="188" t="s">
        <v>2734</v>
      </c>
      <c r="M489" s="9"/>
      <c r="N489" s="222"/>
      <c r="O489" s="223"/>
    </row>
    <row r="490" hidden="1">
      <c r="A490" s="9"/>
      <c r="B490" s="9"/>
      <c r="C490" s="221"/>
      <c r="D490" s="221"/>
      <c r="E490" s="24"/>
      <c r="F490" s="24"/>
      <c r="G490" s="24"/>
      <c r="H490" s="24"/>
      <c r="I490" s="16"/>
      <c r="J490" s="188" t="s">
        <v>2769</v>
      </c>
      <c r="M490" s="9"/>
      <c r="N490" s="222"/>
      <c r="O490" s="223"/>
    </row>
    <row r="491" hidden="1">
      <c r="A491" s="9"/>
      <c r="B491" s="9"/>
      <c r="C491" s="221"/>
      <c r="D491" s="221"/>
      <c r="E491" s="24"/>
      <c r="F491" s="24"/>
      <c r="G491" s="24"/>
      <c r="H491" s="24"/>
      <c r="I491" s="16"/>
      <c r="J491" s="188" t="s">
        <v>2773</v>
      </c>
      <c r="L491" s="203"/>
      <c r="M491" s="9"/>
      <c r="N491" s="222"/>
      <c r="O491" s="223"/>
    </row>
    <row r="492" hidden="1">
      <c r="A492" s="9"/>
      <c r="B492" s="9"/>
      <c r="C492" s="221"/>
      <c r="D492" s="221"/>
      <c r="E492" s="24"/>
      <c r="F492" s="24"/>
      <c r="G492" s="24"/>
      <c r="H492" s="24"/>
      <c r="I492" s="16"/>
      <c r="J492" s="188" t="s">
        <v>2777</v>
      </c>
      <c r="L492" s="203"/>
      <c r="M492" s="9"/>
      <c r="N492" s="222"/>
      <c r="O492" s="223"/>
    </row>
    <row r="493" hidden="1">
      <c r="A493" s="9"/>
      <c r="B493" s="9"/>
      <c r="C493" s="221"/>
      <c r="D493" s="221"/>
      <c r="E493" s="24"/>
      <c r="F493" s="24"/>
      <c r="G493" s="24"/>
      <c r="H493" s="24"/>
      <c r="I493" s="16"/>
      <c r="J493" s="188" t="s">
        <v>2976</v>
      </c>
      <c r="L493" s="203"/>
      <c r="M493" s="9"/>
      <c r="N493" s="222"/>
      <c r="O493" s="223"/>
    </row>
    <row r="494" hidden="1">
      <c r="A494" s="9"/>
      <c r="B494" s="9"/>
      <c r="C494" s="221"/>
      <c r="D494" s="221"/>
      <c r="E494" s="24"/>
      <c r="F494" s="24"/>
      <c r="G494" s="24"/>
      <c r="H494" s="24"/>
      <c r="I494" s="16"/>
      <c r="J494" s="188" t="s">
        <v>2992</v>
      </c>
      <c r="M494" s="9"/>
      <c r="N494" s="222"/>
      <c r="O494" s="223"/>
    </row>
    <row r="495" hidden="1">
      <c r="A495" s="9"/>
      <c r="B495" s="9"/>
      <c r="C495" s="221"/>
      <c r="D495" s="221"/>
      <c r="E495" s="24"/>
      <c r="F495" s="24"/>
      <c r="G495" s="24"/>
      <c r="H495" s="24"/>
      <c r="I495" s="16"/>
      <c r="J495" s="188" t="s">
        <v>3114</v>
      </c>
      <c r="M495" s="9"/>
      <c r="N495" s="222"/>
      <c r="O495" s="223"/>
    </row>
    <row r="496" hidden="1">
      <c r="A496" s="9"/>
      <c r="B496" s="9"/>
      <c r="C496" s="221"/>
      <c r="D496" s="221"/>
      <c r="E496" s="24"/>
      <c r="F496" s="24"/>
      <c r="G496" s="24"/>
      <c r="H496" s="24"/>
      <c r="I496" s="16"/>
      <c r="J496" s="188" t="s">
        <v>3118</v>
      </c>
      <c r="L496" s="203"/>
      <c r="M496" s="9"/>
      <c r="N496" s="222"/>
      <c r="O496" s="223"/>
    </row>
    <row r="497" hidden="1">
      <c r="A497" s="9"/>
      <c r="B497" s="9"/>
      <c r="C497" s="221"/>
      <c r="D497" s="221"/>
      <c r="E497" s="24"/>
      <c r="F497" s="24"/>
      <c r="G497" s="24"/>
      <c r="H497" s="24"/>
      <c r="I497" s="16"/>
      <c r="J497" s="188" t="s">
        <v>3126</v>
      </c>
      <c r="L497" s="203"/>
      <c r="M497" s="9"/>
      <c r="N497" s="222"/>
      <c r="O497" s="223"/>
    </row>
    <row r="498" hidden="1">
      <c r="A498" s="9"/>
      <c r="B498" s="9"/>
      <c r="C498" s="221"/>
      <c r="D498" s="221"/>
      <c r="E498" s="24"/>
      <c r="F498" s="24"/>
      <c r="G498" s="24"/>
      <c r="H498" s="24"/>
      <c r="I498" s="16"/>
      <c r="J498" s="188" t="s">
        <v>3529</v>
      </c>
      <c r="M498" s="9"/>
      <c r="N498" s="222"/>
      <c r="O498" s="223"/>
    </row>
    <row r="499" hidden="1">
      <c r="A499" s="9"/>
      <c r="B499" s="9"/>
      <c r="C499" s="221"/>
      <c r="D499" s="221"/>
      <c r="E499" s="24"/>
      <c r="F499" s="24"/>
      <c r="G499" s="24"/>
      <c r="H499" s="24"/>
      <c r="I499" s="16"/>
      <c r="J499" s="188" t="s">
        <v>3533</v>
      </c>
      <c r="M499" s="9"/>
      <c r="N499" s="222"/>
      <c r="O499" s="223"/>
    </row>
    <row r="500" hidden="1">
      <c r="A500" s="9"/>
      <c r="B500" s="9"/>
      <c r="C500" s="221"/>
      <c r="D500" s="221"/>
      <c r="E500" s="24"/>
      <c r="F500" s="24"/>
      <c r="G500" s="24"/>
      <c r="H500" s="24"/>
      <c r="I500" s="16"/>
      <c r="J500" s="188" t="s">
        <v>3545</v>
      </c>
      <c r="M500" s="9"/>
      <c r="N500" s="222"/>
      <c r="O500" s="223"/>
    </row>
    <row r="501" hidden="1">
      <c r="A501" s="9"/>
      <c r="B501" s="9"/>
      <c r="C501" s="221"/>
      <c r="D501" s="221"/>
      <c r="E501" s="24"/>
      <c r="F501" s="24"/>
      <c r="G501" s="24"/>
      <c r="H501" s="24"/>
      <c r="I501" s="16"/>
      <c r="J501" s="188" t="s">
        <v>3553</v>
      </c>
      <c r="L501" s="203"/>
      <c r="M501" s="9"/>
      <c r="N501" s="222"/>
      <c r="O501" s="223"/>
    </row>
    <row r="502" hidden="1">
      <c r="A502" s="9"/>
      <c r="B502" s="9"/>
      <c r="C502" s="221"/>
      <c r="D502" s="221"/>
      <c r="E502" s="24"/>
      <c r="F502" s="24"/>
      <c r="G502" s="24"/>
      <c r="H502" s="24"/>
      <c r="I502" s="16"/>
      <c r="J502" s="188" t="s">
        <v>3565</v>
      </c>
      <c r="L502" s="203"/>
      <c r="M502" s="9"/>
      <c r="N502" s="222"/>
      <c r="O502" s="223"/>
    </row>
    <row r="503" hidden="1">
      <c r="A503" s="9"/>
      <c r="B503" s="9"/>
      <c r="C503" s="221"/>
      <c r="D503" s="221"/>
      <c r="E503" s="24"/>
      <c r="F503" s="24"/>
      <c r="G503" s="24"/>
      <c r="H503" s="24"/>
      <c r="I503" s="16"/>
      <c r="J503" s="188" t="s">
        <v>3573</v>
      </c>
      <c r="L503" s="203"/>
      <c r="M503" s="9"/>
      <c r="N503" s="222"/>
      <c r="O503" s="223"/>
    </row>
    <row r="504" hidden="1">
      <c r="A504" s="9"/>
      <c r="B504" s="9"/>
      <c r="C504" s="221"/>
      <c r="D504" s="221"/>
      <c r="E504" s="24"/>
      <c r="F504" s="24"/>
      <c r="G504" s="24"/>
      <c r="H504" s="24"/>
      <c r="I504" s="16"/>
      <c r="J504" s="188" t="s">
        <v>3577</v>
      </c>
      <c r="L504" s="203"/>
      <c r="M504" s="9"/>
      <c r="N504" s="222"/>
      <c r="O504" s="223"/>
    </row>
    <row r="505" hidden="1">
      <c r="A505" s="9"/>
      <c r="B505" s="9"/>
      <c r="C505" s="221"/>
      <c r="D505" s="221"/>
      <c r="E505" s="24"/>
      <c r="F505" s="24"/>
      <c r="G505" s="24"/>
      <c r="H505" s="24"/>
      <c r="I505" s="16"/>
      <c r="J505" s="188" t="s">
        <v>3581</v>
      </c>
      <c r="M505" s="9"/>
      <c r="N505" s="222"/>
      <c r="O505" s="223"/>
    </row>
    <row r="506" hidden="1">
      <c r="A506" s="9"/>
      <c r="B506" s="9"/>
      <c r="C506" s="221"/>
      <c r="D506" s="221"/>
      <c r="E506" s="24"/>
      <c r="F506" s="24"/>
      <c r="G506" s="24"/>
      <c r="H506" s="24"/>
      <c r="I506" s="16"/>
      <c r="J506" s="188" t="s">
        <v>3593</v>
      </c>
      <c r="L506" s="203"/>
      <c r="M506" s="9"/>
      <c r="N506" s="222"/>
      <c r="O506" s="223"/>
    </row>
    <row r="507" hidden="1">
      <c r="A507" s="9"/>
      <c r="B507" s="9"/>
      <c r="C507" s="221"/>
      <c r="D507" s="221"/>
      <c r="E507" s="24"/>
      <c r="F507" s="24"/>
      <c r="G507" s="24"/>
      <c r="H507" s="24"/>
      <c r="I507" s="16"/>
      <c r="J507" s="188" t="s">
        <v>3597</v>
      </c>
      <c r="L507" s="203"/>
      <c r="M507" s="9"/>
      <c r="N507" s="222"/>
      <c r="O507" s="223"/>
    </row>
    <row r="508" hidden="1">
      <c r="A508" s="9"/>
      <c r="B508" s="9"/>
      <c r="C508" s="221"/>
      <c r="D508" s="221"/>
      <c r="E508" s="24"/>
      <c r="F508" s="24"/>
      <c r="G508" s="24"/>
      <c r="H508" s="24"/>
      <c r="I508" s="16"/>
      <c r="J508" s="188" t="s">
        <v>3605</v>
      </c>
      <c r="M508" s="9"/>
      <c r="N508" s="222"/>
      <c r="O508" s="223"/>
    </row>
    <row r="509" hidden="1">
      <c r="A509" s="9"/>
      <c r="B509" s="9"/>
      <c r="C509" s="221"/>
      <c r="D509" s="221"/>
      <c r="E509" s="24"/>
      <c r="F509" s="24"/>
      <c r="G509" s="24"/>
      <c r="H509" s="24"/>
      <c r="I509" s="16"/>
      <c r="J509" s="188" t="s">
        <v>3613</v>
      </c>
      <c r="L509" s="203"/>
      <c r="M509" s="9"/>
      <c r="N509" s="222"/>
      <c r="O509" s="223"/>
    </row>
    <row r="510" hidden="1">
      <c r="A510" s="9"/>
      <c r="B510" s="9"/>
      <c r="C510" s="221"/>
      <c r="D510" s="221"/>
      <c r="E510" s="24"/>
      <c r="F510" s="24"/>
      <c r="G510" s="24"/>
      <c r="H510" s="24"/>
      <c r="I510" s="16"/>
      <c r="J510" s="188" t="s">
        <v>3617</v>
      </c>
      <c r="M510" s="9"/>
      <c r="N510" s="222"/>
      <c r="O510" s="223"/>
    </row>
    <row r="511" hidden="1">
      <c r="A511" s="9"/>
      <c r="B511" s="9"/>
      <c r="C511" s="221"/>
      <c r="D511" s="221"/>
      <c r="E511" s="24"/>
      <c r="F511" s="24"/>
      <c r="G511" s="24"/>
      <c r="H511" s="24"/>
      <c r="I511" s="16"/>
      <c r="J511" s="188" t="s">
        <v>3645</v>
      </c>
      <c r="L511" s="203"/>
      <c r="M511" s="9"/>
      <c r="N511" s="222"/>
      <c r="O511" s="223"/>
    </row>
    <row r="512" hidden="1">
      <c r="A512" s="9"/>
      <c r="B512" s="9"/>
      <c r="C512" s="221"/>
      <c r="D512" s="221"/>
      <c r="E512" s="24"/>
      <c r="F512" s="24"/>
      <c r="G512" s="24"/>
      <c r="H512" s="24"/>
      <c r="I512" s="16"/>
      <c r="J512" s="188" t="s">
        <v>3649</v>
      </c>
      <c r="L512" s="203"/>
      <c r="M512" s="9"/>
      <c r="N512" s="222"/>
      <c r="O512" s="223"/>
    </row>
    <row r="513" hidden="1">
      <c r="A513" s="9"/>
      <c r="B513" s="9"/>
      <c r="C513" s="221"/>
      <c r="D513" s="221"/>
      <c r="E513" s="24"/>
      <c r="F513" s="24"/>
      <c r="G513" s="24"/>
      <c r="H513" s="24"/>
      <c r="I513" s="16"/>
      <c r="J513" s="188" t="s">
        <v>3653</v>
      </c>
      <c r="K513" s="203"/>
      <c r="L513" s="203"/>
      <c r="M513" s="9"/>
      <c r="N513" s="222"/>
      <c r="O513" s="223"/>
    </row>
    <row r="514" hidden="1">
      <c r="A514" s="9"/>
      <c r="B514" s="9"/>
      <c r="C514" s="221"/>
      <c r="D514" s="221"/>
      <c r="E514" s="24"/>
      <c r="F514" s="24"/>
      <c r="G514" s="24"/>
      <c r="H514" s="24"/>
      <c r="I514" s="16"/>
      <c r="J514" s="188" t="s">
        <v>3661</v>
      </c>
      <c r="L514" s="203"/>
      <c r="M514" s="9"/>
      <c r="N514" s="222"/>
      <c r="O514" s="223"/>
    </row>
    <row r="515" hidden="1">
      <c r="A515" s="9"/>
      <c r="B515" s="9"/>
      <c r="C515" s="221"/>
      <c r="D515" s="221"/>
      <c r="E515" s="24"/>
      <c r="F515" s="24"/>
      <c r="G515" s="24"/>
      <c r="H515" s="24"/>
      <c r="I515" s="16"/>
      <c r="J515" s="188" t="s">
        <v>3669</v>
      </c>
      <c r="L515" s="203"/>
      <c r="M515" s="9"/>
      <c r="N515" s="222"/>
      <c r="O515" s="223"/>
    </row>
    <row r="516" hidden="1">
      <c r="A516" s="9"/>
      <c r="B516" s="9"/>
      <c r="C516" s="221"/>
      <c r="D516" s="221"/>
      <c r="E516" s="24"/>
      <c r="F516" s="24"/>
      <c r="G516" s="24"/>
      <c r="H516" s="24"/>
      <c r="I516" s="16"/>
      <c r="J516" s="188" t="s">
        <v>3677</v>
      </c>
      <c r="M516" s="9"/>
      <c r="N516" s="222"/>
      <c r="O516" s="223"/>
    </row>
    <row r="517" hidden="1">
      <c r="A517" s="9"/>
      <c r="B517" s="9"/>
      <c r="C517" s="221"/>
      <c r="D517" s="221"/>
      <c r="E517" s="24"/>
      <c r="F517" s="24"/>
      <c r="G517" s="24"/>
      <c r="H517" s="24"/>
      <c r="I517" s="16"/>
      <c r="J517" s="188" t="s">
        <v>3681</v>
      </c>
      <c r="M517" s="9"/>
      <c r="N517" s="222"/>
      <c r="O517" s="223"/>
    </row>
    <row r="518" hidden="1">
      <c r="A518" s="9"/>
      <c r="B518" s="9"/>
      <c r="C518" s="221"/>
      <c r="D518" s="221"/>
      <c r="E518" s="24"/>
      <c r="F518" s="24"/>
      <c r="G518" s="24"/>
      <c r="H518" s="24"/>
      <c r="I518" s="16"/>
      <c r="J518" s="188" t="s">
        <v>3685</v>
      </c>
      <c r="M518" s="9"/>
      <c r="N518" s="222"/>
      <c r="O518" s="223"/>
    </row>
    <row r="519" hidden="1">
      <c r="A519" s="9"/>
      <c r="B519" s="9"/>
      <c r="C519" s="221"/>
      <c r="D519" s="221"/>
      <c r="E519" s="24"/>
      <c r="F519" s="24"/>
      <c r="G519" s="24"/>
      <c r="H519" s="24"/>
      <c r="I519" s="16"/>
      <c r="J519" s="188" t="s">
        <v>3713</v>
      </c>
      <c r="M519" s="9"/>
      <c r="N519" s="222"/>
      <c r="O519" s="223"/>
    </row>
    <row r="520" hidden="1">
      <c r="A520" s="9"/>
      <c r="B520" s="9"/>
      <c r="C520" s="221"/>
      <c r="D520" s="221"/>
      <c r="E520" s="24"/>
      <c r="F520" s="24"/>
      <c r="G520" s="24"/>
      <c r="H520" s="24"/>
      <c r="I520" s="16"/>
      <c r="J520" s="188" t="s">
        <v>3717</v>
      </c>
      <c r="M520" s="9"/>
      <c r="N520" s="222"/>
      <c r="O520" s="223"/>
    </row>
    <row r="521" hidden="1">
      <c r="A521" s="9"/>
      <c r="B521" s="9"/>
      <c r="C521" s="221"/>
      <c r="D521" s="221"/>
      <c r="E521" s="24"/>
      <c r="F521" s="24"/>
      <c r="G521" s="24"/>
      <c r="H521" s="24"/>
      <c r="I521" s="16"/>
      <c r="J521" s="188" t="s">
        <v>3733</v>
      </c>
      <c r="L521" s="203"/>
      <c r="M521" s="9"/>
      <c r="N521" s="222"/>
      <c r="O521" s="223"/>
    </row>
    <row r="522" hidden="1">
      <c r="A522" s="9"/>
      <c r="B522" s="9"/>
      <c r="C522" s="221"/>
      <c r="D522" s="221"/>
      <c r="E522" s="24"/>
      <c r="F522" s="24"/>
      <c r="G522" s="24"/>
      <c r="H522" s="24"/>
      <c r="I522" s="16"/>
      <c r="J522" s="188" t="s">
        <v>3737</v>
      </c>
      <c r="M522" s="9"/>
      <c r="N522" s="222"/>
      <c r="O522" s="223"/>
    </row>
    <row r="523" hidden="1">
      <c r="A523" s="9"/>
      <c r="B523" s="9"/>
      <c r="C523" s="221"/>
      <c r="D523" s="221"/>
      <c r="E523" s="24"/>
      <c r="F523" s="24"/>
      <c r="G523" s="24"/>
      <c r="H523" s="24"/>
      <c r="I523" s="16"/>
      <c r="J523" s="188" t="s">
        <v>3754</v>
      </c>
      <c r="M523" s="9"/>
      <c r="N523" s="222"/>
      <c r="O523" s="223"/>
    </row>
    <row r="524" hidden="1">
      <c r="A524" s="9"/>
      <c r="B524" s="9"/>
      <c r="C524" s="221"/>
      <c r="D524" s="221"/>
      <c r="E524" s="24"/>
      <c r="F524" s="24"/>
      <c r="G524" s="24"/>
      <c r="H524" s="24"/>
      <c r="I524" s="16"/>
      <c r="J524" s="188" t="s">
        <v>3757</v>
      </c>
      <c r="L524" s="203"/>
      <c r="M524" s="9"/>
      <c r="N524" s="222"/>
      <c r="O524" s="223"/>
    </row>
    <row r="525" hidden="1">
      <c r="A525" s="9"/>
      <c r="B525" s="9"/>
      <c r="C525" s="221"/>
      <c r="D525" s="221"/>
      <c r="E525" s="24"/>
      <c r="F525" s="24"/>
      <c r="G525" s="24"/>
      <c r="H525" s="24"/>
      <c r="I525" s="16"/>
      <c r="J525" s="188" t="s">
        <v>3772</v>
      </c>
      <c r="M525" s="9"/>
      <c r="N525" s="222"/>
      <c r="O525" s="223"/>
    </row>
    <row r="526" hidden="1">
      <c r="A526" s="9"/>
      <c r="B526" s="9"/>
      <c r="C526" s="221"/>
      <c r="D526" s="221"/>
      <c r="E526" s="24"/>
      <c r="F526" s="24"/>
      <c r="G526" s="24"/>
      <c r="H526" s="24"/>
      <c r="I526" s="16"/>
      <c r="J526" s="188" t="s">
        <v>3775</v>
      </c>
      <c r="M526" s="9"/>
      <c r="N526" s="222"/>
      <c r="O526" s="223"/>
    </row>
    <row r="527" hidden="1">
      <c r="A527" s="9"/>
      <c r="B527" s="9"/>
      <c r="C527" s="221"/>
      <c r="D527" s="221"/>
      <c r="E527" s="24"/>
      <c r="F527" s="24"/>
      <c r="G527" s="24"/>
      <c r="H527" s="24"/>
      <c r="I527" s="16"/>
      <c r="J527" s="188" t="s">
        <v>3778</v>
      </c>
      <c r="L527" s="203"/>
      <c r="M527" s="9"/>
      <c r="N527" s="222"/>
      <c r="O527" s="223"/>
    </row>
    <row r="528" hidden="1">
      <c r="A528" s="9"/>
      <c r="B528" s="9"/>
      <c r="C528" s="221"/>
      <c r="D528" s="221"/>
      <c r="E528" s="24"/>
      <c r="F528" s="24"/>
      <c r="G528" s="24"/>
      <c r="H528" s="24"/>
      <c r="I528" s="16"/>
      <c r="J528" s="188" t="s">
        <v>3781</v>
      </c>
      <c r="M528" s="9"/>
      <c r="N528" s="222"/>
      <c r="O528" s="223"/>
    </row>
    <row r="529" hidden="1">
      <c r="A529" s="9"/>
      <c r="B529" s="9"/>
      <c r="C529" s="221"/>
      <c r="D529" s="221"/>
      <c r="E529" s="24"/>
      <c r="F529" s="24"/>
      <c r="G529" s="24"/>
      <c r="H529" s="24"/>
      <c r="I529" s="16"/>
      <c r="J529" s="188" t="s">
        <v>2648</v>
      </c>
      <c r="L529" s="203"/>
      <c r="M529" s="9"/>
      <c r="N529" s="222"/>
      <c r="O529" s="223"/>
    </row>
    <row r="530" hidden="1">
      <c r="A530" s="9"/>
      <c r="B530" s="9"/>
      <c r="C530" s="221"/>
      <c r="D530" s="221"/>
      <c r="E530" s="24"/>
      <c r="F530" s="24"/>
      <c r="G530" s="24"/>
      <c r="H530" s="24"/>
      <c r="I530" s="16"/>
      <c r="J530" s="188" t="s">
        <v>2651</v>
      </c>
      <c r="L530" s="203"/>
      <c r="M530" s="9"/>
      <c r="N530" s="222"/>
      <c r="O530" s="223"/>
    </row>
    <row r="531" hidden="1">
      <c r="A531" s="9"/>
      <c r="B531" s="9"/>
      <c r="C531" s="221"/>
      <c r="D531" s="221"/>
      <c r="E531" s="24"/>
      <c r="F531" s="24"/>
      <c r="G531" s="24"/>
      <c r="H531" s="24"/>
      <c r="I531" s="16"/>
      <c r="J531" s="188" t="s">
        <v>2654</v>
      </c>
      <c r="M531" s="9"/>
      <c r="N531" s="222"/>
      <c r="O531" s="223"/>
    </row>
    <row r="532" hidden="1">
      <c r="A532" s="9"/>
      <c r="B532" s="9"/>
      <c r="C532" s="221"/>
      <c r="D532" s="221"/>
      <c r="E532" s="24"/>
      <c r="F532" s="24"/>
      <c r="G532" s="24"/>
      <c r="H532" s="24"/>
      <c r="I532" s="16"/>
      <c r="J532" s="188" t="s">
        <v>2665</v>
      </c>
      <c r="M532" s="9"/>
      <c r="N532" s="222"/>
      <c r="O532" s="223"/>
    </row>
    <row r="533" hidden="1">
      <c r="A533" s="9"/>
      <c r="B533" s="9"/>
      <c r="C533" s="221"/>
      <c r="D533" s="221"/>
      <c r="E533" s="24"/>
      <c r="F533" s="24"/>
      <c r="G533" s="24"/>
      <c r="H533" s="24"/>
      <c r="I533" s="16"/>
      <c r="J533" s="188" t="s">
        <v>2680</v>
      </c>
      <c r="L533" s="203"/>
      <c r="M533" s="9"/>
      <c r="N533" s="222"/>
      <c r="O533" s="223"/>
    </row>
    <row r="534" hidden="1">
      <c r="A534" s="9"/>
      <c r="B534" s="9"/>
      <c r="C534" s="221"/>
      <c r="D534" s="221"/>
      <c r="E534" s="24"/>
      <c r="F534" s="24"/>
      <c r="G534" s="24"/>
      <c r="H534" s="24"/>
      <c r="I534" s="16"/>
      <c r="J534" s="188" t="s">
        <v>2686</v>
      </c>
      <c r="M534" s="9"/>
      <c r="N534" s="222"/>
      <c r="O534" s="223"/>
    </row>
    <row r="535" hidden="1">
      <c r="A535" s="9"/>
      <c r="B535" s="9"/>
      <c r="C535" s="221"/>
      <c r="D535" s="221"/>
      <c r="E535" s="24"/>
      <c r="F535" s="24"/>
      <c r="G535" s="24"/>
      <c r="H535" s="24"/>
      <c r="I535" s="16"/>
      <c r="J535" s="188" t="s">
        <v>2689</v>
      </c>
      <c r="M535" s="9"/>
      <c r="N535" s="222"/>
      <c r="O535" s="223"/>
    </row>
    <row r="536" hidden="1">
      <c r="A536" s="9"/>
      <c r="B536" s="9"/>
      <c r="C536" s="221"/>
      <c r="D536" s="221"/>
      <c r="E536" s="24"/>
      <c r="F536" s="24"/>
      <c r="G536" s="24"/>
      <c r="H536" s="24"/>
      <c r="I536" s="16"/>
      <c r="J536" s="188" t="s">
        <v>2708</v>
      </c>
      <c r="M536" s="9"/>
      <c r="N536" s="222"/>
      <c r="O536" s="223"/>
    </row>
    <row r="537" hidden="1">
      <c r="A537" s="9"/>
      <c r="B537" s="9"/>
      <c r="C537" s="221"/>
      <c r="D537" s="221"/>
      <c r="E537" s="24"/>
      <c r="F537" s="24"/>
      <c r="G537" s="24"/>
      <c r="H537" s="24"/>
      <c r="I537" s="16"/>
      <c r="J537" s="188" t="s">
        <v>2787</v>
      </c>
      <c r="M537" s="9"/>
      <c r="N537" s="222"/>
      <c r="O537" s="223"/>
    </row>
    <row r="538" hidden="1">
      <c r="A538" s="9"/>
      <c r="B538" s="9"/>
      <c r="C538" s="221"/>
      <c r="D538" s="221"/>
      <c r="E538" s="24"/>
      <c r="F538" s="24"/>
      <c r="G538" s="24"/>
      <c r="H538" s="24"/>
      <c r="I538" s="16"/>
      <c r="J538" s="188" t="s">
        <v>2790</v>
      </c>
      <c r="M538" s="9"/>
      <c r="N538" s="222"/>
      <c r="O538" s="223"/>
    </row>
    <row r="539" hidden="1">
      <c r="A539" s="9"/>
      <c r="B539" s="9"/>
      <c r="C539" s="221"/>
      <c r="D539" s="221"/>
      <c r="E539" s="24"/>
      <c r="F539" s="24"/>
      <c r="G539" s="24"/>
      <c r="H539" s="24"/>
      <c r="I539" s="16"/>
      <c r="J539" s="188" t="s">
        <v>2793</v>
      </c>
      <c r="L539" s="203"/>
      <c r="M539" s="9"/>
      <c r="N539" s="222"/>
      <c r="O539" s="223"/>
    </row>
    <row r="540" hidden="1">
      <c r="A540" s="9"/>
      <c r="B540" s="9"/>
      <c r="C540" s="221"/>
      <c r="D540" s="221"/>
      <c r="E540" s="24"/>
      <c r="F540" s="24"/>
      <c r="G540" s="24"/>
      <c r="H540" s="24"/>
      <c r="I540" s="16"/>
      <c r="J540" s="188" t="s">
        <v>2796</v>
      </c>
      <c r="M540" s="9"/>
      <c r="N540" s="222"/>
      <c r="O540" s="223"/>
    </row>
    <row r="541" hidden="1">
      <c r="A541" s="9"/>
      <c r="B541" s="9"/>
      <c r="C541" s="221"/>
      <c r="D541" s="221"/>
      <c r="E541" s="24"/>
      <c r="F541" s="24"/>
      <c r="G541" s="24"/>
      <c r="H541" s="24"/>
      <c r="I541" s="16"/>
      <c r="J541" s="188" t="s">
        <v>2998</v>
      </c>
      <c r="L541" s="203"/>
      <c r="M541" s="9"/>
      <c r="N541" s="222"/>
      <c r="O541" s="223"/>
    </row>
    <row r="542" hidden="1">
      <c r="A542" s="9"/>
      <c r="B542" s="9"/>
      <c r="C542" s="221"/>
      <c r="D542" s="221"/>
      <c r="E542" s="24"/>
      <c r="F542" s="24"/>
      <c r="G542" s="24"/>
      <c r="H542" s="24"/>
      <c r="I542" s="16"/>
      <c r="J542" s="188" t="s">
        <v>3010</v>
      </c>
      <c r="L542" s="203"/>
      <c r="M542" s="9"/>
      <c r="N542" s="222"/>
      <c r="O542" s="223"/>
    </row>
    <row r="543" hidden="1">
      <c r="A543" s="9"/>
      <c r="B543" s="9"/>
      <c r="C543" s="221"/>
      <c r="D543" s="221"/>
      <c r="E543" s="24"/>
      <c r="F543" s="24"/>
      <c r="G543" s="24"/>
      <c r="H543" s="24"/>
      <c r="I543" s="16"/>
      <c r="J543" s="188" t="s">
        <v>3028</v>
      </c>
      <c r="M543" s="9"/>
      <c r="N543" s="222"/>
      <c r="O543" s="223"/>
    </row>
    <row r="544" hidden="1">
      <c r="A544" s="9"/>
      <c r="B544" s="9"/>
      <c r="C544" s="221"/>
      <c r="D544" s="221"/>
      <c r="E544" s="24"/>
      <c r="F544" s="24"/>
      <c r="G544" s="24"/>
      <c r="H544" s="24"/>
      <c r="I544" s="16"/>
      <c r="J544" s="188" t="s">
        <v>3034</v>
      </c>
      <c r="L544" s="203"/>
      <c r="M544" s="9"/>
      <c r="N544" s="222"/>
      <c r="O544" s="223"/>
    </row>
    <row r="545" hidden="1">
      <c r="A545" s="9"/>
      <c r="B545" s="9"/>
      <c r="C545" s="221"/>
      <c r="D545" s="221"/>
      <c r="E545" s="24"/>
      <c r="F545" s="24"/>
      <c r="G545" s="24"/>
      <c r="H545" s="24"/>
      <c r="I545" s="16"/>
      <c r="J545" s="188" t="s">
        <v>3137</v>
      </c>
      <c r="M545" s="9"/>
      <c r="N545" s="222"/>
      <c r="O545" s="223"/>
    </row>
    <row r="546" hidden="1">
      <c r="A546" s="9"/>
      <c r="B546" s="9"/>
      <c r="C546" s="221"/>
      <c r="D546" s="221"/>
      <c r="E546" s="24"/>
      <c r="F546" s="24"/>
      <c r="G546" s="24"/>
      <c r="H546" s="24"/>
      <c r="I546" s="16"/>
      <c r="J546" s="188" t="s">
        <v>3155</v>
      </c>
      <c r="L546" s="203"/>
      <c r="M546" s="9"/>
      <c r="N546" s="222"/>
      <c r="O546" s="223"/>
    </row>
    <row r="547" hidden="1">
      <c r="A547" s="12" t="s">
        <v>652</v>
      </c>
      <c r="B547" s="9"/>
      <c r="C547" s="221"/>
      <c r="D547" s="221"/>
      <c r="E547" s="13"/>
      <c r="F547" s="24"/>
      <c r="G547" s="24"/>
      <c r="H547" s="24"/>
      <c r="I547" s="16"/>
      <c r="J547" s="186" t="s">
        <v>4399</v>
      </c>
      <c r="K547" s="192">
        <v>1.0</v>
      </c>
      <c r="L547" s="192">
        <v>150.0</v>
      </c>
      <c r="M547" s="9"/>
      <c r="N547" s="222"/>
      <c r="O547" s="223"/>
    </row>
    <row r="548" hidden="1">
      <c r="A548" s="12" t="s">
        <v>652</v>
      </c>
      <c r="B548" s="9"/>
      <c r="C548" s="221"/>
      <c r="D548" s="221"/>
      <c r="E548" s="13" t="s">
        <v>4400</v>
      </c>
      <c r="F548" s="24"/>
      <c r="G548" s="24"/>
      <c r="H548" s="24"/>
      <c r="I548" s="15" t="s">
        <v>4198</v>
      </c>
      <c r="J548" s="254" t="s">
        <v>4401</v>
      </c>
      <c r="K548" s="255">
        <v>0.0</v>
      </c>
      <c r="L548" s="256">
        <v>150.0</v>
      </c>
      <c r="M548" s="9"/>
      <c r="N548" s="216"/>
      <c r="O548" s="223"/>
      <c r="P548" s="15"/>
    </row>
    <row r="549" hidden="1">
      <c r="A549" s="12" t="s">
        <v>652</v>
      </c>
      <c r="B549" s="9"/>
      <c r="C549" s="221"/>
      <c r="D549" s="221"/>
      <c r="E549" s="13" t="s">
        <v>4402</v>
      </c>
      <c r="F549" s="24"/>
      <c r="G549" s="24"/>
      <c r="H549" s="24"/>
      <c r="I549" s="15" t="s">
        <v>4198</v>
      </c>
      <c r="J549" s="186"/>
      <c r="K549" s="192"/>
      <c r="L549" s="192"/>
      <c r="M549" s="9"/>
      <c r="N549" s="222"/>
      <c r="O549" s="223"/>
    </row>
    <row r="550" hidden="1">
      <c r="A550" s="12" t="s">
        <v>652</v>
      </c>
      <c r="B550" s="9"/>
      <c r="C550" s="221"/>
      <c r="D550" s="221"/>
      <c r="E550" s="13" t="s">
        <v>4403</v>
      </c>
      <c r="F550" s="24"/>
      <c r="G550" s="24"/>
      <c r="H550" s="24"/>
      <c r="I550" s="15" t="s">
        <v>4198</v>
      </c>
      <c r="J550" s="186"/>
      <c r="K550" s="192"/>
      <c r="L550" s="192"/>
      <c r="M550" s="9"/>
      <c r="N550" s="222"/>
      <c r="O550" s="223"/>
    </row>
    <row r="551" hidden="1">
      <c r="A551" s="12" t="s">
        <v>652</v>
      </c>
      <c r="B551" s="9"/>
      <c r="C551" s="221"/>
      <c r="D551" s="221"/>
      <c r="E551" s="13" t="s">
        <v>4404</v>
      </c>
      <c r="F551" s="24"/>
      <c r="G551" s="24"/>
      <c r="H551" s="24"/>
      <c r="I551" s="15" t="s">
        <v>4180</v>
      </c>
      <c r="J551" s="186"/>
      <c r="K551" s="192"/>
      <c r="L551" s="192"/>
      <c r="M551" s="9"/>
      <c r="N551" s="222"/>
      <c r="O551" s="223"/>
    </row>
    <row r="552" hidden="1">
      <c r="A552" s="12" t="s">
        <v>652</v>
      </c>
      <c r="B552" s="9"/>
      <c r="C552" s="221"/>
      <c r="D552" s="221"/>
      <c r="E552" s="13" t="s">
        <v>4405</v>
      </c>
      <c r="F552" s="24"/>
      <c r="G552" s="24"/>
      <c r="H552" s="24"/>
      <c r="I552" s="15" t="s">
        <v>4198</v>
      </c>
      <c r="J552" s="232"/>
      <c r="K552" s="174"/>
      <c r="L552" s="174"/>
      <c r="M552" s="9"/>
      <c r="N552" s="216"/>
      <c r="O552" s="223"/>
      <c r="P552" s="15"/>
    </row>
    <row r="553" hidden="1">
      <c r="A553" s="12" t="s">
        <v>652</v>
      </c>
      <c r="B553" s="9"/>
      <c r="C553" s="221"/>
      <c r="D553" s="221"/>
      <c r="E553" s="13" t="s">
        <v>4406</v>
      </c>
      <c r="F553" s="24"/>
      <c r="G553" s="24"/>
      <c r="H553" s="24"/>
      <c r="I553" s="15" t="s">
        <v>4198</v>
      </c>
      <c r="J553" s="232"/>
      <c r="K553" s="174"/>
      <c r="L553" s="174"/>
      <c r="M553" s="9"/>
      <c r="N553" s="216"/>
      <c r="O553" s="223"/>
      <c r="P553" s="15"/>
    </row>
    <row r="554" hidden="1">
      <c r="A554" s="12" t="s">
        <v>652</v>
      </c>
      <c r="B554" s="12"/>
      <c r="C554" s="221"/>
      <c r="D554" s="221"/>
      <c r="E554" s="13" t="s">
        <v>4407</v>
      </c>
      <c r="F554" s="24"/>
      <c r="G554" s="24"/>
      <c r="H554" s="24"/>
      <c r="I554" s="15" t="s">
        <v>4198</v>
      </c>
      <c r="J554" s="232"/>
      <c r="K554" s="174"/>
      <c r="L554" s="174"/>
      <c r="M554" s="9"/>
      <c r="N554" s="216"/>
      <c r="O554" s="223"/>
      <c r="P554" s="15"/>
    </row>
    <row r="555">
      <c r="A555" s="12" t="s">
        <v>4186</v>
      </c>
      <c r="B555" s="12">
        <v>5.0</v>
      </c>
      <c r="C555" s="213" t="s">
        <v>4182</v>
      </c>
      <c r="D555" s="213" t="s">
        <v>265</v>
      </c>
      <c r="E555" s="13" t="s">
        <v>262</v>
      </c>
      <c r="F555" s="214" t="s">
        <v>263</v>
      </c>
      <c r="G555" s="214" t="s">
        <v>4408</v>
      </c>
      <c r="H555" s="246"/>
      <c r="I555" s="15" t="s">
        <v>4225</v>
      </c>
      <c r="J555" s="194" t="s">
        <v>266</v>
      </c>
      <c r="K555" s="195">
        <v>0.0</v>
      </c>
      <c r="L555" s="196">
        <v>250.0</v>
      </c>
      <c r="M555" s="12" t="s">
        <v>36</v>
      </c>
      <c r="N555" s="216" t="s">
        <v>4409</v>
      </c>
      <c r="O555" s="217"/>
      <c r="P555" s="217"/>
      <c r="Q555" s="3"/>
      <c r="R555" s="218"/>
      <c r="S555" s="219"/>
      <c r="T555" s="218"/>
      <c r="U555" s="218"/>
      <c r="W555" s="218"/>
      <c r="X555" s="218"/>
      <c r="Y555" s="218"/>
    </row>
    <row r="556" hidden="1">
      <c r="A556" s="12" t="s">
        <v>4186</v>
      </c>
      <c r="B556" s="9"/>
      <c r="C556" s="221"/>
      <c r="D556" s="221"/>
      <c r="E556" s="24"/>
      <c r="F556" s="24"/>
      <c r="G556" s="24"/>
      <c r="H556" s="24"/>
      <c r="I556" s="16"/>
      <c r="J556" s="194" t="s">
        <v>853</v>
      </c>
      <c r="K556" s="195">
        <v>0.0</v>
      </c>
      <c r="L556" s="196">
        <v>300.0</v>
      </c>
      <c r="M556" s="9"/>
      <c r="N556" s="222"/>
      <c r="O556" s="223"/>
    </row>
    <row r="557" hidden="1">
      <c r="A557" s="12" t="s">
        <v>4186</v>
      </c>
      <c r="B557" s="9"/>
      <c r="C557" s="221"/>
      <c r="D557" s="221"/>
      <c r="E557" s="13" t="s">
        <v>4410</v>
      </c>
      <c r="F557" s="24"/>
      <c r="G557" s="24"/>
      <c r="H557" s="24"/>
      <c r="I557" s="15" t="s">
        <v>4198</v>
      </c>
      <c r="J557" s="194" t="s">
        <v>2558</v>
      </c>
      <c r="K557" s="195">
        <v>0.0</v>
      </c>
      <c r="L557" s="196">
        <v>300.0</v>
      </c>
      <c r="M557" s="9"/>
      <c r="N557" s="222"/>
      <c r="O557" s="223"/>
    </row>
    <row r="558" hidden="1">
      <c r="A558" s="12" t="s">
        <v>4186</v>
      </c>
      <c r="B558" s="9"/>
      <c r="C558" s="221"/>
      <c r="D558" s="221"/>
      <c r="E558" s="24"/>
      <c r="F558" s="24"/>
      <c r="G558" s="24"/>
      <c r="H558" s="24"/>
      <c r="I558" s="16"/>
      <c r="J558" s="186" t="s">
        <v>840</v>
      </c>
      <c r="K558" s="193">
        <v>1.0</v>
      </c>
      <c r="L558" s="193">
        <v>200.0</v>
      </c>
      <c r="M558" s="9"/>
      <c r="N558" s="216"/>
      <c r="O558" s="223"/>
    </row>
    <row r="559" hidden="1">
      <c r="A559" s="12" t="s">
        <v>4186</v>
      </c>
      <c r="B559" s="9"/>
      <c r="C559" s="221"/>
      <c r="D559" s="221"/>
      <c r="E559" s="24"/>
      <c r="F559" s="24"/>
      <c r="G559" s="24"/>
      <c r="H559" s="24"/>
      <c r="I559" s="16"/>
      <c r="J559" s="204" t="s">
        <v>2615</v>
      </c>
      <c r="K559" s="195">
        <v>1.0</v>
      </c>
      <c r="L559" s="196">
        <v>200.0</v>
      </c>
      <c r="M559" s="9"/>
      <c r="N559" s="216" t="s">
        <v>4411</v>
      </c>
      <c r="O559" s="223"/>
    </row>
    <row r="560">
      <c r="A560" s="12"/>
      <c r="B560" s="9"/>
      <c r="C560" s="213" t="s">
        <v>4183</v>
      </c>
      <c r="D560" s="213" t="s">
        <v>146</v>
      </c>
      <c r="E560" s="13" t="s">
        <v>4412</v>
      </c>
      <c r="F560" s="17" t="s">
        <v>547</v>
      </c>
      <c r="G560" s="24"/>
      <c r="H560" s="24"/>
      <c r="I560" s="15" t="s">
        <v>4198</v>
      </c>
      <c r="J560" s="186"/>
      <c r="K560" s="193"/>
      <c r="L560" s="193"/>
      <c r="M560" s="12"/>
      <c r="N560" s="216" t="s">
        <v>4213</v>
      </c>
      <c r="O560" s="223"/>
    </row>
    <row r="561" hidden="1">
      <c r="A561" s="12"/>
      <c r="B561" s="9"/>
      <c r="C561" s="221"/>
      <c r="D561" s="221"/>
      <c r="E561" s="13"/>
      <c r="F561" s="24"/>
      <c r="G561" s="24"/>
      <c r="H561" s="24"/>
      <c r="I561" s="16"/>
      <c r="J561" s="186" t="s">
        <v>4413</v>
      </c>
      <c r="K561" s="193">
        <v>0.0</v>
      </c>
      <c r="L561" s="193">
        <v>250.0</v>
      </c>
      <c r="M561" s="9"/>
      <c r="N561" s="222"/>
      <c r="O561" s="223"/>
    </row>
    <row r="562" hidden="1">
      <c r="A562" s="12"/>
      <c r="B562" s="9"/>
      <c r="C562" s="221"/>
      <c r="D562" s="221"/>
      <c r="E562" s="24"/>
      <c r="F562" s="24"/>
      <c r="G562" s="24"/>
      <c r="H562" s="24"/>
      <c r="I562" s="16"/>
      <c r="J562" s="188" t="s">
        <v>4414</v>
      </c>
      <c r="K562" s="191">
        <v>0.0</v>
      </c>
      <c r="L562" s="191">
        <v>100.0</v>
      </c>
      <c r="M562" s="9"/>
      <c r="N562" s="216"/>
      <c r="O562" s="223"/>
      <c r="P562" s="15"/>
    </row>
    <row r="563" hidden="1">
      <c r="A563" s="12"/>
      <c r="B563" s="9"/>
      <c r="C563" s="221"/>
      <c r="D563" s="221"/>
      <c r="E563" s="24"/>
      <c r="F563" s="24"/>
      <c r="G563" s="24"/>
      <c r="H563" s="24"/>
      <c r="I563" s="16"/>
      <c r="J563" s="188" t="s">
        <v>4415</v>
      </c>
      <c r="K563" s="191">
        <v>0.0</v>
      </c>
      <c r="L563" s="191">
        <v>60.0</v>
      </c>
      <c r="M563" s="9"/>
      <c r="N563" s="216"/>
      <c r="O563" s="223"/>
      <c r="P563" s="15"/>
    </row>
    <row r="564" hidden="1">
      <c r="A564" s="12"/>
      <c r="B564" s="12"/>
      <c r="C564" s="212"/>
      <c r="D564" s="213"/>
      <c r="E564" s="13"/>
      <c r="F564" s="13"/>
      <c r="G564" s="24"/>
      <c r="H564" s="24"/>
      <c r="I564" s="15"/>
      <c r="J564" s="234"/>
      <c r="K564" s="235"/>
      <c r="L564" s="196"/>
      <c r="M564" s="9"/>
      <c r="N564" s="216"/>
      <c r="O564" s="223"/>
    </row>
    <row r="565" hidden="1">
      <c r="A565" s="12"/>
      <c r="B565" s="12"/>
      <c r="C565" s="213"/>
      <c r="D565" s="213"/>
      <c r="E565" s="13" t="s">
        <v>4416</v>
      </c>
      <c r="F565" s="24"/>
      <c r="G565" s="24"/>
      <c r="H565" s="24"/>
      <c r="I565" s="15" t="s">
        <v>4198</v>
      </c>
      <c r="J565" s="186"/>
      <c r="K565" s="193"/>
      <c r="L565" s="193"/>
      <c r="M565" s="9"/>
      <c r="N565" s="216" t="s">
        <v>4317</v>
      </c>
      <c r="O565" s="223"/>
    </row>
    <row r="566" hidden="1">
      <c r="A566" s="12"/>
      <c r="B566" s="9"/>
      <c r="C566" s="213"/>
      <c r="D566" s="213"/>
      <c r="E566" s="13" t="s">
        <v>4417</v>
      </c>
      <c r="F566" s="24"/>
      <c r="G566" s="24"/>
      <c r="H566" s="24"/>
      <c r="I566" s="15" t="s">
        <v>4198</v>
      </c>
      <c r="J566" s="186"/>
      <c r="K566" s="193"/>
      <c r="L566" s="193"/>
      <c r="M566" s="9"/>
      <c r="N566" s="216" t="s">
        <v>4418</v>
      </c>
      <c r="O566" s="223"/>
      <c r="P566" s="15"/>
    </row>
    <row r="567" hidden="1">
      <c r="A567" s="12"/>
      <c r="B567" s="9"/>
      <c r="C567" s="212"/>
      <c r="D567" s="213"/>
      <c r="E567" s="13" t="s">
        <v>4419</v>
      </c>
      <c r="F567" s="24"/>
      <c r="G567" s="24"/>
      <c r="H567" s="24"/>
      <c r="I567" s="15" t="s">
        <v>4198</v>
      </c>
      <c r="J567" s="186"/>
      <c r="K567" s="193"/>
      <c r="L567" s="193"/>
      <c r="M567" s="9"/>
      <c r="N567" s="216" t="s">
        <v>4420</v>
      </c>
      <c r="O567" s="223"/>
      <c r="P567" s="15"/>
    </row>
    <row r="568" hidden="1">
      <c r="A568" s="12"/>
      <c r="B568" s="9"/>
      <c r="C568" s="212"/>
      <c r="D568" s="213"/>
      <c r="E568" s="13" t="s">
        <v>4421</v>
      </c>
      <c r="F568" s="24"/>
      <c r="G568" s="24"/>
      <c r="H568" s="24"/>
      <c r="I568" s="15" t="s">
        <v>4198</v>
      </c>
      <c r="J568" s="186"/>
      <c r="K568" s="193"/>
      <c r="L568" s="193"/>
      <c r="M568" s="9"/>
      <c r="N568" s="216" t="s">
        <v>4213</v>
      </c>
      <c r="O568" s="223"/>
      <c r="P568" s="15"/>
    </row>
    <row r="569" hidden="1">
      <c r="A569" s="12"/>
      <c r="B569" s="9"/>
      <c r="C569" s="212"/>
      <c r="D569" s="213"/>
      <c r="E569" s="13" t="s">
        <v>4422</v>
      </c>
      <c r="F569" s="24"/>
      <c r="G569" s="24"/>
      <c r="H569" s="24"/>
      <c r="I569" s="15" t="s">
        <v>4198</v>
      </c>
      <c r="J569" s="186"/>
      <c r="K569" s="193"/>
      <c r="L569" s="193"/>
      <c r="M569" s="9"/>
      <c r="N569" s="216" t="s">
        <v>4213</v>
      </c>
      <c r="O569" s="223"/>
      <c r="P569" s="15"/>
    </row>
    <row r="570" hidden="1">
      <c r="A570" s="12"/>
      <c r="B570" s="9"/>
      <c r="C570" s="212"/>
      <c r="D570" s="213"/>
      <c r="E570" s="13" t="s">
        <v>4423</v>
      </c>
      <c r="F570" s="24"/>
      <c r="G570" s="24"/>
      <c r="H570" s="24"/>
      <c r="I570" s="15" t="s">
        <v>4198</v>
      </c>
      <c r="J570" s="186"/>
      <c r="K570" s="193"/>
      <c r="L570" s="193"/>
      <c r="M570" s="9"/>
      <c r="N570" s="216" t="s">
        <v>4213</v>
      </c>
      <c r="O570" s="223"/>
      <c r="P570" s="15"/>
    </row>
    <row r="571">
      <c r="A571" s="12"/>
      <c r="B571" s="9"/>
      <c r="C571" s="212">
        <v>44507.0</v>
      </c>
      <c r="D571" s="213" t="s">
        <v>4191</v>
      </c>
      <c r="E571" s="13" t="s">
        <v>4424</v>
      </c>
      <c r="F571" s="24"/>
      <c r="G571" s="24"/>
      <c r="H571" s="24"/>
      <c r="I571" s="15" t="s">
        <v>4198</v>
      </c>
      <c r="J571" s="186"/>
      <c r="K571" s="193"/>
      <c r="L571" s="193"/>
      <c r="M571" s="9"/>
      <c r="N571" s="216" t="s">
        <v>4215</v>
      </c>
      <c r="O571" s="223"/>
      <c r="P571" s="15"/>
    </row>
    <row r="572" hidden="1">
      <c r="A572" s="12"/>
      <c r="B572" s="9"/>
      <c r="C572" s="212"/>
      <c r="D572" s="213"/>
      <c r="E572" s="13" t="s">
        <v>4425</v>
      </c>
      <c r="F572" s="24"/>
      <c r="G572" s="24"/>
      <c r="H572" s="24"/>
      <c r="I572" s="15" t="s">
        <v>4198</v>
      </c>
      <c r="J572" s="186"/>
      <c r="K572" s="193"/>
      <c r="L572" s="193"/>
      <c r="M572" s="9"/>
      <c r="N572" s="216" t="s">
        <v>4213</v>
      </c>
      <c r="O572" s="223"/>
      <c r="P572" s="15"/>
    </row>
    <row r="573" hidden="1">
      <c r="A573" s="12"/>
      <c r="B573" s="9"/>
      <c r="C573" s="221"/>
      <c r="D573" s="221"/>
      <c r="E573" s="13" t="s">
        <v>4426</v>
      </c>
      <c r="F573" s="24"/>
      <c r="G573" s="24"/>
      <c r="H573" s="24"/>
      <c r="I573" s="15" t="s">
        <v>4198</v>
      </c>
      <c r="J573" s="186"/>
      <c r="K573" s="193"/>
      <c r="L573" s="193"/>
      <c r="M573" s="9"/>
      <c r="N573" s="216"/>
      <c r="O573" s="223"/>
      <c r="P573" s="15"/>
    </row>
    <row r="574" hidden="1">
      <c r="A574" s="12"/>
      <c r="B574" s="9"/>
      <c r="C574" s="221"/>
      <c r="D574" s="221"/>
      <c r="E574" s="13" t="s">
        <v>4427</v>
      </c>
      <c r="F574" s="24"/>
      <c r="G574" s="24"/>
      <c r="H574" s="24"/>
      <c r="I574" s="15" t="s">
        <v>4198</v>
      </c>
      <c r="J574" s="257" t="s">
        <v>159</v>
      </c>
      <c r="K574" s="191"/>
      <c r="L574" s="191"/>
      <c r="M574" s="9"/>
      <c r="N574" s="216" t="s">
        <v>4213</v>
      </c>
      <c r="O574" s="223"/>
    </row>
    <row r="575" hidden="1">
      <c r="A575" s="12"/>
      <c r="B575" s="9"/>
      <c r="C575" s="221"/>
      <c r="D575" s="221"/>
      <c r="E575" s="13" t="s">
        <v>4428</v>
      </c>
      <c r="F575" s="24"/>
      <c r="G575" s="24"/>
      <c r="H575" s="24"/>
      <c r="I575" s="15"/>
      <c r="J575" s="188"/>
      <c r="K575" s="191"/>
      <c r="L575" s="191"/>
      <c r="M575" s="9"/>
      <c r="N575" s="216" t="s">
        <v>4215</v>
      </c>
      <c r="O575" s="223"/>
    </row>
    <row r="576" hidden="1">
      <c r="A576" s="9"/>
      <c r="B576" s="9"/>
      <c r="C576" s="221"/>
      <c r="D576" s="221"/>
      <c r="E576" s="24"/>
      <c r="F576" s="24"/>
      <c r="G576" s="24"/>
      <c r="H576" s="24"/>
      <c r="J576" s="188"/>
      <c r="K576" s="188"/>
      <c r="L576" s="188"/>
      <c r="M576" s="9"/>
      <c r="N576" s="222"/>
      <c r="O576" s="223"/>
    </row>
    <row r="577" hidden="1">
      <c r="A577" s="9"/>
      <c r="B577" s="9"/>
      <c r="C577" s="221"/>
      <c r="D577" s="221"/>
      <c r="E577" s="24"/>
      <c r="F577" s="24"/>
      <c r="G577" s="24"/>
      <c r="H577" s="24"/>
      <c r="J577" s="188"/>
      <c r="K577" s="188"/>
      <c r="L577" s="188"/>
      <c r="M577" s="9"/>
      <c r="N577" s="222"/>
      <c r="O577" s="223"/>
    </row>
    <row r="578" hidden="1">
      <c r="A578" s="9"/>
      <c r="B578" s="9"/>
      <c r="C578" s="221"/>
      <c r="D578" s="221"/>
      <c r="E578" s="24"/>
      <c r="F578" s="24"/>
      <c r="G578" s="24"/>
      <c r="H578" s="24"/>
      <c r="J578" s="188"/>
      <c r="K578" s="188"/>
      <c r="L578" s="188"/>
      <c r="M578" s="9"/>
      <c r="N578" s="222"/>
      <c r="O578" s="223"/>
    </row>
    <row r="579" hidden="1">
      <c r="A579" s="9"/>
      <c r="B579" s="9"/>
      <c r="C579" s="221"/>
      <c r="D579" s="221"/>
      <c r="E579" s="24"/>
      <c r="F579" s="24"/>
      <c r="G579" s="24"/>
      <c r="H579" s="24"/>
      <c r="J579" s="188"/>
      <c r="K579" s="188"/>
      <c r="L579" s="188"/>
      <c r="M579" s="9"/>
      <c r="N579" s="222"/>
      <c r="O579" s="223"/>
    </row>
    <row r="580" hidden="1">
      <c r="A580" s="9"/>
      <c r="B580" s="9"/>
      <c r="C580" s="221"/>
      <c r="D580" s="221"/>
      <c r="E580" s="24"/>
      <c r="F580" s="24"/>
      <c r="G580" s="24"/>
      <c r="H580" s="24"/>
      <c r="J580" s="188"/>
      <c r="K580" s="188"/>
      <c r="L580" s="188"/>
      <c r="M580" s="9"/>
      <c r="N580" s="222"/>
      <c r="O580" s="223"/>
    </row>
    <row r="581" hidden="1">
      <c r="A581" s="9"/>
      <c r="B581" s="9"/>
      <c r="C581" s="221"/>
      <c r="D581" s="221"/>
      <c r="E581" s="24"/>
      <c r="F581" s="24"/>
      <c r="G581" s="24"/>
      <c r="H581" s="24"/>
      <c r="J581" s="188"/>
      <c r="K581" s="188"/>
      <c r="L581" s="188"/>
      <c r="M581" s="9"/>
      <c r="N581" s="222"/>
      <c r="O581" s="223"/>
    </row>
    <row r="582" hidden="1">
      <c r="A582" s="9"/>
      <c r="B582" s="9"/>
      <c r="C582" s="221"/>
      <c r="D582" s="221"/>
      <c r="E582" s="24"/>
      <c r="F582" s="24"/>
      <c r="G582" s="24"/>
      <c r="H582" s="24"/>
      <c r="J582" s="188"/>
      <c r="K582" s="188"/>
      <c r="L582" s="188"/>
      <c r="M582" s="9"/>
      <c r="N582" s="222"/>
      <c r="O582" s="223"/>
    </row>
    <row r="583" hidden="1">
      <c r="A583" s="9"/>
      <c r="B583" s="9"/>
      <c r="C583" s="221"/>
      <c r="D583" s="221"/>
      <c r="E583" s="24"/>
      <c r="F583" s="24"/>
      <c r="G583" s="24"/>
      <c r="H583" s="24"/>
      <c r="J583" s="188"/>
      <c r="K583" s="188"/>
      <c r="L583" s="188"/>
      <c r="M583" s="9"/>
      <c r="N583" s="222"/>
      <c r="O583" s="223"/>
    </row>
    <row r="584" hidden="1">
      <c r="A584" s="9"/>
      <c r="B584" s="9"/>
      <c r="C584" s="221"/>
      <c r="D584" s="221"/>
      <c r="E584" s="24"/>
      <c r="F584" s="24"/>
      <c r="G584" s="24"/>
      <c r="H584" s="24"/>
      <c r="J584" s="188"/>
      <c r="K584" s="188"/>
      <c r="L584" s="188"/>
      <c r="M584" s="9"/>
      <c r="N584" s="222"/>
      <c r="O584" s="223"/>
    </row>
    <row r="585" hidden="1">
      <c r="A585" s="9"/>
      <c r="B585" s="9"/>
      <c r="C585" s="221"/>
      <c r="D585" s="221"/>
      <c r="E585" s="24"/>
      <c r="F585" s="24"/>
      <c r="G585" s="24"/>
      <c r="H585" s="24"/>
      <c r="J585" s="188"/>
      <c r="K585" s="188"/>
      <c r="L585" s="188"/>
      <c r="M585" s="9"/>
      <c r="N585" s="222"/>
      <c r="O585" s="223"/>
    </row>
    <row r="586" hidden="1">
      <c r="A586" s="9"/>
      <c r="B586" s="9"/>
      <c r="C586" s="221"/>
      <c r="D586" s="221"/>
      <c r="E586" s="24"/>
      <c r="F586" s="24"/>
      <c r="G586" s="24"/>
      <c r="H586" s="24"/>
      <c r="J586" s="188"/>
      <c r="K586" s="188"/>
      <c r="L586" s="188"/>
      <c r="M586" s="9"/>
      <c r="N586" s="222"/>
      <c r="O586" s="223"/>
    </row>
    <row r="587" hidden="1">
      <c r="A587" s="9"/>
      <c r="B587" s="9"/>
      <c r="C587" s="221"/>
      <c r="D587" s="221"/>
      <c r="E587" s="24"/>
      <c r="F587" s="24"/>
      <c r="G587" s="24"/>
      <c r="H587" s="24"/>
      <c r="J587" s="188"/>
      <c r="K587" s="188"/>
      <c r="L587" s="188"/>
      <c r="M587" s="9"/>
      <c r="N587" s="222"/>
      <c r="O587" s="223"/>
    </row>
    <row r="588" hidden="1">
      <c r="A588" s="9"/>
      <c r="B588" s="9"/>
      <c r="C588" s="221"/>
      <c r="D588" s="221"/>
      <c r="E588" s="24"/>
      <c r="F588" s="24"/>
      <c r="G588" s="24"/>
      <c r="H588" s="24"/>
      <c r="J588" s="188"/>
      <c r="K588" s="188"/>
      <c r="L588" s="188"/>
      <c r="M588" s="9"/>
      <c r="N588" s="222"/>
      <c r="O588" s="223"/>
    </row>
    <row r="589" hidden="1">
      <c r="A589" s="9"/>
      <c r="B589" s="9"/>
      <c r="C589" s="221"/>
      <c r="D589" s="221"/>
      <c r="E589" s="24"/>
      <c r="F589" s="24"/>
      <c r="G589" s="24"/>
      <c r="H589" s="24"/>
      <c r="J589" s="188"/>
      <c r="K589" s="188"/>
      <c r="L589" s="188"/>
      <c r="M589" s="9"/>
      <c r="N589" s="222"/>
      <c r="O589" s="223"/>
    </row>
    <row r="590" hidden="1">
      <c r="A590" s="9"/>
      <c r="B590" s="9"/>
      <c r="C590" s="221"/>
      <c r="D590" s="221"/>
      <c r="E590" s="24"/>
      <c r="F590" s="24"/>
      <c r="G590" s="24"/>
      <c r="H590" s="24"/>
      <c r="J590" s="188"/>
      <c r="K590" s="188"/>
      <c r="L590" s="188"/>
      <c r="M590" s="9"/>
      <c r="N590" s="222"/>
      <c r="O590" s="223"/>
    </row>
    <row r="591" hidden="1">
      <c r="A591" s="9"/>
      <c r="B591" s="9"/>
      <c r="C591" s="221"/>
      <c r="D591" s="221"/>
      <c r="E591" s="24"/>
      <c r="F591" s="24"/>
      <c r="G591" s="24"/>
      <c r="H591" s="24"/>
      <c r="J591" s="188"/>
      <c r="K591" s="188"/>
      <c r="L591" s="188"/>
      <c r="M591" s="9"/>
      <c r="N591" s="222"/>
      <c r="O591" s="223"/>
    </row>
    <row r="592" hidden="1">
      <c r="A592" s="9"/>
      <c r="B592" s="9"/>
      <c r="C592" s="221"/>
      <c r="D592" s="221"/>
      <c r="E592" s="24"/>
      <c r="F592" s="24"/>
      <c r="G592" s="24"/>
      <c r="H592" s="24"/>
      <c r="J592" s="188"/>
      <c r="K592" s="188"/>
      <c r="L592" s="188"/>
      <c r="M592" s="9"/>
      <c r="N592" s="222"/>
      <c r="O592" s="223"/>
    </row>
    <row r="593" hidden="1">
      <c r="A593" s="9"/>
      <c r="B593" s="9"/>
      <c r="C593" s="221"/>
      <c r="D593" s="221"/>
      <c r="E593" s="24"/>
      <c r="F593" s="24"/>
      <c r="G593" s="24"/>
      <c r="H593" s="24"/>
      <c r="J593" s="188"/>
      <c r="K593" s="188"/>
      <c r="L593" s="188"/>
      <c r="M593" s="9"/>
      <c r="N593" s="222"/>
      <c r="O593" s="223"/>
    </row>
    <row r="594" hidden="1">
      <c r="A594" s="9"/>
      <c r="B594" s="9"/>
      <c r="C594" s="221"/>
      <c r="D594" s="221"/>
      <c r="E594" s="24"/>
      <c r="F594" s="24"/>
      <c r="G594" s="24"/>
      <c r="H594" s="24"/>
      <c r="J594" s="188"/>
      <c r="K594" s="188"/>
      <c r="L594" s="188"/>
      <c r="M594" s="9"/>
      <c r="N594" s="222"/>
      <c r="O594" s="223"/>
    </row>
    <row r="595" hidden="1">
      <c r="A595" s="9"/>
      <c r="B595" s="9"/>
      <c r="C595" s="221"/>
      <c r="D595" s="221"/>
      <c r="E595" s="24"/>
      <c r="F595" s="24"/>
      <c r="G595" s="24"/>
      <c r="H595" s="24"/>
      <c r="J595" s="188"/>
      <c r="K595" s="188"/>
      <c r="L595" s="188"/>
      <c r="M595" s="9"/>
      <c r="N595" s="222"/>
      <c r="O595" s="223"/>
    </row>
    <row r="596" hidden="1">
      <c r="A596" s="9"/>
      <c r="B596" s="9"/>
      <c r="C596" s="221"/>
      <c r="D596" s="221"/>
      <c r="E596" s="24"/>
      <c r="F596" s="24"/>
      <c r="G596" s="24"/>
      <c r="H596" s="24"/>
      <c r="J596" s="188"/>
      <c r="K596" s="188"/>
      <c r="L596" s="188"/>
      <c r="M596" s="9"/>
      <c r="N596" s="222"/>
      <c r="O596" s="223"/>
    </row>
    <row r="597" hidden="1">
      <c r="A597" s="9"/>
      <c r="B597" s="9"/>
      <c r="C597" s="221"/>
      <c r="D597" s="221"/>
      <c r="E597" s="24"/>
      <c r="F597" s="24"/>
      <c r="G597" s="24"/>
      <c r="H597" s="24"/>
      <c r="J597" s="188"/>
      <c r="K597" s="188"/>
      <c r="L597" s="188"/>
      <c r="M597" s="9"/>
      <c r="N597" s="222"/>
      <c r="O597" s="223"/>
    </row>
    <row r="598" hidden="1">
      <c r="A598" s="9"/>
      <c r="B598" s="9"/>
      <c r="C598" s="221"/>
      <c r="D598" s="221"/>
      <c r="E598" s="24"/>
      <c r="F598" s="24"/>
      <c r="G598" s="24"/>
      <c r="H598" s="24"/>
      <c r="J598" s="188"/>
      <c r="K598" s="188"/>
      <c r="L598" s="188"/>
      <c r="M598" s="9"/>
      <c r="N598" s="222"/>
      <c r="O598" s="223"/>
    </row>
    <row r="599" hidden="1">
      <c r="A599" s="9"/>
      <c r="B599" s="9"/>
      <c r="C599" s="221"/>
      <c r="D599" s="221"/>
      <c r="E599" s="24"/>
      <c r="F599" s="24"/>
      <c r="G599" s="24"/>
      <c r="H599" s="24"/>
      <c r="J599" s="188"/>
      <c r="K599" s="188"/>
      <c r="L599" s="188"/>
      <c r="M599" s="9"/>
      <c r="N599" s="222"/>
      <c r="O599" s="223"/>
    </row>
    <row r="600" hidden="1">
      <c r="A600" s="9"/>
      <c r="B600" s="9"/>
      <c r="C600" s="221"/>
      <c r="D600" s="221"/>
      <c r="E600" s="24"/>
      <c r="F600" s="24"/>
      <c r="G600" s="24"/>
      <c r="H600" s="24"/>
      <c r="J600" s="188"/>
      <c r="K600" s="188"/>
      <c r="L600" s="188"/>
      <c r="M600" s="9"/>
      <c r="N600" s="222"/>
      <c r="O600" s="223"/>
    </row>
    <row r="601" hidden="1">
      <c r="A601" s="9"/>
      <c r="B601" s="9"/>
      <c r="C601" s="221"/>
      <c r="D601" s="221"/>
      <c r="E601" s="24"/>
      <c r="F601" s="24"/>
      <c r="G601" s="24"/>
      <c r="H601" s="24"/>
      <c r="J601" s="188"/>
      <c r="K601" s="188"/>
      <c r="L601" s="188"/>
      <c r="M601" s="9"/>
      <c r="N601" s="222"/>
      <c r="O601" s="223"/>
    </row>
    <row r="602" hidden="1">
      <c r="A602" s="9"/>
      <c r="B602" s="9"/>
      <c r="C602" s="221"/>
      <c r="D602" s="221"/>
      <c r="E602" s="24"/>
      <c r="F602" s="24"/>
      <c r="G602" s="24"/>
      <c r="H602" s="24"/>
      <c r="J602" s="188"/>
      <c r="K602" s="188"/>
      <c r="L602" s="188"/>
      <c r="M602" s="9"/>
      <c r="N602" s="222"/>
      <c r="O602" s="223"/>
    </row>
    <row r="603" hidden="1">
      <c r="A603" s="9"/>
      <c r="B603" s="9"/>
      <c r="C603" s="221"/>
      <c r="D603" s="221"/>
      <c r="E603" s="24"/>
      <c r="F603" s="24"/>
      <c r="G603" s="24"/>
      <c r="H603" s="24"/>
      <c r="J603" s="188"/>
      <c r="K603" s="188"/>
      <c r="L603" s="188"/>
      <c r="M603" s="9"/>
      <c r="N603" s="222"/>
      <c r="O603" s="223"/>
    </row>
    <row r="604" hidden="1">
      <c r="A604" s="9"/>
      <c r="B604" s="9"/>
      <c r="C604" s="221"/>
      <c r="D604" s="221"/>
      <c r="E604" s="24"/>
      <c r="F604" s="24"/>
      <c r="G604" s="24"/>
      <c r="H604" s="24"/>
      <c r="J604" s="188"/>
      <c r="K604" s="188"/>
      <c r="L604" s="188"/>
      <c r="M604" s="9"/>
      <c r="N604" s="222"/>
      <c r="O604" s="223"/>
    </row>
    <row r="605" hidden="1">
      <c r="A605" s="9"/>
      <c r="B605" s="9"/>
      <c r="C605" s="221"/>
      <c r="D605" s="221"/>
      <c r="E605" s="24"/>
      <c r="F605" s="24"/>
      <c r="G605" s="24"/>
      <c r="H605" s="24"/>
      <c r="J605" s="188"/>
      <c r="K605" s="188"/>
      <c r="L605" s="188"/>
      <c r="M605" s="9"/>
      <c r="N605" s="222"/>
      <c r="O605" s="223"/>
    </row>
    <row r="606" hidden="1">
      <c r="A606" s="9"/>
      <c r="B606" s="9"/>
      <c r="C606" s="221"/>
      <c r="D606" s="221"/>
      <c r="E606" s="24"/>
      <c r="F606" s="24"/>
      <c r="G606" s="24"/>
      <c r="H606" s="24"/>
      <c r="J606" s="188"/>
      <c r="K606" s="188"/>
      <c r="L606" s="188"/>
      <c r="M606" s="9"/>
      <c r="N606" s="222"/>
      <c r="O606" s="223"/>
    </row>
    <row r="607" hidden="1">
      <c r="A607" s="9"/>
      <c r="B607" s="9"/>
      <c r="C607" s="221"/>
      <c r="D607" s="221"/>
      <c r="E607" s="24"/>
      <c r="F607" s="24"/>
      <c r="G607" s="24"/>
      <c r="H607" s="24"/>
      <c r="J607" s="188"/>
      <c r="K607" s="188"/>
      <c r="L607" s="188"/>
      <c r="M607" s="9"/>
      <c r="N607" s="222"/>
      <c r="O607" s="223"/>
    </row>
    <row r="608" hidden="1">
      <c r="A608" s="9"/>
      <c r="B608" s="9"/>
      <c r="C608" s="221"/>
      <c r="D608" s="221"/>
      <c r="E608" s="24"/>
      <c r="F608" s="24"/>
      <c r="G608" s="24"/>
      <c r="H608" s="24"/>
      <c r="J608" s="188"/>
      <c r="K608" s="188"/>
      <c r="L608" s="188"/>
      <c r="M608" s="9"/>
      <c r="N608" s="222"/>
      <c r="O608" s="223"/>
    </row>
    <row r="609" hidden="1">
      <c r="A609" s="9"/>
      <c r="B609" s="9"/>
      <c r="C609" s="221"/>
      <c r="D609" s="221"/>
      <c r="E609" s="24"/>
      <c r="F609" s="24"/>
      <c r="G609" s="24"/>
      <c r="H609" s="24"/>
      <c r="J609" s="188"/>
      <c r="K609" s="188"/>
      <c r="L609" s="188"/>
      <c r="M609" s="9"/>
      <c r="N609" s="222"/>
      <c r="O609" s="223"/>
    </row>
    <row r="610" hidden="1">
      <c r="A610" s="9"/>
      <c r="B610" s="9"/>
      <c r="C610" s="221"/>
      <c r="D610" s="221"/>
      <c r="E610" s="24"/>
      <c r="F610" s="24"/>
      <c r="G610" s="24"/>
      <c r="H610" s="24"/>
      <c r="J610" s="188"/>
      <c r="K610" s="188"/>
      <c r="L610" s="188"/>
      <c r="M610" s="9"/>
      <c r="N610" s="222"/>
      <c r="O610" s="223"/>
    </row>
    <row r="611" hidden="1">
      <c r="A611" s="9"/>
      <c r="B611" s="9"/>
      <c r="C611" s="221"/>
      <c r="D611" s="221"/>
      <c r="E611" s="24"/>
      <c r="F611" s="24"/>
      <c r="G611" s="24"/>
      <c r="H611" s="24"/>
      <c r="J611" s="188"/>
      <c r="K611" s="188"/>
      <c r="L611" s="188"/>
      <c r="M611" s="9"/>
      <c r="N611" s="222"/>
      <c r="O611" s="223"/>
    </row>
    <row r="612" hidden="1">
      <c r="A612" s="9"/>
      <c r="B612" s="9"/>
      <c r="C612" s="221"/>
      <c r="D612" s="221"/>
      <c r="E612" s="24"/>
      <c r="F612" s="24"/>
      <c r="G612" s="24"/>
      <c r="H612" s="24"/>
      <c r="J612" s="188"/>
      <c r="K612" s="188"/>
      <c r="L612" s="188"/>
      <c r="M612" s="9"/>
      <c r="N612" s="222"/>
      <c r="O612" s="223"/>
    </row>
    <row r="613" hidden="1">
      <c r="A613" s="9"/>
      <c r="B613" s="9"/>
      <c r="C613" s="221"/>
      <c r="D613" s="221"/>
      <c r="E613" s="24"/>
      <c r="F613" s="24"/>
      <c r="G613" s="24"/>
      <c r="H613" s="24"/>
      <c r="J613" s="188"/>
      <c r="K613" s="188"/>
      <c r="L613" s="188"/>
      <c r="M613" s="9"/>
      <c r="N613" s="222"/>
      <c r="O613" s="223"/>
    </row>
    <row r="614" hidden="1">
      <c r="A614" s="9"/>
      <c r="B614" s="9"/>
      <c r="C614" s="221"/>
      <c r="D614" s="221"/>
      <c r="E614" s="24"/>
      <c r="F614" s="24"/>
      <c r="G614" s="24"/>
      <c r="H614" s="24"/>
      <c r="J614" s="188"/>
      <c r="K614" s="188"/>
      <c r="L614" s="188"/>
      <c r="M614" s="9"/>
      <c r="N614" s="222"/>
      <c r="O614" s="223"/>
    </row>
    <row r="615" hidden="1">
      <c r="A615" s="9"/>
      <c r="B615" s="9"/>
      <c r="C615" s="221"/>
      <c r="D615" s="221"/>
      <c r="E615" s="24"/>
      <c r="F615" s="24"/>
      <c r="G615" s="24"/>
      <c r="H615" s="24"/>
      <c r="J615" s="188"/>
      <c r="K615" s="188"/>
      <c r="L615" s="188"/>
      <c r="M615" s="9"/>
      <c r="N615" s="222"/>
      <c r="O615" s="223"/>
    </row>
    <row r="616" hidden="1">
      <c r="A616" s="9"/>
      <c r="B616" s="9"/>
      <c r="C616" s="221"/>
      <c r="D616" s="221"/>
      <c r="E616" s="24"/>
      <c r="F616" s="24"/>
      <c r="G616" s="24"/>
      <c r="H616" s="24"/>
      <c r="J616" s="188"/>
      <c r="K616" s="188"/>
      <c r="L616" s="188"/>
      <c r="M616" s="9"/>
      <c r="N616" s="222"/>
      <c r="O616" s="223"/>
    </row>
    <row r="617" hidden="1">
      <c r="A617" s="9"/>
      <c r="B617" s="9"/>
      <c r="C617" s="221"/>
      <c r="D617" s="221"/>
      <c r="E617" s="24"/>
      <c r="F617" s="24"/>
      <c r="G617" s="24"/>
      <c r="H617" s="24"/>
      <c r="J617" s="188"/>
      <c r="K617" s="188"/>
      <c r="L617" s="188"/>
      <c r="M617" s="9"/>
      <c r="N617" s="222"/>
      <c r="O617" s="223"/>
    </row>
    <row r="618" hidden="1">
      <c r="A618" s="9"/>
      <c r="B618" s="9"/>
      <c r="C618" s="221"/>
      <c r="D618" s="221"/>
      <c r="E618" s="24"/>
      <c r="F618" s="24"/>
      <c r="G618" s="24"/>
      <c r="H618" s="24"/>
      <c r="J618" s="188"/>
      <c r="K618" s="188"/>
      <c r="L618" s="188"/>
      <c r="M618" s="9"/>
      <c r="N618" s="222"/>
      <c r="O618" s="223"/>
    </row>
    <row r="619" hidden="1">
      <c r="A619" s="9"/>
      <c r="B619" s="9"/>
      <c r="C619" s="221"/>
      <c r="D619" s="221"/>
      <c r="E619" s="24"/>
      <c r="F619" s="24"/>
      <c r="G619" s="24"/>
      <c r="H619" s="24"/>
      <c r="J619" s="188"/>
      <c r="K619" s="188"/>
      <c r="L619" s="188"/>
      <c r="M619" s="9"/>
      <c r="N619" s="222"/>
      <c r="O619" s="223"/>
    </row>
    <row r="620" hidden="1">
      <c r="A620" s="9"/>
      <c r="B620" s="9"/>
      <c r="C620" s="221"/>
      <c r="D620" s="221"/>
      <c r="E620" s="24"/>
      <c r="F620" s="24"/>
      <c r="G620" s="24"/>
      <c r="H620" s="24"/>
      <c r="J620" s="188"/>
      <c r="K620" s="188"/>
      <c r="L620" s="188"/>
      <c r="M620" s="9"/>
      <c r="N620" s="222"/>
      <c r="O620" s="223"/>
    </row>
    <row r="621" hidden="1">
      <c r="A621" s="9"/>
      <c r="B621" s="9"/>
      <c r="C621" s="221"/>
      <c r="D621" s="221"/>
      <c r="E621" s="24"/>
      <c r="F621" s="24"/>
      <c r="G621" s="24"/>
      <c r="H621" s="24"/>
      <c r="J621" s="188"/>
      <c r="K621" s="188"/>
      <c r="L621" s="188"/>
      <c r="M621" s="9"/>
      <c r="N621" s="222"/>
      <c r="O621" s="223"/>
    </row>
    <row r="622" hidden="1">
      <c r="A622" s="9"/>
      <c r="B622" s="9"/>
      <c r="C622" s="221"/>
      <c r="D622" s="221"/>
      <c r="E622" s="24"/>
      <c r="F622" s="24"/>
      <c r="G622" s="24"/>
      <c r="H622" s="24"/>
      <c r="J622" s="188"/>
      <c r="K622" s="188"/>
      <c r="L622" s="188"/>
      <c r="M622" s="9"/>
      <c r="N622" s="222"/>
      <c r="O622" s="223"/>
    </row>
    <row r="623" hidden="1">
      <c r="A623" s="9"/>
      <c r="B623" s="9"/>
      <c r="C623" s="221"/>
      <c r="D623" s="221"/>
      <c r="E623" s="24"/>
      <c r="F623" s="24"/>
      <c r="G623" s="24"/>
      <c r="H623" s="24"/>
      <c r="J623" s="188"/>
      <c r="K623" s="188"/>
      <c r="L623" s="188"/>
      <c r="M623" s="9"/>
      <c r="N623" s="222"/>
      <c r="O623" s="223"/>
    </row>
    <row r="624" hidden="1">
      <c r="A624" s="9"/>
      <c r="B624" s="9"/>
      <c r="C624" s="221"/>
      <c r="D624" s="221"/>
      <c r="E624" s="24"/>
      <c r="F624" s="24"/>
      <c r="G624" s="24"/>
      <c r="H624" s="24"/>
      <c r="J624" s="188"/>
      <c r="K624" s="188"/>
      <c r="L624" s="188"/>
      <c r="M624" s="9"/>
      <c r="N624" s="222"/>
      <c r="O624" s="223"/>
    </row>
    <row r="625" hidden="1">
      <c r="A625" s="9"/>
      <c r="B625" s="9"/>
      <c r="C625" s="221"/>
      <c r="D625" s="221"/>
      <c r="E625" s="24"/>
      <c r="F625" s="24"/>
      <c r="G625" s="24"/>
      <c r="H625" s="24"/>
      <c r="J625" s="188"/>
      <c r="K625" s="188"/>
      <c r="L625" s="188"/>
      <c r="M625" s="9"/>
      <c r="N625" s="222"/>
      <c r="O625" s="223"/>
    </row>
    <row r="626" hidden="1">
      <c r="A626" s="9"/>
      <c r="B626" s="9"/>
      <c r="C626" s="221"/>
      <c r="D626" s="221"/>
      <c r="E626" s="24"/>
      <c r="F626" s="24"/>
      <c r="G626" s="24"/>
      <c r="H626" s="24"/>
      <c r="J626" s="188"/>
      <c r="K626" s="188"/>
      <c r="L626" s="188"/>
      <c r="M626" s="9"/>
      <c r="N626" s="222"/>
      <c r="O626" s="223"/>
    </row>
    <row r="627" hidden="1">
      <c r="A627" s="9"/>
      <c r="B627" s="9"/>
      <c r="C627" s="221"/>
      <c r="D627" s="221"/>
      <c r="E627" s="24"/>
      <c r="F627" s="24"/>
      <c r="G627" s="24"/>
      <c r="H627" s="24"/>
      <c r="J627" s="188"/>
      <c r="K627" s="188"/>
      <c r="L627" s="188"/>
      <c r="M627" s="9"/>
      <c r="N627" s="222"/>
      <c r="O627" s="223"/>
    </row>
    <row r="628" hidden="1">
      <c r="A628" s="9"/>
      <c r="B628" s="9"/>
      <c r="C628" s="221"/>
      <c r="D628" s="221"/>
      <c r="E628" s="24"/>
      <c r="F628" s="24"/>
      <c r="G628" s="24"/>
      <c r="H628" s="24"/>
      <c r="J628" s="188"/>
      <c r="K628" s="188"/>
      <c r="L628" s="188"/>
      <c r="M628" s="9"/>
      <c r="N628" s="222"/>
      <c r="O628" s="223"/>
    </row>
    <row r="629" hidden="1">
      <c r="A629" s="9"/>
      <c r="B629" s="9"/>
      <c r="C629" s="221"/>
      <c r="D629" s="221"/>
      <c r="E629" s="24"/>
      <c r="F629" s="24"/>
      <c r="G629" s="24"/>
      <c r="H629" s="24"/>
      <c r="J629" s="188"/>
      <c r="K629" s="188"/>
      <c r="L629" s="188"/>
      <c r="M629" s="9"/>
      <c r="N629" s="222"/>
      <c r="O629" s="223"/>
    </row>
    <row r="630" hidden="1">
      <c r="A630" s="9"/>
      <c r="B630" s="9"/>
      <c r="C630" s="221"/>
      <c r="D630" s="221"/>
      <c r="E630" s="24"/>
      <c r="F630" s="24"/>
      <c r="G630" s="24"/>
      <c r="H630" s="24"/>
      <c r="J630" s="188"/>
      <c r="K630" s="188"/>
      <c r="L630" s="188"/>
      <c r="M630" s="9"/>
      <c r="N630" s="222"/>
      <c r="O630" s="223"/>
    </row>
    <row r="631" hidden="1">
      <c r="A631" s="9"/>
      <c r="B631" s="9"/>
      <c r="C631" s="221"/>
      <c r="D631" s="221"/>
      <c r="E631" s="24"/>
      <c r="F631" s="24"/>
      <c r="G631" s="24"/>
      <c r="H631" s="24"/>
      <c r="J631" s="188"/>
      <c r="K631" s="188"/>
      <c r="L631" s="188"/>
      <c r="M631" s="9"/>
      <c r="N631" s="222"/>
      <c r="O631" s="223"/>
    </row>
    <row r="632" hidden="1">
      <c r="A632" s="9"/>
      <c r="B632" s="9"/>
      <c r="C632" s="221"/>
      <c r="D632" s="221"/>
      <c r="E632" s="24"/>
      <c r="F632" s="24"/>
      <c r="G632" s="24"/>
      <c r="H632" s="24"/>
      <c r="J632" s="188"/>
      <c r="K632" s="188"/>
      <c r="L632" s="188"/>
      <c r="M632" s="9"/>
      <c r="N632" s="222"/>
      <c r="O632" s="223"/>
    </row>
    <row r="633" hidden="1">
      <c r="A633" s="9"/>
      <c r="B633" s="9"/>
      <c r="C633" s="221"/>
      <c r="D633" s="221"/>
      <c r="E633" s="24"/>
      <c r="F633" s="24"/>
      <c r="G633" s="24"/>
      <c r="H633" s="24"/>
      <c r="J633" s="188"/>
      <c r="K633" s="188"/>
      <c r="L633" s="188"/>
      <c r="M633" s="9"/>
      <c r="N633" s="222"/>
      <c r="O633" s="223"/>
    </row>
    <row r="634" hidden="1">
      <c r="A634" s="9"/>
      <c r="B634" s="9"/>
      <c r="C634" s="221"/>
      <c r="D634" s="221"/>
      <c r="E634" s="24"/>
      <c r="F634" s="24"/>
      <c r="G634" s="24"/>
      <c r="H634" s="24"/>
      <c r="J634" s="188"/>
      <c r="K634" s="188"/>
      <c r="L634" s="188"/>
      <c r="M634" s="9"/>
      <c r="N634" s="222"/>
      <c r="O634" s="223"/>
    </row>
    <row r="635" hidden="1">
      <c r="A635" s="9"/>
      <c r="B635" s="9"/>
      <c r="C635" s="221"/>
      <c r="D635" s="221"/>
      <c r="E635" s="24"/>
      <c r="F635" s="24"/>
      <c r="G635" s="24"/>
      <c r="H635" s="24"/>
      <c r="J635" s="188"/>
      <c r="K635" s="188"/>
      <c r="L635" s="188"/>
      <c r="M635" s="9"/>
      <c r="N635" s="222"/>
      <c r="O635" s="223"/>
    </row>
    <row r="636" hidden="1">
      <c r="A636" s="9"/>
      <c r="B636" s="9"/>
      <c r="C636" s="221"/>
      <c r="D636" s="221"/>
      <c r="E636" s="24"/>
      <c r="F636" s="24"/>
      <c r="G636" s="24"/>
      <c r="H636" s="24"/>
      <c r="J636" s="188"/>
      <c r="K636" s="188"/>
      <c r="L636" s="188"/>
      <c r="M636" s="9"/>
      <c r="N636" s="222"/>
      <c r="O636" s="223"/>
    </row>
    <row r="637" hidden="1">
      <c r="A637" s="9"/>
      <c r="B637" s="9"/>
      <c r="C637" s="221"/>
      <c r="D637" s="221"/>
      <c r="E637" s="24"/>
      <c r="F637" s="24"/>
      <c r="G637" s="24"/>
      <c r="H637" s="24"/>
      <c r="J637" s="188"/>
      <c r="K637" s="188"/>
      <c r="L637" s="188"/>
      <c r="M637" s="9"/>
      <c r="N637" s="222"/>
      <c r="O637" s="223"/>
    </row>
    <row r="638" hidden="1">
      <c r="A638" s="9"/>
      <c r="B638" s="9"/>
      <c r="C638" s="221"/>
      <c r="D638" s="221"/>
      <c r="E638" s="24"/>
      <c r="F638" s="24"/>
      <c r="G638" s="24"/>
      <c r="H638" s="24"/>
      <c r="J638" s="188"/>
      <c r="K638" s="188"/>
      <c r="L638" s="188"/>
      <c r="M638" s="9"/>
      <c r="N638" s="222"/>
      <c r="O638" s="223"/>
    </row>
    <row r="639" hidden="1">
      <c r="A639" s="9"/>
      <c r="B639" s="9"/>
      <c r="C639" s="221"/>
      <c r="D639" s="221"/>
      <c r="E639" s="24"/>
      <c r="F639" s="24"/>
      <c r="G639" s="24"/>
      <c r="H639" s="24"/>
      <c r="J639" s="188"/>
      <c r="K639" s="188"/>
      <c r="L639" s="188"/>
      <c r="M639" s="9"/>
      <c r="N639" s="222"/>
      <c r="O639" s="223"/>
    </row>
    <row r="640" hidden="1">
      <c r="A640" s="9"/>
      <c r="B640" s="9"/>
      <c r="C640" s="221"/>
      <c r="D640" s="221"/>
      <c r="E640" s="24"/>
      <c r="F640" s="24"/>
      <c r="G640" s="24"/>
      <c r="H640" s="24"/>
      <c r="J640" s="188"/>
      <c r="K640" s="188"/>
      <c r="L640" s="188"/>
      <c r="M640" s="9"/>
      <c r="N640" s="222"/>
      <c r="O640" s="223"/>
    </row>
    <row r="641" hidden="1">
      <c r="A641" s="9"/>
      <c r="B641" s="9"/>
      <c r="C641" s="221"/>
      <c r="D641" s="221"/>
      <c r="E641" s="24"/>
      <c r="F641" s="24"/>
      <c r="G641" s="24"/>
      <c r="H641" s="24"/>
      <c r="J641" s="188"/>
      <c r="K641" s="188"/>
      <c r="L641" s="188"/>
      <c r="M641" s="9"/>
      <c r="N641" s="222"/>
      <c r="O641" s="223"/>
    </row>
    <row r="642" hidden="1">
      <c r="A642" s="9"/>
      <c r="B642" s="9"/>
      <c r="C642" s="221"/>
      <c r="D642" s="221"/>
      <c r="E642" s="24"/>
      <c r="F642" s="24"/>
      <c r="G642" s="24"/>
      <c r="H642" s="24"/>
      <c r="J642" s="188"/>
      <c r="K642" s="188"/>
      <c r="L642" s="188"/>
      <c r="M642" s="9"/>
      <c r="N642" s="222"/>
      <c r="O642" s="223"/>
    </row>
    <row r="643" hidden="1">
      <c r="A643" s="9"/>
      <c r="B643" s="9"/>
      <c r="C643" s="221"/>
      <c r="D643" s="221"/>
      <c r="E643" s="24"/>
      <c r="F643" s="24"/>
      <c r="G643" s="24"/>
      <c r="H643" s="24"/>
      <c r="J643" s="188"/>
      <c r="K643" s="188"/>
      <c r="L643" s="188"/>
      <c r="M643" s="9"/>
      <c r="N643" s="222"/>
      <c r="O643" s="223"/>
    </row>
    <row r="644" hidden="1">
      <c r="A644" s="9"/>
      <c r="B644" s="9"/>
      <c r="C644" s="221"/>
      <c r="D644" s="221"/>
      <c r="E644" s="24"/>
      <c r="F644" s="24"/>
      <c r="G644" s="24"/>
      <c r="H644" s="24"/>
      <c r="J644" s="188"/>
      <c r="K644" s="188"/>
      <c r="L644" s="188"/>
      <c r="M644" s="9"/>
      <c r="N644" s="222"/>
      <c r="O644" s="223"/>
    </row>
    <row r="645" hidden="1">
      <c r="A645" s="9"/>
      <c r="B645" s="9"/>
      <c r="C645" s="221"/>
      <c r="D645" s="221"/>
      <c r="E645" s="24"/>
      <c r="F645" s="24"/>
      <c r="G645" s="24"/>
      <c r="H645" s="24"/>
      <c r="J645" s="188"/>
      <c r="K645" s="188"/>
      <c r="L645" s="188"/>
      <c r="M645" s="9"/>
      <c r="N645" s="222"/>
      <c r="O645" s="223"/>
    </row>
    <row r="646" hidden="1">
      <c r="A646" s="9"/>
      <c r="B646" s="9"/>
      <c r="C646" s="221"/>
      <c r="D646" s="221"/>
      <c r="E646" s="24"/>
      <c r="F646" s="24"/>
      <c r="G646" s="24"/>
      <c r="H646" s="24"/>
      <c r="J646" s="188"/>
      <c r="K646" s="188"/>
      <c r="L646" s="188"/>
      <c r="M646" s="9"/>
      <c r="N646" s="222"/>
      <c r="O646" s="223"/>
    </row>
    <row r="647" hidden="1">
      <c r="A647" s="9"/>
      <c r="B647" s="9"/>
      <c r="C647" s="221"/>
      <c r="D647" s="221"/>
      <c r="E647" s="24"/>
      <c r="F647" s="24"/>
      <c r="G647" s="24"/>
      <c r="H647" s="24"/>
      <c r="J647" s="188"/>
      <c r="K647" s="188"/>
      <c r="L647" s="188"/>
      <c r="M647" s="9"/>
      <c r="N647" s="222"/>
      <c r="O647" s="223"/>
    </row>
    <row r="648" hidden="1">
      <c r="A648" s="9"/>
      <c r="B648" s="9"/>
      <c r="C648" s="221"/>
      <c r="D648" s="221"/>
      <c r="E648" s="24"/>
      <c r="F648" s="24"/>
      <c r="G648" s="24"/>
      <c r="H648" s="24"/>
      <c r="J648" s="188"/>
      <c r="K648" s="188"/>
      <c r="L648" s="188"/>
      <c r="M648" s="9"/>
      <c r="N648" s="222"/>
      <c r="O648" s="223"/>
    </row>
    <row r="649" hidden="1">
      <c r="A649" s="9"/>
      <c r="B649" s="9"/>
      <c r="C649" s="221"/>
      <c r="D649" s="221"/>
      <c r="E649" s="24"/>
      <c r="F649" s="24"/>
      <c r="G649" s="24"/>
      <c r="H649" s="24"/>
      <c r="J649" s="188"/>
      <c r="K649" s="188"/>
      <c r="L649" s="188"/>
      <c r="M649" s="9"/>
      <c r="N649" s="222"/>
      <c r="O649" s="223"/>
    </row>
    <row r="650" hidden="1">
      <c r="A650" s="9"/>
      <c r="B650" s="9"/>
      <c r="C650" s="221"/>
      <c r="D650" s="221"/>
      <c r="E650" s="24"/>
      <c r="F650" s="24"/>
      <c r="G650" s="24"/>
      <c r="H650" s="24"/>
      <c r="J650" s="188"/>
      <c r="K650" s="188"/>
      <c r="L650" s="188"/>
      <c r="M650" s="9"/>
      <c r="N650" s="222"/>
      <c r="O650" s="223"/>
    </row>
    <row r="651" hidden="1">
      <c r="A651" s="9"/>
      <c r="B651" s="9"/>
      <c r="C651" s="221"/>
      <c r="D651" s="221"/>
      <c r="E651" s="24"/>
      <c r="F651" s="24"/>
      <c r="G651" s="24"/>
      <c r="H651" s="24"/>
      <c r="J651" s="188"/>
      <c r="K651" s="188"/>
      <c r="L651" s="188"/>
      <c r="M651" s="9"/>
      <c r="N651" s="222"/>
      <c r="O651" s="223"/>
    </row>
    <row r="652" hidden="1">
      <c r="A652" s="9"/>
      <c r="B652" s="9"/>
      <c r="C652" s="221"/>
      <c r="D652" s="221"/>
      <c r="E652" s="24"/>
      <c r="F652" s="24"/>
      <c r="G652" s="24"/>
      <c r="H652" s="24"/>
      <c r="J652" s="188"/>
      <c r="K652" s="188"/>
      <c r="L652" s="188"/>
      <c r="M652" s="9"/>
      <c r="N652" s="222"/>
      <c r="O652" s="223"/>
    </row>
    <row r="653" hidden="1">
      <c r="A653" s="9"/>
      <c r="B653" s="9"/>
      <c r="C653" s="221"/>
      <c r="D653" s="221"/>
      <c r="E653" s="24"/>
      <c r="F653" s="24"/>
      <c r="G653" s="24"/>
      <c r="H653" s="24"/>
      <c r="J653" s="188"/>
      <c r="K653" s="188"/>
      <c r="L653" s="188"/>
      <c r="M653" s="9"/>
      <c r="N653" s="222"/>
      <c r="O653" s="223"/>
    </row>
    <row r="654" hidden="1">
      <c r="A654" s="9"/>
      <c r="B654" s="9"/>
      <c r="C654" s="221"/>
      <c r="D654" s="221"/>
      <c r="E654" s="24"/>
      <c r="F654" s="24"/>
      <c r="G654" s="24"/>
      <c r="H654" s="24"/>
      <c r="J654" s="188"/>
      <c r="K654" s="188"/>
      <c r="L654" s="188"/>
      <c r="M654" s="9"/>
      <c r="N654" s="222"/>
      <c r="O654" s="223"/>
    </row>
    <row r="655" hidden="1">
      <c r="A655" s="9"/>
      <c r="B655" s="9"/>
      <c r="C655" s="221"/>
      <c r="D655" s="221"/>
      <c r="E655" s="24"/>
      <c r="F655" s="24"/>
      <c r="G655" s="24"/>
      <c r="H655" s="24"/>
      <c r="J655" s="188"/>
      <c r="K655" s="188"/>
      <c r="L655" s="188"/>
      <c r="M655" s="9"/>
      <c r="N655" s="222"/>
      <c r="O655" s="223"/>
    </row>
    <row r="656" hidden="1">
      <c r="A656" s="9"/>
      <c r="B656" s="9"/>
      <c r="C656" s="221"/>
      <c r="D656" s="221"/>
      <c r="E656" s="24"/>
      <c r="F656" s="24"/>
      <c r="G656" s="24"/>
      <c r="H656" s="24"/>
      <c r="J656" s="188"/>
      <c r="K656" s="188"/>
      <c r="L656" s="188"/>
      <c r="M656" s="9"/>
      <c r="N656" s="222"/>
      <c r="O656" s="223"/>
    </row>
    <row r="657" hidden="1">
      <c r="A657" s="9"/>
      <c r="B657" s="9"/>
      <c r="C657" s="221"/>
      <c r="D657" s="221"/>
      <c r="E657" s="24"/>
      <c r="F657" s="24"/>
      <c r="G657" s="24"/>
      <c r="H657" s="24"/>
      <c r="J657" s="188"/>
      <c r="K657" s="188"/>
      <c r="L657" s="188"/>
      <c r="M657" s="9"/>
      <c r="N657" s="222"/>
      <c r="O657" s="223"/>
    </row>
    <row r="658" hidden="1">
      <c r="A658" s="9"/>
      <c r="B658" s="9"/>
      <c r="C658" s="221"/>
      <c r="D658" s="221"/>
      <c r="E658" s="24"/>
      <c r="F658" s="24"/>
      <c r="G658" s="24"/>
      <c r="H658" s="24"/>
      <c r="J658" s="188"/>
      <c r="K658" s="188"/>
      <c r="L658" s="188"/>
      <c r="M658" s="9"/>
      <c r="N658" s="222"/>
      <c r="O658" s="223"/>
    </row>
    <row r="659" hidden="1">
      <c r="A659" s="9"/>
      <c r="B659" s="9"/>
      <c r="C659" s="221"/>
      <c r="D659" s="221"/>
      <c r="E659" s="24"/>
      <c r="F659" s="24"/>
      <c r="G659" s="24"/>
      <c r="H659" s="24"/>
      <c r="J659" s="188"/>
      <c r="K659" s="188"/>
      <c r="L659" s="188"/>
      <c r="M659" s="9"/>
      <c r="N659" s="222"/>
      <c r="O659" s="223"/>
    </row>
    <row r="660" hidden="1">
      <c r="A660" s="9"/>
      <c r="B660" s="9"/>
      <c r="C660" s="221"/>
      <c r="D660" s="221"/>
      <c r="E660" s="24"/>
      <c r="F660" s="24"/>
      <c r="G660" s="24"/>
      <c r="H660" s="24"/>
      <c r="J660" s="188"/>
      <c r="K660" s="188"/>
      <c r="L660" s="188"/>
      <c r="M660" s="9"/>
      <c r="N660" s="222"/>
      <c r="O660" s="223"/>
    </row>
    <row r="661" hidden="1">
      <c r="A661" s="9"/>
      <c r="B661" s="9"/>
      <c r="C661" s="221"/>
      <c r="D661" s="221"/>
      <c r="E661" s="24"/>
      <c r="F661" s="24"/>
      <c r="G661" s="24"/>
      <c r="H661" s="24"/>
      <c r="J661" s="188"/>
      <c r="K661" s="188"/>
      <c r="L661" s="188"/>
      <c r="M661" s="9"/>
      <c r="N661" s="222"/>
      <c r="O661" s="223"/>
    </row>
    <row r="662" hidden="1">
      <c r="A662" s="9"/>
      <c r="B662" s="9"/>
      <c r="C662" s="221"/>
      <c r="D662" s="221"/>
      <c r="E662" s="24"/>
      <c r="F662" s="24"/>
      <c r="G662" s="24"/>
      <c r="H662" s="24"/>
      <c r="J662" s="188"/>
      <c r="K662" s="188"/>
      <c r="L662" s="188"/>
      <c r="M662" s="9"/>
      <c r="N662" s="222"/>
      <c r="O662" s="223"/>
    </row>
    <row r="663" hidden="1">
      <c r="A663" s="9"/>
      <c r="B663" s="9"/>
      <c r="C663" s="221"/>
      <c r="D663" s="221"/>
      <c r="E663" s="24"/>
      <c r="F663" s="24"/>
      <c r="G663" s="24"/>
      <c r="H663" s="24"/>
      <c r="J663" s="188"/>
      <c r="K663" s="188"/>
      <c r="L663" s="188"/>
      <c r="M663" s="9"/>
      <c r="N663" s="222"/>
      <c r="O663" s="223"/>
    </row>
    <row r="664" hidden="1">
      <c r="A664" s="9"/>
      <c r="B664" s="9"/>
      <c r="C664" s="221"/>
      <c r="D664" s="221"/>
      <c r="E664" s="24"/>
      <c r="F664" s="24"/>
      <c r="G664" s="24"/>
      <c r="H664" s="24"/>
      <c r="J664" s="188"/>
      <c r="K664" s="188"/>
      <c r="L664" s="188"/>
      <c r="M664" s="9"/>
      <c r="N664" s="222"/>
      <c r="O664" s="223"/>
    </row>
    <row r="665" hidden="1">
      <c r="A665" s="9"/>
      <c r="B665" s="9"/>
      <c r="C665" s="221"/>
      <c r="D665" s="221"/>
      <c r="E665" s="24"/>
      <c r="F665" s="24"/>
      <c r="G665" s="24"/>
      <c r="H665" s="24"/>
      <c r="J665" s="188"/>
      <c r="K665" s="188"/>
      <c r="L665" s="188"/>
      <c r="M665" s="9"/>
      <c r="N665" s="222"/>
      <c r="O665" s="223"/>
    </row>
    <row r="666" hidden="1">
      <c r="A666" s="9"/>
      <c r="B666" s="9"/>
      <c r="C666" s="221"/>
      <c r="D666" s="221"/>
      <c r="E666" s="24"/>
      <c r="F666" s="24"/>
      <c r="G666" s="24"/>
      <c r="H666" s="24"/>
      <c r="J666" s="188"/>
      <c r="K666" s="188"/>
      <c r="L666" s="188"/>
      <c r="M666" s="9"/>
      <c r="N666" s="222"/>
      <c r="O666" s="223"/>
    </row>
    <row r="667" hidden="1">
      <c r="A667" s="9"/>
      <c r="B667" s="9"/>
      <c r="C667" s="221"/>
      <c r="D667" s="221"/>
      <c r="E667" s="24"/>
      <c r="F667" s="24"/>
      <c r="G667" s="24"/>
      <c r="H667" s="24"/>
      <c r="J667" s="188"/>
      <c r="K667" s="188"/>
      <c r="L667" s="188"/>
      <c r="M667" s="9"/>
      <c r="N667" s="222"/>
      <c r="O667" s="223"/>
    </row>
    <row r="668" hidden="1">
      <c r="A668" s="9"/>
      <c r="B668" s="9"/>
      <c r="C668" s="221"/>
      <c r="D668" s="221"/>
      <c r="E668" s="24"/>
      <c r="F668" s="24"/>
      <c r="G668" s="24"/>
      <c r="H668" s="24"/>
      <c r="J668" s="188"/>
      <c r="K668" s="188"/>
      <c r="L668" s="188"/>
      <c r="M668" s="9"/>
      <c r="N668" s="222"/>
      <c r="O668" s="223"/>
    </row>
    <row r="669" hidden="1">
      <c r="A669" s="9"/>
      <c r="B669" s="9"/>
      <c r="C669" s="221"/>
      <c r="D669" s="221"/>
      <c r="E669" s="24"/>
      <c r="F669" s="24"/>
      <c r="G669" s="24"/>
      <c r="H669" s="24"/>
      <c r="J669" s="188"/>
      <c r="K669" s="188"/>
      <c r="L669" s="188"/>
      <c r="M669" s="9"/>
      <c r="N669" s="222"/>
      <c r="O669" s="223"/>
    </row>
    <row r="670" hidden="1">
      <c r="A670" s="9"/>
      <c r="B670" s="9"/>
      <c r="C670" s="221"/>
      <c r="D670" s="221"/>
      <c r="E670" s="24"/>
      <c r="F670" s="24"/>
      <c r="G670" s="24"/>
      <c r="H670" s="24"/>
      <c r="J670" s="188"/>
      <c r="K670" s="188"/>
      <c r="L670" s="188"/>
      <c r="M670" s="9"/>
      <c r="N670" s="222"/>
      <c r="O670" s="223"/>
    </row>
    <row r="671" hidden="1">
      <c r="A671" s="9"/>
      <c r="B671" s="9"/>
      <c r="C671" s="221"/>
      <c r="D671" s="221"/>
      <c r="E671" s="24"/>
      <c r="F671" s="24"/>
      <c r="G671" s="24"/>
      <c r="H671" s="24"/>
      <c r="J671" s="188"/>
      <c r="K671" s="188"/>
      <c r="L671" s="188"/>
      <c r="M671" s="9"/>
      <c r="N671" s="222"/>
      <c r="O671" s="223"/>
    </row>
    <row r="672" hidden="1">
      <c r="A672" s="9"/>
      <c r="B672" s="9"/>
      <c r="C672" s="221"/>
      <c r="D672" s="221"/>
      <c r="E672" s="24"/>
      <c r="F672" s="24"/>
      <c r="G672" s="24"/>
      <c r="H672" s="24"/>
      <c r="J672" s="188"/>
      <c r="K672" s="188"/>
      <c r="L672" s="188"/>
      <c r="M672" s="9"/>
      <c r="N672" s="222"/>
      <c r="O672" s="223"/>
    </row>
    <row r="673" hidden="1">
      <c r="A673" s="9"/>
      <c r="B673" s="9"/>
      <c r="C673" s="221"/>
      <c r="D673" s="221"/>
      <c r="E673" s="24"/>
      <c r="F673" s="24"/>
      <c r="G673" s="24"/>
      <c r="H673" s="24"/>
      <c r="J673" s="188"/>
      <c r="K673" s="188"/>
      <c r="L673" s="188"/>
      <c r="M673" s="9"/>
      <c r="N673" s="222"/>
      <c r="O673" s="223"/>
    </row>
    <row r="674" hidden="1">
      <c r="A674" s="9"/>
      <c r="B674" s="9"/>
      <c r="C674" s="221"/>
      <c r="D674" s="221"/>
      <c r="E674" s="24"/>
      <c r="F674" s="24"/>
      <c r="G674" s="24"/>
      <c r="H674" s="24"/>
      <c r="J674" s="188"/>
      <c r="K674" s="188"/>
      <c r="L674" s="188"/>
      <c r="M674" s="9"/>
      <c r="N674" s="222"/>
      <c r="O674" s="223"/>
    </row>
    <row r="675" hidden="1">
      <c r="A675" s="9"/>
      <c r="B675" s="9"/>
      <c r="C675" s="221"/>
      <c r="D675" s="221"/>
      <c r="E675" s="24"/>
      <c r="F675" s="24"/>
      <c r="G675" s="24"/>
      <c r="H675" s="24"/>
      <c r="J675" s="188"/>
      <c r="K675" s="188"/>
      <c r="L675" s="188"/>
      <c r="M675" s="9"/>
      <c r="N675" s="222"/>
      <c r="O675" s="223"/>
    </row>
    <row r="676" hidden="1">
      <c r="A676" s="9"/>
      <c r="B676" s="9"/>
      <c r="C676" s="221"/>
      <c r="D676" s="221"/>
      <c r="E676" s="24"/>
      <c r="F676" s="24"/>
      <c r="G676" s="24"/>
      <c r="H676" s="24"/>
      <c r="J676" s="188"/>
      <c r="K676" s="188"/>
      <c r="L676" s="188"/>
      <c r="M676" s="9"/>
      <c r="N676" s="222"/>
      <c r="O676" s="223"/>
    </row>
    <row r="677" hidden="1">
      <c r="A677" s="9"/>
      <c r="B677" s="9"/>
      <c r="C677" s="221"/>
      <c r="D677" s="221"/>
      <c r="E677" s="24"/>
      <c r="F677" s="24"/>
      <c r="G677" s="24"/>
      <c r="H677" s="24"/>
      <c r="J677" s="188"/>
      <c r="K677" s="188"/>
      <c r="L677" s="188"/>
      <c r="M677" s="9"/>
      <c r="N677" s="222"/>
      <c r="O677" s="223"/>
    </row>
    <row r="678" hidden="1">
      <c r="A678" s="9"/>
      <c r="B678" s="9"/>
      <c r="C678" s="221"/>
      <c r="D678" s="221"/>
      <c r="E678" s="24"/>
      <c r="F678" s="24"/>
      <c r="G678" s="24"/>
      <c r="H678" s="24"/>
      <c r="J678" s="188"/>
      <c r="K678" s="188"/>
      <c r="L678" s="188"/>
      <c r="M678" s="9"/>
      <c r="N678" s="222"/>
      <c r="O678" s="223"/>
    </row>
    <row r="679" hidden="1">
      <c r="A679" s="9"/>
      <c r="B679" s="9"/>
      <c r="C679" s="221"/>
      <c r="D679" s="221"/>
      <c r="E679" s="24"/>
      <c r="F679" s="24"/>
      <c r="G679" s="24"/>
      <c r="H679" s="24"/>
      <c r="J679" s="188"/>
      <c r="K679" s="188"/>
      <c r="L679" s="188"/>
      <c r="M679" s="9"/>
      <c r="N679" s="222"/>
      <c r="O679" s="223"/>
    </row>
    <row r="680" hidden="1">
      <c r="A680" s="9"/>
      <c r="B680" s="9"/>
      <c r="C680" s="221"/>
      <c r="D680" s="221"/>
      <c r="E680" s="24"/>
      <c r="F680" s="24"/>
      <c r="G680" s="24"/>
      <c r="H680" s="24"/>
      <c r="J680" s="188"/>
      <c r="K680" s="188"/>
      <c r="L680" s="188"/>
      <c r="M680" s="9"/>
      <c r="N680" s="222"/>
      <c r="O680" s="223"/>
    </row>
    <row r="681" hidden="1">
      <c r="A681" s="9"/>
      <c r="B681" s="9"/>
      <c r="C681" s="221"/>
      <c r="D681" s="221"/>
      <c r="E681" s="24"/>
      <c r="F681" s="24"/>
      <c r="G681" s="24"/>
      <c r="H681" s="24"/>
      <c r="J681" s="188"/>
      <c r="K681" s="188"/>
      <c r="L681" s="188"/>
      <c r="M681" s="9"/>
      <c r="N681" s="222"/>
      <c r="O681" s="223"/>
    </row>
    <row r="682" hidden="1">
      <c r="A682" s="9"/>
      <c r="B682" s="9"/>
      <c r="C682" s="221"/>
      <c r="D682" s="221"/>
      <c r="E682" s="24"/>
      <c r="F682" s="24"/>
      <c r="G682" s="24"/>
      <c r="H682" s="24"/>
      <c r="J682" s="188"/>
      <c r="K682" s="188"/>
      <c r="L682" s="188"/>
      <c r="M682" s="9"/>
      <c r="N682" s="222"/>
      <c r="O682" s="223"/>
    </row>
    <row r="683" hidden="1">
      <c r="A683" s="9"/>
      <c r="B683" s="9"/>
      <c r="C683" s="221"/>
      <c r="D683" s="221"/>
      <c r="E683" s="24"/>
      <c r="F683" s="24"/>
      <c r="G683" s="24"/>
      <c r="H683" s="24"/>
      <c r="J683" s="188"/>
      <c r="K683" s="188"/>
      <c r="L683" s="188"/>
      <c r="M683" s="9"/>
      <c r="N683" s="222"/>
      <c r="O683" s="223"/>
    </row>
    <row r="684" hidden="1">
      <c r="A684" s="9"/>
      <c r="B684" s="9"/>
      <c r="C684" s="221"/>
      <c r="D684" s="221"/>
      <c r="E684" s="24"/>
      <c r="F684" s="24"/>
      <c r="G684" s="24"/>
      <c r="H684" s="24"/>
      <c r="J684" s="188"/>
      <c r="K684" s="188"/>
      <c r="L684" s="188"/>
      <c r="M684" s="9"/>
      <c r="N684" s="222"/>
      <c r="O684" s="223"/>
    </row>
    <row r="685" hidden="1">
      <c r="A685" s="9"/>
      <c r="B685" s="9"/>
      <c r="C685" s="221"/>
      <c r="D685" s="221"/>
      <c r="E685" s="24"/>
      <c r="F685" s="24"/>
      <c r="G685" s="24"/>
      <c r="H685" s="24"/>
      <c r="J685" s="188"/>
      <c r="K685" s="188"/>
      <c r="L685" s="188"/>
      <c r="M685" s="9"/>
      <c r="N685" s="222"/>
      <c r="O685" s="223"/>
    </row>
    <row r="686" hidden="1">
      <c r="A686" s="9"/>
      <c r="B686" s="9"/>
      <c r="C686" s="221"/>
      <c r="D686" s="221"/>
      <c r="E686" s="24"/>
      <c r="F686" s="24"/>
      <c r="G686" s="24"/>
      <c r="H686" s="24"/>
      <c r="J686" s="188"/>
      <c r="K686" s="188"/>
      <c r="L686" s="188"/>
      <c r="M686" s="9"/>
      <c r="N686" s="222"/>
      <c r="O686" s="223"/>
    </row>
    <row r="687" hidden="1">
      <c r="A687" s="9"/>
      <c r="B687" s="9"/>
      <c r="C687" s="221"/>
      <c r="D687" s="221"/>
      <c r="E687" s="24"/>
      <c r="F687" s="24"/>
      <c r="G687" s="24"/>
      <c r="H687" s="24"/>
      <c r="J687" s="188"/>
      <c r="K687" s="188"/>
      <c r="L687" s="188"/>
      <c r="M687" s="9"/>
      <c r="N687" s="222"/>
      <c r="O687" s="223"/>
    </row>
    <row r="688" hidden="1">
      <c r="A688" s="9"/>
      <c r="B688" s="9"/>
      <c r="C688" s="221"/>
      <c r="D688" s="221"/>
      <c r="E688" s="24"/>
      <c r="F688" s="24"/>
      <c r="G688" s="24"/>
      <c r="H688" s="24"/>
      <c r="J688" s="188"/>
      <c r="K688" s="188"/>
      <c r="L688" s="188"/>
      <c r="M688" s="9"/>
      <c r="N688" s="222"/>
      <c r="O688" s="223"/>
    </row>
    <row r="689" hidden="1">
      <c r="A689" s="9"/>
      <c r="B689" s="9"/>
      <c r="C689" s="221"/>
      <c r="D689" s="221"/>
      <c r="E689" s="24"/>
      <c r="F689" s="24"/>
      <c r="G689" s="24"/>
      <c r="H689" s="24"/>
      <c r="J689" s="188"/>
      <c r="K689" s="188"/>
      <c r="L689" s="188"/>
      <c r="M689" s="9"/>
      <c r="N689" s="222"/>
      <c r="O689" s="223"/>
    </row>
    <row r="690" hidden="1">
      <c r="A690" s="9"/>
      <c r="B690" s="9"/>
      <c r="C690" s="221"/>
      <c r="D690" s="221"/>
      <c r="E690" s="24"/>
      <c r="F690" s="24"/>
      <c r="G690" s="24"/>
      <c r="H690" s="24"/>
      <c r="J690" s="188"/>
      <c r="K690" s="188"/>
      <c r="L690" s="188"/>
      <c r="M690" s="9"/>
      <c r="N690" s="222"/>
      <c r="O690" s="223"/>
    </row>
    <row r="691" hidden="1">
      <c r="A691" s="9"/>
      <c r="B691" s="9"/>
      <c r="C691" s="221"/>
      <c r="D691" s="221"/>
      <c r="E691" s="24"/>
      <c r="F691" s="24"/>
      <c r="G691" s="24"/>
      <c r="H691" s="24"/>
      <c r="J691" s="188"/>
      <c r="K691" s="188"/>
      <c r="L691" s="188"/>
      <c r="M691" s="9"/>
      <c r="N691" s="222"/>
      <c r="O691" s="223"/>
    </row>
    <row r="692" hidden="1">
      <c r="A692" s="9"/>
      <c r="B692" s="9"/>
      <c r="C692" s="221"/>
      <c r="D692" s="221"/>
      <c r="E692" s="24"/>
      <c r="F692" s="24"/>
      <c r="G692" s="24"/>
      <c r="H692" s="24"/>
      <c r="J692" s="188"/>
      <c r="K692" s="188"/>
      <c r="L692" s="188"/>
      <c r="M692" s="9"/>
      <c r="N692" s="222"/>
      <c r="O692" s="223"/>
    </row>
    <row r="693" hidden="1">
      <c r="A693" s="9"/>
      <c r="B693" s="9"/>
      <c r="C693" s="221"/>
      <c r="D693" s="221"/>
      <c r="E693" s="24"/>
      <c r="F693" s="24"/>
      <c r="G693" s="24"/>
      <c r="H693" s="24"/>
      <c r="J693" s="188"/>
      <c r="K693" s="188"/>
      <c r="L693" s="188"/>
      <c r="M693" s="9"/>
      <c r="N693" s="222"/>
      <c r="O693" s="223"/>
    </row>
    <row r="694" hidden="1">
      <c r="A694" s="9"/>
      <c r="B694" s="9"/>
      <c r="C694" s="221"/>
      <c r="D694" s="221"/>
      <c r="E694" s="24"/>
      <c r="F694" s="24"/>
      <c r="G694" s="24"/>
      <c r="H694" s="24"/>
      <c r="J694" s="188"/>
      <c r="K694" s="188"/>
      <c r="L694" s="188"/>
      <c r="M694" s="9"/>
      <c r="N694" s="222"/>
      <c r="O694" s="223"/>
    </row>
    <row r="695" hidden="1">
      <c r="A695" s="9"/>
      <c r="B695" s="9"/>
      <c r="C695" s="221"/>
      <c r="D695" s="221"/>
      <c r="E695" s="24"/>
      <c r="F695" s="24"/>
      <c r="G695" s="24"/>
      <c r="H695" s="24"/>
      <c r="J695" s="188"/>
      <c r="K695" s="188"/>
      <c r="L695" s="188"/>
      <c r="M695" s="9"/>
      <c r="N695" s="222"/>
      <c r="O695" s="223"/>
    </row>
    <row r="696" hidden="1">
      <c r="A696" s="9"/>
      <c r="B696" s="9"/>
      <c r="C696" s="221"/>
      <c r="D696" s="221"/>
      <c r="E696" s="24"/>
      <c r="F696" s="24"/>
      <c r="G696" s="24"/>
      <c r="H696" s="24"/>
      <c r="J696" s="188"/>
      <c r="K696" s="188"/>
      <c r="L696" s="188"/>
      <c r="M696" s="9"/>
      <c r="N696" s="222"/>
      <c r="O696" s="223"/>
    </row>
    <row r="697" hidden="1">
      <c r="A697" s="9"/>
      <c r="B697" s="9"/>
      <c r="C697" s="221"/>
      <c r="D697" s="221"/>
      <c r="E697" s="24"/>
      <c r="F697" s="24"/>
      <c r="G697" s="24"/>
      <c r="H697" s="24"/>
      <c r="J697" s="188"/>
      <c r="K697" s="188"/>
      <c r="L697" s="188"/>
      <c r="M697" s="9"/>
      <c r="N697" s="222"/>
      <c r="O697" s="223"/>
    </row>
    <row r="698" hidden="1">
      <c r="A698" s="9"/>
      <c r="B698" s="9"/>
      <c r="C698" s="221"/>
      <c r="D698" s="221"/>
      <c r="E698" s="24"/>
      <c r="F698" s="24"/>
      <c r="G698" s="24"/>
      <c r="H698" s="24"/>
      <c r="J698" s="188"/>
      <c r="K698" s="188"/>
      <c r="L698" s="188"/>
      <c r="M698" s="9"/>
      <c r="N698" s="222"/>
      <c r="O698" s="223"/>
    </row>
    <row r="699" hidden="1">
      <c r="A699" s="9"/>
      <c r="B699" s="9"/>
      <c r="C699" s="221"/>
      <c r="D699" s="221"/>
      <c r="E699" s="24"/>
      <c r="F699" s="24"/>
      <c r="G699" s="24"/>
      <c r="H699" s="24"/>
      <c r="J699" s="188"/>
      <c r="K699" s="188"/>
      <c r="L699" s="188"/>
      <c r="M699" s="9"/>
      <c r="N699" s="222"/>
      <c r="O699" s="223"/>
    </row>
    <row r="700" hidden="1">
      <c r="A700" s="9"/>
      <c r="B700" s="9"/>
      <c r="C700" s="221"/>
      <c r="D700" s="221"/>
      <c r="E700" s="24"/>
      <c r="F700" s="24"/>
      <c r="G700" s="24"/>
      <c r="H700" s="24"/>
      <c r="J700" s="188"/>
      <c r="K700" s="188"/>
      <c r="L700" s="188"/>
      <c r="M700" s="9"/>
      <c r="N700" s="222"/>
      <c r="O700" s="223"/>
    </row>
    <row r="701" hidden="1">
      <c r="A701" s="9"/>
      <c r="B701" s="9"/>
      <c r="C701" s="221"/>
      <c r="D701" s="221"/>
      <c r="E701" s="24"/>
      <c r="F701" s="24"/>
      <c r="G701" s="24"/>
      <c r="H701" s="24"/>
      <c r="J701" s="188"/>
      <c r="K701" s="188"/>
      <c r="L701" s="188"/>
      <c r="M701" s="9"/>
      <c r="N701" s="222"/>
      <c r="O701" s="223"/>
    </row>
    <row r="702" hidden="1">
      <c r="A702" s="9"/>
      <c r="B702" s="9"/>
      <c r="C702" s="221"/>
      <c r="D702" s="221"/>
      <c r="E702" s="24"/>
      <c r="F702" s="24"/>
      <c r="G702" s="24"/>
      <c r="H702" s="24"/>
      <c r="J702" s="188"/>
      <c r="K702" s="188"/>
      <c r="L702" s="188"/>
      <c r="M702" s="9"/>
      <c r="N702" s="222"/>
      <c r="O702" s="223"/>
    </row>
    <row r="703" hidden="1">
      <c r="A703" s="9"/>
      <c r="B703" s="9"/>
      <c r="C703" s="221"/>
      <c r="D703" s="221"/>
      <c r="E703" s="24"/>
      <c r="F703" s="24"/>
      <c r="G703" s="24"/>
      <c r="H703" s="24"/>
      <c r="J703" s="188"/>
      <c r="K703" s="188"/>
      <c r="L703" s="188"/>
      <c r="M703" s="9"/>
      <c r="N703" s="222"/>
      <c r="O703" s="223"/>
    </row>
    <row r="704" hidden="1">
      <c r="A704" s="9"/>
      <c r="B704" s="9"/>
      <c r="C704" s="221"/>
      <c r="D704" s="221"/>
      <c r="E704" s="24"/>
      <c r="F704" s="24"/>
      <c r="G704" s="24"/>
      <c r="H704" s="24"/>
      <c r="J704" s="188"/>
      <c r="K704" s="188"/>
      <c r="L704" s="188"/>
      <c r="M704" s="9"/>
      <c r="N704" s="222"/>
      <c r="O704" s="223"/>
    </row>
    <row r="705" hidden="1">
      <c r="A705" s="9"/>
      <c r="B705" s="9"/>
      <c r="C705" s="221"/>
      <c r="D705" s="221"/>
      <c r="E705" s="24"/>
      <c r="F705" s="24"/>
      <c r="G705" s="24"/>
      <c r="H705" s="24"/>
      <c r="J705" s="188"/>
      <c r="K705" s="188"/>
      <c r="L705" s="188"/>
      <c r="M705" s="9"/>
      <c r="N705" s="222"/>
      <c r="O705" s="223"/>
    </row>
    <row r="706" hidden="1">
      <c r="A706" s="9"/>
      <c r="B706" s="9"/>
      <c r="C706" s="221"/>
      <c r="D706" s="221"/>
      <c r="E706" s="24"/>
      <c r="F706" s="24"/>
      <c r="G706" s="24"/>
      <c r="H706" s="24"/>
      <c r="J706" s="188"/>
      <c r="K706" s="188"/>
      <c r="L706" s="188"/>
      <c r="M706" s="9"/>
      <c r="N706" s="222"/>
      <c r="O706" s="223"/>
    </row>
    <row r="707" hidden="1">
      <c r="A707" s="9"/>
      <c r="B707" s="9"/>
      <c r="C707" s="221"/>
      <c r="D707" s="221"/>
      <c r="E707" s="24"/>
      <c r="F707" s="24"/>
      <c r="G707" s="24"/>
      <c r="H707" s="24"/>
      <c r="J707" s="188"/>
      <c r="K707" s="188"/>
      <c r="L707" s="188"/>
      <c r="M707" s="9"/>
      <c r="N707" s="222"/>
      <c r="O707" s="223"/>
    </row>
    <row r="708" hidden="1">
      <c r="A708" s="9"/>
      <c r="B708" s="9"/>
      <c r="C708" s="221"/>
      <c r="D708" s="221"/>
      <c r="E708" s="24"/>
      <c r="F708" s="24"/>
      <c r="G708" s="24"/>
      <c r="H708" s="24"/>
      <c r="J708" s="188"/>
      <c r="K708" s="188"/>
      <c r="L708" s="188"/>
      <c r="M708" s="9"/>
      <c r="N708" s="222"/>
      <c r="O708" s="223"/>
    </row>
    <row r="709" hidden="1">
      <c r="A709" s="9"/>
      <c r="B709" s="9"/>
      <c r="C709" s="221"/>
      <c r="D709" s="221"/>
      <c r="E709" s="24"/>
      <c r="F709" s="24"/>
      <c r="G709" s="24"/>
      <c r="H709" s="24"/>
      <c r="J709" s="188"/>
      <c r="K709" s="188"/>
      <c r="L709" s="188"/>
      <c r="M709" s="9"/>
      <c r="N709" s="222"/>
      <c r="O709" s="223"/>
    </row>
    <row r="710" hidden="1">
      <c r="A710" s="9"/>
      <c r="B710" s="9"/>
      <c r="C710" s="221"/>
      <c r="D710" s="221"/>
      <c r="E710" s="24"/>
      <c r="F710" s="24"/>
      <c r="G710" s="24"/>
      <c r="H710" s="24"/>
      <c r="J710" s="188"/>
      <c r="K710" s="188"/>
      <c r="L710" s="188"/>
      <c r="M710" s="9"/>
      <c r="N710" s="222"/>
      <c r="O710" s="223"/>
    </row>
    <row r="711" hidden="1">
      <c r="A711" s="9"/>
      <c r="B711" s="9"/>
      <c r="C711" s="221"/>
      <c r="D711" s="221"/>
      <c r="E711" s="24"/>
      <c r="F711" s="24"/>
      <c r="G711" s="24"/>
      <c r="H711" s="24"/>
      <c r="J711" s="188"/>
      <c r="K711" s="188"/>
      <c r="L711" s="188"/>
      <c r="M711" s="9"/>
      <c r="N711" s="222"/>
      <c r="O711" s="223"/>
    </row>
    <row r="712" hidden="1">
      <c r="A712" s="9"/>
      <c r="B712" s="9"/>
      <c r="C712" s="221"/>
      <c r="D712" s="221"/>
      <c r="E712" s="24"/>
      <c r="F712" s="24"/>
      <c r="G712" s="24"/>
      <c r="H712" s="24"/>
      <c r="J712" s="188"/>
      <c r="K712" s="188"/>
      <c r="L712" s="188"/>
      <c r="M712" s="9"/>
      <c r="N712" s="222"/>
      <c r="O712" s="223"/>
    </row>
    <row r="713" hidden="1">
      <c r="A713" s="9"/>
      <c r="B713" s="9"/>
      <c r="C713" s="221"/>
      <c r="D713" s="221"/>
      <c r="E713" s="24"/>
      <c r="F713" s="24"/>
      <c r="G713" s="24"/>
      <c r="H713" s="24"/>
      <c r="J713" s="188"/>
      <c r="K713" s="188"/>
      <c r="L713" s="188"/>
      <c r="M713" s="9"/>
      <c r="N713" s="222"/>
      <c r="O713" s="223"/>
    </row>
    <row r="714" hidden="1">
      <c r="A714" s="9"/>
      <c r="B714" s="9"/>
      <c r="C714" s="221"/>
      <c r="D714" s="221"/>
      <c r="E714" s="24"/>
      <c r="F714" s="24"/>
      <c r="G714" s="24"/>
      <c r="H714" s="24"/>
      <c r="J714" s="188"/>
      <c r="K714" s="188"/>
      <c r="L714" s="188"/>
      <c r="M714" s="9"/>
      <c r="N714" s="222"/>
      <c r="O714" s="223"/>
    </row>
    <row r="715" hidden="1">
      <c r="A715" s="9"/>
      <c r="B715" s="9"/>
      <c r="C715" s="221"/>
      <c r="D715" s="221"/>
      <c r="E715" s="24"/>
      <c r="F715" s="24"/>
      <c r="G715" s="24"/>
      <c r="H715" s="24"/>
      <c r="J715" s="188"/>
      <c r="K715" s="188"/>
      <c r="L715" s="188"/>
      <c r="M715" s="9"/>
      <c r="N715" s="222"/>
      <c r="O715" s="223"/>
    </row>
    <row r="716" hidden="1">
      <c r="A716" s="9"/>
      <c r="B716" s="9"/>
      <c r="C716" s="221"/>
      <c r="D716" s="221"/>
      <c r="E716" s="24"/>
      <c r="F716" s="24"/>
      <c r="G716" s="24"/>
      <c r="H716" s="24"/>
      <c r="J716" s="188"/>
      <c r="K716" s="188"/>
      <c r="L716" s="188"/>
      <c r="M716" s="9"/>
      <c r="N716" s="222"/>
      <c r="O716" s="223"/>
    </row>
    <row r="717" hidden="1">
      <c r="A717" s="9"/>
      <c r="B717" s="9"/>
      <c r="C717" s="221"/>
      <c r="D717" s="221"/>
      <c r="E717" s="24"/>
      <c r="F717" s="24"/>
      <c r="G717" s="24"/>
      <c r="H717" s="24"/>
      <c r="J717" s="188"/>
      <c r="K717" s="188"/>
      <c r="L717" s="188"/>
      <c r="M717" s="9"/>
      <c r="N717" s="222"/>
      <c r="O717" s="223"/>
    </row>
    <row r="718" hidden="1">
      <c r="A718" s="9"/>
      <c r="B718" s="9"/>
      <c r="C718" s="221"/>
      <c r="D718" s="221"/>
      <c r="E718" s="24"/>
      <c r="F718" s="24"/>
      <c r="G718" s="24"/>
      <c r="H718" s="24"/>
      <c r="J718" s="188"/>
      <c r="K718" s="188"/>
      <c r="L718" s="188"/>
      <c r="M718" s="9"/>
      <c r="N718" s="222"/>
      <c r="O718" s="223"/>
    </row>
    <row r="719" hidden="1">
      <c r="A719" s="9"/>
      <c r="B719" s="9"/>
      <c r="C719" s="221"/>
      <c r="D719" s="221"/>
      <c r="E719" s="24"/>
      <c r="F719" s="24"/>
      <c r="G719" s="24"/>
      <c r="H719" s="24"/>
      <c r="J719" s="188"/>
      <c r="K719" s="188"/>
      <c r="L719" s="188"/>
      <c r="M719" s="9"/>
      <c r="N719" s="222"/>
      <c r="O719" s="223"/>
    </row>
    <row r="720" hidden="1">
      <c r="A720" s="9"/>
      <c r="B720" s="9"/>
      <c r="C720" s="221"/>
      <c r="D720" s="221"/>
      <c r="E720" s="24"/>
      <c r="F720" s="24"/>
      <c r="G720" s="24"/>
      <c r="H720" s="24"/>
      <c r="J720" s="188"/>
      <c r="K720" s="188"/>
      <c r="L720" s="188"/>
      <c r="M720" s="9"/>
      <c r="N720" s="222"/>
      <c r="O720" s="223"/>
    </row>
    <row r="721" hidden="1">
      <c r="A721" s="9"/>
      <c r="B721" s="9"/>
      <c r="C721" s="221"/>
      <c r="D721" s="221"/>
      <c r="E721" s="24"/>
      <c r="F721" s="24"/>
      <c r="G721" s="24"/>
      <c r="H721" s="24"/>
      <c r="J721" s="188"/>
      <c r="K721" s="188"/>
      <c r="L721" s="188"/>
      <c r="M721" s="9"/>
      <c r="N721" s="222"/>
      <c r="O721" s="223"/>
    </row>
    <row r="722" hidden="1">
      <c r="A722" s="9"/>
      <c r="B722" s="9"/>
      <c r="C722" s="221"/>
      <c r="D722" s="221"/>
      <c r="E722" s="24"/>
      <c r="F722" s="24"/>
      <c r="G722" s="24"/>
      <c r="H722" s="24"/>
      <c r="J722" s="188"/>
      <c r="K722" s="188"/>
      <c r="L722" s="188"/>
      <c r="M722" s="9"/>
      <c r="N722" s="222"/>
      <c r="O722" s="223"/>
    </row>
    <row r="723" hidden="1">
      <c r="A723" s="9"/>
      <c r="B723" s="9"/>
      <c r="C723" s="221"/>
      <c r="D723" s="221"/>
      <c r="E723" s="24"/>
      <c r="F723" s="24"/>
      <c r="G723" s="24"/>
      <c r="H723" s="24"/>
      <c r="J723" s="188"/>
      <c r="K723" s="188"/>
      <c r="L723" s="188"/>
      <c r="M723" s="9"/>
      <c r="N723" s="222"/>
      <c r="O723" s="223"/>
    </row>
    <row r="724" hidden="1">
      <c r="A724" s="9"/>
      <c r="B724" s="9"/>
      <c r="C724" s="221"/>
      <c r="D724" s="221"/>
      <c r="E724" s="24"/>
      <c r="F724" s="24"/>
      <c r="G724" s="24"/>
      <c r="H724" s="24"/>
      <c r="J724" s="188"/>
      <c r="K724" s="188"/>
      <c r="L724" s="188"/>
      <c r="M724" s="9"/>
      <c r="N724" s="222"/>
      <c r="O724" s="223"/>
    </row>
    <row r="725" hidden="1">
      <c r="A725" s="9"/>
      <c r="B725" s="9"/>
      <c r="C725" s="221"/>
      <c r="D725" s="221"/>
      <c r="E725" s="24"/>
      <c r="F725" s="24"/>
      <c r="G725" s="24"/>
      <c r="H725" s="24"/>
      <c r="J725" s="188"/>
      <c r="K725" s="188"/>
      <c r="L725" s="188"/>
      <c r="M725" s="9"/>
      <c r="N725" s="222"/>
      <c r="O725" s="223"/>
    </row>
    <row r="726" hidden="1">
      <c r="A726" s="9"/>
      <c r="B726" s="9"/>
      <c r="C726" s="221"/>
      <c r="D726" s="221"/>
      <c r="E726" s="24"/>
      <c r="F726" s="24"/>
      <c r="G726" s="24"/>
      <c r="H726" s="24"/>
      <c r="J726" s="188"/>
      <c r="K726" s="188"/>
      <c r="L726" s="188"/>
      <c r="M726" s="9"/>
      <c r="N726" s="222"/>
      <c r="O726" s="223"/>
    </row>
    <row r="727" hidden="1">
      <c r="A727" s="9"/>
      <c r="B727" s="9"/>
      <c r="C727" s="221"/>
      <c r="D727" s="221"/>
      <c r="E727" s="24"/>
      <c r="F727" s="24"/>
      <c r="G727" s="24"/>
      <c r="H727" s="24"/>
      <c r="J727" s="188"/>
      <c r="K727" s="188"/>
      <c r="L727" s="188"/>
      <c r="M727" s="9"/>
      <c r="N727" s="222"/>
      <c r="O727" s="223"/>
    </row>
    <row r="728" hidden="1">
      <c r="A728" s="9"/>
      <c r="B728" s="9"/>
      <c r="C728" s="221"/>
      <c r="D728" s="221"/>
      <c r="E728" s="24"/>
      <c r="F728" s="24"/>
      <c r="G728" s="24"/>
      <c r="H728" s="24"/>
      <c r="J728" s="188"/>
      <c r="K728" s="188"/>
      <c r="L728" s="188"/>
      <c r="M728" s="9"/>
      <c r="N728" s="222"/>
      <c r="O728" s="223"/>
    </row>
    <row r="729" hidden="1">
      <c r="A729" s="9"/>
      <c r="B729" s="9"/>
      <c r="C729" s="221"/>
      <c r="D729" s="221"/>
      <c r="E729" s="24"/>
      <c r="F729" s="24"/>
      <c r="G729" s="24"/>
      <c r="H729" s="24"/>
      <c r="J729" s="188"/>
      <c r="K729" s="188"/>
      <c r="L729" s="188"/>
      <c r="M729" s="9"/>
      <c r="N729" s="222"/>
      <c r="O729" s="223"/>
    </row>
    <row r="730" hidden="1">
      <c r="A730" s="9"/>
      <c r="B730" s="9"/>
      <c r="C730" s="221"/>
      <c r="D730" s="221"/>
      <c r="E730" s="24"/>
      <c r="F730" s="24"/>
      <c r="G730" s="24"/>
      <c r="H730" s="24"/>
      <c r="J730" s="188"/>
      <c r="K730" s="188"/>
      <c r="L730" s="188"/>
      <c r="M730" s="9"/>
      <c r="N730" s="222"/>
      <c r="O730" s="223"/>
    </row>
    <row r="731" hidden="1">
      <c r="A731" s="9"/>
      <c r="B731" s="9"/>
      <c r="C731" s="221"/>
      <c r="D731" s="221"/>
      <c r="E731" s="24"/>
      <c r="F731" s="24"/>
      <c r="G731" s="24"/>
      <c r="H731" s="24"/>
      <c r="J731" s="188"/>
      <c r="K731" s="188"/>
      <c r="L731" s="188"/>
      <c r="M731" s="9"/>
      <c r="N731" s="222"/>
      <c r="O731" s="223"/>
    </row>
    <row r="732" hidden="1">
      <c r="A732" s="9"/>
      <c r="B732" s="9"/>
      <c r="C732" s="221"/>
      <c r="D732" s="221"/>
      <c r="E732" s="24"/>
      <c r="F732" s="24"/>
      <c r="G732" s="24"/>
      <c r="H732" s="24"/>
      <c r="J732" s="188"/>
      <c r="K732" s="188"/>
      <c r="L732" s="188"/>
      <c r="M732" s="9"/>
      <c r="N732" s="222"/>
      <c r="O732" s="223"/>
    </row>
    <row r="733" hidden="1">
      <c r="A733" s="9"/>
      <c r="B733" s="9"/>
      <c r="C733" s="221"/>
      <c r="D733" s="221"/>
      <c r="E733" s="24"/>
      <c r="F733" s="24"/>
      <c r="G733" s="24"/>
      <c r="H733" s="24"/>
      <c r="J733" s="188"/>
      <c r="K733" s="188"/>
      <c r="L733" s="188"/>
      <c r="M733" s="9"/>
      <c r="N733" s="222"/>
      <c r="O733" s="223"/>
    </row>
    <row r="734" hidden="1">
      <c r="A734" s="9"/>
      <c r="B734" s="9"/>
      <c r="C734" s="221"/>
      <c r="D734" s="221"/>
      <c r="E734" s="24"/>
      <c r="F734" s="24"/>
      <c r="G734" s="24"/>
      <c r="H734" s="24"/>
      <c r="J734" s="188"/>
      <c r="K734" s="188"/>
      <c r="L734" s="188"/>
      <c r="M734" s="9"/>
      <c r="N734" s="222"/>
      <c r="O734" s="223"/>
    </row>
    <row r="735" hidden="1">
      <c r="A735" s="9"/>
      <c r="B735" s="9"/>
      <c r="C735" s="221"/>
      <c r="D735" s="221"/>
      <c r="E735" s="24"/>
      <c r="F735" s="24"/>
      <c r="G735" s="24"/>
      <c r="H735" s="24"/>
      <c r="J735" s="188"/>
      <c r="K735" s="188"/>
      <c r="L735" s="188"/>
      <c r="M735" s="9"/>
      <c r="N735" s="222"/>
      <c r="O735" s="223"/>
    </row>
    <row r="736" hidden="1">
      <c r="A736" s="9"/>
      <c r="B736" s="9"/>
      <c r="C736" s="221"/>
      <c r="D736" s="221"/>
      <c r="E736" s="24"/>
      <c r="F736" s="24"/>
      <c r="G736" s="24"/>
      <c r="H736" s="24"/>
      <c r="J736" s="188"/>
      <c r="K736" s="188"/>
      <c r="L736" s="188"/>
      <c r="M736" s="9"/>
      <c r="N736" s="222"/>
      <c r="O736" s="223"/>
    </row>
    <row r="737" hidden="1">
      <c r="A737" s="9"/>
      <c r="B737" s="9"/>
      <c r="C737" s="221"/>
      <c r="D737" s="221"/>
      <c r="E737" s="24"/>
      <c r="F737" s="24"/>
      <c r="G737" s="24"/>
      <c r="H737" s="24"/>
      <c r="J737" s="188"/>
      <c r="K737" s="188"/>
      <c r="L737" s="188"/>
      <c r="M737" s="9"/>
      <c r="N737" s="222"/>
      <c r="O737" s="223"/>
    </row>
    <row r="738" hidden="1">
      <c r="A738" s="9"/>
      <c r="B738" s="9"/>
      <c r="C738" s="221"/>
      <c r="D738" s="221"/>
      <c r="E738" s="24"/>
      <c r="F738" s="24"/>
      <c r="G738" s="24"/>
      <c r="H738" s="24"/>
      <c r="J738" s="188"/>
      <c r="K738" s="188"/>
      <c r="L738" s="188"/>
      <c r="M738" s="9"/>
      <c r="N738" s="222"/>
      <c r="O738" s="223"/>
    </row>
    <row r="739" hidden="1">
      <c r="A739" s="9"/>
      <c r="B739" s="9"/>
      <c r="C739" s="221"/>
      <c r="D739" s="221"/>
      <c r="E739" s="24"/>
      <c r="F739" s="24"/>
      <c r="G739" s="24"/>
      <c r="H739" s="24"/>
      <c r="J739" s="188"/>
      <c r="K739" s="188"/>
      <c r="L739" s="188"/>
      <c r="M739" s="9"/>
      <c r="N739" s="222"/>
      <c r="O739" s="223"/>
    </row>
    <row r="740" hidden="1">
      <c r="A740" s="9"/>
      <c r="B740" s="9"/>
      <c r="C740" s="221"/>
      <c r="D740" s="221"/>
      <c r="E740" s="24"/>
      <c r="F740" s="24"/>
      <c r="G740" s="24"/>
      <c r="H740" s="24"/>
      <c r="J740" s="188"/>
      <c r="K740" s="188"/>
      <c r="L740" s="188"/>
      <c r="M740" s="9"/>
      <c r="N740" s="222"/>
      <c r="O740" s="223"/>
    </row>
    <row r="741" hidden="1">
      <c r="A741" s="9"/>
      <c r="B741" s="9"/>
      <c r="C741" s="221"/>
      <c r="D741" s="221"/>
      <c r="E741" s="24"/>
      <c r="F741" s="24"/>
      <c r="G741" s="24"/>
      <c r="H741" s="24"/>
      <c r="J741" s="188"/>
      <c r="K741" s="188"/>
      <c r="L741" s="188"/>
      <c r="M741" s="9"/>
      <c r="N741" s="222"/>
      <c r="O741" s="223"/>
    </row>
    <row r="742" hidden="1">
      <c r="A742" s="9"/>
      <c r="B742" s="9"/>
      <c r="C742" s="221"/>
      <c r="D742" s="221"/>
      <c r="E742" s="24"/>
      <c r="F742" s="24"/>
      <c r="G742" s="24"/>
      <c r="H742" s="24"/>
      <c r="J742" s="188"/>
      <c r="K742" s="188"/>
      <c r="L742" s="188"/>
      <c r="M742" s="9"/>
      <c r="N742" s="222"/>
      <c r="O742" s="223"/>
    </row>
    <row r="743" hidden="1">
      <c r="A743" s="9"/>
      <c r="B743" s="9"/>
      <c r="C743" s="221"/>
      <c r="D743" s="221"/>
      <c r="E743" s="24"/>
      <c r="F743" s="24"/>
      <c r="G743" s="24"/>
      <c r="H743" s="24"/>
      <c r="J743" s="188"/>
      <c r="K743" s="188"/>
      <c r="L743" s="188"/>
      <c r="M743" s="9"/>
      <c r="N743" s="222"/>
      <c r="O743" s="223"/>
    </row>
    <row r="744" hidden="1">
      <c r="A744" s="9"/>
      <c r="B744" s="9"/>
      <c r="C744" s="221"/>
      <c r="D744" s="221"/>
      <c r="E744" s="24"/>
      <c r="F744" s="24"/>
      <c r="G744" s="24"/>
      <c r="H744" s="24"/>
      <c r="J744" s="188"/>
      <c r="K744" s="188"/>
      <c r="L744" s="188"/>
      <c r="M744" s="9"/>
      <c r="N744" s="222"/>
      <c r="O744" s="223"/>
    </row>
    <row r="745" hidden="1">
      <c r="A745" s="9"/>
      <c r="B745" s="9"/>
      <c r="C745" s="221"/>
      <c r="D745" s="221"/>
      <c r="E745" s="24"/>
      <c r="F745" s="24"/>
      <c r="G745" s="24"/>
      <c r="H745" s="24"/>
      <c r="J745" s="188"/>
      <c r="K745" s="188"/>
      <c r="L745" s="188"/>
      <c r="M745" s="9"/>
      <c r="N745" s="222"/>
      <c r="O745" s="223"/>
    </row>
    <row r="746" hidden="1">
      <c r="A746" s="9"/>
      <c r="B746" s="9"/>
      <c r="C746" s="221"/>
      <c r="D746" s="221"/>
      <c r="E746" s="24"/>
      <c r="F746" s="24"/>
      <c r="G746" s="24"/>
      <c r="H746" s="24"/>
      <c r="J746" s="188"/>
      <c r="K746" s="188"/>
      <c r="L746" s="188"/>
      <c r="M746" s="9"/>
      <c r="N746" s="222"/>
      <c r="O746" s="223"/>
    </row>
    <row r="747" hidden="1">
      <c r="A747" s="9"/>
      <c r="B747" s="9"/>
      <c r="C747" s="221"/>
      <c r="D747" s="221"/>
      <c r="E747" s="24"/>
      <c r="F747" s="24"/>
      <c r="G747" s="24"/>
      <c r="H747" s="24"/>
      <c r="J747" s="188"/>
      <c r="K747" s="188"/>
      <c r="L747" s="188"/>
      <c r="M747" s="9"/>
      <c r="N747" s="222"/>
      <c r="O747" s="223"/>
    </row>
    <row r="748" hidden="1">
      <c r="A748" s="9"/>
      <c r="B748" s="9"/>
      <c r="C748" s="221"/>
      <c r="D748" s="221"/>
      <c r="E748" s="24"/>
      <c r="F748" s="24"/>
      <c r="G748" s="24"/>
      <c r="H748" s="24"/>
      <c r="J748" s="188"/>
      <c r="K748" s="188"/>
      <c r="L748" s="188"/>
      <c r="M748" s="9"/>
      <c r="N748" s="222"/>
      <c r="O748" s="223"/>
    </row>
    <row r="749" hidden="1">
      <c r="A749" s="9"/>
      <c r="B749" s="9"/>
      <c r="C749" s="221"/>
      <c r="D749" s="221"/>
      <c r="E749" s="24"/>
      <c r="F749" s="24"/>
      <c r="G749" s="24"/>
      <c r="H749" s="24"/>
      <c r="J749" s="188"/>
      <c r="K749" s="188"/>
      <c r="L749" s="188"/>
      <c r="M749" s="9"/>
      <c r="N749" s="222"/>
      <c r="O749" s="223"/>
    </row>
    <row r="750" hidden="1">
      <c r="A750" s="9"/>
      <c r="B750" s="9"/>
      <c r="C750" s="221"/>
      <c r="D750" s="221"/>
      <c r="E750" s="24"/>
      <c r="F750" s="24"/>
      <c r="G750" s="24"/>
      <c r="H750" s="24"/>
      <c r="J750" s="188"/>
      <c r="K750" s="188"/>
      <c r="L750" s="188"/>
      <c r="M750" s="9"/>
      <c r="N750" s="222"/>
      <c r="O750" s="223"/>
    </row>
    <row r="751" hidden="1">
      <c r="A751" s="9"/>
      <c r="B751" s="9"/>
      <c r="C751" s="221"/>
      <c r="D751" s="221"/>
      <c r="E751" s="24"/>
      <c r="F751" s="24"/>
      <c r="G751" s="24"/>
      <c r="H751" s="24"/>
      <c r="J751" s="188"/>
      <c r="K751" s="188"/>
      <c r="L751" s="188"/>
      <c r="M751" s="9"/>
      <c r="N751" s="222"/>
      <c r="O751" s="223"/>
    </row>
    <row r="752" hidden="1">
      <c r="A752" s="9"/>
      <c r="B752" s="9"/>
      <c r="C752" s="221"/>
      <c r="D752" s="221"/>
      <c r="E752" s="24"/>
      <c r="F752" s="24"/>
      <c r="G752" s="24"/>
      <c r="H752" s="24"/>
      <c r="J752" s="188"/>
      <c r="K752" s="188"/>
      <c r="L752" s="188"/>
      <c r="M752" s="9"/>
      <c r="N752" s="222"/>
      <c r="O752" s="223"/>
    </row>
    <row r="753" hidden="1">
      <c r="A753" s="9"/>
      <c r="B753" s="9"/>
      <c r="C753" s="221"/>
      <c r="D753" s="221"/>
      <c r="E753" s="24"/>
      <c r="F753" s="24"/>
      <c r="G753" s="24"/>
      <c r="H753" s="24"/>
      <c r="J753" s="188"/>
      <c r="K753" s="188"/>
      <c r="L753" s="188"/>
      <c r="M753" s="9"/>
      <c r="N753" s="222"/>
      <c r="O753" s="223"/>
    </row>
    <row r="754" hidden="1">
      <c r="A754" s="9"/>
      <c r="B754" s="9"/>
      <c r="C754" s="221"/>
      <c r="D754" s="221"/>
      <c r="E754" s="24"/>
      <c r="F754" s="24"/>
      <c r="G754" s="24"/>
      <c r="H754" s="24"/>
      <c r="J754" s="188"/>
      <c r="K754" s="188"/>
      <c r="L754" s="188"/>
      <c r="M754" s="9"/>
      <c r="N754" s="222"/>
      <c r="O754" s="223"/>
    </row>
    <row r="755" hidden="1">
      <c r="A755" s="9"/>
      <c r="B755" s="9"/>
      <c r="C755" s="221"/>
      <c r="D755" s="221"/>
      <c r="E755" s="24"/>
      <c r="F755" s="24"/>
      <c r="G755" s="24"/>
      <c r="H755" s="24"/>
      <c r="J755" s="188"/>
      <c r="K755" s="188"/>
      <c r="L755" s="188"/>
      <c r="M755" s="9"/>
      <c r="N755" s="222"/>
      <c r="O755" s="223"/>
    </row>
    <row r="756" hidden="1">
      <c r="A756" s="9"/>
      <c r="B756" s="9"/>
      <c r="C756" s="221"/>
      <c r="D756" s="221"/>
      <c r="E756" s="24"/>
      <c r="F756" s="24"/>
      <c r="G756" s="24"/>
      <c r="H756" s="24"/>
      <c r="J756" s="188"/>
      <c r="K756" s="188"/>
      <c r="L756" s="188"/>
      <c r="M756" s="9"/>
      <c r="N756" s="222"/>
      <c r="O756" s="223"/>
    </row>
    <row r="757" hidden="1">
      <c r="A757" s="9"/>
      <c r="B757" s="9"/>
      <c r="C757" s="221"/>
      <c r="D757" s="221"/>
      <c r="E757" s="24"/>
      <c r="F757" s="24"/>
      <c r="G757" s="24"/>
      <c r="H757" s="24"/>
      <c r="J757" s="188"/>
      <c r="K757" s="188"/>
      <c r="L757" s="188"/>
      <c r="M757" s="9"/>
      <c r="N757" s="222"/>
      <c r="O757" s="223"/>
    </row>
    <row r="758" hidden="1">
      <c r="A758" s="9"/>
      <c r="B758" s="9"/>
      <c r="C758" s="221"/>
      <c r="D758" s="221"/>
      <c r="E758" s="24"/>
      <c r="F758" s="24"/>
      <c r="G758" s="24"/>
      <c r="H758" s="24"/>
      <c r="J758" s="188"/>
      <c r="K758" s="188"/>
      <c r="L758" s="188"/>
      <c r="M758" s="9"/>
      <c r="N758" s="222"/>
      <c r="O758" s="223"/>
    </row>
    <row r="759" hidden="1">
      <c r="A759" s="9"/>
      <c r="B759" s="9"/>
      <c r="C759" s="221"/>
      <c r="D759" s="221"/>
      <c r="E759" s="24"/>
      <c r="F759" s="24"/>
      <c r="G759" s="24"/>
      <c r="H759" s="24"/>
      <c r="J759" s="188"/>
      <c r="K759" s="188"/>
      <c r="L759" s="188"/>
      <c r="M759" s="9"/>
      <c r="N759" s="222"/>
      <c r="O759" s="223"/>
    </row>
    <row r="760" hidden="1">
      <c r="A760" s="9"/>
      <c r="B760" s="9"/>
      <c r="C760" s="221"/>
      <c r="D760" s="221"/>
      <c r="E760" s="24"/>
      <c r="F760" s="24"/>
      <c r="G760" s="24"/>
      <c r="H760" s="24"/>
      <c r="J760" s="188"/>
      <c r="K760" s="188"/>
      <c r="L760" s="188"/>
      <c r="M760" s="9"/>
      <c r="N760" s="222"/>
      <c r="O760" s="223"/>
    </row>
    <row r="761" hidden="1">
      <c r="A761" s="9"/>
      <c r="B761" s="9"/>
      <c r="C761" s="221"/>
      <c r="D761" s="221"/>
      <c r="E761" s="24"/>
      <c r="F761" s="24"/>
      <c r="G761" s="24"/>
      <c r="H761" s="24"/>
      <c r="J761" s="188"/>
      <c r="K761" s="188"/>
      <c r="L761" s="188"/>
      <c r="M761" s="9"/>
      <c r="N761" s="222"/>
      <c r="O761" s="223"/>
    </row>
    <row r="762" hidden="1">
      <c r="A762" s="9"/>
      <c r="B762" s="9"/>
      <c r="C762" s="221"/>
      <c r="D762" s="221"/>
      <c r="E762" s="24"/>
      <c r="F762" s="24"/>
      <c r="G762" s="24"/>
      <c r="H762" s="24"/>
      <c r="J762" s="188"/>
      <c r="K762" s="188"/>
      <c r="L762" s="188"/>
      <c r="M762" s="9"/>
      <c r="N762" s="222"/>
      <c r="O762" s="223"/>
    </row>
    <row r="763" hidden="1">
      <c r="A763" s="9"/>
      <c r="B763" s="9"/>
      <c r="C763" s="221"/>
      <c r="D763" s="221"/>
      <c r="E763" s="24"/>
      <c r="F763" s="24"/>
      <c r="G763" s="24"/>
      <c r="H763" s="24"/>
      <c r="J763" s="188"/>
      <c r="K763" s="188"/>
      <c r="L763" s="188"/>
      <c r="M763" s="9"/>
      <c r="N763" s="222"/>
      <c r="O763" s="223"/>
    </row>
    <row r="764" hidden="1">
      <c r="A764" s="9"/>
      <c r="B764" s="9"/>
      <c r="C764" s="221"/>
      <c r="D764" s="221"/>
      <c r="E764" s="24"/>
      <c r="F764" s="24"/>
      <c r="G764" s="24"/>
      <c r="H764" s="24"/>
      <c r="J764" s="188"/>
      <c r="K764" s="188"/>
      <c r="L764" s="188"/>
      <c r="M764" s="9"/>
      <c r="N764" s="222"/>
      <c r="O764" s="223"/>
    </row>
    <row r="765" hidden="1">
      <c r="A765" s="9"/>
      <c r="B765" s="9"/>
      <c r="C765" s="221"/>
      <c r="D765" s="221"/>
      <c r="E765" s="24"/>
      <c r="F765" s="24"/>
      <c r="G765" s="24"/>
      <c r="H765" s="24"/>
      <c r="J765" s="188"/>
      <c r="K765" s="188"/>
      <c r="L765" s="188"/>
      <c r="M765" s="9"/>
      <c r="N765" s="222"/>
      <c r="O765" s="223"/>
    </row>
    <row r="766" hidden="1">
      <c r="A766" s="9"/>
      <c r="B766" s="9"/>
      <c r="C766" s="221"/>
      <c r="D766" s="221"/>
      <c r="E766" s="24"/>
      <c r="F766" s="24"/>
      <c r="G766" s="24"/>
      <c r="H766" s="24"/>
      <c r="J766" s="188"/>
      <c r="K766" s="188"/>
      <c r="L766" s="188"/>
      <c r="M766" s="9"/>
      <c r="N766" s="222"/>
      <c r="O766" s="223"/>
    </row>
    <row r="767" hidden="1">
      <c r="A767" s="9"/>
      <c r="B767" s="9"/>
      <c r="C767" s="221"/>
      <c r="D767" s="221"/>
      <c r="E767" s="24"/>
      <c r="F767" s="24"/>
      <c r="G767" s="24"/>
      <c r="H767" s="24"/>
      <c r="J767" s="188"/>
      <c r="K767" s="188"/>
      <c r="L767" s="188"/>
      <c r="M767" s="9"/>
      <c r="N767" s="222"/>
      <c r="O767" s="223"/>
    </row>
    <row r="768" hidden="1">
      <c r="A768" s="9"/>
      <c r="B768" s="9"/>
      <c r="C768" s="221"/>
      <c r="D768" s="221"/>
      <c r="E768" s="24"/>
      <c r="F768" s="24"/>
      <c r="G768" s="24"/>
      <c r="H768" s="24"/>
      <c r="J768" s="188"/>
      <c r="K768" s="188"/>
      <c r="L768" s="188"/>
      <c r="M768" s="9"/>
      <c r="N768" s="222"/>
      <c r="O768" s="223"/>
    </row>
    <row r="769" hidden="1">
      <c r="A769" s="9"/>
      <c r="B769" s="9"/>
      <c r="C769" s="221"/>
      <c r="D769" s="221"/>
      <c r="E769" s="24"/>
      <c r="F769" s="24"/>
      <c r="G769" s="24"/>
      <c r="H769" s="24"/>
      <c r="J769" s="188"/>
      <c r="K769" s="188"/>
      <c r="L769" s="188"/>
      <c r="M769" s="9"/>
      <c r="N769" s="222"/>
      <c r="O769" s="223"/>
    </row>
    <row r="770" hidden="1">
      <c r="A770" s="9"/>
      <c r="B770" s="9"/>
      <c r="C770" s="221"/>
      <c r="D770" s="221"/>
      <c r="E770" s="24"/>
      <c r="F770" s="24"/>
      <c r="G770" s="24"/>
      <c r="H770" s="24"/>
      <c r="J770" s="188"/>
      <c r="K770" s="188"/>
      <c r="L770" s="188"/>
      <c r="M770" s="9"/>
      <c r="N770" s="222"/>
      <c r="O770" s="223"/>
    </row>
    <row r="771" hidden="1">
      <c r="A771" s="9"/>
      <c r="B771" s="9"/>
      <c r="C771" s="221"/>
      <c r="D771" s="221"/>
      <c r="E771" s="24"/>
      <c r="F771" s="24"/>
      <c r="G771" s="24"/>
      <c r="H771" s="24"/>
      <c r="J771" s="188"/>
      <c r="K771" s="188"/>
      <c r="L771" s="188"/>
      <c r="M771" s="9"/>
      <c r="N771" s="222"/>
      <c r="O771" s="223"/>
    </row>
    <row r="772" hidden="1">
      <c r="A772" s="9"/>
      <c r="B772" s="9"/>
      <c r="C772" s="221"/>
      <c r="D772" s="221"/>
      <c r="E772" s="24"/>
      <c r="F772" s="24"/>
      <c r="G772" s="24"/>
      <c r="H772" s="24"/>
      <c r="J772" s="188"/>
      <c r="K772" s="188"/>
      <c r="L772" s="188"/>
      <c r="M772" s="9"/>
      <c r="N772" s="222"/>
      <c r="O772" s="223"/>
    </row>
    <row r="773" hidden="1">
      <c r="A773" s="9"/>
      <c r="B773" s="9"/>
      <c r="C773" s="221"/>
      <c r="D773" s="221"/>
      <c r="E773" s="24"/>
      <c r="F773" s="24"/>
      <c r="G773" s="24"/>
      <c r="H773" s="24"/>
      <c r="J773" s="188"/>
      <c r="K773" s="188"/>
      <c r="L773" s="188"/>
      <c r="M773" s="9"/>
      <c r="N773" s="222"/>
      <c r="O773" s="223"/>
    </row>
    <row r="774" hidden="1">
      <c r="A774" s="9"/>
      <c r="B774" s="9"/>
      <c r="C774" s="221"/>
      <c r="D774" s="221"/>
      <c r="E774" s="24"/>
      <c r="F774" s="24"/>
      <c r="G774" s="24"/>
      <c r="H774" s="24"/>
      <c r="J774" s="188"/>
      <c r="K774" s="188"/>
      <c r="L774" s="188"/>
      <c r="M774" s="9"/>
      <c r="N774" s="222"/>
      <c r="O774" s="223"/>
    </row>
    <row r="775" hidden="1">
      <c r="A775" s="9"/>
      <c r="B775" s="9"/>
      <c r="C775" s="221"/>
      <c r="D775" s="221"/>
      <c r="E775" s="24"/>
      <c r="F775" s="24"/>
      <c r="G775" s="24"/>
      <c r="H775" s="24"/>
      <c r="J775" s="188"/>
      <c r="K775" s="188"/>
      <c r="L775" s="188"/>
      <c r="M775" s="9"/>
      <c r="N775" s="222"/>
      <c r="O775" s="223"/>
    </row>
    <row r="776" hidden="1">
      <c r="A776" s="9"/>
      <c r="B776" s="9"/>
      <c r="C776" s="221"/>
      <c r="D776" s="221"/>
      <c r="E776" s="24"/>
      <c r="F776" s="24"/>
      <c r="G776" s="24"/>
      <c r="H776" s="24"/>
      <c r="J776" s="188"/>
      <c r="K776" s="188"/>
      <c r="L776" s="188"/>
      <c r="M776" s="9"/>
      <c r="N776" s="222"/>
      <c r="O776" s="223"/>
    </row>
    <row r="777" hidden="1">
      <c r="A777" s="9"/>
      <c r="B777" s="9"/>
      <c r="C777" s="221"/>
      <c r="D777" s="221"/>
      <c r="E777" s="24"/>
      <c r="F777" s="24"/>
      <c r="G777" s="24"/>
      <c r="H777" s="24"/>
      <c r="J777" s="188"/>
      <c r="K777" s="188"/>
      <c r="L777" s="188"/>
      <c r="M777" s="9"/>
      <c r="N777" s="222"/>
      <c r="O777" s="223"/>
    </row>
    <row r="778" hidden="1">
      <c r="A778" s="9"/>
      <c r="B778" s="9"/>
      <c r="C778" s="221"/>
      <c r="D778" s="221"/>
      <c r="E778" s="24"/>
      <c r="F778" s="24"/>
      <c r="G778" s="24"/>
      <c r="H778" s="24"/>
      <c r="J778" s="188"/>
      <c r="K778" s="188"/>
      <c r="L778" s="188"/>
      <c r="M778" s="9"/>
      <c r="N778" s="222"/>
      <c r="O778" s="223"/>
    </row>
    <row r="779" hidden="1">
      <c r="A779" s="9"/>
      <c r="B779" s="9"/>
      <c r="C779" s="221"/>
      <c r="D779" s="221"/>
      <c r="E779" s="24"/>
      <c r="F779" s="24"/>
      <c r="G779" s="24"/>
      <c r="H779" s="24"/>
      <c r="J779" s="188"/>
      <c r="K779" s="188"/>
      <c r="L779" s="188"/>
      <c r="M779" s="9"/>
      <c r="N779" s="222"/>
      <c r="O779" s="223"/>
    </row>
    <row r="780" hidden="1">
      <c r="A780" s="9"/>
      <c r="B780" s="9"/>
      <c r="C780" s="221"/>
      <c r="D780" s="221"/>
      <c r="E780" s="24"/>
      <c r="F780" s="24"/>
      <c r="G780" s="24"/>
      <c r="H780" s="24"/>
      <c r="J780" s="188"/>
      <c r="K780" s="188"/>
      <c r="L780" s="188"/>
      <c r="M780" s="9"/>
      <c r="N780" s="222"/>
      <c r="O780" s="223"/>
    </row>
    <row r="781" hidden="1">
      <c r="A781" s="9"/>
      <c r="B781" s="9"/>
      <c r="C781" s="221"/>
      <c r="D781" s="221"/>
      <c r="E781" s="24"/>
      <c r="F781" s="24"/>
      <c r="G781" s="24"/>
      <c r="H781" s="24"/>
      <c r="J781" s="188"/>
      <c r="K781" s="188"/>
      <c r="L781" s="188"/>
      <c r="M781" s="9"/>
      <c r="N781" s="222"/>
      <c r="O781" s="223"/>
    </row>
    <row r="782" hidden="1">
      <c r="A782" s="9"/>
      <c r="B782" s="9"/>
      <c r="C782" s="221"/>
      <c r="D782" s="221"/>
      <c r="E782" s="24"/>
      <c r="F782" s="24"/>
      <c r="G782" s="24"/>
      <c r="H782" s="24"/>
      <c r="J782" s="188"/>
      <c r="K782" s="188"/>
      <c r="L782" s="188"/>
      <c r="M782" s="9"/>
      <c r="N782" s="222"/>
      <c r="O782" s="223"/>
    </row>
    <row r="783" hidden="1">
      <c r="A783" s="9"/>
      <c r="B783" s="9"/>
      <c r="C783" s="221"/>
      <c r="D783" s="221"/>
      <c r="E783" s="24"/>
      <c r="F783" s="24"/>
      <c r="G783" s="24"/>
      <c r="H783" s="24"/>
      <c r="J783" s="188"/>
      <c r="K783" s="188"/>
      <c r="L783" s="188"/>
      <c r="M783" s="9"/>
      <c r="N783" s="222"/>
      <c r="O783" s="223"/>
    </row>
    <row r="784" hidden="1">
      <c r="A784" s="9"/>
      <c r="B784" s="9"/>
      <c r="C784" s="221"/>
      <c r="D784" s="221"/>
      <c r="E784" s="24"/>
      <c r="F784" s="24"/>
      <c r="G784" s="24"/>
      <c r="H784" s="24"/>
      <c r="J784" s="188"/>
      <c r="K784" s="188"/>
      <c r="L784" s="188"/>
      <c r="M784" s="9"/>
      <c r="N784" s="222"/>
      <c r="O784" s="223"/>
    </row>
    <row r="785" hidden="1">
      <c r="A785" s="9"/>
      <c r="B785" s="9"/>
      <c r="C785" s="221"/>
      <c r="D785" s="221"/>
      <c r="E785" s="24"/>
      <c r="F785" s="24"/>
      <c r="G785" s="24"/>
      <c r="H785" s="24"/>
      <c r="J785" s="188"/>
      <c r="K785" s="188"/>
      <c r="L785" s="188"/>
      <c r="M785" s="9"/>
      <c r="N785" s="222"/>
      <c r="O785" s="223"/>
    </row>
    <row r="786" hidden="1">
      <c r="A786" s="9"/>
      <c r="B786" s="9"/>
      <c r="C786" s="221"/>
      <c r="D786" s="221"/>
      <c r="E786" s="24"/>
      <c r="F786" s="24"/>
      <c r="G786" s="24"/>
      <c r="H786" s="24"/>
      <c r="J786" s="188"/>
      <c r="K786" s="188"/>
      <c r="L786" s="188"/>
      <c r="M786" s="9"/>
      <c r="N786" s="222"/>
      <c r="O786" s="223"/>
    </row>
    <row r="787" hidden="1">
      <c r="A787" s="9"/>
      <c r="B787" s="9"/>
      <c r="C787" s="221"/>
      <c r="D787" s="221"/>
      <c r="E787" s="24"/>
      <c r="F787" s="24"/>
      <c r="G787" s="24"/>
      <c r="H787" s="24"/>
      <c r="J787" s="188"/>
      <c r="K787" s="188"/>
      <c r="L787" s="188"/>
      <c r="M787" s="9"/>
      <c r="N787" s="222"/>
      <c r="O787" s="223"/>
    </row>
    <row r="788" hidden="1">
      <c r="A788" s="9"/>
      <c r="B788" s="9"/>
      <c r="C788" s="221"/>
      <c r="D788" s="221"/>
      <c r="E788" s="24"/>
      <c r="F788" s="24"/>
      <c r="G788" s="24"/>
      <c r="H788" s="24"/>
      <c r="J788" s="188"/>
      <c r="K788" s="188"/>
      <c r="L788" s="188"/>
      <c r="M788" s="9"/>
      <c r="N788" s="222"/>
      <c r="O788" s="223"/>
    </row>
    <row r="789" hidden="1">
      <c r="A789" s="9"/>
      <c r="B789" s="9"/>
      <c r="C789" s="221"/>
      <c r="D789" s="221"/>
      <c r="E789" s="24"/>
      <c r="F789" s="24"/>
      <c r="G789" s="24"/>
      <c r="H789" s="24"/>
      <c r="J789" s="188"/>
      <c r="K789" s="188"/>
      <c r="L789" s="188"/>
      <c r="M789" s="9"/>
      <c r="N789" s="222"/>
      <c r="O789" s="223"/>
    </row>
    <row r="790" hidden="1">
      <c r="A790" s="9"/>
      <c r="B790" s="9"/>
      <c r="C790" s="221"/>
      <c r="D790" s="221"/>
      <c r="E790" s="24"/>
      <c r="F790" s="24"/>
      <c r="G790" s="24"/>
      <c r="H790" s="24"/>
      <c r="J790" s="188"/>
      <c r="K790" s="188"/>
      <c r="L790" s="188"/>
      <c r="M790" s="9"/>
      <c r="N790" s="222"/>
      <c r="O790" s="223"/>
    </row>
    <row r="791" hidden="1">
      <c r="A791" s="9"/>
      <c r="B791" s="9"/>
      <c r="C791" s="221"/>
      <c r="D791" s="221"/>
      <c r="E791" s="24"/>
      <c r="F791" s="24"/>
      <c r="G791" s="24"/>
      <c r="H791" s="24"/>
      <c r="J791" s="188"/>
      <c r="K791" s="188"/>
      <c r="L791" s="188"/>
      <c r="M791" s="9"/>
      <c r="N791" s="222"/>
      <c r="O791" s="223"/>
    </row>
    <row r="792" hidden="1">
      <c r="A792" s="9"/>
      <c r="B792" s="9"/>
      <c r="C792" s="221"/>
      <c r="D792" s="221"/>
      <c r="E792" s="24"/>
      <c r="F792" s="24"/>
      <c r="G792" s="24"/>
      <c r="H792" s="24"/>
      <c r="J792" s="188"/>
      <c r="K792" s="188"/>
      <c r="L792" s="188"/>
      <c r="M792" s="9"/>
      <c r="N792" s="222"/>
      <c r="O792" s="223"/>
    </row>
    <row r="793" hidden="1">
      <c r="A793" s="9"/>
      <c r="B793" s="9"/>
      <c r="C793" s="221"/>
      <c r="D793" s="221"/>
      <c r="E793" s="24"/>
      <c r="F793" s="24"/>
      <c r="G793" s="24"/>
      <c r="H793" s="24"/>
      <c r="J793" s="188"/>
      <c r="K793" s="188"/>
      <c r="L793" s="188"/>
      <c r="M793" s="9"/>
      <c r="N793" s="222"/>
      <c r="O793" s="223"/>
    </row>
    <row r="794" hidden="1">
      <c r="A794" s="9"/>
      <c r="B794" s="9"/>
      <c r="C794" s="221"/>
      <c r="D794" s="221"/>
      <c r="E794" s="24"/>
      <c r="F794" s="24"/>
      <c r="G794" s="24"/>
      <c r="H794" s="24"/>
      <c r="J794" s="188"/>
      <c r="K794" s="188"/>
      <c r="L794" s="188"/>
      <c r="M794" s="9"/>
      <c r="N794" s="222"/>
      <c r="O794" s="223"/>
    </row>
    <row r="795" hidden="1">
      <c r="A795" s="9"/>
      <c r="B795" s="9"/>
      <c r="C795" s="221"/>
      <c r="D795" s="221"/>
      <c r="E795" s="24"/>
      <c r="F795" s="24"/>
      <c r="G795" s="24"/>
      <c r="H795" s="24"/>
      <c r="J795" s="188"/>
      <c r="K795" s="188"/>
      <c r="L795" s="188"/>
      <c r="M795" s="9"/>
      <c r="N795" s="222"/>
      <c r="O795" s="223"/>
    </row>
    <row r="796" hidden="1">
      <c r="A796" s="9"/>
      <c r="B796" s="9"/>
      <c r="C796" s="221"/>
      <c r="D796" s="221"/>
      <c r="E796" s="24"/>
      <c r="F796" s="24"/>
      <c r="G796" s="24"/>
      <c r="H796" s="24"/>
      <c r="J796" s="188"/>
      <c r="K796" s="188"/>
      <c r="L796" s="188"/>
      <c r="M796" s="9"/>
      <c r="N796" s="222"/>
      <c r="O796" s="223"/>
    </row>
    <row r="797" hidden="1">
      <c r="A797" s="9"/>
      <c r="B797" s="9"/>
      <c r="C797" s="221"/>
      <c r="D797" s="221"/>
      <c r="E797" s="24"/>
      <c r="F797" s="24"/>
      <c r="G797" s="24"/>
      <c r="H797" s="24"/>
      <c r="J797" s="188"/>
      <c r="K797" s="188"/>
      <c r="L797" s="188"/>
      <c r="M797" s="9"/>
      <c r="N797" s="222"/>
      <c r="O797" s="223"/>
    </row>
    <row r="798" hidden="1">
      <c r="A798" s="9"/>
      <c r="B798" s="9"/>
      <c r="C798" s="221"/>
      <c r="D798" s="221"/>
      <c r="E798" s="24"/>
      <c r="F798" s="24"/>
      <c r="G798" s="24"/>
      <c r="H798" s="24"/>
      <c r="J798" s="188"/>
      <c r="K798" s="188"/>
      <c r="L798" s="188"/>
      <c r="M798" s="9"/>
      <c r="N798" s="222"/>
      <c r="O798" s="223"/>
    </row>
    <row r="799" hidden="1">
      <c r="A799" s="9"/>
      <c r="B799" s="9"/>
      <c r="C799" s="221"/>
      <c r="D799" s="221"/>
      <c r="E799" s="24"/>
      <c r="F799" s="24"/>
      <c r="G799" s="24"/>
      <c r="H799" s="24"/>
      <c r="J799" s="188"/>
      <c r="K799" s="188"/>
      <c r="L799" s="188"/>
      <c r="M799" s="9"/>
      <c r="N799" s="222"/>
      <c r="O799" s="223"/>
    </row>
    <row r="800" hidden="1">
      <c r="A800" s="9"/>
      <c r="B800" s="9"/>
      <c r="C800" s="221"/>
      <c r="D800" s="221"/>
      <c r="E800" s="24"/>
      <c r="F800" s="24"/>
      <c r="G800" s="24"/>
      <c r="H800" s="24"/>
      <c r="J800" s="188"/>
      <c r="K800" s="188"/>
      <c r="L800" s="188"/>
      <c r="M800" s="9"/>
      <c r="N800" s="222"/>
      <c r="O800" s="223"/>
    </row>
    <row r="801" hidden="1">
      <c r="A801" s="9"/>
      <c r="B801" s="9"/>
      <c r="C801" s="221"/>
      <c r="D801" s="221"/>
      <c r="E801" s="24"/>
      <c r="F801" s="24"/>
      <c r="G801" s="24"/>
      <c r="H801" s="24"/>
      <c r="J801" s="188"/>
      <c r="K801" s="188"/>
      <c r="L801" s="188"/>
      <c r="M801" s="9"/>
      <c r="N801" s="222"/>
      <c r="O801" s="223"/>
    </row>
    <row r="802" hidden="1">
      <c r="A802" s="9"/>
      <c r="B802" s="9"/>
      <c r="C802" s="221"/>
      <c r="D802" s="221"/>
      <c r="E802" s="24"/>
      <c r="F802" s="24"/>
      <c r="G802" s="24"/>
      <c r="H802" s="24"/>
      <c r="J802" s="188"/>
      <c r="K802" s="188"/>
      <c r="L802" s="188"/>
      <c r="M802" s="9"/>
      <c r="N802" s="222"/>
      <c r="O802" s="223"/>
    </row>
    <row r="803" hidden="1">
      <c r="A803" s="9"/>
      <c r="B803" s="9"/>
      <c r="C803" s="221"/>
      <c r="D803" s="221"/>
      <c r="E803" s="24"/>
      <c r="F803" s="24"/>
      <c r="G803" s="24"/>
      <c r="H803" s="24"/>
      <c r="J803" s="188"/>
      <c r="K803" s="188"/>
      <c r="L803" s="188"/>
      <c r="M803" s="9"/>
      <c r="N803" s="222"/>
      <c r="O803" s="223"/>
    </row>
    <row r="804" hidden="1">
      <c r="A804" s="9"/>
      <c r="B804" s="9"/>
      <c r="C804" s="221"/>
      <c r="D804" s="221"/>
      <c r="E804" s="24"/>
      <c r="F804" s="24"/>
      <c r="G804" s="24"/>
      <c r="H804" s="24"/>
      <c r="J804" s="188"/>
      <c r="K804" s="188"/>
      <c r="L804" s="188"/>
      <c r="M804" s="9"/>
      <c r="N804" s="222"/>
      <c r="O804" s="223"/>
    </row>
    <row r="805" hidden="1">
      <c r="A805" s="9"/>
      <c r="B805" s="9"/>
      <c r="C805" s="221"/>
      <c r="D805" s="221"/>
      <c r="E805" s="24"/>
      <c r="F805" s="24"/>
      <c r="G805" s="24"/>
      <c r="H805" s="24"/>
      <c r="J805" s="188"/>
      <c r="K805" s="188"/>
      <c r="L805" s="188"/>
      <c r="M805" s="9"/>
      <c r="N805" s="222"/>
      <c r="O805" s="223"/>
    </row>
    <row r="806" hidden="1">
      <c r="A806" s="9"/>
      <c r="B806" s="9"/>
      <c r="C806" s="221"/>
      <c r="D806" s="221"/>
      <c r="E806" s="24"/>
      <c r="F806" s="24"/>
      <c r="G806" s="24"/>
      <c r="H806" s="24"/>
      <c r="J806" s="188"/>
      <c r="K806" s="188"/>
      <c r="L806" s="188"/>
      <c r="M806" s="9"/>
      <c r="N806" s="222"/>
      <c r="O806" s="223"/>
    </row>
    <row r="807" hidden="1">
      <c r="A807" s="9"/>
      <c r="B807" s="9"/>
      <c r="C807" s="221"/>
      <c r="D807" s="221"/>
      <c r="E807" s="24"/>
      <c r="F807" s="24"/>
      <c r="G807" s="24"/>
      <c r="H807" s="24"/>
      <c r="J807" s="188"/>
      <c r="K807" s="188"/>
      <c r="L807" s="188"/>
      <c r="M807" s="9"/>
      <c r="N807" s="222"/>
      <c r="O807" s="223"/>
    </row>
    <row r="808" hidden="1">
      <c r="A808" s="9"/>
      <c r="B808" s="9"/>
      <c r="C808" s="221"/>
      <c r="D808" s="221"/>
      <c r="E808" s="24"/>
      <c r="F808" s="24"/>
      <c r="G808" s="24"/>
      <c r="H808" s="24"/>
      <c r="J808" s="188"/>
      <c r="K808" s="188"/>
      <c r="L808" s="188"/>
      <c r="M808" s="9"/>
      <c r="N808" s="222"/>
      <c r="O808" s="223"/>
    </row>
    <row r="809" hidden="1">
      <c r="A809" s="9"/>
      <c r="B809" s="9"/>
      <c r="C809" s="221"/>
      <c r="D809" s="221"/>
      <c r="E809" s="24"/>
      <c r="F809" s="24"/>
      <c r="G809" s="24"/>
      <c r="H809" s="24"/>
      <c r="J809" s="188"/>
      <c r="K809" s="188"/>
      <c r="L809" s="188"/>
      <c r="M809" s="9"/>
      <c r="N809" s="222"/>
      <c r="O809" s="223"/>
    </row>
    <row r="810" hidden="1">
      <c r="A810" s="9"/>
      <c r="B810" s="9"/>
      <c r="C810" s="221"/>
      <c r="D810" s="221"/>
      <c r="E810" s="24"/>
      <c r="F810" s="24"/>
      <c r="G810" s="24"/>
      <c r="H810" s="24"/>
      <c r="J810" s="188"/>
      <c r="K810" s="188"/>
      <c r="L810" s="188"/>
      <c r="M810" s="9"/>
      <c r="N810" s="222"/>
      <c r="O810" s="223"/>
    </row>
    <row r="811" hidden="1">
      <c r="A811" s="9"/>
      <c r="B811" s="9"/>
      <c r="C811" s="221"/>
      <c r="D811" s="221"/>
      <c r="E811" s="24"/>
      <c r="F811" s="24"/>
      <c r="G811" s="24"/>
      <c r="H811" s="24"/>
      <c r="J811" s="188"/>
      <c r="K811" s="188"/>
      <c r="L811" s="188"/>
      <c r="M811" s="9"/>
      <c r="N811" s="222"/>
      <c r="O811" s="223"/>
    </row>
    <row r="812" hidden="1">
      <c r="A812" s="9"/>
      <c r="B812" s="9"/>
      <c r="C812" s="221"/>
      <c r="D812" s="221"/>
      <c r="E812" s="24"/>
      <c r="F812" s="24"/>
      <c r="G812" s="24"/>
      <c r="H812" s="24"/>
      <c r="J812" s="188"/>
      <c r="K812" s="188"/>
      <c r="L812" s="188"/>
      <c r="M812" s="9"/>
      <c r="N812" s="222"/>
      <c r="O812" s="223"/>
    </row>
    <row r="813" hidden="1">
      <c r="A813" s="9"/>
      <c r="B813" s="9"/>
      <c r="C813" s="221"/>
      <c r="D813" s="221"/>
      <c r="E813" s="24"/>
      <c r="F813" s="24"/>
      <c r="G813" s="24"/>
      <c r="H813" s="24"/>
      <c r="J813" s="188"/>
      <c r="K813" s="188"/>
      <c r="L813" s="188"/>
      <c r="M813" s="9"/>
      <c r="N813" s="222"/>
      <c r="O813" s="223"/>
    </row>
    <row r="814" hidden="1">
      <c r="A814" s="9"/>
      <c r="B814" s="9"/>
      <c r="C814" s="221"/>
      <c r="D814" s="221"/>
      <c r="E814" s="24"/>
      <c r="F814" s="24"/>
      <c r="G814" s="24"/>
      <c r="H814" s="24"/>
      <c r="J814" s="188"/>
      <c r="K814" s="188"/>
      <c r="L814" s="188"/>
      <c r="M814" s="9"/>
      <c r="N814" s="222"/>
      <c r="O814" s="223"/>
    </row>
    <row r="815" hidden="1">
      <c r="A815" s="9"/>
      <c r="B815" s="9"/>
      <c r="C815" s="221"/>
      <c r="D815" s="221"/>
      <c r="E815" s="24"/>
      <c r="F815" s="24"/>
      <c r="G815" s="24"/>
      <c r="H815" s="24"/>
      <c r="J815" s="188"/>
      <c r="K815" s="188"/>
      <c r="L815" s="188"/>
      <c r="M815" s="9"/>
      <c r="N815" s="222"/>
      <c r="O815" s="223"/>
    </row>
    <row r="816" hidden="1">
      <c r="A816" s="9"/>
      <c r="B816" s="9"/>
      <c r="C816" s="221"/>
      <c r="D816" s="221"/>
      <c r="E816" s="24"/>
      <c r="F816" s="24"/>
      <c r="G816" s="24"/>
      <c r="H816" s="24"/>
      <c r="J816" s="188"/>
      <c r="K816" s="188"/>
      <c r="L816" s="188"/>
      <c r="M816" s="9"/>
      <c r="N816" s="222"/>
      <c r="O816" s="223"/>
    </row>
    <row r="817" hidden="1">
      <c r="A817" s="9"/>
      <c r="B817" s="9"/>
      <c r="C817" s="221"/>
      <c r="D817" s="221"/>
      <c r="E817" s="24"/>
      <c r="F817" s="24"/>
      <c r="G817" s="24"/>
      <c r="H817" s="24"/>
      <c r="J817" s="188"/>
      <c r="K817" s="188"/>
      <c r="L817" s="188"/>
      <c r="M817" s="9"/>
      <c r="N817" s="222"/>
      <c r="O817" s="223"/>
    </row>
    <row r="818" hidden="1">
      <c r="A818" s="9"/>
      <c r="B818" s="9"/>
      <c r="C818" s="221"/>
      <c r="D818" s="221"/>
      <c r="E818" s="24"/>
      <c r="F818" s="24"/>
      <c r="G818" s="24"/>
      <c r="H818" s="24"/>
      <c r="J818" s="188"/>
      <c r="K818" s="188"/>
      <c r="L818" s="188"/>
      <c r="M818" s="9"/>
      <c r="N818" s="222"/>
      <c r="O818" s="223"/>
    </row>
    <row r="819" hidden="1">
      <c r="A819" s="9"/>
      <c r="B819" s="9"/>
      <c r="C819" s="221"/>
      <c r="D819" s="221"/>
      <c r="E819" s="24"/>
      <c r="F819" s="24"/>
      <c r="G819" s="24"/>
      <c r="H819" s="24"/>
      <c r="J819" s="188"/>
      <c r="K819" s="188"/>
      <c r="L819" s="188"/>
      <c r="M819" s="9"/>
      <c r="N819" s="222"/>
      <c r="O819" s="223"/>
    </row>
    <row r="820" hidden="1">
      <c r="A820" s="9"/>
      <c r="B820" s="9"/>
      <c r="C820" s="221"/>
      <c r="D820" s="221"/>
      <c r="E820" s="24"/>
      <c r="F820" s="24"/>
      <c r="G820" s="24"/>
      <c r="H820" s="24"/>
      <c r="J820" s="188"/>
      <c r="K820" s="188"/>
      <c r="L820" s="188"/>
      <c r="M820" s="9"/>
      <c r="N820" s="222"/>
      <c r="O820" s="223"/>
    </row>
    <row r="821" hidden="1">
      <c r="A821" s="9"/>
      <c r="B821" s="9"/>
      <c r="C821" s="221"/>
      <c r="D821" s="221"/>
      <c r="E821" s="24"/>
      <c r="F821" s="24"/>
      <c r="G821" s="24"/>
      <c r="H821" s="24"/>
      <c r="J821" s="188"/>
      <c r="K821" s="188"/>
      <c r="L821" s="188"/>
      <c r="M821" s="9"/>
      <c r="N821" s="222"/>
      <c r="O821" s="223"/>
    </row>
    <row r="822" hidden="1">
      <c r="A822" s="9"/>
      <c r="B822" s="9"/>
      <c r="C822" s="221"/>
      <c r="D822" s="221"/>
      <c r="E822" s="24"/>
      <c r="F822" s="24"/>
      <c r="G822" s="24"/>
      <c r="H822" s="24"/>
      <c r="J822" s="188"/>
      <c r="K822" s="188"/>
      <c r="L822" s="188"/>
      <c r="M822" s="9"/>
      <c r="N822" s="222"/>
      <c r="O822" s="223"/>
    </row>
    <row r="823" hidden="1">
      <c r="A823" s="9"/>
      <c r="B823" s="9"/>
      <c r="C823" s="221"/>
      <c r="D823" s="221"/>
      <c r="E823" s="24"/>
      <c r="F823" s="24"/>
      <c r="G823" s="24"/>
      <c r="H823" s="24"/>
      <c r="J823" s="188"/>
      <c r="K823" s="188"/>
      <c r="L823" s="188"/>
      <c r="M823" s="9"/>
      <c r="N823" s="222"/>
      <c r="O823" s="223"/>
    </row>
    <row r="824" hidden="1">
      <c r="A824" s="9"/>
      <c r="B824" s="9"/>
      <c r="C824" s="221"/>
      <c r="D824" s="221"/>
      <c r="E824" s="24"/>
      <c r="F824" s="24"/>
      <c r="G824" s="24"/>
      <c r="H824" s="24"/>
      <c r="J824" s="188"/>
      <c r="K824" s="188"/>
      <c r="L824" s="188"/>
      <c r="M824" s="9"/>
      <c r="N824" s="222"/>
      <c r="O824" s="223"/>
    </row>
    <row r="825" hidden="1">
      <c r="A825" s="9"/>
      <c r="B825" s="9"/>
      <c r="C825" s="221"/>
      <c r="D825" s="221"/>
      <c r="E825" s="24"/>
      <c r="F825" s="24"/>
      <c r="G825" s="24"/>
      <c r="H825" s="24"/>
      <c r="J825" s="188"/>
      <c r="K825" s="188"/>
      <c r="L825" s="188"/>
      <c r="M825" s="9"/>
      <c r="N825" s="222"/>
      <c r="O825" s="223"/>
    </row>
    <row r="826" hidden="1">
      <c r="A826" s="9"/>
      <c r="B826" s="9"/>
      <c r="C826" s="221"/>
      <c r="D826" s="221"/>
      <c r="E826" s="24"/>
      <c r="F826" s="24"/>
      <c r="G826" s="24"/>
      <c r="H826" s="24"/>
      <c r="J826" s="188"/>
      <c r="K826" s="188"/>
      <c r="L826" s="188"/>
      <c r="M826" s="9"/>
      <c r="N826" s="222"/>
      <c r="O826" s="223"/>
    </row>
    <row r="827" hidden="1">
      <c r="A827" s="9"/>
      <c r="B827" s="9"/>
      <c r="C827" s="221"/>
      <c r="D827" s="221"/>
      <c r="E827" s="24"/>
      <c r="F827" s="24"/>
      <c r="G827" s="24"/>
      <c r="H827" s="24"/>
      <c r="J827" s="188"/>
      <c r="K827" s="188"/>
      <c r="L827" s="188"/>
      <c r="M827" s="9"/>
      <c r="N827" s="222"/>
      <c r="O827" s="223"/>
    </row>
    <row r="828" hidden="1">
      <c r="A828" s="9"/>
      <c r="B828" s="9"/>
      <c r="C828" s="221"/>
      <c r="D828" s="221"/>
      <c r="E828" s="24"/>
      <c r="F828" s="24"/>
      <c r="G828" s="24"/>
      <c r="H828" s="24"/>
      <c r="J828" s="188"/>
      <c r="K828" s="188"/>
      <c r="L828" s="188"/>
      <c r="M828" s="9"/>
      <c r="N828" s="222"/>
      <c r="O828" s="223"/>
    </row>
    <row r="829" hidden="1">
      <c r="A829" s="9"/>
      <c r="B829" s="9"/>
      <c r="C829" s="221"/>
      <c r="D829" s="221"/>
      <c r="E829" s="24"/>
      <c r="F829" s="24"/>
      <c r="G829" s="24"/>
      <c r="H829" s="24"/>
      <c r="J829" s="188"/>
      <c r="K829" s="188"/>
      <c r="L829" s="188"/>
      <c r="M829" s="9"/>
      <c r="N829" s="222"/>
      <c r="O829" s="223"/>
    </row>
    <row r="830" hidden="1">
      <c r="A830" s="9"/>
      <c r="B830" s="9"/>
      <c r="C830" s="221"/>
      <c r="D830" s="221"/>
      <c r="E830" s="24"/>
      <c r="F830" s="24"/>
      <c r="G830" s="24"/>
      <c r="H830" s="24"/>
      <c r="J830" s="188"/>
      <c r="K830" s="188"/>
      <c r="L830" s="188"/>
      <c r="M830" s="9"/>
      <c r="N830" s="222"/>
      <c r="O830" s="223"/>
    </row>
    <row r="831" hidden="1">
      <c r="A831" s="9"/>
      <c r="B831" s="9"/>
      <c r="C831" s="221"/>
      <c r="D831" s="221"/>
      <c r="E831" s="24"/>
      <c r="F831" s="24"/>
      <c r="G831" s="24"/>
      <c r="H831" s="24"/>
      <c r="J831" s="188"/>
      <c r="K831" s="188"/>
      <c r="L831" s="188"/>
      <c r="M831" s="9"/>
      <c r="N831" s="222"/>
      <c r="O831" s="223"/>
    </row>
    <row r="832" hidden="1">
      <c r="A832" s="9"/>
      <c r="B832" s="9"/>
      <c r="C832" s="221"/>
      <c r="D832" s="221"/>
      <c r="E832" s="24"/>
      <c r="F832" s="24"/>
      <c r="G832" s="24"/>
      <c r="H832" s="24"/>
      <c r="J832" s="188"/>
      <c r="K832" s="188"/>
      <c r="L832" s="188"/>
      <c r="M832" s="9"/>
      <c r="N832" s="222"/>
      <c r="O832" s="223"/>
    </row>
    <row r="833" hidden="1">
      <c r="A833" s="9"/>
      <c r="B833" s="9"/>
      <c r="C833" s="221"/>
      <c r="D833" s="221"/>
      <c r="E833" s="24"/>
      <c r="F833" s="24"/>
      <c r="G833" s="24"/>
      <c r="H833" s="24"/>
      <c r="J833" s="188"/>
      <c r="K833" s="188"/>
      <c r="L833" s="188"/>
      <c r="M833" s="9"/>
      <c r="N833" s="222"/>
      <c r="O833" s="223"/>
    </row>
    <row r="834" hidden="1">
      <c r="A834" s="9"/>
      <c r="B834" s="9"/>
      <c r="C834" s="221"/>
      <c r="D834" s="221"/>
      <c r="E834" s="24"/>
      <c r="F834" s="24"/>
      <c r="G834" s="24"/>
      <c r="H834" s="24"/>
      <c r="J834" s="188"/>
      <c r="K834" s="188"/>
      <c r="L834" s="188"/>
      <c r="M834" s="9"/>
      <c r="N834" s="222"/>
      <c r="O834" s="223"/>
    </row>
    <row r="835" hidden="1">
      <c r="A835" s="9"/>
      <c r="B835" s="9"/>
      <c r="C835" s="221"/>
      <c r="D835" s="221"/>
      <c r="E835" s="24"/>
      <c r="F835" s="24"/>
      <c r="G835" s="24"/>
      <c r="H835" s="24"/>
      <c r="J835" s="188"/>
      <c r="K835" s="188"/>
      <c r="L835" s="188"/>
      <c r="M835" s="9"/>
      <c r="N835" s="222"/>
      <c r="O835" s="223"/>
    </row>
    <row r="836" hidden="1">
      <c r="A836" s="9"/>
      <c r="B836" s="9"/>
      <c r="C836" s="221"/>
      <c r="D836" s="221"/>
      <c r="E836" s="24"/>
      <c r="F836" s="24"/>
      <c r="G836" s="24"/>
      <c r="H836" s="24"/>
      <c r="J836" s="188"/>
      <c r="K836" s="188"/>
      <c r="L836" s="188"/>
      <c r="M836" s="9"/>
      <c r="N836" s="222"/>
      <c r="O836" s="223"/>
    </row>
    <row r="837" hidden="1">
      <c r="A837" s="9"/>
      <c r="B837" s="9"/>
      <c r="C837" s="221"/>
      <c r="D837" s="221"/>
      <c r="E837" s="24"/>
      <c r="F837" s="24"/>
      <c r="G837" s="24"/>
      <c r="H837" s="24"/>
      <c r="J837" s="188"/>
      <c r="K837" s="188"/>
      <c r="L837" s="188"/>
      <c r="M837" s="9"/>
      <c r="N837" s="222"/>
      <c r="O837" s="223"/>
    </row>
    <row r="838" hidden="1">
      <c r="A838" s="9"/>
      <c r="B838" s="9"/>
      <c r="C838" s="221"/>
      <c r="D838" s="221"/>
      <c r="E838" s="24"/>
      <c r="F838" s="24"/>
      <c r="G838" s="24"/>
      <c r="H838" s="24"/>
      <c r="J838" s="188"/>
      <c r="K838" s="188"/>
      <c r="L838" s="188"/>
      <c r="M838" s="9"/>
      <c r="N838" s="222"/>
      <c r="O838" s="223"/>
    </row>
    <row r="839" hidden="1">
      <c r="A839" s="9"/>
      <c r="B839" s="9"/>
      <c r="C839" s="221"/>
      <c r="D839" s="221"/>
      <c r="E839" s="24"/>
      <c r="F839" s="24"/>
      <c r="G839" s="24"/>
      <c r="H839" s="24"/>
      <c r="J839" s="188"/>
      <c r="K839" s="188"/>
      <c r="L839" s="188"/>
      <c r="M839" s="9"/>
      <c r="N839" s="222"/>
      <c r="O839" s="223"/>
    </row>
    <row r="840" hidden="1">
      <c r="A840" s="9"/>
      <c r="B840" s="9"/>
      <c r="C840" s="221"/>
      <c r="D840" s="221"/>
      <c r="E840" s="24"/>
      <c r="F840" s="24"/>
      <c r="G840" s="24"/>
      <c r="H840" s="24"/>
      <c r="J840" s="188"/>
      <c r="K840" s="188"/>
      <c r="L840" s="188"/>
      <c r="M840" s="9"/>
      <c r="N840" s="222"/>
      <c r="O840" s="223"/>
    </row>
    <row r="841" hidden="1">
      <c r="A841" s="9"/>
      <c r="B841" s="9"/>
      <c r="C841" s="221"/>
      <c r="D841" s="221"/>
      <c r="E841" s="24"/>
      <c r="F841" s="24"/>
      <c r="G841" s="24"/>
      <c r="H841" s="24"/>
      <c r="J841" s="188"/>
      <c r="K841" s="188"/>
      <c r="L841" s="188"/>
      <c r="M841" s="9"/>
      <c r="N841" s="222"/>
      <c r="O841" s="223"/>
    </row>
    <row r="842" hidden="1">
      <c r="A842" s="9"/>
      <c r="B842" s="9"/>
      <c r="C842" s="221"/>
      <c r="D842" s="221"/>
      <c r="E842" s="24"/>
      <c r="F842" s="24"/>
      <c r="G842" s="24"/>
      <c r="H842" s="24"/>
      <c r="J842" s="188"/>
      <c r="K842" s="188"/>
      <c r="L842" s="188"/>
      <c r="M842" s="9"/>
      <c r="N842" s="222"/>
      <c r="O842" s="223"/>
    </row>
    <row r="843" hidden="1">
      <c r="A843" s="9"/>
      <c r="B843" s="9"/>
      <c r="C843" s="221"/>
      <c r="D843" s="221"/>
      <c r="E843" s="24"/>
      <c r="F843" s="24"/>
      <c r="G843" s="24"/>
      <c r="H843" s="24"/>
      <c r="J843" s="188"/>
      <c r="K843" s="188"/>
      <c r="L843" s="188"/>
      <c r="M843" s="9"/>
      <c r="N843" s="222"/>
      <c r="O843" s="223"/>
    </row>
    <row r="844" hidden="1">
      <c r="A844" s="9"/>
      <c r="B844" s="9"/>
      <c r="C844" s="221"/>
      <c r="D844" s="221"/>
      <c r="E844" s="24"/>
      <c r="F844" s="24"/>
      <c r="G844" s="24"/>
      <c r="H844" s="24"/>
      <c r="J844" s="188"/>
      <c r="K844" s="188"/>
      <c r="L844" s="188"/>
      <c r="M844" s="9"/>
      <c r="N844" s="222"/>
      <c r="O844" s="223"/>
    </row>
    <row r="845" hidden="1">
      <c r="A845" s="9"/>
      <c r="B845" s="9"/>
      <c r="C845" s="221"/>
      <c r="D845" s="221"/>
      <c r="E845" s="24"/>
      <c r="F845" s="24"/>
      <c r="G845" s="24"/>
      <c r="H845" s="24"/>
      <c r="J845" s="188"/>
      <c r="K845" s="188"/>
      <c r="L845" s="188"/>
      <c r="M845" s="9"/>
      <c r="N845" s="222"/>
      <c r="O845" s="223"/>
    </row>
    <row r="846" hidden="1">
      <c r="A846" s="9"/>
      <c r="B846" s="9"/>
      <c r="C846" s="221"/>
      <c r="D846" s="221"/>
      <c r="E846" s="24"/>
      <c r="F846" s="24"/>
      <c r="G846" s="24"/>
      <c r="H846" s="24"/>
      <c r="J846" s="188"/>
      <c r="K846" s="188"/>
      <c r="L846" s="188"/>
      <c r="M846" s="9"/>
      <c r="N846" s="222"/>
      <c r="O846" s="223"/>
    </row>
    <row r="847" hidden="1">
      <c r="A847" s="9"/>
      <c r="B847" s="9"/>
      <c r="C847" s="221"/>
      <c r="D847" s="221"/>
      <c r="E847" s="24"/>
      <c r="F847" s="24"/>
      <c r="G847" s="24"/>
      <c r="H847" s="24"/>
      <c r="J847" s="188"/>
      <c r="K847" s="188"/>
      <c r="L847" s="188"/>
      <c r="M847" s="9"/>
      <c r="N847" s="222"/>
      <c r="O847" s="223"/>
    </row>
    <row r="848" hidden="1">
      <c r="A848" s="9"/>
      <c r="B848" s="9"/>
      <c r="C848" s="221"/>
      <c r="D848" s="221"/>
      <c r="E848" s="24"/>
      <c r="F848" s="24"/>
      <c r="G848" s="24"/>
      <c r="H848" s="24"/>
      <c r="J848" s="188"/>
      <c r="K848" s="188"/>
      <c r="L848" s="188"/>
      <c r="M848" s="9"/>
      <c r="N848" s="222"/>
      <c r="O848" s="223"/>
    </row>
    <row r="849" hidden="1">
      <c r="A849" s="9"/>
      <c r="B849" s="9"/>
      <c r="C849" s="221"/>
      <c r="D849" s="221"/>
      <c r="E849" s="24"/>
      <c r="F849" s="24"/>
      <c r="G849" s="24"/>
      <c r="H849" s="24"/>
      <c r="J849" s="188"/>
      <c r="K849" s="188"/>
      <c r="L849" s="188"/>
      <c r="M849" s="9"/>
      <c r="N849" s="222"/>
      <c r="O849" s="223"/>
    </row>
    <row r="850" hidden="1">
      <c r="A850" s="9"/>
      <c r="B850" s="9"/>
      <c r="C850" s="221"/>
      <c r="D850" s="221"/>
      <c r="E850" s="24"/>
      <c r="F850" s="24"/>
      <c r="G850" s="24"/>
      <c r="H850" s="24"/>
      <c r="J850" s="188"/>
      <c r="K850" s="188"/>
      <c r="L850" s="188"/>
      <c r="M850" s="9"/>
      <c r="N850" s="222"/>
      <c r="O850" s="223"/>
    </row>
    <row r="851" hidden="1">
      <c r="A851" s="9"/>
      <c r="B851" s="9"/>
      <c r="C851" s="221"/>
      <c r="D851" s="221"/>
      <c r="E851" s="24"/>
      <c r="F851" s="24"/>
      <c r="G851" s="24"/>
      <c r="H851" s="24"/>
      <c r="J851" s="188"/>
      <c r="K851" s="188"/>
      <c r="L851" s="188"/>
      <c r="M851" s="9"/>
      <c r="N851" s="222"/>
      <c r="O851" s="223"/>
    </row>
    <row r="852" hidden="1">
      <c r="A852" s="9"/>
      <c r="B852" s="9"/>
      <c r="C852" s="221"/>
      <c r="D852" s="221"/>
      <c r="E852" s="24"/>
      <c r="F852" s="24"/>
      <c r="G852" s="24"/>
      <c r="H852" s="24"/>
      <c r="J852" s="188"/>
      <c r="K852" s="188"/>
      <c r="L852" s="188"/>
      <c r="M852" s="9"/>
      <c r="N852" s="222"/>
      <c r="O852" s="223"/>
    </row>
    <row r="853" hidden="1">
      <c r="A853" s="9"/>
      <c r="B853" s="9"/>
      <c r="C853" s="221"/>
      <c r="D853" s="221"/>
      <c r="E853" s="24"/>
      <c r="F853" s="24"/>
      <c r="G853" s="24"/>
      <c r="H853" s="24"/>
      <c r="J853" s="188"/>
      <c r="K853" s="188"/>
      <c r="L853" s="188"/>
      <c r="M853" s="9"/>
      <c r="N853" s="222"/>
      <c r="O853" s="223"/>
    </row>
    <row r="854" hidden="1">
      <c r="A854" s="9"/>
      <c r="B854" s="9"/>
      <c r="C854" s="221"/>
      <c r="D854" s="221"/>
      <c r="E854" s="24"/>
      <c r="F854" s="24"/>
      <c r="G854" s="24"/>
      <c r="H854" s="24"/>
      <c r="J854" s="188"/>
      <c r="K854" s="188"/>
      <c r="L854" s="188"/>
      <c r="M854" s="9"/>
      <c r="N854" s="222"/>
      <c r="O854" s="223"/>
    </row>
    <row r="855" hidden="1">
      <c r="A855" s="9"/>
      <c r="B855" s="9"/>
      <c r="C855" s="221"/>
      <c r="D855" s="221"/>
      <c r="E855" s="24"/>
      <c r="F855" s="24"/>
      <c r="G855" s="24"/>
      <c r="H855" s="24"/>
      <c r="J855" s="188"/>
      <c r="K855" s="188"/>
      <c r="L855" s="188"/>
      <c r="M855" s="9"/>
      <c r="N855" s="222"/>
      <c r="O855" s="223"/>
    </row>
    <row r="856" hidden="1">
      <c r="A856" s="9"/>
      <c r="B856" s="9"/>
      <c r="C856" s="221"/>
      <c r="D856" s="221"/>
      <c r="E856" s="24"/>
      <c r="F856" s="24"/>
      <c r="G856" s="24"/>
      <c r="H856" s="24"/>
      <c r="J856" s="188"/>
      <c r="K856" s="188"/>
      <c r="L856" s="188"/>
      <c r="M856" s="9"/>
      <c r="N856" s="222"/>
      <c r="O856" s="223"/>
    </row>
    <row r="857" hidden="1">
      <c r="A857" s="9"/>
      <c r="B857" s="9"/>
      <c r="C857" s="221"/>
      <c r="D857" s="221"/>
      <c r="E857" s="24"/>
      <c r="F857" s="24"/>
      <c r="G857" s="24"/>
      <c r="H857" s="24"/>
      <c r="J857" s="188"/>
      <c r="K857" s="188"/>
      <c r="L857" s="188"/>
      <c r="M857" s="9"/>
      <c r="N857" s="222"/>
      <c r="O857" s="223"/>
    </row>
    <row r="858" hidden="1">
      <c r="A858" s="9"/>
      <c r="B858" s="9"/>
      <c r="C858" s="221"/>
      <c r="D858" s="221"/>
      <c r="E858" s="24"/>
      <c r="F858" s="24"/>
      <c r="G858" s="24"/>
      <c r="H858" s="24"/>
      <c r="J858" s="188"/>
      <c r="K858" s="188"/>
      <c r="L858" s="188"/>
      <c r="M858" s="9"/>
      <c r="N858" s="222"/>
      <c r="O858" s="223"/>
    </row>
    <row r="859" hidden="1">
      <c r="A859" s="9"/>
      <c r="B859" s="9"/>
      <c r="C859" s="221"/>
      <c r="D859" s="221"/>
      <c r="E859" s="24"/>
      <c r="F859" s="24"/>
      <c r="G859" s="24"/>
      <c r="H859" s="24"/>
      <c r="J859" s="188"/>
      <c r="K859" s="188"/>
      <c r="L859" s="188"/>
      <c r="M859" s="9"/>
      <c r="N859" s="222"/>
      <c r="O859" s="223"/>
    </row>
    <row r="860" hidden="1">
      <c r="A860" s="9"/>
      <c r="B860" s="9"/>
      <c r="C860" s="221"/>
      <c r="D860" s="221"/>
      <c r="E860" s="24"/>
      <c r="F860" s="24"/>
      <c r="G860" s="24"/>
      <c r="H860" s="24"/>
      <c r="J860" s="188"/>
      <c r="K860" s="188"/>
      <c r="L860" s="188"/>
      <c r="M860" s="9"/>
      <c r="N860" s="222"/>
      <c r="O860" s="223"/>
    </row>
    <row r="861" hidden="1">
      <c r="A861" s="9"/>
      <c r="B861" s="9"/>
      <c r="C861" s="221"/>
      <c r="D861" s="221"/>
      <c r="E861" s="24"/>
      <c r="F861" s="24"/>
      <c r="G861" s="24"/>
      <c r="H861" s="24"/>
      <c r="J861" s="188"/>
      <c r="K861" s="188"/>
      <c r="L861" s="188"/>
      <c r="M861" s="9"/>
      <c r="N861" s="222"/>
      <c r="O861" s="223"/>
    </row>
    <row r="862" hidden="1">
      <c r="A862" s="9"/>
      <c r="B862" s="9"/>
      <c r="C862" s="221"/>
      <c r="D862" s="221"/>
      <c r="E862" s="24"/>
      <c r="F862" s="24"/>
      <c r="G862" s="24"/>
      <c r="H862" s="24"/>
      <c r="J862" s="188"/>
      <c r="K862" s="188"/>
      <c r="L862" s="188"/>
      <c r="M862" s="9"/>
      <c r="N862" s="222"/>
      <c r="O862" s="223"/>
    </row>
    <row r="863" hidden="1">
      <c r="A863" s="9"/>
      <c r="B863" s="9"/>
      <c r="C863" s="221"/>
      <c r="D863" s="221"/>
      <c r="E863" s="24"/>
      <c r="F863" s="24"/>
      <c r="G863" s="24"/>
      <c r="H863" s="24"/>
      <c r="J863" s="188"/>
      <c r="K863" s="188"/>
      <c r="L863" s="188"/>
      <c r="M863" s="9"/>
      <c r="N863" s="222"/>
      <c r="O863" s="223"/>
    </row>
    <row r="864" hidden="1">
      <c r="A864" s="9"/>
      <c r="B864" s="9"/>
      <c r="C864" s="221"/>
      <c r="D864" s="221"/>
      <c r="E864" s="24"/>
      <c r="F864" s="24"/>
      <c r="G864" s="24"/>
      <c r="H864" s="24"/>
      <c r="J864" s="188"/>
      <c r="K864" s="188"/>
      <c r="L864" s="188"/>
      <c r="M864" s="9"/>
      <c r="N864" s="222"/>
      <c r="O864" s="223"/>
    </row>
    <row r="865" hidden="1">
      <c r="A865" s="9"/>
      <c r="B865" s="9"/>
      <c r="C865" s="221"/>
      <c r="D865" s="221"/>
      <c r="E865" s="24"/>
      <c r="F865" s="24"/>
      <c r="G865" s="24"/>
      <c r="H865" s="24"/>
      <c r="J865" s="188"/>
      <c r="K865" s="188"/>
      <c r="L865" s="188"/>
      <c r="M865" s="9"/>
      <c r="N865" s="222"/>
      <c r="O865" s="223"/>
    </row>
    <row r="866" hidden="1">
      <c r="A866" s="9"/>
      <c r="B866" s="9"/>
      <c r="C866" s="221"/>
      <c r="D866" s="221"/>
      <c r="E866" s="24"/>
      <c r="F866" s="24"/>
      <c r="G866" s="24"/>
      <c r="H866" s="24"/>
      <c r="J866" s="188"/>
      <c r="K866" s="188"/>
      <c r="L866" s="188"/>
      <c r="M866" s="9"/>
      <c r="N866" s="222"/>
      <c r="O866" s="223"/>
    </row>
    <row r="867" hidden="1">
      <c r="A867" s="9"/>
      <c r="B867" s="9"/>
      <c r="C867" s="221"/>
      <c r="D867" s="221"/>
      <c r="E867" s="24"/>
      <c r="F867" s="24"/>
      <c r="G867" s="24"/>
      <c r="H867" s="24"/>
      <c r="J867" s="188"/>
      <c r="K867" s="188"/>
      <c r="L867" s="188"/>
      <c r="M867" s="9"/>
      <c r="N867" s="222"/>
      <c r="O867" s="223"/>
    </row>
    <row r="868" hidden="1">
      <c r="A868" s="9"/>
      <c r="B868" s="9"/>
      <c r="C868" s="221"/>
      <c r="D868" s="221"/>
      <c r="E868" s="24"/>
      <c r="F868" s="24"/>
      <c r="G868" s="24"/>
      <c r="H868" s="24"/>
      <c r="J868" s="188"/>
      <c r="K868" s="188"/>
      <c r="L868" s="188"/>
      <c r="M868" s="9"/>
      <c r="N868" s="222"/>
      <c r="O868" s="223"/>
    </row>
    <row r="869" hidden="1">
      <c r="A869" s="9"/>
      <c r="B869" s="9"/>
      <c r="C869" s="221"/>
      <c r="D869" s="221"/>
      <c r="E869" s="24"/>
      <c r="F869" s="24"/>
      <c r="G869" s="24"/>
      <c r="H869" s="24"/>
      <c r="J869" s="188"/>
      <c r="K869" s="188"/>
      <c r="L869" s="188"/>
      <c r="M869" s="9"/>
      <c r="N869" s="222"/>
      <c r="O869" s="223"/>
    </row>
    <row r="870" hidden="1">
      <c r="A870" s="9"/>
      <c r="B870" s="9"/>
      <c r="C870" s="221"/>
      <c r="D870" s="221"/>
      <c r="E870" s="24"/>
      <c r="F870" s="24"/>
      <c r="G870" s="24"/>
      <c r="H870" s="24"/>
      <c r="J870" s="188"/>
      <c r="K870" s="188"/>
      <c r="L870" s="188"/>
      <c r="M870" s="9"/>
      <c r="N870" s="222"/>
      <c r="O870" s="223"/>
    </row>
    <row r="871" hidden="1">
      <c r="A871" s="9"/>
      <c r="B871" s="9"/>
      <c r="C871" s="221"/>
      <c r="D871" s="221"/>
      <c r="E871" s="24"/>
      <c r="F871" s="24"/>
      <c r="G871" s="24"/>
      <c r="H871" s="24"/>
      <c r="J871" s="188"/>
      <c r="K871" s="188"/>
      <c r="L871" s="188"/>
      <c r="M871" s="9"/>
      <c r="N871" s="222"/>
      <c r="O871" s="223"/>
    </row>
    <row r="872" hidden="1">
      <c r="A872" s="9"/>
      <c r="B872" s="9"/>
      <c r="C872" s="221"/>
      <c r="D872" s="221"/>
      <c r="E872" s="24"/>
      <c r="F872" s="24"/>
      <c r="G872" s="24"/>
      <c r="H872" s="24"/>
      <c r="J872" s="188"/>
      <c r="K872" s="188"/>
      <c r="L872" s="188"/>
      <c r="M872" s="9"/>
      <c r="N872" s="222"/>
      <c r="O872" s="223"/>
    </row>
    <row r="873" hidden="1">
      <c r="A873" s="9"/>
      <c r="B873" s="9"/>
      <c r="C873" s="221"/>
      <c r="D873" s="221"/>
      <c r="E873" s="24"/>
      <c r="F873" s="24"/>
      <c r="G873" s="24"/>
      <c r="H873" s="24"/>
      <c r="J873" s="188"/>
      <c r="K873" s="188"/>
      <c r="L873" s="188"/>
      <c r="M873" s="9"/>
      <c r="N873" s="222"/>
      <c r="O873" s="223"/>
    </row>
    <row r="874" hidden="1">
      <c r="A874" s="9"/>
      <c r="B874" s="9"/>
      <c r="C874" s="221"/>
      <c r="D874" s="221"/>
      <c r="E874" s="24"/>
      <c r="F874" s="24"/>
      <c r="G874" s="24"/>
      <c r="H874" s="24"/>
      <c r="J874" s="188"/>
      <c r="K874" s="188"/>
      <c r="L874" s="188"/>
      <c r="M874" s="9"/>
      <c r="N874" s="222"/>
      <c r="O874" s="223"/>
    </row>
    <row r="875" hidden="1">
      <c r="A875" s="9"/>
      <c r="B875" s="9"/>
      <c r="C875" s="221"/>
      <c r="D875" s="221"/>
      <c r="E875" s="24"/>
      <c r="F875" s="24"/>
      <c r="G875" s="24"/>
      <c r="H875" s="24"/>
      <c r="J875" s="188"/>
      <c r="K875" s="188"/>
      <c r="L875" s="188"/>
      <c r="M875" s="9"/>
      <c r="N875" s="222"/>
      <c r="O875" s="223"/>
    </row>
    <row r="876" hidden="1">
      <c r="A876" s="9"/>
      <c r="B876" s="9"/>
      <c r="C876" s="221"/>
      <c r="D876" s="221"/>
      <c r="E876" s="24"/>
      <c r="F876" s="24"/>
      <c r="G876" s="24"/>
      <c r="H876" s="24"/>
      <c r="J876" s="188"/>
      <c r="K876" s="188"/>
      <c r="L876" s="188"/>
      <c r="M876" s="9"/>
      <c r="N876" s="222"/>
      <c r="O876" s="223"/>
    </row>
    <row r="877" hidden="1">
      <c r="A877" s="9"/>
      <c r="B877" s="9"/>
      <c r="C877" s="221"/>
      <c r="D877" s="221"/>
      <c r="E877" s="24"/>
      <c r="F877" s="24"/>
      <c r="G877" s="24"/>
      <c r="H877" s="24"/>
      <c r="J877" s="188"/>
      <c r="K877" s="188"/>
      <c r="L877" s="188"/>
      <c r="M877" s="9"/>
      <c r="N877" s="222"/>
      <c r="O877" s="223"/>
    </row>
    <row r="878" hidden="1">
      <c r="A878" s="9"/>
      <c r="B878" s="9"/>
      <c r="C878" s="221"/>
      <c r="D878" s="221"/>
      <c r="E878" s="24"/>
      <c r="F878" s="24"/>
      <c r="G878" s="24"/>
      <c r="H878" s="24"/>
      <c r="J878" s="188"/>
      <c r="K878" s="188"/>
      <c r="L878" s="188"/>
      <c r="M878" s="9"/>
      <c r="N878" s="222"/>
      <c r="O878" s="223"/>
    </row>
    <row r="879" hidden="1">
      <c r="A879" s="9"/>
      <c r="B879" s="9"/>
      <c r="C879" s="221"/>
      <c r="D879" s="221"/>
      <c r="E879" s="24"/>
      <c r="F879" s="24"/>
      <c r="G879" s="24"/>
      <c r="H879" s="24"/>
      <c r="J879" s="188"/>
      <c r="K879" s="188"/>
      <c r="L879" s="188"/>
      <c r="M879" s="9"/>
      <c r="N879" s="222"/>
      <c r="O879" s="223"/>
    </row>
    <row r="880" hidden="1">
      <c r="A880" s="9"/>
      <c r="B880" s="9"/>
      <c r="C880" s="221"/>
      <c r="D880" s="221"/>
      <c r="E880" s="24"/>
      <c r="F880" s="24"/>
      <c r="G880" s="24"/>
      <c r="H880" s="24"/>
      <c r="J880" s="188"/>
      <c r="K880" s="188"/>
      <c r="L880" s="188"/>
      <c r="M880" s="9"/>
      <c r="N880" s="222"/>
      <c r="O880" s="223"/>
    </row>
    <row r="881" hidden="1">
      <c r="A881" s="9"/>
      <c r="B881" s="9"/>
      <c r="C881" s="221"/>
      <c r="D881" s="221"/>
      <c r="E881" s="24"/>
      <c r="F881" s="24"/>
      <c r="G881" s="24"/>
      <c r="H881" s="24"/>
      <c r="J881" s="188"/>
      <c r="K881" s="188"/>
      <c r="L881" s="188"/>
      <c r="M881" s="9"/>
      <c r="N881" s="222"/>
      <c r="O881" s="223"/>
    </row>
    <row r="882" hidden="1">
      <c r="A882" s="9"/>
      <c r="B882" s="9"/>
      <c r="C882" s="221"/>
      <c r="D882" s="221"/>
      <c r="E882" s="24"/>
      <c r="F882" s="24"/>
      <c r="G882" s="24"/>
      <c r="H882" s="24"/>
      <c r="J882" s="188"/>
      <c r="K882" s="188"/>
      <c r="L882" s="188"/>
      <c r="M882" s="9"/>
      <c r="N882" s="222"/>
      <c r="O882" s="223"/>
    </row>
    <row r="883" hidden="1">
      <c r="A883" s="9"/>
      <c r="B883" s="9"/>
      <c r="C883" s="221"/>
      <c r="D883" s="221"/>
      <c r="E883" s="24"/>
      <c r="F883" s="24"/>
      <c r="G883" s="24"/>
      <c r="H883" s="24"/>
      <c r="J883" s="188"/>
      <c r="K883" s="188"/>
      <c r="L883" s="188"/>
      <c r="M883" s="9"/>
      <c r="N883" s="222"/>
      <c r="O883" s="223"/>
    </row>
    <row r="884" hidden="1">
      <c r="A884" s="9"/>
      <c r="B884" s="9"/>
      <c r="C884" s="221"/>
      <c r="D884" s="221"/>
      <c r="E884" s="24"/>
      <c r="F884" s="24"/>
      <c r="G884" s="24"/>
      <c r="H884" s="24"/>
      <c r="J884" s="188"/>
      <c r="K884" s="188"/>
      <c r="L884" s="188"/>
      <c r="M884" s="9"/>
      <c r="N884" s="222"/>
      <c r="O884" s="223"/>
    </row>
    <row r="885" hidden="1">
      <c r="A885" s="9"/>
      <c r="B885" s="9"/>
      <c r="C885" s="221"/>
      <c r="D885" s="221"/>
      <c r="E885" s="24"/>
      <c r="F885" s="24"/>
      <c r="G885" s="24"/>
      <c r="H885" s="24"/>
      <c r="J885" s="188"/>
      <c r="K885" s="188"/>
      <c r="L885" s="188"/>
      <c r="M885" s="9"/>
      <c r="N885" s="222"/>
      <c r="O885" s="223"/>
    </row>
    <row r="886" hidden="1">
      <c r="A886" s="9"/>
      <c r="B886" s="9"/>
      <c r="C886" s="221"/>
      <c r="D886" s="221"/>
      <c r="E886" s="24"/>
      <c r="F886" s="24"/>
      <c r="G886" s="24"/>
      <c r="H886" s="24"/>
      <c r="J886" s="188"/>
      <c r="K886" s="188"/>
      <c r="L886" s="188"/>
      <c r="M886" s="9"/>
      <c r="N886" s="222"/>
      <c r="O886" s="223"/>
    </row>
    <row r="887" hidden="1">
      <c r="A887" s="9"/>
      <c r="B887" s="9"/>
      <c r="C887" s="221"/>
      <c r="D887" s="221"/>
      <c r="E887" s="24"/>
      <c r="F887" s="24"/>
      <c r="G887" s="24"/>
      <c r="H887" s="24"/>
      <c r="J887" s="188"/>
      <c r="K887" s="188"/>
      <c r="L887" s="188"/>
      <c r="M887" s="9"/>
      <c r="N887" s="222"/>
      <c r="O887" s="223"/>
    </row>
    <row r="888" hidden="1">
      <c r="A888" s="9"/>
      <c r="B888" s="9"/>
      <c r="C888" s="221"/>
      <c r="D888" s="221"/>
      <c r="E888" s="24"/>
      <c r="F888" s="24"/>
      <c r="G888" s="24"/>
      <c r="H888" s="24"/>
      <c r="J888" s="188"/>
      <c r="K888" s="188"/>
      <c r="L888" s="188"/>
      <c r="M888" s="9"/>
      <c r="N888" s="222"/>
      <c r="O888" s="223"/>
    </row>
    <row r="889" hidden="1">
      <c r="A889" s="9"/>
      <c r="B889" s="9"/>
      <c r="C889" s="221"/>
      <c r="D889" s="221"/>
      <c r="E889" s="24"/>
      <c r="F889" s="24"/>
      <c r="G889" s="24"/>
      <c r="H889" s="24"/>
      <c r="J889" s="188"/>
      <c r="K889" s="188"/>
      <c r="L889" s="188"/>
      <c r="M889" s="9"/>
      <c r="N889" s="222"/>
      <c r="O889" s="223"/>
    </row>
    <row r="890" hidden="1">
      <c r="A890" s="9"/>
      <c r="B890" s="9"/>
      <c r="C890" s="221"/>
      <c r="D890" s="221"/>
      <c r="E890" s="24"/>
      <c r="F890" s="24"/>
      <c r="G890" s="24"/>
      <c r="H890" s="24"/>
      <c r="J890" s="188"/>
      <c r="K890" s="188"/>
      <c r="L890" s="188"/>
      <c r="M890" s="9"/>
      <c r="N890" s="222"/>
      <c r="O890" s="223"/>
    </row>
    <row r="891" hidden="1">
      <c r="A891" s="9"/>
      <c r="B891" s="9"/>
      <c r="C891" s="221"/>
      <c r="D891" s="221"/>
      <c r="E891" s="24"/>
      <c r="F891" s="24"/>
      <c r="G891" s="24"/>
      <c r="H891" s="24"/>
      <c r="J891" s="188"/>
      <c r="K891" s="188"/>
      <c r="L891" s="188"/>
      <c r="M891" s="9"/>
      <c r="N891" s="222"/>
      <c r="O891" s="223"/>
    </row>
    <row r="892" hidden="1">
      <c r="A892" s="9"/>
      <c r="B892" s="9"/>
      <c r="C892" s="221"/>
      <c r="D892" s="221"/>
      <c r="E892" s="24"/>
      <c r="F892" s="24"/>
      <c r="G892" s="24"/>
      <c r="H892" s="24"/>
      <c r="J892" s="188"/>
      <c r="K892" s="188"/>
      <c r="L892" s="188"/>
      <c r="M892" s="9"/>
      <c r="N892" s="222"/>
      <c r="O892" s="223"/>
    </row>
    <row r="893" hidden="1">
      <c r="A893" s="9"/>
      <c r="B893" s="9"/>
      <c r="C893" s="221"/>
      <c r="D893" s="221"/>
      <c r="E893" s="24"/>
      <c r="F893" s="24"/>
      <c r="G893" s="24"/>
      <c r="H893" s="24"/>
      <c r="J893" s="188"/>
      <c r="K893" s="188"/>
      <c r="L893" s="188"/>
      <c r="M893" s="9"/>
      <c r="N893" s="222"/>
      <c r="O893" s="223"/>
    </row>
    <row r="894" hidden="1">
      <c r="A894" s="9"/>
      <c r="B894" s="9"/>
      <c r="C894" s="221"/>
      <c r="D894" s="221"/>
      <c r="E894" s="24"/>
      <c r="F894" s="24"/>
      <c r="G894" s="24"/>
      <c r="H894" s="24"/>
      <c r="J894" s="188"/>
      <c r="K894" s="188"/>
      <c r="L894" s="188"/>
      <c r="M894" s="9"/>
      <c r="N894" s="222"/>
      <c r="O894" s="223"/>
    </row>
    <row r="895" hidden="1">
      <c r="A895" s="9"/>
      <c r="B895" s="9"/>
      <c r="C895" s="221"/>
      <c r="D895" s="221"/>
      <c r="E895" s="24"/>
      <c r="F895" s="24"/>
      <c r="G895" s="24"/>
      <c r="H895" s="24"/>
      <c r="J895" s="188"/>
      <c r="K895" s="188"/>
      <c r="L895" s="188"/>
      <c r="M895" s="9"/>
      <c r="N895" s="222"/>
      <c r="O895" s="223"/>
    </row>
    <row r="896" hidden="1">
      <c r="A896" s="9"/>
      <c r="B896" s="9"/>
      <c r="C896" s="221"/>
      <c r="D896" s="221"/>
      <c r="E896" s="24"/>
      <c r="F896" s="24"/>
      <c r="G896" s="24"/>
      <c r="H896" s="24"/>
      <c r="J896" s="188"/>
      <c r="K896" s="188"/>
      <c r="L896" s="188"/>
      <c r="M896" s="9"/>
      <c r="N896" s="222"/>
      <c r="O896" s="223"/>
    </row>
    <row r="897" hidden="1">
      <c r="A897" s="9"/>
      <c r="B897" s="9"/>
      <c r="C897" s="221"/>
      <c r="D897" s="221"/>
      <c r="E897" s="24"/>
      <c r="F897" s="24"/>
      <c r="G897" s="24"/>
      <c r="H897" s="24"/>
      <c r="J897" s="188"/>
      <c r="K897" s="188"/>
      <c r="L897" s="188"/>
      <c r="M897" s="9"/>
      <c r="N897" s="222"/>
      <c r="O897" s="223"/>
    </row>
    <row r="898" hidden="1">
      <c r="A898" s="9"/>
      <c r="B898" s="9"/>
      <c r="C898" s="221"/>
      <c r="D898" s="221"/>
      <c r="E898" s="24"/>
      <c r="F898" s="24"/>
      <c r="G898" s="24"/>
      <c r="H898" s="24"/>
      <c r="J898" s="188"/>
      <c r="K898" s="188"/>
      <c r="L898" s="188"/>
      <c r="M898" s="9"/>
      <c r="N898" s="222"/>
      <c r="O898" s="223"/>
    </row>
    <row r="899" hidden="1">
      <c r="A899" s="9"/>
      <c r="B899" s="9"/>
      <c r="C899" s="221"/>
      <c r="D899" s="221"/>
      <c r="E899" s="24"/>
      <c r="F899" s="24"/>
      <c r="G899" s="24"/>
      <c r="H899" s="24"/>
      <c r="J899" s="188"/>
      <c r="K899" s="188"/>
      <c r="L899" s="188"/>
      <c r="M899" s="9"/>
      <c r="N899" s="222"/>
      <c r="O899" s="223"/>
    </row>
    <row r="900" hidden="1">
      <c r="A900" s="9"/>
      <c r="B900" s="9"/>
      <c r="C900" s="221"/>
      <c r="D900" s="221"/>
      <c r="E900" s="24"/>
      <c r="F900" s="24"/>
      <c r="G900" s="24"/>
      <c r="H900" s="24"/>
      <c r="J900" s="188"/>
      <c r="K900" s="188"/>
      <c r="L900" s="188"/>
      <c r="M900" s="9"/>
      <c r="N900" s="222"/>
      <c r="O900" s="223"/>
    </row>
    <row r="901" hidden="1">
      <c r="A901" s="9"/>
      <c r="B901" s="9"/>
      <c r="C901" s="221"/>
      <c r="D901" s="221"/>
      <c r="E901" s="24"/>
      <c r="F901" s="24"/>
      <c r="G901" s="24"/>
      <c r="H901" s="24"/>
      <c r="J901" s="188"/>
      <c r="K901" s="188"/>
      <c r="L901" s="188"/>
      <c r="M901" s="9"/>
      <c r="N901" s="222"/>
      <c r="O901" s="223"/>
    </row>
    <row r="902" hidden="1">
      <c r="A902" s="9"/>
      <c r="B902" s="9"/>
      <c r="C902" s="221"/>
      <c r="D902" s="221"/>
      <c r="E902" s="24"/>
      <c r="F902" s="24"/>
      <c r="G902" s="24"/>
      <c r="H902" s="24"/>
      <c r="J902" s="188"/>
      <c r="K902" s="188"/>
      <c r="L902" s="188"/>
      <c r="M902" s="9"/>
      <c r="N902" s="222"/>
      <c r="O902" s="223"/>
    </row>
    <row r="903" hidden="1">
      <c r="A903" s="9"/>
      <c r="B903" s="9"/>
      <c r="C903" s="221"/>
      <c r="D903" s="221"/>
      <c r="E903" s="24"/>
      <c r="F903" s="24"/>
      <c r="G903" s="24"/>
      <c r="H903" s="24"/>
      <c r="J903" s="188"/>
      <c r="K903" s="188"/>
      <c r="L903" s="188"/>
      <c r="M903" s="9"/>
      <c r="N903" s="222"/>
      <c r="O903" s="223"/>
    </row>
    <row r="904" hidden="1">
      <c r="A904" s="9"/>
      <c r="B904" s="9"/>
      <c r="C904" s="221"/>
      <c r="D904" s="221"/>
      <c r="E904" s="24"/>
      <c r="F904" s="24"/>
      <c r="G904" s="24"/>
      <c r="H904" s="24"/>
      <c r="J904" s="188"/>
      <c r="K904" s="188"/>
      <c r="L904" s="188"/>
      <c r="M904" s="9"/>
      <c r="N904" s="222"/>
      <c r="O904" s="223"/>
    </row>
    <row r="905" hidden="1">
      <c r="A905" s="9"/>
      <c r="B905" s="9"/>
      <c r="C905" s="221"/>
      <c r="D905" s="221"/>
      <c r="E905" s="24"/>
      <c r="F905" s="24"/>
      <c r="G905" s="24"/>
      <c r="H905" s="24"/>
      <c r="J905" s="188"/>
      <c r="K905" s="188"/>
      <c r="L905" s="188"/>
      <c r="M905" s="9"/>
      <c r="N905" s="222"/>
      <c r="O905" s="223"/>
    </row>
    <row r="906" hidden="1">
      <c r="A906" s="9"/>
      <c r="B906" s="9"/>
      <c r="C906" s="221"/>
      <c r="D906" s="221"/>
      <c r="E906" s="24"/>
      <c r="F906" s="24"/>
      <c r="G906" s="24"/>
      <c r="H906" s="24"/>
      <c r="J906" s="188"/>
      <c r="K906" s="188"/>
      <c r="L906" s="188"/>
      <c r="M906" s="9"/>
      <c r="N906" s="222"/>
      <c r="O906" s="223"/>
    </row>
    <row r="907" hidden="1">
      <c r="A907" s="9"/>
      <c r="B907" s="9"/>
      <c r="C907" s="221"/>
      <c r="D907" s="221"/>
      <c r="E907" s="24"/>
      <c r="F907" s="24"/>
      <c r="G907" s="24"/>
      <c r="H907" s="24"/>
      <c r="J907" s="188"/>
      <c r="K907" s="188"/>
      <c r="L907" s="188"/>
      <c r="M907" s="9"/>
      <c r="N907" s="222"/>
      <c r="O907" s="223"/>
    </row>
    <row r="908" hidden="1">
      <c r="A908" s="9"/>
      <c r="B908" s="9"/>
      <c r="C908" s="221"/>
      <c r="D908" s="221"/>
      <c r="E908" s="24"/>
      <c r="F908" s="24"/>
      <c r="G908" s="24"/>
      <c r="H908" s="24"/>
      <c r="J908" s="188"/>
      <c r="K908" s="188"/>
      <c r="L908" s="188"/>
      <c r="M908" s="9"/>
      <c r="N908" s="222"/>
      <c r="O908" s="223"/>
    </row>
    <row r="909" hidden="1">
      <c r="A909" s="9"/>
      <c r="B909" s="9"/>
      <c r="C909" s="221"/>
      <c r="D909" s="221"/>
      <c r="E909" s="24"/>
      <c r="F909" s="24"/>
      <c r="G909" s="24"/>
      <c r="H909" s="24"/>
      <c r="J909" s="188"/>
      <c r="K909" s="188"/>
      <c r="L909" s="188"/>
      <c r="M909" s="9"/>
      <c r="N909" s="222"/>
      <c r="O909" s="223"/>
    </row>
    <row r="910" hidden="1">
      <c r="A910" s="9"/>
      <c r="B910" s="9"/>
      <c r="C910" s="221"/>
      <c r="D910" s="221"/>
      <c r="E910" s="24"/>
      <c r="F910" s="24"/>
      <c r="G910" s="24"/>
      <c r="H910" s="24"/>
      <c r="J910" s="188"/>
      <c r="K910" s="188"/>
      <c r="L910" s="188"/>
      <c r="M910" s="9"/>
      <c r="N910" s="222"/>
      <c r="O910" s="223"/>
    </row>
    <row r="911" hidden="1">
      <c r="A911" s="9"/>
      <c r="B911" s="9"/>
      <c r="C911" s="221"/>
      <c r="D911" s="221"/>
      <c r="E911" s="24"/>
      <c r="F911" s="24"/>
      <c r="G911" s="24"/>
      <c r="H911" s="24"/>
      <c r="J911" s="188"/>
      <c r="K911" s="188"/>
      <c r="L911" s="188"/>
      <c r="M911" s="9"/>
      <c r="N911" s="222"/>
      <c r="O911" s="223"/>
    </row>
    <row r="912" hidden="1">
      <c r="A912" s="9"/>
      <c r="B912" s="9"/>
      <c r="C912" s="221"/>
      <c r="D912" s="221"/>
      <c r="E912" s="24"/>
      <c r="F912" s="24"/>
      <c r="G912" s="24"/>
      <c r="H912" s="24"/>
      <c r="J912" s="188"/>
      <c r="K912" s="188"/>
      <c r="L912" s="188"/>
      <c r="M912" s="9"/>
      <c r="N912" s="222"/>
      <c r="O912" s="223"/>
    </row>
    <row r="913" hidden="1">
      <c r="A913" s="9"/>
      <c r="B913" s="9"/>
      <c r="C913" s="221"/>
      <c r="D913" s="221"/>
      <c r="E913" s="24"/>
      <c r="F913" s="24"/>
      <c r="G913" s="24"/>
      <c r="H913" s="24"/>
      <c r="J913" s="188"/>
      <c r="K913" s="188"/>
      <c r="L913" s="188"/>
      <c r="M913" s="9"/>
      <c r="N913" s="222"/>
      <c r="O913" s="223"/>
    </row>
    <row r="914" hidden="1">
      <c r="A914" s="9"/>
      <c r="B914" s="9"/>
      <c r="C914" s="221"/>
      <c r="D914" s="221"/>
      <c r="E914" s="24"/>
      <c r="F914" s="24"/>
      <c r="G914" s="24"/>
      <c r="H914" s="24"/>
      <c r="J914" s="188"/>
      <c r="K914" s="188"/>
      <c r="L914" s="188"/>
      <c r="M914" s="9"/>
      <c r="N914" s="222"/>
      <c r="O914" s="223"/>
    </row>
    <row r="915" hidden="1">
      <c r="A915" s="9"/>
      <c r="B915" s="9"/>
      <c r="C915" s="221"/>
      <c r="D915" s="221"/>
      <c r="E915" s="24"/>
      <c r="F915" s="24"/>
      <c r="G915" s="24"/>
      <c r="H915" s="24"/>
      <c r="J915" s="188"/>
      <c r="K915" s="188"/>
      <c r="L915" s="188"/>
      <c r="M915" s="9"/>
      <c r="N915" s="222"/>
      <c r="O915" s="223"/>
    </row>
    <row r="916" hidden="1">
      <c r="A916" s="9"/>
      <c r="B916" s="9"/>
      <c r="C916" s="221"/>
      <c r="D916" s="221"/>
      <c r="E916" s="24"/>
      <c r="F916" s="24"/>
      <c r="G916" s="24"/>
      <c r="H916" s="24"/>
      <c r="J916" s="188"/>
      <c r="K916" s="188"/>
      <c r="L916" s="188"/>
      <c r="M916" s="9"/>
      <c r="N916" s="222"/>
      <c r="O916" s="223"/>
    </row>
    <row r="917" hidden="1">
      <c r="A917" s="9"/>
      <c r="B917" s="9"/>
      <c r="C917" s="221"/>
      <c r="D917" s="221"/>
      <c r="E917" s="24"/>
      <c r="F917" s="24"/>
      <c r="G917" s="24"/>
      <c r="H917" s="24"/>
      <c r="J917" s="188"/>
      <c r="K917" s="188"/>
      <c r="L917" s="188"/>
      <c r="M917" s="9"/>
      <c r="N917" s="222"/>
      <c r="O917" s="223"/>
    </row>
    <row r="918" hidden="1">
      <c r="A918" s="9"/>
      <c r="B918" s="9"/>
      <c r="C918" s="221"/>
      <c r="D918" s="221"/>
      <c r="E918" s="24"/>
      <c r="F918" s="24"/>
      <c r="G918" s="24"/>
      <c r="H918" s="24"/>
      <c r="J918" s="188"/>
      <c r="K918" s="188"/>
      <c r="L918" s="188"/>
      <c r="M918" s="9"/>
      <c r="N918" s="222"/>
      <c r="O918" s="223"/>
    </row>
    <row r="919" hidden="1">
      <c r="A919" s="9"/>
      <c r="B919" s="9"/>
      <c r="C919" s="221"/>
      <c r="D919" s="221"/>
      <c r="E919" s="24"/>
      <c r="F919" s="24"/>
      <c r="G919" s="24"/>
      <c r="H919" s="24"/>
      <c r="J919" s="188"/>
      <c r="K919" s="188"/>
      <c r="L919" s="188"/>
      <c r="M919" s="9"/>
      <c r="N919" s="222"/>
      <c r="O919" s="223"/>
    </row>
    <row r="920" hidden="1">
      <c r="A920" s="9"/>
      <c r="B920" s="9"/>
      <c r="C920" s="221"/>
      <c r="D920" s="221"/>
      <c r="E920" s="24"/>
      <c r="F920" s="24"/>
      <c r="G920" s="24"/>
      <c r="H920" s="24"/>
      <c r="J920" s="188"/>
      <c r="K920" s="188"/>
      <c r="L920" s="188"/>
      <c r="M920" s="9"/>
      <c r="N920" s="222"/>
      <c r="O920" s="223"/>
    </row>
    <row r="921" hidden="1">
      <c r="A921" s="9"/>
      <c r="B921" s="9"/>
      <c r="C921" s="221"/>
      <c r="D921" s="221"/>
      <c r="E921" s="24"/>
      <c r="F921" s="24"/>
      <c r="G921" s="24"/>
      <c r="H921" s="24"/>
      <c r="J921" s="188"/>
      <c r="K921" s="188"/>
      <c r="L921" s="188"/>
      <c r="M921" s="9"/>
      <c r="N921" s="222"/>
      <c r="O921" s="223"/>
    </row>
    <row r="922" hidden="1">
      <c r="A922" s="9"/>
      <c r="B922" s="9"/>
      <c r="C922" s="221"/>
      <c r="D922" s="221"/>
      <c r="E922" s="24"/>
      <c r="F922" s="24"/>
      <c r="G922" s="24"/>
      <c r="H922" s="24"/>
      <c r="J922" s="188"/>
      <c r="K922" s="188"/>
      <c r="L922" s="188"/>
      <c r="M922" s="9"/>
      <c r="N922" s="222"/>
      <c r="O922" s="223"/>
    </row>
    <row r="923" hidden="1">
      <c r="A923" s="9"/>
      <c r="B923" s="9"/>
      <c r="C923" s="221"/>
      <c r="D923" s="221"/>
      <c r="E923" s="24"/>
      <c r="F923" s="24"/>
      <c r="G923" s="24"/>
      <c r="H923" s="24"/>
      <c r="J923" s="188"/>
      <c r="K923" s="188"/>
      <c r="L923" s="188"/>
      <c r="M923" s="9"/>
      <c r="N923" s="222"/>
      <c r="O923" s="223"/>
    </row>
    <row r="924" hidden="1">
      <c r="A924" s="9"/>
      <c r="B924" s="9"/>
      <c r="C924" s="221"/>
      <c r="D924" s="221"/>
      <c r="E924" s="24"/>
      <c r="F924" s="24"/>
      <c r="G924" s="24"/>
      <c r="H924" s="24"/>
      <c r="J924" s="188"/>
      <c r="K924" s="188"/>
      <c r="L924" s="188"/>
      <c r="M924" s="9"/>
      <c r="N924" s="222"/>
      <c r="O924" s="223"/>
    </row>
    <row r="925" hidden="1">
      <c r="A925" s="9"/>
      <c r="B925" s="9"/>
      <c r="C925" s="221"/>
      <c r="D925" s="221"/>
      <c r="E925" s="24"/>
      <c r="F925" s="24"/>
      <c r="G925" s="24"/>
      <c r="H925" s="24"/>
      <c r="J925" s="188"/>
      <c r="K925" s="188"/>
      <c r="L925" s="188"/>
      <c r="M925" s="9"/>
      <c r="N925" s="222"/>
      <c r="O925" s="223"/>
    </row>
    <row r="926" hidden="1">
      <c r="A926" s="9"/>
      <c r="B926" s="9"/>
      <c r="C926" s="221"/>
      <c r="D926" s="221"/>
      <c r="E926" s="24"/>
      <c r="F926" s="24"/>
      <c r="G926" s="24"/>
      <c r="H926" s="24"/>
      <c r="J926" s="188"/>
      <c r="K926" s="188"/>
      <c r="L926" s="188"/>
      <c r="M926" s="9"/>
      <c r="N926" s="222"/>
      <c r="O926" s="223"/>
    </row>
    <row r="927" hidden="1">
      <c r="A927" s="9"/>
      <c r="B927" s="9"/>
      <c r="C927" s="221"/>
      <c r="D927" s="221"/>
      <c r="E927" s="24"/>
      <c r="F927" s="24"/>
      <c r="G927" s="24"/>
      <c r="H927" s="24"/>
      <c r="J927" s="188"/>
      <c r="K927" s="188"/>
      <c r="L927" s="188"/>
      <c r="M927" s="9"/>
      <c r="N927" s="222"/>
      <c r="O927" s="223"/>
    </row>
    <row r="928" hidden="1">
      <c r="A928" s="9"/>
      <c r="B928" s="9"/>
      <c r="C928" s="221"/>
      <c r="D928" s="221"/>
      <c r="E928" s="24"/>
      <c r="F928" s="24"/>
      <c r="G928" s="24"/>
      <c r="H928" s="24"/>
      <c r="J928" s="188"/>
      <c r="K928" s="188"/>
      <c r="L928" s="188"/>
      <c r="M928" s="9"/>
      <c r="N928" s="222"/>
      <c r="O928" s="223"/>
    </row>
    <row r="929" hidden="1">
      <c r="A929" s="9"/>
      <c r="B929" s="9"/>
      <c r="C929" s="221"/>
      <c r="D929" s="221"/>
      <c r="E929" s="24"/>
      <c r="F929" s="24"/>
      <c r="G929" s="24"/>
      <c r="H929" s="24"/>
      <c r="J929" s="188"/>
      <c r="K929" s="188"/>
      <c r="L929" s="188"/>
      <c r="M929" s="9"/>
      <c r="N929" s="222"/>
      <c r="O929" s="223"/>
    </row>
    <row r="930" hidden="1">
      <c r="A930" s="9"/>
      <c r="B930" s="9"/>
      <c r="C930" s="221"/>
      <c r="D930" s="221"/>
      <c r="E930" s="24"/>
      <c r="F930" s="24"/>
      <c r="G930" s="24"/>
      <c r="H930" s="24"/>
      <c r="J930" s="188"/>
      <c r="K930" s="188"/>
      <c r="L930" s="188"/>
      <c r="M930" s="9"/>
      <c r="N930" s="222"/>
      <c r="O930" s="223"/>
    </row>
    <row r="931" hidden="1">
      <c r="A931" s="9"/>
      <c r="B931" s="9"/>
      <c r="C931" s="221"/>
      <c r="D931" s="221"/>
      <c r="E931" s="24"/>
      <c r="F931" s="24"/>
      <c r="G931" s="24"/>
      <c r="H931" s="24"/>
      <c r="J931" s="188"/>
      <c r="K931" s="188"/>
      <c r="L931" s="188"/>
      <c r="M931" s="9"/>
      <c r="N931" s="222"/>
      <c r="O931" s="223"/>
    </row>
    <row r="932" hidden="1">
      <c r="A932" s="9"/>
      <c r="B932" s="9"/>
      <c r="C932" s="221"/>
      <c r="D932" s="221"/>
      <c r="E932" s="24"/>
      <c r="F932" s="24"/>
      <c r="G932" s="24"/>
      <c r="H932" s="24"/>
      <c r="J932" s="188"/>
      <c r="K932" s="188"/>
      <c r="L932" s="188"/>
      <c r="M932" s="9"/>
      <c r="N932" s="222"/>
      <c r="O932" s="223"/>
    </row>
    <row r="933" hidden="1">
      <c r="A933" s="9"/>
      <c r="B933" s="9"/>
      <c r="C933" s="221"/>
      <c r="D933" s="221"/>
      <c r="E933" s="24"/>
      <c r="F933" s="24"/>
      <c r="G933" s="24"/>
      <c r="H933" s="24"/>
      <c r="J933" s="188"/>
      <c r="K933" s="188"/>
      <c r="L933" s="188"/>
      <c r="M933" s="9"/>
      <c r="N933" s="222"/>
      <c r="O933" s="223"/>
    </row>
    <row r="934" hidden="1">
      <c r="A934" s="9"/>
      <c r="B934" s="9"/>
      <c r="C934" s="221"/>
      <c r="D934" s="221"/>
      <c r="E934" s="24"/>
      <c r="F934" s="24"/>
      <c r="G934" s="24"/>
      <c r="H934" s="24"/>
      <c r="J934" s="188"/>
      <c r="K934" s="188"/>
      <c r="L934" s="188"/>
      <c r="M934" s="9"/>
      <c r="N934" s="222"/>
      <c r="O934" s="223"/>
    </row>
    <row r="935" hidden="1">
      <c r="A935" s="9"/>
      <c r="B935" s="9"/>
      <c r="C935" s="221"/>
      <c r="D935" s="221"/>
      <c r="E935" s="24"/>
      <c r="F935" s="24"/>
      <c r="G935" s="24"/>
      <c r="H935" s="24"/>
      <c r="J935" s="188"/>
      <c r="K935" s="188"/>
      <c r="L935" s="188"/>
      <c r="M935" s="9"/>
      <c r="N935" s="222"/>
      <c r="O935" s="223"/>
    </row>
    <row r="936" hidden="1">
      <c r="A936" s="9"/>
      <c r="B936" s="9"/>
      <c r="C936" s="221"/>
      <c r="D936" s="221"/>
      <c r="E936" s="24"/>
      <c r="F936" s="24"/>
      <c r="G936" s="24"/>
      <c r="H936" s="24"/>
      <c r="J936" s="188"/>
      <c r="K936" s="188"/>
      <c r="L936" s="188"/>
      <c r="M936" s="9"/>
      <c r="N936" s="222"/>
      <c r="O936" s="223"/>
    </row>
    <row r="937" hidden="1">
      <c r="A937" s="9"/>
      <c r="B937" s="9"/>
      <c r="C937" s="221"/>
      <c r="D937" s="221"/>
      <c r="E937" s="24"/>
      <c r="F937" s="24"/>
      <c r="G937" s="24"/>
      <c r="H937" s="24"/>
      <c r="J937" s="188"/>
      <c r="K937" s="188"/>
      <c r="L937" s="188"/>
      <c r="M937" s="9"/>
      <c r="N937" s="222"/>
      <c r="O937" s="223"/>
    </row>
    <row r="938" hidden="1">
      <c r="A938" s="9"/>
      <c r="B938" s="9"/>
      <c r="C938" s="221"/>
      <c r="D938" s="221"/>
      <c r="E938" s="24"/>
      <c r="F938" s="24"/>
      <c r="G938" s="24"/>
      <c r="H938" s="24"/>
      <c r="J938" s="188"/>
      <c r="K938" s="188"/>
      <c r="L938" s="188"/>
      <c r="M938" s="9"/>
      <c r="N938" s="222"/>
      <c r="O938" s="223"/>
    </row>
    <row r="939" hidden="1">
      <c r="A939" s="9"/>
      <c r="B939" s="9"/>
      <c r="C939" s="221"/>
      <c r="D939" s="221"/>
      <c r="E939" s="24"/>
      <c r="F939" s="24"/>
      <c r="G939" s="24"/>
      <c r="H939" s="24"/>
      <c r="J939" s="188"/>
      <c r="K939" s="188"/>
      <c r="L939" s="188"/>
      <c r="M939" s="9"/>
      <c r="N939" s="222"/>
      <c r="O939" s="223"/>
    </row>
    <row r="940" hidden="1">
      <c r="A940" s="9"/>
      <c r="B940" s="9"/>
      <c r="C940" s="221"/>
      <c r="D940" s="221"/>
      <c r="E940" s="24"/>
      <c r="F940" s="24"/>
      <c r="G940" s="24"/>
      <c r="H940" s="24"/>
      <c r="J940" s="188"/>
      <c r="K940" s="188"/>
      <c r="L940" s="188"/>
      <c r="M940" s="9"/>
      <c r="N940" s="222"/>
      <c r="O940" s="223"/>
    </row>
    <row r="941" hidden="1">
      <c r="A941" s="9"/>
      <c r="B941" s="9"/>
      <c r="C941" s="221"/>
      <c r="D941" s="221"/>
      <c r="E941" s="24"/>
      <c r="F941" s="24"/>
      <c r="G941" s="24"/>
      <c r="H941" s="24"/>
      <c r="J941" s="188"/>
      <c r="K941" s="188"/>
      <c r="L941" s="188"/>
      <c r="M941" s="9"/>
      <c r="N941" s="222"/>
      <c r="O941" s="223"/>
    </row>
    <row r="942" hidden="1">
      <c r="A942" s="9"/>
      <c r="B942" s="9"/>
      <c r="C942" s="221"/>
      <c r="D942" s="221"/>
      <c r="E942" s="24"/>
      <c r="F942" s="24"/>
      <c r="G942" s="24"/>
      <c r="H942" s="24"/>
      <c r="J942" s="188"/>
      <c r="K942" s="188"/>
      <c r="L942" s="188"/>
      <c r="M942" s="9"/>
      <c r="N942" s="222"/>
      <c r="O942" s="223"/>
    </row>
    <row r="943" hidden="1">
      <c r="A943" s="9"/>
      <c r="B943" s="9"/>
      <c r="C943" s="221"/>
      <c r="D943" s="221"/>
      <c r="E943" s="24"/>
      <c r="F943" s="24"/>
      <c r="G943" s="24"/>
      <c r="H943" s="24"/>
      <c r="J943" s="188"/>
      <c r="K943" s="188"/>
      <c r="L943" s="188"/>
      <c r="M943" s="9"/>
      <c r="N943" s="222"/>
      <c r="O943" s="223"/>
    </row>
    <row r="944" hidden="1">
      <c r="A944" s="9"/>
      <c r="B944" s="9"/>
      <c r="C944" s="221"/>
      <c r="D944" s="221"/>
      <c r="E944" s="24"/>
      <c r="F944" s="24"/>
      <c r="G944" s="24"/>
      <c r="H944" s="24"/>
      <c r="J944" s="188"/>
      <c r="K944" s="188"/>
      <c r="L944" s="188"/>
      <c r="M944" s="9"/>
      <c r="N944" s="222"/>
      <c r="O944" s="223"/>
    </row>
    <row r="945" hidden="1">
      <c r="A945" s="9"/>
      <c r="B945" s="9"/>
      <c r="C945" s="221"/>
      <c r="D945" s="221"/>
      <c r="E945" s="24"/>
      <c r="F945" s="24"/>
      <c r="G945" s="24"/>
      <c r="H945" s="24"/>
      <c r="J945" s="188"/>
      <c r="K945" s="188"/>
      <c r="L945" s="188"/>
      <c r="M945" s="9"/>
      <c r="N945" s="222"/>
      <c r="O945" s="223"/>
    </row>
    <row r="946" hidden="1">
      <c r="A946" s="9"/>
      <c r="B946" s="9"/>
      <c r="C946" s="221"/>
      <c r="D946" s="221"/>
      <c r="E946" s="24"/>
      <c r="F946" s="24"/>
      <c r="G946" s="24"/>
      <c r="H946" s="24"/>
      <c r="J946" s="188"/>
      <c r="K946" s="188"/>
      <c r="L946" s="188"/>
      <c r="M946" s="9"/>
      <c r="N946" s="222"/>
      <c r="O946" s="223"/>
    </row>
    <row r="947" hidden="1">
      <c r="A947" s="9"/>
      <c r="B947" s="9"/>
      <c r="C947" s="221"/>
      <c r="D947" s="221"/>
      <c r="E947" s="24"/>
      <c r="F947" s="24"/>
      <c r="G947" s="24"/>
      <c r="H947" s="24"/>
      <c r="J947" s="188"/>
      <c r="K947" s="188"/>
      <c r="L947" s="188"/>
      <c r="M947" s="9"/>
      <c r="N947" s="222"/>
      <c r="O947" s="223"/>
    </row>
    <row r="948" hidden="1">
      <c r="A948" s="9"/>
      <c r="B948" s="9"/>
      <c r="C948" s="221"/>
      <c r="D948" s="221"/>
      <c r="E948" s="24"/>
      <c r="F948" s="24"/>
      <c r="G948" s="24"/>
      <c r="H948" s="24"/>
      <c r="J948" s="188"/>
      <c r="K948" s="188"/>
      <c r="L948" s="188"/>
      <c r="M948" s="9"/>
      <c r="N948" s="222"/>
      <c r="O948" s="223"/>
    </row>
    <row r="949" hidden="1">
      <c r="A949" s="9"/>
      <c r="B949" s="9"/>
      <c r="C949" s="221"/>
      <c r="D949" s="221"/>
      <c r="E949" s="24"/>
      <c r="F949" s="24"/>
      <c r="G949" s="24"/>
      <c r="H949" s="24"/>
      <c r="J949" s="188"/>
      <c r="K949" s="188"/>
      <c r="L949" s="188"/>
      <c r="M949" s="9"/>
      <c r="N949" s="222"/>
      <c r="O949" s="223"/>
    </row>
    <row r="950" hidden="1">
      <c r="A950" s="9"/>
      <c r="B950" s="9"/>
      <c r="C950" s="221"/>
      <c r="D950" s="221"/>
      <c r="E950" s="24"/>
      <c r="F950" s="24"/>
      <c r="G950" s="24"/>
      <c r="H950" s="24"/>
      <c r="J950" s="188"/>
      <c r="K950" s="188"/>
      <c r="L950" s="188"/>
      <c r="M950" s="9"/>
      <c r="N950" s="222"/>
      <c r="O950" s="223"/>
    </row>
    <row r="951" hidden="1">
      <c r="A951" s="9"/>
      <c r="B951" s="9"/>
      <c r="C951" s="221"/>
      <c r="D951" s="221"/>
      <c r="E951" s="24"/>
      <c r="F951" s="24"/>
      <c r="G951" s="24"/>
      <c r="H951" s="24"/>
      <c r="J951" s="188"/>
      <c r="K951" s="188"/>
      <c r="L951" s="188"/>
      <c r="M951" s="9"/>
      <c r="N951" s="222"/>
      <c r="O951" s="223"/>
    </row>
    <row r="952" hidden="1">
      <c r="A952" s="9"/>
      <c r="B952" s="9"/>
      <c r="C952" s="221"/>
      <c r="D952" s="221"/>
      <c r="E952" s="24"/>
      <c r="F952" s="24"/>
      <c r="G952" s="24"/>
      <c r="H952" s="24"/>
      <c r="J952" s="188"/>
      <c r="K952" s="188"/>
      <c r="L952" s="188"/>
      <c r="M952" s="9"/>
      <c r="N952" s="222"/>
      <c r="O952" s="223"/>
    </row>
    <row r="953" hidden="1">
      <c r="A953" s="9"/>
      <c r="B953" s="9"/>
      <c r="C953" s="221"/>
      <c r="D953" s="221"/>
      <c r="E953" s="24"/>
      <c r="F953" s="24"/>
      <c r="G953" s="24"/>
      <c r="H953" s="24"/>
      <c r="J953" s="188"/>
      <c r="K953" s="188"/>
      <c r="L953" s="188"/>
      <c r="M953" s="9"/>
      <c r="N953" s="222"/>
      <c r="O953" s="223"/>
    </row>
    <row r="954" hidden="1">
      <c r="A954" s="9"/>
      <c r="B954" s="9"/>
      <c r="C954" s="221"/>
      <c r="D954" s="221"/>
      <c r="E954" s="24"/>
      <c r="F954" s="24"/>
      <c r="G954" s="24"/>
      <c r="H954" s="24"/>
      <c r="J954" s="188"/>
      <c r="K954" s="188"/>
      <c r="L954" s="188"/>
      <c r="M954" s="9"/>
      <c r="N954" s="222"/>
      <c r="O954" s="223"/>
    </row>
    <row r="955" hidden="1">
      <c r="A955" s="9"/>
      <c r="B955" s="9"/>
      <c r="C955" s="221"/>
      <c r="D955" s="221"/>
      <c r="E955" s="24"/>
      <c r="F955" s="24"/>
      <c r="G955" s="24"/>
      <c r="H955" s="24"/>
      <c r="J955" s="188"/>
      <c r="K955" s="188"/>
      <c r="L955" s="188"/>
      <c r="M955" s="9"/>
      <c r="N955" s="222"/>
      <c r="O955" s="223"/>
    </row>
    <row r="956" hidden="1">
      <c r="A956" s="9"/>
      <c r="B956" s="9"/>
      <c r="C956" s="221"/>
      <c r="D956" s="221"/>
      <c r="E956" s="24"/>
      <c r="F956" s="24"/>
      <c r="G956" s="24"/>
      <c r="H956" s="24"/>
      <c r="J956" s="188"/>
      <c r="K956" s="188"/>
      <c r="L956" s="188"/>
      <c r="M956" s="9"/>
      <c r="N956" s="222"/>
      <c r="O956" s="223"/>
    </row>
    <row r="957" hidden="1">
      <c r="A957" s="9"/>
      <c r="B957" s="9"/>
      <c r="C957" s="221"/>
      <c r="D957" s="221"/>
      <c r="E957" s="24"/>
      <c r="F957" s="24"/>
      <c r="G957" s="24"/>
      <c r="H957" s="24"/>
      <c r="J957" s="188"/>
      <c r="K957" s="188"/>
      <c r="L957" s="188"/>
      <c r="M957" s="9"/>
      <c r="N957" s="222"/>
      <c r="O957" s="223"/>
    </row>
    <row r="958" hidden="1">
      <c r="A958" s="9"/>
      <c r="B958" s="9"/>
      <c r="C958" s="221"/>
      <c r="D958" s="221"/>
      <c r="E958" s="24"/>
      <c r="F958" s="24"/>
      <c r="G958" s="24"/>
      <c r="H958" s="24"/>
      <c r="J958" s="188"/>
      <c r="K958" s="188"/>
      <c r="L958" s="188"/>
      <c r="M958" s="9"/>
      <c r="N958" s="222"/>
      <c r="O958" s="223"/>
    </row>
    <row r="959" hidden="1">
      <c r="A959" s="9"/>
      <c r="B959" s="9"/>
      <c r="C959" s="221"/>
      <c r="D959" s="221"/>
      <c r="E959" s="24"/>
      <c r="F959" s="24"/>
      <c r="G959" s="24"/>
      <c r="H959" s="24"/>
      <c r="J959" s="188"/>
      <c r="K959" s="188"/>
      <c r="L959" s="188"/>
      <c r="M959" s="9"/>
      <c r="N959" s="222"/>
      <c r="O959" s="223"/>
    </row>
    <row r="960" hidden="1">
      <c r="A960" s="9"/>
      <c r="B960" s="9"/>
      <c r="C960" s="221"/>
      <c r="D960" s="221"/>
      <c r="E960" s="24"/>
      <c r="F960" s="24"/>
      <c r="G960" s="24"/>
      <c r="H960" s="24"/>
      <c r="J960" s="188"/>
      <c r="K960" s="188"/>
      <c r="L960" s="188"/>
      <c r="M960" s="9"/>
      <c r="N960" s="222"/>
      <c r="O960" s="223"/>
    </row>
    <row r="961" hidden="1">
      <c r="A961" s="9"/>
      <c r="B961" s="9"/>
      <c r="C961" s="221"/>
      <c r="D961" s="221"/>
      <c r="E961" s="24"/>
      <c r="F961" s="24"/>
      <c r="G961" s="24"/>
      <c r="H961" s="24"/>
      <c r="J961" s="188"/>
      <c r="K961" s="188"/>
      <c r="L961" s="188"/>
      <c r="M961" s="9"/>
      <c r="N961" s="222"/>
      <c r="O961" s="223"/>
    </row>
    <row r="962" hidden="1">
      <c r="A962" s="9"/>
      <c r="B962" s="9"/>
      <c r="C962" s="221"/>
      <c r="D962" s="221"/>
      <c r="E962" s="24"/>
      <c r="F962" s="24"/>
      <c r="G962" s="24"/>
      <c r="H962" s="24"/>
      <c r="J962" s="188"/>
      <c r="K962" s="188"/>
      <c r="L962" s="188"/>
      <c r="M962" s="9"/>
      <c r="N962" s="222"/>
      <c r="O962" s="223"/>
    </row>
    <row r="963" hidden="1">
      <c r="A963" s="9"/>
      <c r="B963" s="9"/>
      <c r="C963" s="221"/>
      <c r="D963" s="221"/>
      <c r="E963" s="24"/>
      <c r="F963" s="24"/>
      <c r="G963" s="24"/>
      <c r="H963" s="24"/>
      <c r="J963" s="188"/>
      <c r="K963" s="188"/>
      <c r="L963" s="188"/>
      <c r="M963" s="9"/>
      <c r="N963" s="222"/>
      <c r="O963" s="223"/>
    </row>
    <row r="964" hidden="1">
      <c r="A964" s="9"/>
      <c r="B964" s="9"/>
      <c r="C964" s="221"/>
      <c r="D964" s="221"/>
      <c r="E964" s="24"/>
      <c r="F964" s="24"/>
      <c r="G964" s="24"/>
      <c r="H964" s="24"/>
      <c r="J964" s="188"/>
      <c r="K964" s="188"/>
      <c r="L964" s="188"/>
      <c r="M964" s="9"/>
      <c r="N964" s="222"/>
      <c r="O964" s="223"/>
    </row>
    <row r="965" hidden="1">
      <c r="A965" s="9"/>
      <c r="B965" s="9"/>
      <c r="C965" s="221"/>
      <c r="D965" s="221"/>
      <c r="E965" s="24"/>
      <c r="F965" s="24"/>
      <c r="G965" s="24"/>
      <c r="H965" s="24"/>
      <c r="J965" s="188"/>
      <c r="K965" s="188"/>
      <c r="L965" s="188"/>
      <c r="M965" s="9"/>
      <c r="N965" s="222"/>
      <c r="O965" s="223"/>
    </row>
    <row r="966" hidden="1">
      <c r="A966" s="9"/>
      <c r="B966" s="9"/>
      <c r="C966" s="221"/>
      <c r="D966" s="221"/>
      <c r="E966" s="24"/>
      <c r="F966" s="24"/>
      <c r="G966" s="24"/>
      <c r="H966" s="24"/>
      <c r="J966" s="188"/>
      <c r="K966" s="188"/>
      <c r="L966" s="188"/>
      <c r="M966" s="9"/>
      <c r="N966" s="222"/>
      <c r="O966" s="223"/>
    </row>
    <row r="967" hidden="1">
      <c r="A967" s="9"/>
      <c r="B967" s="9"/>
      <c r="C967" s="221"/>
      <c r="D967" s="221"/>
      <c r="E967" s="24"/>
      <c r="F967" s="24"/>
      <c r="G967" s="24"/>
      <c r="H967" s="24"/>
      <c r="J967" s="188"/>
      <c r="K967" s="188"/>
      <c r="L967" s="188"/>
      <c r="M967" s="9"/>
      <c r="N967" s="222"/>
      <c r="O967" s="223"/>
    </row>
    <row r="968" hidden="1">
      <c r="A968" s="9"/>
      <c r="B968" s="9"/>
      <c r="C968" s="221"/>
      <c r="D968" s="221"/>
      <c r="E968" s="24"/>
      <c r="F968" s="24"/>
      <c r="G968" s="24"/>
      <c r="H968" s="24"/>
      <c r="J968" s="188"/>
      <c r="K968" s="188"/>
      <c r="L968" s="188"/>
      <c r="M968" s="9"/>
      <c r="N968" s="222"/>
      <c r="O968" s="223"/>
    </row>
    <row r="969" hidden="1">
      <c r="A969" s="9"/>
      <c r="B969" s="9"/>
      <c r="C969" s="221"/>
      <c r="D969" s="221"/>
      <c r="E969" s="24"/>
      <c r="F969" s="24"/>
      <c r="G969" s="24"/>
      <c r="H969" s="24"/>
      <c r="J969" s="188"/>
      <c r="K969" s="188"/>
      <c r="L969" s="188"/>
      <c r="M969" s="9"/>
      <c r="N969" s="222"/>
      <c r="O969" s="223"/>
    </row>
    <row r="970" hidden="1">
      <c r="A970" s="9"/>
      <c r="B970" s="9"/>
      <c r="C970" s="221"/>
      <c r="D970" s="221"/>
      <c r="E970" s="24"/>
      <c r="F970" s="24"/>
      <c r="G970" s="24"/>
      <c r="H970" s="24"/>
      <c r="J970" s="188"/>
      <c r="K970" s="188"/>
      <c r="L970" s="188"/>
      <c r="M970" s="9"/>
      <c r="N970" s="222"/>
      <c r="O970" s="223"/>
    </row>
    <row r="971" hidden="1">
      <c r="A971" s="9"/>
      <c r="B971" s="9"/>
      <c r="C971" s="221"/>
      <c r="D971" s="221"/>
      <c r="E971" s="24"/>
      <c r="F971" s="24"/>
      <c r="G971" s="24"/>
      <c r="H971" s="24"/>
      <c r="J971" s="188"/>
      <c r="K971" s="188"/>
      <c r="L971" s="188"/>
      <c r="M971" s="9"/>
      <c r="N971" s="222"/>
      <c r="O971" s="223"/>
    </row>
    <row r="972" hidden="1">
      <c r="A972" s="9"/>
      <c r="B972" s="9"/>
      <c r="C972" s="221"/>
      <c r="D972" s="221"/>
      <c r="E972" s="24"/>
      <c r="F972" s="24"/>
      <c r="G972" s="24"/>
      <c r="H972" s="24"/>
      <c r="J972" s="188"/>
      <c r="K972" s="188"/>
      <c r="L972" s="188"/>
      <c r="M972" s="9"/>
      <c r="N972" s="222"/>
      <c r="O972" s="223"/>
    </row>
    <row r="973" hidden="1">
      <c r="A973" s="9"/>
      <c r="B973" s="9"/>
      <c r="C973" s="221"/>
      <c r="D973" s="221"/>
      <c r="E973" s="24"/>
      <c r="F973" s="24"/>
      <c r="G973" s="24"/>
      <c r="H973" s="24"/>
      <c r="J973" s="188"/>
      <c r="K973" s="188"/>
      <c r="L973" s="188"/>
      <c r="M973" s="9"/>
      <c r="N973" s="222"/>
      <c r="O973" s="223"/>
    </row>
    <row r="974" hidden="1">
      <c r="A974" s="9"/>
      <c r="B974" s="9"/>
      <c r="C974" s="221"/>
      <c r="D974" s="221"/>
      <c r="E974" s="24"/>
      <c r="F974" s="24"/>
      <c r="G974" s="24"/>
      <c r="H974" s="24"/>
      <c r="J974" s="188"/>
      <c r="K974" s="188"/>
      <c r="L974" s="188"/>
      <c r="M974" s="9"/>
      <c r="N974" s="222"/>
      <c r="O974" s="223"/>
    </row>
    <row r="975" hidden="1">
      <c r="A975" s="9"/>
      <c r="B975" s="9"/>
      <c r="C975" s="221"/>
      <c r="D975" s="221"/>
      <c r="E975" s="24"/>
      <c r="F975" s="24"/>
      <c r="G975" s="24"/>
      <c r="H975" s="24"/>
      <c r="J975" s="188"/>
      <c r="K975" s="188"/>
      <c r="L975" s="188"/>
      <c r="M975" s="9"/>
      <c r="N975" s="222"/>
      <c r="O975" s="223"/>
    </row>
    <row r="976" hidden="1">
      <c r="A976" s="9"/>
      <c r="B976" s="9"/>
      <c r="C976" s="221"/>
      <c r="D976" s="221"/>
      <c r="E976" s="24"/>
      <c r="F976" s="24"/>
      <c r="G976" s="24"/>
      <c r="H976" s="24"/>
      <c r="J976" s="188"/>
      <c r="K976" s="188"/>
      <c r="L976" s="188"/>
      <c r="M976" s="9"/>
      <c r="N976" s="222"/>
      <c r="O976" s="223"/>
    </row>
    <row r="977" hidden="1">
      <c r="A977" s="9"/>
      <c r="B977" s="9"/>
      <c r="C977" s="221"/>
      <c r="D977" s="221"/>
      <c r="E977" s="24"/>
      <c r="F977" s="24"/>
      <c r="G977" s="24"/>
      <c r="H977" s="24"/>
      <c r="J977" s="188"/>
      <c r="K977" s="188"/>
      <c r="L977" s="188"/>
      <c r="M977" s="9"/>
      <c r="N977" s="222"/>
      <c r="O977" s="223"/>
    </row>
    <row r="978" hidden="1">
      <c r="A978" s="9"/>
      <c r="B978" s="9"/>
      <c r="C978" s="221"/>
      <c r="D978" s="221"/>
      <c r="E978" s="24"/>
      <c r="F978" s="24"/>
      <c r="G978" s="24"/>
      <c r="H978" s="24"/>
      <c r="J978" s="188"/>
      <c r="K978" s="188"/>
      <c r="L978" s="188"/>
      <c r="M978" s="9"/>
      <c r="N978" s="222"/>
      <c r="O978" s="223"/>
    </row>
    <row r="979" hidden="1">
      <c r="A979" s="9"/>
      <c r="B979" s="9"/>
      <c r="C979" s="221"/>
      <c r="D979" s="221"/>
      <c r="E979" s="24"/>
      <c r="F979" s="24"/>
      <c r="G979" s="24"/>
      <c r="H979" s="24"/>
      <c r="J979" s="188"/>
      <c r="K979" s="188"/>
      <c r="L979" s="188"/>
      <c r="M979" s="9"/>
      <c r="N979" s="222"/>
      <c r="O979" s="223"/>
    </row>
    <row r="980" hidden="1">
      <c r="A980" s="9"/>
      <c r="B980" s="9"/>
      <c r="C980" s="221"/>
      <c r="D980" s="221"/>
      <c r="E980" s="24"/>
      <c r="F980" s="24"/>
      <c r="G980" s="24"/>
      <c r="H980" s="24"/>
      <c r="J980" s="188"/>
      <c r="K980" s="188"/>
      <c r="L980" s="188"/>
      <c r="M980" s="9"/>
      <c r="N980" s="222"/>
      <c r="O980" s="223"/>
    </row>
    <row r="981" hidden="1">
      <c r="A981" s="9"/>
      <c r="B981" s="9"/>
      <c r="C981" s="221"/>
      <c r="D981" s="221"/>
      <c r="E981" s="24"/>
      <c r="F981" s="24"/>
      <c r="G981" s="24"/>
      <c r="H981" s="24"/>
      <c r="J981" s="188"/>
      <c r="K981" s="188"/>
      <c r="L981" s="188"/>
      <c r="M981" s="9"/>
      <c r="N981" s="222"/>
      <c r="O981" s="223"/>
    </row>
    <row r="982" hidden="1">
      <c r="A982" s="9"/>
      <c r="B982" s="9"/>
      <c r="C982" s="221"/>
      <c r="D982" s="221"/>
      <c r="E982" s="24"/>
      <c r="F982" s="24"/>
      <c r="G982" s="24"/>
      <c r="H982" s="24"/>
      <c r="J982" s="188"/>
      <c r="K982" s="188"/>
      <c r="L982" s="188"/>
      <c r="M982" s="9"/>
      <c r="N982" s="222"/>
      <c r="O982" s="223"/>
    </row>
    <row r="983" hidden="1">
      <c r="A983" s="9"/>
      <c r="B983" s="9"/>
      <c r="C983" s="221"/>
      <c r="D983" s="221"/>
      <c r="E983" s="24"/>
      <c r="F983" s="24"/>
      <c r="G983" s="24"/>
      <c r="H983" s="24"/>
      <c r="J983" s="188"/>
      <c r="K983" s="188"/>
      <c r="L983" s="188"/>
      <c r="M983" s="9"/>
      <c r="N983" s="222"/>
      <c r="O983" s="223"/>
    </row>
    <row r="984" hidden="1">
      <c r="A984" s="9"/>
      <c r="B984" s="9"/>
      <c r="C984" s="221"/>
      <c r="D984" s="221"/>
      <c r="E984" s="24"/>
      <c r="F984" s="24"/>
      <c r="G984" s="24"/>
      <c r="H984" s="24"/>
      <c r="J984" s="188"/>
      <c r="K984" s="188"/>
      <c r="L984" s="188"/>
      <c r="M984" s="9"/>
      <c r="N984" s="222"/>
      <c r="O984" s="223"/>
    </row>
    <row r="985" hidden="1">
      <c r="A985" s="9"/>
      <c r="B985" s="9"/>
      <c r="C985" s="221"/>
      <c r="D985" s="221"/>
      <c r="E985" s="24"/>
      <c r="F985" s="24"/>
      <c r="G985" s="24"/>
      <c r="H985" s="24"/>
      <c r="J985" s="188"/>
      <c r="K985" s="188"/>
      <c r="L985" s="188"/>
      <c r="M985" s="9"/>
      <c r="N985" s="222"/>
      <c r="O985" s="223"/>
    </row>
    <row r="986" hidden="1">
      <c r="A986" s="9"/>
      <c r="B986" s="9"/>
      <c r="C986" s="221"/>
      <c r="D986" s="221"/>
      <c r="E986" s="24"/>
      <c r="F986" s="24"/>
      <c r="G986" s="24"/>
      <c r="H986" s="24"/>
      <c r="J986" s="188"/>
      <c r="K986" s="188"/>
      <c r="L986" s="188"/>
      <c r="M986" s="9"/>
      <c r="N986" s="222"/>
      <c r="O986" s="223"/>
    </row>
    <row r="987" hidden="1">
      <c r="A987" s="9"/>
      <c r="B987" s="9"/>
      <c r="C987" s="221"/>
      <c r="D987" s="221"/>
      <c r="E987" s="24"/>
      <c r="F987" s="24"/>
      <c r="G987" s="24"/>
      <c r="H987" s="24"/>
      <c r="J987" s="188"/>
      <c r="K987" s="188"/>
      <c r="L987" s="188"/>
      <c r="M987" s="9"/>
      <c r="N987" s="222"/>
      <c r="O987" s="223"/>
    </row>
    <row r="988" hidden="1">
      <c r="A988" s="9"/>
      <c r="B988" s="9"/>
      <c r="C988" s="221"/>
      <c r="D988" s="221"/>
      <c r="E988" s="24"/>
      <c r="F988" s="24"/>
      <c r="G988" s="24"/>
      <c r="H988" s="24"/>
      <c r="J988" s="188"/>
      <c r="K988" s="188"/>
      <c r="L988" s="188"/>
      <c r="M988" s="9"/>
      <c r="N988" s="222"/>
      <c r="O988" s="223"/>
    </row>
    <row r="989" hidden="1">
      <c r="A989" s="9"/>
      <c r="B989" s="9"/>
      <c r="C989" s="221"/>
      <c r="D989" s="221"/>
      <c r="E989" s="24"/>
      <c r="F989" s="24"/>
      <c r="G989" s="24"/>
      <c r="H989" s="24"/>
      <c r="J989" s="188"/>
      <c r="K989" s="188"/>
      <c r="L989" s="188"/>
      <c r="M989" s="9"/>
      <c r="N989" s="222"/>
      <c r="O989" s="223"/>
    </row>
    <row r="990" hidden="1">
      <c r="A990" s="9"/>
      <c r="B990" s="9"/>
      <c r="C990" s="221"/>
      <c r="D990" s="221"/>
      <c r="E990" s="24"/>
      <c r="F990" s="24"/>
      <c r="G990" s="24"/>
      <c r="H990" s="24"/>
      <c r="J990" s="188"/>
      <c r="K990" s="188"/>
      <c r="L990" s="188"/>
      <c r="M990" s="9"/>
      <c r="N990" s="222"/>
      <c r="O990" s="223"/>
    </row>
    <row r="991" hidden="1">
      <c r="A991" s="9"/>
      <c r="B991" s="9"/>
      <c r="C991" s="221"/>
      <c r="D991" s="221"/>
      <c r="E991" s="24"/>
      <c r="F991" s="24"/>
      <c r="G991" s="24"/>
      <c r="H991" s="24"/>
      <c r="J991" s="188"/>
      <c r="K991" s="188"/>
      <c r="L991" s="188"/>
      <c r="M991" s="9"/>
      <c r="N991" s="222"/>
      <c r="O991" s="223"/>
    </row>
    <row r="992" hidden="1">
      <c r="A992" s="9"/>
      <c r="B992" s="9"/>
      <c r="C992" s="221"/>
      <c r="D992" s="221"/>
      <c r="E992" s="24"/>
      <c r="F992" s="24"/>
      <c r="G992" s="24"/>
      <c r="H992" s="24"/>
      <c r="J992" s="188"/>
      <c r="K992" s="188"/>
      <c r="L992" s="188"/>
      <c r="M992" s="9"/>
      <c r="N992" s="222"/>
      <c r="O992" s="223"/>
    </row>
    <row r="993" hidden="1">
      <c r="A993" s="9"/>
      <c r="B993" s="9"/>
      <c r="C993" s="221"/>
      <c r="D993" s="221"/>
      <c r="E993" s="24"/>
      <c r="F993" s="24"/>
      <c r="G993" s="24"/>
      <c r="H993" s="24"/>
      <c r="J993" s="188"/>
      <c r="K993" s="188"/>
      <c r="L993" s="188"/>
      <c r="M993" s="9"/>
      <c r="N993" s="222"/>
      <c r="O993" s="223"/>
    </row>
    <row r="994" hidden="1">
      <c r="A994" s="9"/>
      <c r="B994" s="9"/>
      <c r="C994" s="221"/>
      <c r="D994" s="221"/>
      <c r="E994" s="24"/>
      <c r="F994" s="24"/>
      <c r="G994" s="24"/>
      <c r="H994" s="24"/>
      <c r="J994" s="188"/>
      <c r="K994" s="188"/>
      <c r="L994" s="188"/>
      <c r="M994" s="9"/>
      <c r="N994" s="222"/>
      <c r="O994" s="223"/>
    </row>
    <row r="995" hidden="1">
      <c r="A995" s="9"/>
      <c r="B995" s="9"/>
      <c r="C995" s="221"/>
      <c r="D995" s="221"/>
      <c r="E995" s="24"/>
      <c r="F995" s="24"/>
      <c r="G995" s="24"/>
      <c r="H995" s="24"/>
      <c r="J995" s="188"/>
      <c r="K995" s="188"/>
      <c r="L995" s="188"/>
      <c r="M995" s="9"/>
      <c r="N995" s="222"/>
      <c r="O995" s="223"/>
    </row>
    <row r="996" hidden="1">
      <c r="A996" s="9"/>
      <c r="B996" s="9"/>
      <c r="C996" s="221"/>
      <c r="D996" s="221"/>
      <c r="E996" s="24"/>
      <c r="F996" s="24"/>
      <c r="G996" s="24"/>
      <c r="H996" s="24"/>
      <c r="J996" s="188"/>
      <c r="K996" s="188"/>
      <c r="L996" s="188"/>
      <c r="M996" s="9"/>
      <c r="N996" s="222"/>
      <c r="O996" s="223"/>
    </row>
    <row r="997" hidden="1">
      <c r="A997" s="9"/>
      <c r="B997" s="9"/>
      <c r="C997" s="221"/>
      <c r="D997" s="221"/>
      <c r="E997" s="24"/>
      <c r="F997" s="24"/>
      <c r="G997" s="24"/>
      <c r="H997" s="24"/>
      <c r="J997" s="188"/>
      <c r="K997" s="188"/>
      <c r="L997" s="188"/>
      <c r="M997" s="9"/>
      <c r="N997" s="222"/>
      <c r="O997" s="223"/>
    </row>
    <row r="998" hidden="1">
      <c r="A998" s="9"/>
      <c r="B998" s="9"/>
      <c r="C998" s="221"/>
      <c r="D998" s="221"/>
      <c r="E998" s="24"/>
      <c r="F998" s="24"/>
      <c r="G998" s="24"/>
      <c r="H998" s="24"/>
      <c r="J998" s="188"/>
      <c r="K998" s="188"/>
      <c r="L998" s="188"/>
      <c r="M998" s="9"/>
      <c r="N998" s="222"/>
      <c r="O998" s="223"/>
    </row>
    <row r="999" hidden="1">
      <c r="A999" s="9"/>
      <c r="B999" s="9"/>
      <c r="C999" s="221"/>
      <c r="D999" s="221"/>
      <c r="E999" s="24"/>
      <c r="F999" s="24"/>
      <c r="G999" s="24"/>
      <c r="H999" s="24"/>
      <c r="J999" s="188"/>
      <c r="K999" s="188"/>
      <c r="L999" s="188"/>
      <c r="M999" s="9"/>
      <c r="N999" s="222"/>
      <c r="O999" s="223"/>
    </row>
    <row r="1000" hidden="1">
      <c r="A1000" s="9"/>
      <c r="B1000" s="9"/>
      <c r="C1000" s="221"/>
      <c r="D1000" s="221"/>
      <c r="E1000" s="24"/>
      <c r="F1000" s="24"/>
      <c r="G1000" s="24"/>
      <c r="H1000" s="24"/>
      <c r="J1000" s="188"/>
      <c r="K1000" s="188"/>
      <c r="L1000" s="188"/>
      <c r="M1000" s="9"/>
      <c r="N1000" s="222"/>
      <c r="O1000" s="223"/>
    </row>
    <row r="1001" hidden="1">
      <c r="A1001" s="9"/>
      <c r="B1001" s="9"/>
      <c r="C1001" s="221"/>
      <c r="D1001" s="221"/>
      <c r="E1001" s="24"/>
      <c r="F1001" s="24"/>
      <c r="G1001" s="24"/>
      <c r="H1001" s="24"/>
      <c r="J1001" s="188"/>
      <c r="K1001" s="188"/>
      <c r="L1001" s="188"/>
      <c r="M1001" s="9"/>
      <c r="N1001" s="222"/>
      <c r="O1001" s="223"/>
    </row>
    <row r="1002" hidden="1">
      <c r="A1002" s="9"/>
      <c r="B1002" s="9"/>
      <c r="C1002" s="221"/>
      <c r="D1002" s="221"/>
      <c r="E1002" s="24"/>
      <c r="F1002" s="24"/>
      <c r="G1002" s="24"/>
      <c r="H1002" s="24"/>
      <c r="J1002" s="188"/>
      <c r="K1002" s="188"/>
      <c r="L1002" s="188"/>
      <c r="M1002" s="9"/>
      <c r="N1002" s="222"/>
      <c r="O1002" s="223"/>
    </row>
    <row r="1003" hidden="1">
      <c r="A1003" s="9"/>
      <c r="B1003" s="9"/>
      <c r="C1003" s="221"/>
      <c r="D1003" s="221"/>
      <c r="E1003" s="24"/>
      <c r="F1003" s="24"/>
      <c r="G1003" s="24"/>
      <c r="H1003" s="24"/>
      <c r="J1003" s="188"/>
      <c r="K1003" s="188"/>
      <c r="L1003" s="188"/>
      <c r="M1003" s="9"/>
      <c r="N1003" s="222"/>
      <c r="O1003" s="223"/>
    </row>
    <row r="1004" hidden="1">
      <c r="A1004" s="9"/>
      <c r="B1004" s="9"/>
      <c r="C1004" s="221"/>
      <c r="D1004" s="221"/>
      <c r="E1004" s="24"/>
      <c r="F1004" s="24"/>
      <c r="G1004" s="24"/>
      <c r="H1004" s="24"/>
      <c r="J1004" s="188"/>
      <c r="K1004" s="188"/>
      <c r="L1004" s="188"/>
      <c r="M1004" s="9"/>
      <c r="N1004" s="222"/>
      <c r="O1004" s="223"/>
    </row>
    <row r="1005" hidden="1">
      <c r="A1005" s="9"/>
      <c r="B1005" s="9"/>
      <c r="C1005" s="221"/>
      <c r="D1005" s="221"/>
      <c r="E1005" s="24"/>
      <c r="F1005" s="24"/>
      <c r="G1005" s="24"/>
      <c r="H1005" s="24"/>
      <c r="J1005" s="188"/>
      <c r="K1005" s="188"/>
      <c r="L1005" s="188"/>
      <c r="M1005" s="9"/>
      <c r="N1005" s="222"/>
      <c r="O1005" s="223"/>
    </row>
    <row r="1006" hidden="1">
      <c r="A1006" s="9"/>
      <c r="B1006" s="9"/>
      <c r="C1006" s="221"/>
      <c r="D1006" s="221"/>
      <c r="E1006" s="24"/>
      <c r="F1006" s="24"/>
      <c r="G1006" s="24"/>
      <c r="H1006" s="24"/>
      <c r="J1006" s="188"/>
      <c r="K1006" s="188"/>
      <c r="L1006" s="188"/>
      <c r="M1006" s="9"/>
      <c r="N1006" s="222"/>
      <c r="O1006" s="223"/>
    </row>
    <row r="1007" hidden="1">
      <c r="A1007" s="9"/>
      <c r="B1007" s="9"/>
      <c r="C1007" s="221"/>
      <c r="D1007" s="221"/>
      <c r="E1007" s="24"/>
      <c r="F1007" s="24"/>
      <c r="G1007" s="24"/>
      <c r="H1007" s="24"/>
      <c r="J1007" s="188"/>
      <c r="K1007" s="188"/>
      <c r="L1007" s="188"/>
      <c r="M1007" s="9"/>
      <c r="N1007" s="222"/>
      <c r="O1007" s="223"/>
    </row>
    <row r="1008" hidden="1">
      <c r="A1008" s="9"/>
      <c r="B1008" s="9"/>
      <c r="C1008" s="221"/>
      <c r="D1008" s="221"/>
      <c r="E1008" s="24"/>
      <c r="F1008" s="24"/>
      <c r="G1008" s="24"/>
      <c r="H1008" s="24"/>
      <c r="J1008" s="188"/>
      <c r="K1008" s="188"/>
      <c r="L1008" s="188"/>
      <c r="M1008" s="9"/>
      <c r="N1008" s="222"/>
      <c r="O1008" s="223"/>
    </row>
    <row r="1009" hidden="1">
      <c r="A1009" s="9"/>
      <c r="B1009" s="9"/>
      <c r="C1009" s="221"/>
      <c r="D1009" s="221"/>
      <c r="E1009" s="24"/>
      <c r="F1009" s="24"/>
      <c r="G1009" s="24"/>
      <c r="H1009" s="24"/>
      <c r="J1009" s="188"/>
      <c r="K1009" s="188"/>
      <c r="L1009" s="188"/>
      <c r="M1009" s="9"/>
      <c r="N1009" s="222"/>
      <c r="O1009" s="223"/>
    </row>
    <row r="1010" hidden="1">
      <c r="A1010" s="9"/>
      <c r="B1010" s="9"/>
      <c r="C1010" s="221"/>
      <c r="D1010" s="221"/>
      <c r="E1010" s="24"/>
      <c r="F1010" s="24"/>
      <c r="G1010" s="24"/>
      <c r="H1010" s="24"/>
      <c r="J1010" s="188"/>
      <c r="K1010" s="188"/>
      <c r="L1010" s="188"/>
      <c r="M1010" s="9"/>
      <c r="N1010" s="222"/>
      <c r="O1010" s="223"/>
    </row>
    <row r="1011" hidden="1">
      <c r="A1011" s="9"/>
      <c r="B1011" s="9"/>
      <c r="C1011" s="221"/>
      <c r="D1011" s="221"/>
      <c r="E1011" s="24"/>
      <c r="F1011" s="24"/>
      <c r="G1011" s="24"/>
      <c r="H1011" s="24"/>
      <c r="J1011" s="188"/>
      <c r="K1011" s="188"/>
      <c r="L1011" s="188"/>
      <c r="M1011" s="9"/>
      <c r="N1011" s="222"/>
      <c r="O1011" s="223"/>
    </row>
    <row r="1012" hidden="1">
      <c r="A1012" s="9"/>
      <c r="B1012" s="9"/>
      <c r="C1012" s="221"/>
      <c r="D1012" s="221"/>
      <c r="E1012" s="24"/>
      <c r="F1012" s="24"/>
      <c r="G1012" s="24"/>
      <c r="H1012" s="24"/>
      <c r="J1012" s="188"/>
      <c r="K1012" s="188"/>
      <c r="L1012" s="188"/>
      <c r="M1012" s="9"/>
      <c r="N1012" s="222"/>
      <c r="O1012" s="223"/>
    </row>
    <row r="1013" hidden="1">
      <c r="A1013" s="9"/>
      <c r="B1013" s="9"/>
      <c r="C1013" s="221"/>
      <c r="D1013" s="221"/>
      <c r="E1013" s="24"/>
      <c r="F1013" s="24"/>
      <c r="G1013" s="24"/>
      <c r="H1013" s="24"/>
      <c r="J1013" s="188"/>
      <c r="K1013" s="188"/>
      <c r="L1013" s="188"/>
      <c r="M1013" s="9"/>
      <c r="N1013" s="222"/>
      <c r="O1013" s="223"/>
    </row>
    <row r="1014" hidden="1">
      <c r="A1014" s="9"/>
      <c r="B1014" s="9"/>
      <c r="C1014" s="221"/>
      <c r="D1014" s="221"/>
      <c r="E1014" s="24"/>
      <c r="F1014" s="24"/>
      <c r="G1014" s="24"/>
      <c r="H1014" s="24"/>
      <c r="J1014" s="188"/>
      <c r="K1014" s="188"/>
      <c r="L1014" s="188"/>
      <c r="M1014" s="9"/>
      <c r="N1014" s="222"/>
      <c r="O1014" s="223"/>
    </row>
    <row r="1015" hidden="1">
      <c r="A1015" s="9"/>
      <c r="B1015" s="9"/>
      <c r="C1015" s="221"/>
      <c r="D1015" s="221"/>
      <c r="E1015" s="24"/>
      <c r="F1015" s="24"/>
      <c r="G1015" s="24"/>
      <c r="H1015" s="24"/>
      <c r="J1015" s="188"/>
      <c r="K1015" s="188"/>
      <c r="L1015" s="188"/>
      <c r="M1015" s="9"/>
      <c r="N1015" s="222"/>
      <c r="O1015" s="223"/>
    </row>
    <row r="1016" hidden="1">
      <c r="A1016" s="9"/>
      <c r="B1016" s="9"/>
      <c r="C1016" s="221"/>
      <c r="D1016" s="221"/>
      <c r="E1016" s="24"/>
      <c r="F1016" s="24"/>
      <c r="G1016" s="24"/>
      <c r="H1016" s="24"/>
      <c r="J1016" s="188"/>
      <c r="K1016" s="188"/>
      <c r="L1016" s="188"/>
      <c r="M1016" s="9"/>
      <c r="N1016" s="222"/>
      <c r="O1016" s="223"/>
    </row>
    <row r="1017" hidden="1">
      <c r="A1017" s="9"/>
      <c r="B1017" s="9"/>
      <c r="C1017" s="221"/>
      <c r="D1017" s="221"/>
      <c r="E1017" s="24"/>
      <c r="F1017" s="24"/>
      <c r="G1017" s="24"/>
      <c r="H1017" s="24"/>
      <c r="J1017" s="188"/>
      <c r="K1017" s="188"/>
      <c r="L1017" s="188"/>
      <c r="M1017" s="9"/>
      <c r="N1017" s="222"/>
      <c r="O1017" s="223"/>
    </row>
    <row r="1018" hidden="1">
      <c r="A1018" s="9"/>
      <c r="B1018" s="9"/>
      <c r="C1018" s="221"/>
      <c r="D1018" s="221"/>
      <c r="E1018" s="24"/>
      <c r="F1018" s="24"/>
      <c r="G1018" s="24"/>
      <c r="H1018" s="24"/>
      <c r="J1018" s="188"/>
      <c r="K1018" s="188"/>
      <c r="L1018" s="188"/>
      <c r="M1018" s="9"/>
      <c r="N1018" s="222"/>
      <c r="O1018" s="223"/>
    </row>
    <row r="1019" hidden="1">
      <c r="A1019" s="9"/>
      <c r="B1019" s="9"/>
      <c r="C1019" s="221"/>
      <c r="D1019" s="221"/>
      <c r="E1019" s="24"/>
      <c r="F1019" s="24"/>
      <c r="G1019" s="24"/>
      <c r="H1019" s="24"/>
      <c r="J1019" s="188"/>
      <c r="K1019" s="188"/>
      <c r="L1019" s="188"/>
      <c r="M1019" s="9"/>
      <c r="N1019" s="222"/>
      <c r="O1019" s="223"/>
    </row>
    <row r="1020" hidden="1">
      <c r="A1020" s="9"/>
      <c r="B1020" s="9"/>
      <c r="C1020" s="221"/>
      <c r="D1020" s="221"/>
      <c r="E1020" s="24"/>
      <c r="F1020" s="24"/>
      <c r="G1020" s="24"/>
      <c r="H1020" s="24"/>
      <c r="J1020" s="188"/>
      <c r="K1020" s="188"/>
      <c r="L1020" s="188"/>
      <c r="M1020" s="9"/>
      <c r="N1020" s="222"/>
      <c r="O1020" s="223"/>
    </row>
    <row r="1021" hidden="1">
      <c r="A1021" s="9"/>
      <c r="B1021" s="9"/>
      <c r="C1021" s="221"/>
      <c r="D1021" s="221"/>
      <c r="E1021" s="24"/>
      <c r="F1021" s="24"/>
      <c r="G1021" s="24"/>
      <c r="H1021" s="24"/>
      <c r="J1021" s="188"/>
      <c r="K1021" s="188"/>
      <c r="L1021" s="188"/>
      <c r="M1021" s="9"/>
      <c r="N1021" s="222"/>
      <c r="O1021" s="223"/>
    </row>
    <row r="1022" hidden="1">
      <c r="A1022" s="9"/>
      <c r="B1022" s="9"/>
      <c r="C1022" s="221"/>
      <c r="D1022" s="221"/>
      <c r="E1022" s="24"/>
      <c r="F1022" s="24"/>
      <c r="G1022" s="24"/>
      <c r="H1022" s="24"/>
      <c r="J1022" s="188"/>
      <c r="K1022" s="188"/>
      <c r="L1022" s="188"/>
      <c r="M1022" s="9"/>
      <c r="N1022" s="222"/>
      <c r="O1022" s="223"/>
    </row>
    <row r="1023" hidden="1">
      <c r="A1023" s="9"/>
      <c r="B1023" s="9"/>
      <c r="C1023" s="221"/>
      <c r="D1023" s="221"/>
      <c r="E1023" s="24"/>
      <c r="F1023" s="24"/>
      <c r="G1023" s="24"/>
      <c r="H1023" s="24"/>
      <c r="J1023" s="188"/>
      <c r="K1023" s="188"/>
      <c r="L1023" s="188"/>
      <c r="M1023" s="9"/>
      <c r="N1023" s="222"/>
      <c r="O1023" s="223"/>
    </row>
    <row r="1024" hidden="1">
      <c r="A1024" s="9"/>
      <c r="B1024" s="9"/>
      <c r="C1024" s="221"/>
      <c r="D1024" s="221"/>
      <c r="E1024" s="24"/>
      <c r="F1024" s="24"/>
      <c r="G1024" s="24"/>
      <c r="H1024" s="24"/>
      <c r="J1024" s="188"/>
      <c r="K1024" s="188"/>
      <c r="L1024" s="188"/>
      <c r="M1024" s="9"/>
      <c r="N1024" s="222"/>
      <c r="O1024" s="223"/>
    </row>
    <row r="1025" hidden="1">
      <c r="A1025" s="9"/>
      <c r="B1025" s="9"/>
      <c r="C1025" s="221"/>
      <c r="D1025" s="221"/>
      <c r="E1025" s="24"/>
      <c r="F1025" s="24"/>
      <c r="G1025" s="24"/>
      <c r="H1025" s="24"/>
      <c r="J1025" s="188"/>
      <c r="K1025" s="188"/>
      <c r="L1025" s="188"/>
      <c r="M1025" s="9"/>
      <c r="N1025" s="222"/>
      <c r="O1025" s="223"/>
    </row>
    <row r="1026" hidden="1">
      <c r="A1026" s="9"/>
      <c r="B1026" s="9"/>
      <c r="C1026" s="221"/>
      <c r="D1026" s="221"/>
      <c r="E1026" s="24"/>
      <c r="F1026" s="24"/>
      <c r="G1026" s="24"/>
      <c r="H1026" s="24"/>
      <c r="J1026" s="188"/>
      <c r="K1026" s="188"/>
      <c r="L1026" s="188"/>
      <c r="M1026" s="9"/>
      <c r="N1026" s="222"/>
      <c r="O1026" s="223"/>
    </row>
    <row r="1027" hidden="1">
      <c r="A1027" s="9"/>
      <c r="B1027" s="9"/>
      <c r="C1027" s="221"/>
      <c r="D1027" s="221"/>
      <c r="E1027" s="24"/>
      <c r="F1027" s="24"/>
      <c r="G1027" s="24"/>
      <c r="H1027" s="24"/>
      <c r="J1027" s="188"/>
      <c r="K1027" s="188"/>
      <c r="L1027" s="188"/>
      <c r="M1027" s="9"/>
      <c r="N1027" s="222"/>
      <c r="O1027" s="223"/>
    </row>
    <row r="1028" hidden="1">
      <c r="A1028" s="9"/>
      <c r="B1028" s="9"/>
      <c r="C1028" s="221"/>
      <c r="D1028" s="221"/>
      <c r="E1028" s="24"/>
      <c r="F1028" s="24"/>
      <c r="G1028" s="24"/>
      <c r="H1028" s="24"/>
      <c r="J1028" s="188"/>
      <c r="K1028" s="188"/>
      <c r="L1028" s="188"/>
      <c r="M1028" s="9"/>
      <c r="N1028" s="222"/>
      <c r="O1028" s="223"/>
    </row>
    <row r="1029" hidden="1">
      <c r="A1029" s="9"/>
      <c r="B1029" s="9"/>
      <c r="C1029" s="221"/>
      <c r="D1029" s="221"/>
      <c r="E1029" s="24"/>
      <c r="F1029" s="24"/>
      <c r="G1029" s="24"/>
      <c r="H1029" s="24"/>
      <c r="J1029" s="188"/>
      <c r="K1029" s="188"/>
      <c r="L1029" s="188"/>
      <c r="M1029" s="9"/>
      <c r="N1029" s="222"/>
      <c r="O1029" s="223"/>
    </row>
    <row r="1030" hidden="1">
      <c r="A1030" s="9"/>
      <c r="B1030" s="9"/>
      <c r="C1030" s="221"/>
      <c r="D1030" s="221"/>
      <c r="E1030" s="24"/>
      <c r="F1030" s="24"/>
      <c r="G1030" s="24"/>
      <c r="H1030" s="24"/>
      <c r="J1030" s="188"/>
      <c r="K1030" s="188"/>
      <c r="L1030" s="188"/>
      <c r="M1030" s="9"/>
      <c r="N1030" s="222"/>
      <c r="O1030" s="223"/>
    </row>
    <row r="1031" hidden="1">
      <c r="A1031" s="9"/>
      <c r="B1031" s="9"/>
      <c r="C1031" s="221"/>
      <c r="D1031" s="221"/>
      <c r="E1031" s="24"/>
      <c r="F1031" s="24"/>
      <c r="G1031" s="24"/>
      <c r="H1031" s="24"/>
      <c r="J1031" s="188"/>
      <c r="K1031" s="188"/>
      <c r="L1031" s="188"/>
      <c r="M1031" s="9"/>
      <c r="N1031" s="222"/>
      <c r="O1031" s="223"/>
    </row>
    <row r="1032" hidden="1">
      <c r="A1032" s="9"/>
      <c r="B1032" s="9"/>
      <c r="C1032" s="221"/>
      <c r="D1032" s="221"/>
      <c r="E1032" s="24"/>
      <c r="F1032" s="24"/>
      <c r="G1032" s="24"/>
      <c r="H1032" s="24"/>
      <c r="J1032" s="188"/>
      <c r="K1032" s="188"/>
      <c r="L1032" s="188"/>
      <c r="M1032" s="9"/>
      <c r="N1032" s="222"/>
      <c r="O1032" s="223"/>
    </row>
    <row r="1033" hidden="1">
      <c r="A1033" s="9"/>
      <c r="B1033" s="9"/>
      <c r="C1033" s="221"/>
      <c r="D1033" s="221"/>
      <c r="E1033" s="24"/>
      <c r="F1033" s="24"/>
      <c r="G1033" s="24"/>
      <c r="H1033" s="24"/>
      <c r="J1033" s="188"/>
      <c r="K1033" s="188"/>
      <c r="L1033" s="188"/>
      <c r="M1033" s="9"/>
      <c r="N1033" s="222"/>
      <c r="O1033" s="223"/>
    </row>
    <row r="1034" hidden="1">
      <c r="A1034" s="9"/>
      <c r="B1034" s="9"/>
      <c r="C1034" s="221"/>
      <c r="D1034" s="221"/>
      <c r="E1034" s="24"/>
      <c r="F1034" s="24"/>
      <c r="G1034" s="24"/>
      <c r="H1034" s="24"/>
      <c r="J1034" s="188"/>
      <c r="K1034" s="188"/>
      <c r="L1034" s="188"/>
      <c r="M1034" s="9"/>
      <c r="N1034" s="222"/>
      <c r="O1034" s="223"/>
    </row>
    <row r="1035" hidden="1">
      <c r="A1035" s="9"/>
      <c r="B1035" s="9"/>
      <c r="C1035" s="221"/>
      <c r="D1035" s="221"/>
      <c r="E1035" s="24"/>
      <c r="F1035" s="24"/>
      <c r="G1035" s="24"/>
      <c r="H1035" s="24"/>
      <c r="J1035" s="188"/>
      <c r="K1035" s="188"/>
      <c r="L1035" s="188"/>
      <c r="M1035" s="9"/>
      <c r="N1035" s="222"/>
      <c r="O1035" s="223"/>
    </row>
    <row r="1036" hidden="1">
      <c r="A1036" s="9"/>
      <c r="B1036" s="9"/>
      <c r="C1036" s="221"/>
      <c r="D1036" s="221"/>
      <c r="E1036" s="24"/>
      <c r="F1036" s="24"/>
      <c r="G1036" s="24"/>
      <c r="H1036" s="24"/>
      <c r="J1036" s="188"/>
      <c r="K1036" s="188"/>
      <c r="L1036" s="188"/>
      <c r="M1036" s="9"/>
      <c r="N1036" s="222"/>
      <c r="O1036" s="223"/>
    </row>
    <row r="1037" hidden="1">
      <c r="A1037" s="9"/>
      <c r="B1037" s="9"/>
      <c r="C1037" s="221"/>
      <c r="D1037" s="221"/>
      <c r="E1037" s="24"/>
      <c r="F1037" s="24"/>
      <c r="G1037" s="24"/>
      <c r="H1037" s="24"/>
      <c r="J1037" s="188"/>
      <c r="K1037" s="188"/>
      <c r="L1037" s="188"/>
      <c r="M1037" s="9"/>
      <c r="N1037" s="222"/>
      <c r="O1037" s="223"/>
    </row>
    <row r="1038" hidden="1">
      <c r="A1038" s="9"/>
      <c r="B1038" s="9"/>
      <c r="C1038" s="221"/>
      <c r="D1038" s="221"/>
      <c r="E1038" s="24"/>
      <c r="F1038" s="24"/>
      <c r="G1038" s="24"/>
      <c r="H1038" s="24"/>
      <c r="J1038" s="188"/>
      <c r="K1038" s="188"/>
      <c r="L1038" s="188"/>
      <c r="M1038" s="9"/>
      <c r="N1038" s="222"/>
      <c r="O1038" s="223"/>
    </row>
    <row r="1039" hidden="1">
      <c r="A1039" s="9"/>
      <c r="B1039" s="9"/>
      <c r="C1039" s="221"/>
      <c r="D1039" s="221"/>
      <c r="E1039" s="24"/>
      <c r="F1039" s="24"/>
      <c r="G1039" s="24"/>
      <c r="H1039" s="24"/>
      <c r="J1039" s="188"/>
      <c r="K1039" s="188"/>
      <c r="L1039" s="188"/>
      <c r="M1039" s="9"/>
      <c r="N1039" s="222"/>
      <c r="O1039" s="223"/>
    </row>
    <row r="1040" hidden="1">
      <c r="A1040" s="9"/>
      <c r="B1040" s="9"/>
      <c r="C1040" s="221"/>
      <c r="D1040" s="221"/>
      <c r="E1040" s="24"/>
      <c r="F1040" s="24"/>
      <c r="G1040" s="24"/>
      <c r="H1040" s="24"/>
      <c r="J1040" s="188"/>
      <c r="K1040" s="188"/>
      <c r="L1040" s="188"/>
      <c r="M1040" s="9"/>
      <c r="N1040" s="222"/>
      <c r="O1040" s="223"/>
    </row>
    <row r="1041" hidden="1">
      <c r="A1041" s="9"/>
      <c r="B1041" s="9"/>
      <c r="C1041" s="221"/>
      <c r="D1041" s="221"/>
      <c r="E1041" s="24"/>
      <c r="F1041" s="24"/>
      <c r="G1041" s="24"/>
      <c r="H1041" s="24"/>
      <c r="J1041" s="188"/>
      <c r="K1041" s="188"/>
      <c r="L1041" s="188"/>
      <c r="M1041" s="9"/>
      <c r="N1041" s="222"/>
      <c r="O1041" s="223"/>
    </row>
    <row r="1042" hidden="1">
      <c r="A1042" s="9"/>
      <c r="B1042" s="9"/>
      <c r="C1042" s="221"/>
      <c r="D1042" s="221"/>
      <c r="E1042" s="24"/>
      <c r="F1042" s="24"/>
      <c r="G1042" s="24"/>
      <c r="H1042" s="24"/>
      <c r="J1042" s="188"/>
      <c r="K1042" s="188"/>
      <c r="L1042" s="188"/>
      <c r="M1042" s="9"/>
      <c r="N1042" s="222"/>
      <c r="O1042" s="223"/>
    </row>
    <row r="1043" hidden="1">
      <c r="A1043" s="9"/>
      <c r="B1043" s="9"/>
      <c r="C1043" s="221"/>
      <c r="D1043" s="221"/>
      <c r="E1043" s="24"/>
      <c r="F1043" s="24"/>
      <c r="G1043" s="24"/>
      <c r="H1043" s="24"/>
      <c r="J1043" s="188"/>
      <c r="K1043" s="188"/>
      <c r="L1043" s="188"/>
      <c r="M1043" s="9"/>
      <c r="N1043" s="222"/>
      <c r="O1043" s="223"/>
    </row>
    <row r="1044" hidden="1">
      <c r="A1044" s="9"/>
      <c r="B1044" s="9"/>
      <c r="C1044" s="221"/>
      <c r="D1044" s="221"/>
      <c r="E1044" s="24"/>
      <c r="F1044" s="24"/>
      <c r="G1044" s="24"/>
      <c r="H1044" s="24"/>
      <c r="J1044" s="188"/>
      <c r="K1044" s="188"/>
      <c r="L1044" s="188"/>
      <c r="M1044" s="9"/>
      <c r="N1044" s="222"/>
      <c r="O1044" s="223"/>
    </row>
    <row r="1045" hidden="1">
      <c r="A1045" s="9"/>
      <c r="B1045" s="9"/>
      <c r="C1045" s="221"/>
      <c r="D1045" s="221"/>
      <c r="E1045" s="24"/>
      <c r="F1045" s="24"/>
      <c r="G1045" s="24"/>
      <c r="H1045" s="24"/>
      <c r="J1045" s="188"/>
      <c r="K1045" s="188"/>
      <c r="L1045" s="188"/>
      <c r="M1045" s="9"/>
      <c r="N1045" s="222"/>
      <c r="O1045" s="223"/>
    </row>
    <row r="1046" hidden="1">
      <c r="A1046" s="9"/>
      <c r="B1046" s="9"/>
      <c r="C1046" s="221"/>
      <c r="D1046" s="221"/>
      <c r="E1046" s="24"/>
      <c r="F1046" s="24"/>
      <c r="G1046" s="24"/>
      <c r="H1046" s="24"/>
      <c r="J1046" s="188"/>
      <c r="K1046" s="188"/>
      <c r="L1046" s="188"/>
      <c r="M1046" s="9"/>
      <c r="N1046" s="222"/>
      <c r="O1046" s="223"/>
    </row>
    <row r="1047" hidden="1">
      <c r="A1047" s="9"/>
      <c r="B1047" s="9"/>
      <c r="C1047" s="221"/>
      <c r="D1047" s="221"/>
      <c r="E1047" s="24"/>
      <c r="F1047" s="24"/>
      <c r="G1047" s="24"/>
      <c r="H1047" s="24"/>
      <c r="J1047" s="188"/>
      <c r="K1047" s="188"/>
      <c r="L1047" s="188"/>
      <c r="M1047" s="9"/>
      <c r="N1047" s="222"/>
      <c r="O1047" s="223"/>
    </row>
    <row r="1048" hidden="1">
      <c r="A1048" s="9"/>
      <c r="B1048" s="9"/>
      <c r="C1048" s="221"/>
      <c r="D1048" s="221"/>
      <c r="E1048" s="24"/>
      <c r="F1048" s="24"/>
      <c r="G1048" s="24"/>
      <c r="H1048" s="24"/>
      <c r="J1048" s="188"/>
      <c r="K1048" s="188"/>
      <c r="L1048" s="188"/>
      <c r="M1048" s="9"/>
      <c r="N1048" s="222"/>
      <c r="O1048" s="223"/>
    </row>
    <row r="1049" hidden="1">
      <c r="A1049" s="9"/>
      <c r="B1049" s="9"/>
      <c r="C1049" s="221"/>
      <c r="D1049" s="221"/>
      <c r="E1049" s="24"/>
      <c r="F1049" s="24"/>
      <c r="G1049" s="24"/>
      <c r="H1049" s="24"/>
      <c r="J1049" s="188"/>
      <c r="K1049" s="188"/>
      <c r="L1049" s="188"/>
      <c r="M1049" s="9"/>
      <c r="N1049" s="222"/>
      <c r="O1049" s="223"/>
    </row>
    <row r="1050" hidden="1">
      <c r="A1050" s="9"/>
      <c r="B1050" s="9"/>
      <c r="C1050" s="221"/>
      <c r="D1050" s="221"/>
      <c r="E1050" s="24"/>
      <c r="F1050" s="24"/>
      <c r="G1050" s="24"/>
      <c r="H1050" s="24"/>
      <c r="J1050" s="188"/>
      <c r="K1050" s="188"/>
      <c r="L1050" s="188"/>
      <c r="M1050" s="9"/>
      <c r="N1050" s="222"/>
      <c r="O1050" s="223"/>
    </row>
    <row r="1051" hidden="1">
      <c r="A1051" s="9"/>
      <c r="B1051" s="9"/>
      <c r="C1051" s="221"/>
      <c r="D1051" s="221"/>
      <c r="E1051" s="24"/>
      <c r="F1051" s="24"/>
      <c r="G1051" s="24"/>
      <c r="H1051" s="24"/>
      <c r="J1051" s="188"/>
      <c r="K1051" s="188"/>
      <c r="L1051" s="188"/>
      <c r="M1051" s="9"/>
      <c r="N1051" s="222"/>
      <c r="O1051" s="223"/>
    </row>
    <row r="1052" hidden="1">
      <c r="A1052" s="9"/>
      <c r="B1052" s="9"/>
      <c r="C1052" s="221"/>
      <c r="D1052" s="221"/>
      <c r="E1052" s="24"/>
      <c r="F1052" s="24"/>
      <c r="G1052" s="24"/>
      <c r="H1052" s="24"/>
      <c r="J1052" s="188"/>
      <c r="K1052" s="188"/>
      <c r="L1052" s="188"/>
      <c r="M1052" s="9"/>
      <c r="N1052" s="222"/>
      <c r="O1052" s="223"/>
    </row>
    <row r="1053" hidden="1">
      <c r="A1053" s="9"/>
      <c r="B1053" s="9"/>
      <c r="C1053" s="221"/>
      <c r="D1053" s="221"/>
      <c r="E1053" s="24"/>
      <c r="F1053" s="24"/>
      <c r="G1053" s="24"/>
      <c r="H1053" s="24"/>
      <c r="J1053" s="188"/>
      <c r="K1053" s="188"/>
      <c r="L1053" s="188"/>
      <c r="M1053" s="9"/>
      <c r="N1053" s="222"/>
      <c r="O1053" s="223"/>
    </row>
    <row r="1054" hidden="1">
      <c r="A1054" s="9"/>
      <c r="B1054" s="9"/>
      <c r="C1054" s="221"/>
      <c r="D1054" s="221"/>
      <c r="E1054" s="24"/>
      <c r="F1054" s="24"/>
      <c r="G1054" s="24"/>
      <c r="H1054" s="24"/>
      <c r="J1054" s="188"/>
      <c r="K1054" s="188"/>
      <c r="L1054" s="188"/>
      <c r="M1054" s="9"/>
      <c r="N1054" s="222"/>
      <c r="O1054" s="223"/>
    </row>
    <row r="1055" hidden="1">
      <c r="A1055" s="9"/>
      <c r="B1055" s="9"/>
      <c r="C1055" s="221"/>
      <c r="D1055" s="221"/>
      <c r="E1055" s="24"/>
      <c r="F1055" s="24"/>
      <c r="G1055" s="24"/>
      <c r="H1055" s="24"/>
      <c r="J1055" s="188"/>
      <c r="K1055" s="188"/>
      <c r="L1055" s="188"/>
      <c r="M1055" s="9"/>
      <c r="N1055" s="222"/>
      <c r="O1055" s="223"/>
    </row>
    <row r="1056" hidden="1">
      <c r="A1056" s="9"/>
      <c r="B1056" s="9"/>
      <c r="C1056" s="221"/>
      <c r="D1056" s="221"/>
      <c r="E1056" s="24"/>
      <c r="F1056" s="24"/>
      <c r="G1056" s="24"/>
      <c r="H1056" s="24"/>
      <c r="J1056" s="188"/>
      <c r="K1056" s="188"/>
      <c r="L1056" s="188"/>
      <c r="M1056" s="9"/>
      <c r="N1056" s="222"/>
      <c r="O1056" s="223"/>
    </row>
    <row r="1057" hidden="1">
      <c r="A1057" s="9"/>
      <c r="B1057" s="9"/>
      <c r="C1057" s="221"/>
      <c r="D1057" s="221"/>
      <c r="E1057" s="24"/>
      <c r="F1057" s="24"/>
      <c r="G1057" s="24"/>
      <c r="H1057" s="24"/>
      <c r="J1057" s="188"/>
      <c r="K1057" s="188"/>
      <c r="L1057" s="188"/>
      <c r="M1057" s="9"/>
      <c r="N1057" s="222"/>
      <c r="O1057" s="223"/>
    </row>
    <row r="1058" hidden="1">
      <c r="A1058" s="9"/>
      <c r="B1058" s="9"/>
      <c r="C1058" s="221"/>
      <c r="D1058" s="221"/>
      <c r="E1058" s="24"/>
      <c r="F1058" s="24"/>
      <c r="G1058" s="24"/>
      <c r="H1058" s="24"/>
      <c r="J1058" s="188"/>
      <c r="K1058" s="188"/>
      <c r="L1058" s="188"/>
      <c r="M1058" s="9"/>
      <c r="N1058" s="222"/>
      <c r="O1058" s="223"/>
    </row>
    <row r="1059" hidden="1">
      <c r="A1059" s="9"/>
      <c r="B1059" s="9"/>
      <c r="C1059" s="221"/>
      <c r="D1059" s="221"/>
      <c r="E1059" s="24"/>
      <c r="F1059" s="24"/>
      <c r="G1059" s="24"/>
      <c r="H1059" s="24"/>
      <c r="J1059" s="188"/>
      <c r="K1059" s="188"/>
      <c r="L1059" s="188"/>
      <c r="M1059" s="9"/>
      <c r="N1059" s="222"/>
      <c r="O1059" s="223"/>
    </row>
    <row r="1060" hidden="1">
      <c r="A1060" s="9"/>
      <c r="B1060" s="9"/>
      <c r="C1060" s="221"/>
      <c r="D1060" s="221"/>
      <c r="E1060" s="24"/>
      <c r="F1060" s="24"/>
      <c r="G1060" s="24"/>
      <c r="H1060" s="24"/>
      <c r="J1060" s="188"/>
      <c r="K1060" s="188"/>
      <c r="L1060" s="188"/>
      <c r="M1060" s="9"/>
      <c r="N1060" s="222"/>
      <c r="O1060" s="223"/>
    </row>
    <row r="1061" hidden="1">
      <c r="A1061" s="9"/>
      <c r="B1061" s="9"/>
      <c r="C1061" s="221"/>
      <c r="D1061" s="221"/>
      <c r="E1061" s="24"/>
      <c r="F1061" s="24"/>
      <c r="G1061" s="24"/>
      <c r="H1061" s="24"/>
      <c r="J1061" s="188"/>
      <c r="K1061" s="188"/>
      <c r="L1061" s="188"/>
      <c r="M1061" s="9"/>
      <c r="N1061" s="222"/>
      <c r="O1061" s="223"/>
    </row>
    <row r="1062" hidden="1">
      <c r="A1062" s="9"/>
      <c r="B1062" s="9"/>
      <c r="C1062" s="221"/>
      <c r="D1062" s="221"/>
      <c r="E1062" s="24"/>
      <c r="F1062" s="24"/>
      <c r="G1062" s="24"/>
      <c r="H1062" s="24"/>
      <c r="J1062" s="188"/>
      <c r="K1062" s="188"/>
      <c r="L1062" s="188"/>
      <c r="M1062" s="9"/>
      <c r="N1062" s="222"/>
      <c r="O1062" s="223"/>
    </row>
    <row r="1063" hidden="1">
      <c r="A1063" s="9"/>
      <c r="B1063" s="9"/>
      <c r="C1063" s="221"/>
      <c r="D1063" s="221"/>
      <c r="E1063" s="24"/>
      <c r="F1063" s="24"/>
      <c r="G1063" s="24"/>
      <c r="H1063" s="24"/>
      <c r="J1063" s="188"/>
      <c r="K1063" s="188"/>
      <c r="L1063" s="188"/>
      <c r="M1063" s="9"/>
      <c r="N1063" s="222"/>
      <c r="O1063" s="223"/>
    </row>
    <row r="1064" hidden="1">
      <c r="A1064" s="9"/>
      <c r="B1064" s="9"/>
      <c r="C1064" s="221"/>
      <c r="D1064" s="221"/>
      <c r="E1064" s="24"/>
      <c r="F1064" s="24"/>
      <c r="G1064" s="24"/>
      <c r="H1064" s="24"/>
      <c r="J1064" s="188"/>
      <c r="K1064" s="188"/>
      <c r="L1064" s="188"/>
      <c r="M1064" s="9"/>
      <c r="N1064" s="222"/>
      <c r="O1064" s="223"/>
    </row>
    <row r="1065" hidden="1">
      <c r="A1065" s="9"/>
      <c r="B1065" s="9"/>
      <c r="C1065" s="221"/>
      <c r="D1065" s="221"/>
      <c r="E1065" s="24"/>
      <c r="F1065" s="24"/>
      <c r="G1065" s="24"/>
      <c r="H1065" s="24"/>
      <c r="J1065" s="188"/>
      <c r="K1065" s="188"/>
      <c r="L1065" s="188"/>
      <c r="M1065" s="9"/>
      <c r="N1065" s="222"/>
      <c r="O1065" s="223"/>
    </row>
    <row r="1066" hidden="1">
      <c r="A1066" s="9"/>
      <c r="B1066" s="9"/>
      <c r="C1066" s="221"/>
      <c r="D1066" s="221"/>
      <c r="E1066" s="24"/>
      <c r="F1066" s="24"/>
      <c r="G1066" s="24"/>
      <c r="H1066" s="24"/>
      <c r="J1066" s="188"/>
      <c r="K1066" s="188"/>
      <c r="L1066" s="188"/>
      <c r="M1066" s="9"/>
      <c r="N1066" s="222"/>
      <c r="O1066" s="223"/>
    </row>
    <row r="1067" hidden="1">
      <c r="A1067" s="9"/>
      <c r="B1067" s="9"/>
      <c r="C1067" s="221"/>
      <c r="D1067" s="221"/>
      <c r="E1067" s="24"/>
      <c r="F1067" s="24"/>
      <c r="G1067" s="24"/>
      <c r="H1067" s="24"/>
      <c r="J1067" s="188"/>
      <c r="K1067" s="188"/>
      <c r="L1067" s="188"/>
      <c r="M1067" s="9"/>
      <c r="N1067" s="222"/>
      <c r="O1067" s="223"/>
    </row>
    <row r="1068" hidden="1">
      <c r="A1068" s="9"/>
      <c r="B1068" s="9"/>
      <c r="C1068" s="221"/>
      <c r="D1068" s="221"/>
      <c r="E1068" s="24"/>
      <c r="F1068" s="24"/>
      <c r="G1068" s="24"/>
      <c r="H1068" s="24"/>
      <c r="J1068" s="188"/>
      <c r="K1068" s="188"/>
      <c r="L1068" s="188"/>
      <c r="M1068" s="9"/>
      <c r="N1068" s="222"/>
      <c r="O1068" s="223"/>
    </row>
    <row r="1069" hidden="1">
      <c r="A1069" s="9"/>
      <c r="B1069" s="9"/>
      <c r="C1069" s="221"/>
      <c r="D1069" s="221"/>
      <c r="E1069" s="24"/>
      <c r="F1069" s="24"/>
      <c r="G1069" s="24"/>
      <c r="H1069" s="24"/>
      <c r="J1069" s="188"/>
      <c r="K1069" s="188"/>
      <c r="L1069" s="188"/>
      <c r="M1069" s="9"/>
      <c r="N1069" s="222"/>
      <c r="O1069" s="223"/>
    </row>
    <row r="1070" hidden="1">
      <c r="A1070" s="9"/>
      <c r="B1070" s="9"/>
      <c r="C1070" s="221"/>
      <c r="D1070" s="221"/>
      <c r="E1070" s="24"/>
      <c r="F1070" s="24"/>
      <c r="G1070" s="24"/>
      <c r="H1070" s="24"/>
      <c r="J1070" s="188"/>
      <c r="K1070" s="188"/>
      <c r="L1070" s="188"/>
      <c r="M1070" s="9"/>
      <c r="N1070" s="222"/>
      <c r="O1070" s="223"/>
    </row>
    <row r="1071" hidden="1">
      <c r="A1071" s="9"/>
      <c r="B1071" s="9"/>
      <c r="C1071" s="221"/>
      <c r="D1071" s="221"/>
      <c r="E1071" s="24"/>
      <c r="F1071" s="24"/>
      <c r="G1071" s="24"/>
      <c r="H1071" s="24"/>
      <c r="J1071" s="188"/>
      <c r="K1071" s="188"/>
      <c r="L1071" s="188"/>
      <c r="M1071" s="9"/>
      <c r="N1071" s="222"/>
      <c r="O1071" s="223"/>
    </row>
    <row r="1072" hidden="1">
      <c r="A1072" s="9"/>
      <c r="B1072" s="9"/>
      <c r="C1072" s="221"/>
      <c r="D1072" s="221"/>
      <c r="E1072" s="24"/>
      <c r="F1072" s="24"/>
      <c r="G1072" s="24"/>
      <c r="H1072" s="24"/>
      <c r="J1072" s="188"/>
      <c r="K1072" s="188"/>
      <c r="L1072" s="188"/>
      <c r="M1072" s="9"/>
      <c r="N1072" s="222"/>
      <c r="O1072" s="223"/>
    </row>
    <row r="1073" hidden="1">
      <c r="A1073" s="9"/>
      <c r="B1073" s="9"/>
      <c r="C1073" s="221"/>
      <c r="D1073" s="221"/>
      <c r="E1073" s="24"/>
      <c r="F1073" s="24"/>
      <c r="G1073" s="24"/>
      <c r="H1073" s="24"/>
      <c r="J1073" s="188"/>
      <c r="K1073" s="188"/>
      <c r="L1073" s="188"/>
      <c r="M1073" s="9"/>
      <c r="N1073" s="222"/>
      <c r="O1073" s="223"/>
    </row>
    <row r="1074" hidden="1">
      <c r="A1074" s="9"/>
      <c r="B1074" s="9"/>
      <c r="C1074" s="221"/>
      <c r="D1074" s="221"/>
      <c r="E1074" s="24"/>
      <c r="F1074" s="24"/>
      <c r="G1074" s="24"/>
      <c r="H1074" s="24"/>
      <c r="J1074" s="188"/>
      <c r="K1074" s="188"/>
      <c r="L1074" s="188"/>
      <c r="M1074" s="9"/>
      <c r="N1074" s="222"/>
      <c r="O1074" s="223"/>
    </row>
    <row r="1075" hidden="1">
      <c r="A1075" s="9"/>
      <c r="B1075" s="9"/>
      <c r="C1075" s="221"/>
      <c r="D1075" s="221"/>
      <c r="E1075" s="24"/>
      <c r="F1075" s="24"/>
      <c r="G1075" s="24"/>
      <c r="H1075" s="24"/>
      <c r="J1075" s="188"/>
      <c r="K1075" s="188"/>
      <c r="L1075" s="188"/>
      <c r="M1075" s="9"/>
      <c r="N1075" s="222"/>
      <c r="O1075" s="223"/>
    </row>
    <row r="1076" hidden="1">
      <c r="A1076" s="9"/>
      <c r="B1076" s="9"/>
      <c r="C1076" s="221"/>
      <c r="D1076" s="221"/>
      <c r="E1076" s="24"/>
      <c r="F1076" s="24"/>
      <c r="G1076" s="24"/>
      <c r="H1076" s="24"/>
      <c r="J1076" s="188"/>
      <c r="K1076" s="188"/>
      <c r="L1076" s="188"/>
      <c r="M1076" s="9"/>
      <c r="N1076" s="222"/>
      <c r="O1076" s="223"/>
    </row>
    <row r="1077" hidden="1">
      <c r="A1077" s="9"/>
      <c r="B1077" s="9"/>
      <c r="C1077" s="221"/>
      <c r="D1077" s="221"/>
      <c r="E1077" s="24"/>
      <c r="F1077" s="24"/>
      <c r="G1077" s="24"/>
      <c r="H1077" s="24"/>
      <c r="J1077" s="188"/>
      <c r="K1077" s="188"/>
      <c r="L1077" s="188"/>
      <c r="M1077" s="9"/>
      <c r="N1077" s="222"/>
      <c r="O1077" s="223"/>
    </row>
    <row r="1078" hidden="1">
      <c r="A1078" s="9"/>
      <c r="B1078" s="9"/>
      <c r="C1078" s="221"/>
      <c r="D1078" s="221"/>
      <c r="E1078" s="24"/>
      <c r="F1078" s="24"/>
      <c r="G1078" s="24"/>
      <c r="H1078" s="24"/>
      <c r="J1078" s="188"/>
      <c r="K1078" s="188"/>
      <c r="L1078" s="188"/>
      <c r="M1078" s="9"/>
      <c r="N1078" s="222"/>
      <c r="O1078" s="223"/>
    </row>
    <row r="1079" hidden="1">
      <c r="A1079" s="9"/>
      <c r="B1079" s="9"/>
      <c r="C1079" s="221"/>
      <c r="D1079" s="221"/>
      <c r="E1079" s="24"/>
      <c r="F1079" s="24"/>
      <c r="G1079" s="24"/>
      <c r="H1079" s="24"/>
      <c r="J1079" s="188"/>
      <c r="K1079" s="188"/>
      <c r="L1079" s="188"/>
      <c r="M1079" s="9"/>
      <c r="N1079" s="222"/>
      <c r="O1079" s="223"/>
    </row>
    <row r="1080" hidden="1">
      <c r="A1080" s="9"/>
      <c r="B1080" s="9"/>
      <c r="C1080" s="221"/>
      <c r="D1080" s="221"/>
      <c r="E1080" s="24"/>
      <c r="F1080" s="24"/>
      <c r="G1080" s="24"/>
      <c r="H1080" s="24"/>
      <c r="J1080" s="188"/>
      <c r="K1080" s="188"/>
      <c r="L1080" s="188"/>
      <c r="M1080" s="9"/>
      <c r="N1080" s="222"/>
      <c r="O1080" s="223"/>
    </row>
    <row r="1081" hidden="1">
      <c r="A1081" s="9"/>
      <c r="B1081" s="9"/>
      <c r="C1081" s="221"/>
      <c r="D1081" s="221"/>
      <c r="E1081" s="24"/>
      <c r="F1081" s="24"/>
      <c r="G1081" s="24"/>
      <c r="H1081" s="24"/>
      <c r="J1081" s="188"/>
      <c r="K1081" s="188"/>
      <c r="L1081" s="188"/>
      <c r="M1081" s="9"/>
      <c r="N1081" s="222"/>
      <c r="O1081" s="223"/>
    </row>
    <row r="1082" hidden="1">
      <c r="A1082" s="9"/>
      <c r="B1082" s="9"/>
      <c r="C1082" s="221"/>
      <c r="D1082" s="221"/>
      <c r="E1082" s="24"/>
      <c r="F1082" s="24"/>
      <c r="G1082" s="24"/>
      <c r="H1082" s="24"/>
      <c r="J1082" s="188"/>
      <c r="K1082" s="188"/>
      <c r="L1082" s="188"/>
      <c r="M1082" s="9"/>
      <c r="N1082" s="222"/>
      <c r="O1082" s="223"/>
    </row>
    <row r="1083" hidden="1">
      <c r="A1083" s="9"/>
      <c r="B1083" s="9"/>
      <c r="C1083" s="221"/>
      <c r="D1083" s="221"/>
      <c r="E1083" s="24"/>
      <c r="F1083" s="24"/>
      <c r="G1083" s="24"/>
      <c r="H1083" s="24"/>
      <c r="J1083" s="188"/>
      <c r="K1083" s="188"/>
      <c r="L1083" s="188"/>
      <c r="M1083" s="9"/>
      <c r="N1083" s="222"/>
      <c r="O1083" s="223"/>
    </row>
    <row r="1084" hidden="1">
      <c r="A1084" s="9"/>
      <c r="B1084" s="9"/>
      <c r="C1084" s="221"/>
      <c r="D1084" s="221"/>
      <c r="E1084" s="24"/>
      <c r="F1084" s="24"/>
      <c r="G1084" s="24"/>
      <c r="H1084" s="24"/>
      <c r="J1084" s="188"/>
      <c r="K1084" s="188"/>
      <c r="L1084" s="188"/>
      <c r="M1084" s="9"/>
      <c r="N1084" s="222"/>
      <c r="O1084" s="223"/>
    </row>
    <row r="1085" hidden="1">
      <c r="A1085" s="9"/>
      <c r="B1085" s="9"/>
      <c r="C1085" s="221"/>
      <c r="D1085" s="221"/>
      <c r="E1085" s="24"/>
      <c r="F1085" s="24"/>
      <c r="G1085" s="24"/>
      <c r="H1085" s="24"/>
      <c r="J1085" s="188"/>
      <c r="K1085" s="188"/>
      <c r="L1085" s="188"/>
      <c r="M1085" s="9"/>
      <c r="N1085" s="222"/>
      <c r="O1085" s="223"/>
    </row>
    <row r="1086" hidden="1">
      <c r="A1086" s="9"/>
      <c r="B1086" s="9"/>
      <c r="C1086" s="221"/>
      <c r="D1086" s="221"/>
      <c r="E1086" s="24"/>
      <c r="F1086" s="24"/>
      <c r="G1086" s="24"/>
      <c r="H1086" s="24"/>
      <c r="J1086" s="188"/>
      <c r="K1086" s="188"/>
      <c r="L1086" s="188"/>
      <c r="M1086" s="9"/>
      <c r="N1086" s="222"/>
      <c r="O1086" s="223"/>
    </row>
    <row r="1087" hidden="1">
      <c r="A1087" s="9"/>
      <c r="B1087" s="9"/>
      <c r="C1087" s="221"/>
      <c r="D1087" s="221"/>
      <c r="E1087" s="24"/>
      <c r="F1087" s="24"/>
      <c r="G1087" s="24"/>
      <c r="H1087" s="24"/>
      <c r="J1087" s="188"/>
      <c r="K1087" s="188"/>
      <c r="L1087" s="188"/>
      <c r="M1087" s="9"/>
      <c r="N1087" s="222"/>
      <c r="O1087" s="223"/>
    </row>
    <row r="1088" hidden="1">
      <c r="A1088" s="9"/>
      <c r="B1088" s="9"/>
      <c r="C1088" s="221"/>
      <c r="D1088" s="221"/>
      <c r="E1088" s="24"/>
      <c r="F1088" s="24"/>
      <c r="G1088" s="24"/>
      <c r="H1088" s="24"/>
      <c r="J1088" s="188"/>
      <c r="K1088" s="188"/>
      <c r="L1088" s="188"/>
      <c r="M1088" s="9"/>
      <c r="N1088" s="222"/>
      <c r="O1088" s="223"/>
    </row>
    <row r="1089" hidden="1">
      <c r="A1089" s="9"/>
      <c r="B1089" s="9"/>
      <c r="C1089" s="221"/>
      <c r="D1089" s="221"/>
      <c r="E1089" s="24"/>
      <c r="F1089" s="24"/>
      <c r="G1089" s="24"/>
      <c r="H1089" s="24"/>
      <c r="J1089" s="188"/>
      <c r="K1089" s="188"/>
      <c r="L1089" s="188"/>
      <c r="M1089" s="9"/>
      <c r="N1089" s="222"/>
      <c r="O1089" s="223"/>
    </row>
    <row r="1090" hidden="1">
      <c r="A1090" s="9"/>
      <c r="B1090" s="9"/>
      <c r="C1090" s="221"/>
      <c r="D1090" s="221"/>
      <c r="E1090" s="24"/>
      <c r="F1090" s="24"/>
      <c r="G1090" s="24"/>
      <c r="H1090" s="24"/>
      <c r="J1090" s="188"/>
      <c r="K1090" s="188"/>
      <c r="L1090" s="188"/>
      <c r="M1090" s="9"/>
      <c r="N1090" s="222"/>
      <c r="O1090" s="223"/>
    </row>
    <row r="1091" hidden="1">
      <c r="A1091" s="9"/>
      <c r="B1091" s="9"/>
      <c r="C1091" s="221"/>
      <c r="D1091" s="221"/>
      <c r="E1091" s="24"/>
      <c r="F1091" s="24"/>
      <c r="G1091" s="24"/>
      <c r="H1091" s="24"/>
      <c r="J1091" s="188"/>
      <c r="K1091" s="188"/>
      <c r="L1091" s="188"/>
      <c r="M1091" s="9"/>
      <c r="N1091" s="222"/>
      <c r="O1091" s="223"/>
    </row>
    <row r="1092" hidden="1">
      <c r="A1092" s="9"/>
      <c r="B1092" s="9"/>
      <c r="C1092" s="221"/>
      <c r="D1092" s="221"/>
      <c r="E1092" s="24"/>
      <c r="F1092" s="24"/>
      <c r="G1092" s="24"/>
      <c r="H1092" s="24"/>
      <c r="J1092" s="188"/>
      <c r="K1092" s="188"/>
      <c r="L1092" s="188"/>
      <c r="M1092" s="9"/>
      <c r="N1092" s="222"/>
      <c r="O1092" s="223"/>
    </row>
    <row r="1093" hidden="1">
      <c r="A1093" s="9"/>
      <c r="B1093" s="9"/>
      <c r="C1093" s="221"/>
      <c r="D1093" s="221"/>
      <c r="E1093" s="24"/>
      <c r="F1093" s="24"/>
      <c r="G1093" s="24"/>
      <c r="H1093" s="24"/>
      <c r="J1093" s="188"/>
      <c r="K1093" s="188"/>
      <c r="L1093" s="188"/>
      <c r="M1093" s="9"/>
      <c r="N1093" s="222"/>
      <c r="O1093" s="223"/>
    </row>
    <row r="1094" hidden="1">
      <c r="A1094" s="9"/>
      <c r="B1094" s="9"/>
      <c r="C1094" s="221"/>
      <c r="D1094" s="221"/>
      <c r="E1094" s="24"/>
      <c r="F1094" s="24"/>
      <c r="G1094" s="24"/>
      <c r="H1094" s="24"/>
      <c r="J1094" s="188"/>
      <c r="K1094" s="188"/>
      <c r="L1094" s="188"/>
      <c r="M1094" s="9"/>
      <c r="N1094" s="222"/>
      <c r="O1094" s="223"/>
    </row>
    <row r="1095" hidden="1">
      <c r="A1095" s="9"/>
      <c r="B1095" s="9"/>
      <c r="C1095" s="221"/>
      <c r="D1095" s="221"/>
      <c r="E1095" s="24"/>
      <c r="F1095" s="24"/>
      <c r="G1095" s="24"/>
      <c r="H1095" s="24"/>
      <c r="J1095" s="188"/>
      <c r="K1095" s="188"/>
      <c r="L1095" s="188"/>
      <c r="M1095" s="9"/>
      <c r="N1095" s="222"/>
      <c r="O1095" s="223"/>
    </row>
    <row r="1096" hidden="1">
      <c r="A1096" s="9"/>
      <c r="B1096" s="9"/>
      <c r="C1096" s="221"/>
      <c r="D1096" s="221"/>
      <c r="E1096" s="24"/>
      <c r="F1096" s="24"/>
      <c r="G1096" s="24"/>
      <c r="H1096" s="24"/>
      <c r="J1096" s="188"/>
      <c r="K1096" s="188"/>
      <c r="L1096" s="188"/>
      <c r="M1096" s="9"/>
      <c r="N1096" s="222"/>
      <c r="O1096" s="223"/>
    </row>
    <row r="1097" hidden="1">
      <c r="A1097" s="9"/>
      <c r="B1097" s="9"/>
      <c r="C1097" s="221"/>
      <c r="D1097" s="221"/>
      <c r="E1097" s="24"/>
      <c r="F1097" s="24"/>
      <c r="G1097" s="24"/>
      <c r="H1097" s="24"/>
      <c r="J1097" s="188"/>
      <c r="K1097" s="188"/>
      <c r="L1097" s="188"/>
      <c r="M1097" s="9"/>
      <c r="N1097" s="222"/>
      <c r="O1097" s="223"/>
    </row>
    <row r="1098" hidden="1">
      <c r="A1098" s="9"/>
      <c r="B1098" s="9"/>
      <c r="C1098" s="221"/>
      <c r="D1098" s="221"/>
      <c r="E1098" s="24"/>
      <c r="F1098" s="24"/>
      <c r="G1098" s="24"/>
      <c r="H1098" s="24"/>
      <c r="J1098" s="188"/>
      <c r="K1098" s="188"/>
      <c r="L1098" s="188"/>
      <c r="M1098" s="9"/>
      <c r="N1098" s="222"/>
      <c r="O1098" s="223"/>
    </row>
    <row r="1099" hidden="1">
      <c r="A1099" s="9"/>
      <c r="B1099" s="9"/>
      <c r="C1099" s="221"/>
      <c r="D1099" s="221"/>
      <c r="E1099" s="24"/>
      <c r="F1099" s="24"/>
      <c r="G1099" s="24"/>
      <c r="H1099" s="24"/>
      <c r="J1099" s="188"/>
      <c r="K1099" s="188"/>
      <c r="L1099" s="188"/>
      <c r="M1099" s="9"/>
      <c r="N1099" s="222"/>
      <c r="O1099" s="223"/>
    </row>
    <row r="1100" hidden="1">
      <c r="A1100" s="9"/>
      <c r="B1100" s="9"/>
      <c r="C1100" s="221"/>
      <c r="D1100" s="221"/>
      <c r="E1100" s="24"/>
      <c r="F1100" s="24"/>
      <c r="G1100" s="24"/>
      <c r="H1100" s="24"/>
      <c r="J1100" s="188"/>
      <c r="K1100" s="188"/>
      <c r="L1100" s="188"/>
      <c r="M1100" s="9"/>
      <c r="N1100" s="222"/>
      <c r="O1100" s="223"/>
    </row>
    <row r="1101" hidden="1">
      <c r="A1101" s="9"/>
      <c r="B1101" s="9"/>
      <c r="C1101" s="221"/>
      <c r="D1101" s="221"/>
      <c r="E1101" s="24"/>
      <c r="F1101" s="24"/>
      <c r="G1101" s="24"/>
      <c r="H1101" s="24"/>
      <c r="J1101" s="188"/>
      <c r="K1101" s="188"/>
      <c r="L1101" s="188"/>
      <c r="M1101" s="9"/>
      <c r="N1101" s="222"/>
      <c r="O1101" s="223"/>
    </row>
    <row r="1102" hidden="1">
      <c r="A1102" s="9"/>
      <c r="B1102" s="9"/>
      <c r="C1102" s="221"/>
      <c r="D1102" s="221"/>
      <c r="E1102" s="24"/>
      <c r="F1102" s="24"/>
      <c r="G1102" s="24"/>
      <c r="H1102" s="24"/>
      <c r="J1102" s="188"/>
      <c r="K1102" s="188"/>
      <c r="L1102" s="188"/>
      <c r="M1102" s="9"/>
      <c r="N1102" s="222"/>
      <c r="O1102" s="223"/>
    </row>
    <row r="1103" hidden="1">
      <c r="A1103" s="9"/>
      <c r="B1103" s="9"/>
      <c r="C1103" s="221"/>
      <c r="D1103" s="221"/>
      <c r="E1103" s="24"/>
      <c r="F1103" s="24"/>
      <c r="G1103" s="24"/>
      <c r="H1103" s="24"/>
      <c r="J1103" s="188"/>
      <c r="K1103" s="188"/>
      <c r="L1103" s="188"/>
      <c r="M1103" s="9"/>
      <c r="N1103" s="222"/>
      <c r="O1103" s="223"/>
    </row>
    <row r="1104" hidden="1">
      <c r="A1104" s="9"/>
      <c r="B1104" s="9"/>
      <c r="C1104" s="221"/>
      <c r="D1104" s="221"/>
      <c r="E1104" s="24"/>
      <c r="F1104" s="24"/>
      <c r="G1104" s="24"/>
      <c r="H1104" s="24"/>
      <c r="J1104" s="188"/>
      <c r="K1104" s="188"/>
      <c r="L1104" s="188"/>
      <c r="M1104" s="9"/>
      <c r="N1104" s="222"/>
      <c r="O1104" s="223"/>
    </row>
    <row r="1105" hidden="1">
      <c r="A1105" s="9"/>
      <c r="B1105" s="9"/>
      <c r="C1105" s="221"/>
      <c r="D1105" s="221"/>
      <c r="E1105" s="24"/>
      <c r="F1105" s="24"/>
      <c r="G1105" s="24"/>
      <c r="H1105" s="24"/>
      <c r="J1105" s="188"/>
      <c r="K1105" s="188"/>
      <c r="L1105" s="188"/>
      <c r="M1105" s="9"/>
      <c r="N1105" s="222"/>
      <c r="O1105" s="223"/>
    </row>
    <row r="1106" hidden="1">
      <c r="A1106" s="9"/>
      <c r="B1106" s="9"/>
      <c r="C1106" s="221"/>
      <c r="D1106" s="221"/>
      <c r="E1106" s="24"/>
      <c r="F1106" s="24"/>
      <c r="G1106" s="24"/>
      <c r="H1106" s="24"/>
      <c r="J1106" s="188"/>
      <c r="K1106" s="188"/>
      <c r="L1106" s="188"/>
      <c r="M1106" s="9"/>
      <c r="N1106" s="222"/>
      <c r="O1106" s="223"/>
    </row>
    <row r="1107" hidden="1">
      <c r="A1107" s="9"/>
      <c r="B1107" s="9"/>
      <c r="C1107" s="221"/>
      <c r="D1107" s="221"/>
      <c r="E1107" s="24"/>
      <c r="F1107" s="24"/>
      <c r="G1107" s="24"/>
      <c r="H1107" s="24"/>
      <c r="J1107" s="188"/>
      <c r="K1107" s="188"/>
      <c r="L1107" s="188"/>
      <c r="M1107" s="9"/>
      <c r="N1107" s="222"/>
      <c r="O1107" s="223"/>
    </row>
    <row r="1108" hidden="1">
      <c r="A1108" s="9"/>
      <c r="B1108" s="9"/>
      <c r="C1108" s="221"/>
      <c r="D1108" s="221"/>
      <c r="E1108" s="24"/>
      <c r="F1108" s="24"/>
      <c r="G1108" s="24"/>
      <c r="H1108" s="24"/>
      <c r="J1108" s="188"/>
      <c r="K1108" s="188"/>
      <c r="L1108" s="188"/>
      <c r="M1108" s="9"/>
      <c r="N1108" s="222"/>
      <c r="O1108" s="223"/>
    </row>
    <row r="1109" hidden="1">
      <c r="A1109" s="9"/>
      <c r="B1109" s="9"/>
      <c r="C1109" s="221"/>
      <c r="D1109" s="221"/>
      <c r="E1109" s="24"/>
      <c r="F1109" s="24"/>
      <c r="G1109" s="24"/>
      <c r="H1109" s="24"/>
      <c r="J1109" s="188"/>
      <c r="K1109" s="188"/>
      <c r="L1109" s="188"/>
      <c r="M1109" s="9"/>
      <c r="N1109" s="222"/>
      <c r="O1109" s="223"/>
    </row>
    <row r="1110" hidden="1">
      <c r="A1110" s="9"/>
      <c r="B1110" s="9"/>
      <c r="C1110" s="221"/>
      <c r="D1110" s="221"/>
      <c r="E1110" s="24"/>
      <c r="F1110" s="24"/>
      <c r="G1110" s="24"/>
      <c r="H1110" s="24"/>
      <c r="J1110" s="188"/>
      <c r="K1110" s="188"/>
      <c r="L1110" s="188"/>
      <c r="M1110" s="9"/>
      <c r="N1110" s="222"/>
      <c r="O1110" s="223"/>
    </row>
    <row r="1111" hidden="1">
      <c r="A1111" s="9"/>
      <c r="B1111" s="9"/>
      <c r="C1111" s="221"/>
      <c r="D1111" s="221"/>
      <c r="E1111" s="24"/>
      <c r="F1111" s="24"/>
      <c r="G1111" s="24"/>
      <c r="H1111" s="24"/>
      <c r="J1111" s="188"/>
      <c r="K1111" s="188"/>
      <c r="L1111" s="188"/>
      <c r="M1111" s="9"/>
      <c r="N1111" s="222"/>
      <c r="O1111" s="223"/>
    </row>
    <row r="1112" hidden="1">
      <c r="A1112" s="9"/>
      <c r="B1112" s="9"/>
      <c r="C1112" s="221"/>
      <c r="D1112" s="221"/>
      <c r="E1112" s="24"/>
      <c r="F1112" s="24"/>
      <c r="G1112" s="24"/>
      <c r="H1112" s="24"/>
      <c r="J1112" s="188"/>
      <c r="K1112" s="188"/>
      <c r="L1112" s="188"/>
      <c r="M1112" s="9"/>
      <c r="N1112" s="222"/>
      <c r="O1112" s="223"/>
    </row>
    <row r="1113" hidden="1">
      <c r="A1113" s="9"/>
      <c r="B1113" s="9"/>
      <c r="C1113" s="221"/>
      <c r="D1113" s="221"/>
      <c r="E1113" s="24"/>
      <c r="F1113" s="24"/>
      <c r="G1113" s="24"/>
      <c r="H1113" s="24"/>
      <c r="J1113" s="188"/>
      <c r="K1113" s="188"/>
      <c r="L1113" s="188"/>
      <c r="M1113" s="9"/>
      <c r="N1113" s="222"/>
      <c r="O1113" s="223"/>
    </row>
    <row r="1114" hidden="1">
      <c r="A1114" s="9"/>
      <c r="B1114" s="9"/>
      <c r="C1114" s="221"/>
      <c r="D1114" s="221"/>
      <c r="E1114" s="24"/>
      <c r="F1114" s="24"/>
      <c r="G1114" s="24"/>
      <c r="H1114" s="24"/>
      <c r="J1114" s="188"/>
      <c r="K1114" s="188"/>
      <c r="L1114" s="188"/>
      <c r="M1114" s="9"/>
      <c r="N1114" s="222"/>
      <c r="O1114" s="223"/>
    </row>
    <row r="1115" hidden="1">
      <c r="A1115" s="9"/>
      <c r="B1115" s="9"/>
      <c r="C1115" s="221"/>
      <c r="D1115" s="221"/>
      <c r="E1115" s="24"/>
      <c r="F1115" s="24"/>
      <c r="G1115" s="24"/>
      <c r="H1115" s="24"/>
      <c r="J1115" s="188"/>
      <c r="K1115" s="188"/>
      <c r="L1115" s="188"/>
      <c r="M1115" s="9"/>
      <c r="N1115" s="222"/>
      <c r="O1115" s="223"/>
    </row>
    <row r="1116" hidden="1">
      <c r="A1116" s="9"/>
      <c r="B1116" s="9"/>
      <c r="C1116" s="221"/>
      <c r="D1116" s="221"/>
      <c r="E1116" s="24"/>
      <c r="F1116" s="24"/>
      <c r="G1116" s="24"/>
      <c r="H1116" s="24"/>
      <c r="J1116" s="188"/>
      <c r="K1116" s="188"/>
      <c r="L1116" s="188"/>
      <c r="M1116" s="9"/>
      <c r="N1116" s="222"/>
      <c r="O1116" s="223"/>
    </row>
    <row r="1117" hidden="1">
      <c r="A1117" s="9"/>
      <c r="B1117" s="9"/>
      <c r="C1117" s="221"/>
      <c r="D1117" s="221"/>
      <c r="E1117" s="24"/>
      <c r="F1117" s="24"/>
      <c r="G1117" s="24"/>
      <c r="H1117" s="24"/>
      <c r="J1117" s="188"/>
      <c r="K1117" s="188"/>
      <c r="L1117" s="188"/>
      <c r="M1117" s="9"/>
      <c r="N1117" s="222"/>
      <c r="O1117" s="223"/>
    </row>
    <row r="1118" hidden="1">
      <c r="A1118" s="9"/>
      <c r="B1118" s="9"/>
      <c r="C1118" s="221"/>
      <c r="D1118" s="221"/>
      <c r="E1118" s="24"/>
      <c r="F1118" s="24"/>
      <c r="G1118" s="24"/>
      <c r="H1118" s="24"/>
      <c r="J1118" s="188"/>
      <c r="K1118" s="188"/>
      <c r="L1118" s="188"/>
      <c r="M1118" s="9"/>
      <c r="N1118" s="222"/>
      <c r="O1118" s="223"/>
    </row>
    <row r="1119" hidden="1">
      <c r="A1119" s="9"/>
      <c r="B1119" s="9"/>
      <c r="C1119" s="221"/>
      <c r="D1119" s="221"/>
      <c r="E1119" s="24"/>
      <c r="F1119" s="24"/>
      <c r="G1119" s="24"/>
      <c r="H1119" s="24"/>
      <c r="J1119" s="188"/>
      <c r="K1119" s="188"/>
      <c r="L1119" s="188"/>
      <c r="M1119" s="9"/>
      <c r="N1119" s="222"/>
      <c r="O1119" s="223"/>
    </row>
    <row r="1120" hidden="1">
      <c r="A1120" s="9"/>
      <c r="B1120" s="9"/>
      <c r="C1120" s="221"/>
      <c r="D1120" s="221"/>
      <c r="E1120" s="24"/>
      <c r="F1120" s="24"/>
      <c r="G1120" s="24"/>
      <c r="H1120" s="24"/>
      <c r="J1120" s="188"/>
      <c r="K1120" s="188"/>
      <c r="L1120" s="188"/>
      <c r="M1120" s="9"/>
      <c r="N1120" s="222"/>
      <c r="O1120" s="223"/>
    </row>
    <row r="1121" hidden="1">
      <c r="A1121" s="9"/>
      <c r="B1121" s="9"/>
      <c r="C1121" s="221"/>
      <c r="D1121" s="221"/>
      <c r="E1121" s="24"/>
      <c r="F1121" s="24"/>
      <c r="G1121" s="24"/>
      <c r="H1121" s="24"/>
      <c r="J1121" s="188"/>
      <c r="K1121" s="188"/>
      <c r="L1121" s="188"/>
      <c r="M1121" s="9"/>
      <c r="N1121" s="222"/>
      <c r="O1121" s="223"/>
    </row>
    <row r="1122" hidden="1">
      <c r="A1122" s="9"/>
      <c r="B1122" s="9"/>
      <c r="C1122" s="221"/>
      <c r="D1122" s="221"/>
      <c r="E1122" s="24"/>
      <c r="F1122" s="24"/>
      <c r="G1122" s="24"/>
      <c r="H1122" s="24"/>
      <c r="J1122" s="188"/>
      <c r="K1122" s="188"/>
      <c r="L1122" s="188"/>
      <c r="M1122" s="9"/>
      <c r="N1122" s="222"/>
      <c r="O1122" s="223"/>
    </row>
    <row r="1123" hidden="1">
      <c r="A1123" s="9"/>
      <c r="B1123" s="9"/>
      <c r="C1123" s="221"/>
      <c r="D1123" s="221"/>
      <c r="E1123" s="24"/>
      <c r="F1123" s="24"/>
      <c r="G1123" s="24"/>
      <c r="H1123" s="24"/>
      <c r="J1123" s="188"/>
      <c r="K1123" s="188"/>
      <c r="L1123" s="188"/>
      <c r="M1123" s="9"/>
      <c r="N1123" s="222"/>
      <c r="O1123" s="223"/>
    </row>
    <row r="1124" hidden="1">
      <c r="A1124" s="9"/>
      <c r="B1124" s="9"/>
      <c r="C1124" s="221"/>
      <c r="D1124" s="221"/>
      <c r="E1124" s="24"/>
      <c r="F1124" s="24"/>
      <c r="G1124" s="24"/>
      <c r="H1124" s="24"/>
      <c r="J1124" s="188"/>
      <c r="K1124" s="188"/>
      <c r="L1124" s="188"/>
      <c r="M1124" s="9"/>
      <c r="N1124" s="222"/>
      <c r="O1124" s="223"/>
    </row>
    <row r="1125" hidden="1">
      <c r="A1125" s="9"/>
      <c r="B1125" s="9"/>
      <c r="C1125" s="221"/>
      <c r="D1125" s="221"/>
      <c r="E1125" s="24"/>
      <c r="F1125" s="24"/>
      <c r="G1125" s="24"/>
      <c r="H1125" s="24"/>
      <c r="J1125" s="188"/>
      <c r="K1125" s="188"/>
      <c r="L1125" s="188"/>
      <c r="M1125" s="9"/>
      <c r="N1125" s="222"/>
      <c r="O1125" s="223"/>
    </row>
    <row r="1126" hidden="1">
      <c r="A1126" s="9"/>
      <c r="B1126" s="9"/>
      <c r="C1126" s="221"/>
      <c r="D1126" s="221"/>
      <c r="E1126" s="24"/>
      <c r="F1126" s="24"/>
      <c r="G1126" s="24"/>
      <c r="H1126" s="24"/>
      <c r="J1126" s="188"/>
      <c r="K1126" s="188"/>
      <c r="L1126" s="188"/>
      <c r="M1126" s="9"/>
      <c r="N1126" s="222"/>
      <c r="O1126" s="223"/>
    </row>
    <row r="1127" hidden="1">
      <c r="A1127" s="9"/>
      <c r="B1127" s="9"/>
      <c r="C1127" s="221"/>
      <c r="D1127" s="221"/>
      <c r="E1127" s="24"/>
      <c r="F1127" s="24"/>
      <c r="G1127" s="24"/>
      <c r="H1127" s="24"/>
      <c r="J1127" s="188"/>
      <c r="K1127" s="188"/>
      <c r="L1127" s="188"/>
      <c r="M1127" s="9"/>
      <c r="N1127" s="222"/>
      <c r="O1127" s="223"/>
    </row>
    <row r="1128" hidden="1">
      <c r="A1128" s="9"/>
      <c r="B1128" s="9"/>
      <c r="C1128" s="221"/>
      <c r="D1128" s="221"/>
      <c r="E1128" s="24"/>
      <c r="F1128" s="24"/>
      <c r="G1128" s="24"/>
      <c r="H1128" s="24"/>
      <c r="J1128" s="188"/>
      <c r="K1128" s="188"/>
      <c r="L1128" s="188"/>
      <c r="M1128" s="9"/>
      <c r="N1128" s="222"/>
      <c r="O1128" s="223"/>
    </row>
    <row r="1129" hidden="1">
      <c r="A1129" s="9"/>
      <c r="B1129" s="9"/>
      <c r="C1129" s="221"/>
      <c r="D1129" s="221"/>
      <c r="E1129" s="24"/>
      <c r="F1129" s="24"/>
      <c r="G1129" s="24"/>
      <c r="H1129" s="24"/>
      <c r="J1129" s="188"/>
      <c r="K1129" s="188"/>
      <c r="L1129" s="188"/>
      <c r="M1129" s="9"/>
      <c r="N1129" s="222"/>
      <c r="O1129" s="223"/>
    </row>
    <row r="1130" hidden="1">
      <c r="A1130" s="9"/>
      <c r="B1130" s="9"/>
      <c r="C1130" s="221"/>
      <c r="D1130" s="221"/>
      <c r="E1130" s="24"/>
      <c r="F1130" s="24"/>
      <c r="G1130" s="24"/>
      <c r="H1130" s="24"/>
      <c r="J1130" s="188"/>
      <c r="K1130" s="188"/>
      <c r="L1130" s="188"/>
      <c r="M1130" s="9"/>
      <c r="N1130" s="222"/>
      <c r="O1130" s="223"/>
    </row>
    <row r="1131" hidden="1">
      <c r="A1131" s="9"/>
      <c r="B1131" s="9"/>
      <c r="C1131" s="221"/>
      <c r="D1131" s="221"/>
      <c r="E1131" s="24"/>
      <c r="F1131" s="24"/>
      <c r="G1131" s="24"/>
      <c r="H1131" s="24"/>
      <c r="J1131" s="188"/>
      <c r="K1131" s="188"/>
      <c r="L1131" s="188"/>
      <c r="M1131" s="9"/>
      <c r="N1131" s="222"/>
      <c r="O1131" s="223"/>
    </row>
    <row r="1132" hidden="1">
      <c r="A1132" s="9"/>
      <c r="B1132" s="9"/>
      <c r="C1132" s="221"/>
      <c r="D1132" s="221"/>
      <c r="E1132" s="24"/>
      <c r="F1132" s="24"/>
      <c r="G1132" s="24"/>
      <c r="H1132" s="24"/>
      <c r="J1132" s="188"/>
      <c r="K1132" s="188"/>
      <c r="L1132" s="188"/>
      <c r="M1132" s="9"/>
      <c r="N1132" s="222"/>
      <c r="O1132" s="223"/>
    </row>
    <row r="1133" hidden="1">
      <c r="A1133" s="9"/>
      <c r="B1133" s="9"/>
      <c r="C1133" s="221"/>
      <c r="D1133" s="221"/>
      <c r="E1133" s="24"/>
      <c r="F1133" s="24"/>
      <c r="G1133" s="24"/>
      <c r="H1133" s="24"/>
      <c r="J1133" s="188"/>
      <c r="K1133" s="188"/>
      <c r="L1133" s="188"/>
      <c r="M1133" s="9"/>
      <c r="N1133" s="222"/>
      <c r="O1133" s="223"/>
    </row>
    <row r="1134" hidden="1">
      <c r="A1134" s="9"/>
      <c r="B1134" s="9"/>
      <c r="C1134" s="221"/>
      <c r="D1134" s="221"/>
      <c r="E1134" s="24"/>
      <c r="F1134" s="24"/>
      <c r="G1134" s="24"/>
      <c r="H1134" s="24"/>
      <c r="J1134" s="188"/>
      <c r="K1134" s="188"/>
      <c r="L1134" s="188"/>
      <c r="M1134" s="9"/>
      <c r="N1134" s="222"/>
      <c r="O1134" s="223"/>
    </row>
    <row r="1135" hidden="1">
      <c r="A1135" s="9"/>
      <c r="B1135" s="9"/>
      <c r="C1135" s="221"/>
      <c r="D1135" s="221"/>
      <c r="E1135" s="24"/>
      <c r="F1135" s="24"/>
      <c r="G1135" s="24"/>
      <c r="H1135" s="24"/>
      <c r="J1135" s="188"/>
      <c r="K1135" s="188"/>
      <c r="L1135" s="188"/>
      <c r="M1135" s="9"/>
      <c r="N1135" s="222"/>
      <c r="O1135" s="223"/>
    </row>
    <row r="1136" hidden="1">
      <c r="A1136" s="9"/>
      <c r="B1136" s="9"/>
      <c r="C1136" s="221"/>
      <c r="D1136" s="221"/>
      <c r="E1136" s="24"/>
      <c r="F1136" s="24"/>
      <c r="G1136" s="24"/>
      <c r="H1136" s="24"/>
      <c r="J1136" s="188"/>
      <c r="K1136" s="188"/>
      <c r="L1136" s="188"/>
      <c r="M1136" s="9"/>
      <c r="N1136" s="222"/>
      <c r="O1136" s="223"/>
    </row>
    <row r="1137" hidden="1">
      <c r="A1137" s="9"/>
      <c r="B1137" s="9"/>
      <c r="C1137" s="221"/>
      <c r="D1137" s="221"/>
      <c r="E1137" s="24"/>
      <c r="F1137" s="24"/>
      <c r="G1137" s="24"/>
      <c r="H1137" s="24"/>
      <c r="J1137" s="188"/>
      <c r="K1137" s="188"/>
      <c r="L1137" s="188"/>
      <c r="M1137" s="9"/>
      <c r="N1137" s="222"/>
      <c r="O1137" s="223"/>
    </row>
    <row r="1138" hidden="1">
      <c r="A1138" s="9"/>
      <c r="B1138" s="9"/>
      <c r="C1138" s="221"/>
      <c r="D1138" s="221"/>
      <c r="E1138" s="24"/>
      <c r="F1138" s="24"/>
      <c r="G1138" s="24"/>
      <c r="H1138" s="24"/>
      <c r="J1138" s="188"/>
      <c r="K1138" s="188"/>
      <c r="L1138" s="188"/>
      <c r="M1138" s="9"/>
      <c r="N1138" s="222"/>
      <c r="O1138" s="223"/>
    </row>
    <row r="1139" hidden="1">
      <c r="A1139" s="9"/>
      <c r="B1139" s="9"/>
      <c r="C1139" s="221"/>
      <c r="D1139" s="221"/>
      <c r="E1139" s="24"/>
      <c r="F1139" s="24"/>
      <c r="G1139" s="24"/>
      <c r="H1139" s="24"/>
      <c r="J1139" s="188"/>
      <c r="K1139" s="188"/>
      <c r="L1139" s="188"/>
      <c r="M1139" s="9"/>
      <c r="N1139" s="222"/>
      <c r="O1139" s="223"/>
    </row>
    <row r="1140" hidden="1">
      <c r="A1140" s="9"/>
      <c r="B1140" s="9"/>
      <c r="C1140" s="221"/>
      <c r="D1140" s="221"/>
      <c r="E1140" s="24"/>
      <c r="F1140" s="24"/>
      <c r="G1140" s="24"/>
      <c r="H1140" s="24"/>
      <c r="J1140" s="188"/>
      <c r="K1140" s="188"/>
      <c r="L1140" s="188"/>
      <c r="M1140" s="9"/>
      <c r="N1140" s="222"/>
      <c r="O1140" s="223"/>
    </row>
    <row r="1141" hidden="1">
      <c r="A1141" s="9"/>
      <c r="B1141" s="9"/>
      <c r="C1141" s="221"/>
      <c r="D1141" s="221"/>
      <c r="E1141" s="24"/>
      <c r="F1141" s="24"/>
      <c r="G1141" s="24"/>
      <c r="H1141" s="24"/>
      <c r="J1141" s="188"/>
      <c r="K1141" s="188"/>
      <c r="L1141" s="188"/>
      <c r="M1141" s="9"/>
      <c r="N1141" s="222"/>
      <c r="O1141" s="223"/>
    </row>
    <row r="1142" hidden="1">
      <c r="A1142" s="9"/>
      <c r="B1142" s="9"/>
      <c r="C1142" s="221"/>
      <c r="D1142" s="221"/>
      <c r="E1142" s="24"/>
      <c r="F1142" s="24"/>
      <c r="G1142" s="24"/>
      <c r="H1142" s="24"/>
      <c r="J1142" s="188"/>
      <c r="K1142" s="188"/>
      <c r="L1142" s="188"/>
      <c r="M1142" s="9"/>
      <c r="N1142" s="222"/>
      <c r="O1142" s="223"/>
    </row>
    <row r="1143" hidden="1">
      <c r="A1143" s="9"/>
      <c r="B1143" s="9"/>
      <c r="C1143" s="221"/>
      <c r="D1143" s="221"/>
      <c r="E1143" s="24"/>
      <c r="F1143" s="24"/>
      <c r="G1143" s="24"/>
      <c r="H1143" s="24"/>
      <c r="J1143" s="188"/>
      <c r="K1143" s="188"/>
      <c r="L1143" s="188"/>
      <c r="M1143" s="9"/>
      <c r="N1143" s="222"/>
      <c r="O1143" s="223"/>
    </row>
    <row r="1144" hidden="1">
      <c r="A1144" s="9"/>
      <c r="B1144" s="9"/>
      <c r="C1144" s="221"/>
      <c r="D1144" s="221"/>
      <c r="E1144" s="24"/>
      <c r="F1144" s="24"/>
      <c r="G1144" s="24"/>
      <c r="H1144" s="24"/>
      <c r="J1144" s="188"/>
      <c r="K1144" s="188"/>
      <c r="L1144" s="188"/>
      <c r="M1144" s="9"/>
      <c r="N1144" s="222"/>
      <c r="O1144" s="223"/>
    </row>
    <row r="1145" hidden="1">
      <c r="A1145" s="9"/>
      <c r="B1145" s="9"/>
      <c r="C1145" s="221"/>
      <c r="D1145" s="221"/>
      <c r="E1145" s="24"/>
      <c r="F1145" s="24"/>
      <c r="G1145" s="24"/>
      <c r="H1145" s="24"/>
      <c r="J1145" s="188"/>
      <c r="K1145" s="188"/>
      <c r="L1145" s="188"/>
      <c r="M1145" s="9"/>
      <c r="N1145" s="222"/>
      <c r="O1145" s="223"/>
    </row>
    <row r="1146" hidden="1">
      <c r="A1146" s="9"/>
      <c r="B1146" s="9"/>
      <c r="C1146" s="221"/>
      <c r="D1146" s="221"/>
      <c r="E1146" s="24"/>
      <c r="F1146" s="24"/>
      <c r="G1146" s="24"/>
      <c r="H1146" s="24"/>
      <c r="J1146" s="188"/>
      <c r="K1146" s="188"/>
      <c r="L1146" s="188"/>
      <c r="M1146" s="9"/>
      <c r="N1146" s="222"/>
      <c r="O1146" s="223"/>
    </row>
    <row r="1147" hidden="1">
      <c r="A1147" s="9"/>
      <c r="B1147" s="9"/>
      <c r="C1147" s="221"/>
      <c r="D1147" s="221"/>
      <c r="E1147" s="24"/>
      <c r="F1147" s="24"/>
      <c r="G1147" s="24"/>
      <c r="H1147" s="24"/>
      <c r="J1147" s="188"/>
      <c r="K1147" s="188"/>
      <c r="L1147" s="188"/>
      <c r="M1147" s="9"/>
      <c r="N1147" s="222"/>
      <c r="O1147" s="223"/>
    </row>
    <row r="1148" hidden="1">
      <c r="A1148" s="9"/>
      <c r="B1148" s="9"/>
      <c r="C1148" s="221"/>
      <c r="D1148" s="221"/>
      <c r="E1148" s="24"/>
      <c r="F1148" s="24"/>
      <c r="G1148" s="24"/>
      <c r="H1148" s="24"/>
      <c r="J1148" s="188"/>
      <c r="K1148" s="188"/>
      <c r="L1148" s="188"/>
      <c r="M1148" s="9"/>
      <c r="N1148" s="222"/>
      <c r="O1148" s="223"/>
    </row>
    <row r="1149" hidden="1">
      <c r="A1149" s="9"/>
      <c r="B1149" s="9"/>
      <c r="C1149" s="221"/>
      <c r="D1149" s="221"/>
      <c r="E1149" s="24"/>
      <c r="F1149" s="24"/>
      <c r="G1149" s="24"/>
      <c r="H1149" s="24"/>
      <c r="J1149" s="188"/>
      <c r="K1149" s="188"/>
      <c r="L1149" s="188"/>
      <c r="M1149" s="9"/>
      <c r="N1149" s="222"/>
      <c r="O1149" s="223"/>
    </row>
    <row r="1150" hidden="1">
      <c r="A1150" s="9"/>
      <c r="B1150" s="9"/>
      <c r="C1150" s="221"/>
      <c r="D1150" s="221"/>
      <c r="E1150" s="24"/>
      <c r="F1150" s="24"/>
      <c r="G1150" s="24"/>
      <c r="H1150" s="24"/>
      <c r="J1150" s="188"/>
      <c r="K1150" s="188"/>
      <c r="L1150" s="188"/>
      <c r="M1150" s="9"/>
      <c r="N1150" s="222"/>
      <c r="O1150" s="223"/>
    </row>
    <row r="1151" hidden="1">
      <c r="A1151" s="9"/>
      <c r="B1151" s="9"/>
      <c r="C1151" s="221"/>
      <c r="D1151" s="221"/>
      <c r="E1151" s="24"/>
      <c r="F1151" s="24"/>
      <c r="G1151" s="24"/>
      <c r="H1151" s="24"/>
      <c r="J1151" s="188"/>
      <c r="K1151" s="188"/>
      <c r="L1151" s="188"/>
      <c r="M1151" s="9"/>
      <c r="N1151" s="222"/>
      <c r="O1151" s="223"/>
    </row>
    <row r="1152" hidden="1">
      <c r="A1152" s="9"/>
      <c r="B1152" s="9"/>
      <c r="C1152" s="221"/>
      <c r="D1152" s="221"/>
      <c r="E1152" s="24"/>
      <c r="F1152" s="24"/>
      <c r="G1152" s="24"/>
      <c r="H1152" s="24"/>
      <c r="J1152" s="188"/>
      <c r="K1152" s="188"/>
      <c r="L1152" s="188"/>
      <c r="M1152" s="9"/>
      <c r="N1152" s="222"/>
      <c r="O1152" s="223"/>
    </row>
    <row r="1153" hidden="1">
      <c r="A1153" s="9"/>
      <c r="B1153" s="9"/>
      <c r="C1153" s="221"/>
      <c r="D1153" s="221"/>
      <c r="E1153" s="24"/>
      <c r="F1153" s="24"/>
      <c r="G1153" s="24"/>
      <c r="H1153" s="24"/>
      <c r="J1153" s="188"/>
      <c r="K1153" s="188"/>
      <c r="L1153" s="188"/>
      <c r="M1153" s="9"/>
      <c r="N1153" s="222"/>
      <c r="O1153" s="223"/>
    </row>
    <row r="1154" hidden="1">
      <c r="A1154" s="9"/>
      <c r="B1154" s="9"/>
      <c r="C1154" s="221"/>
      <c r="D1154" s="221"/>
      <c r="E1154" s="24"/>
      <c r="F1154" s="24"/>
      <c r="G1154" s="24"/>
      <c r="H1154" s="24"/>
      <c r="J1154" s="188"/>
      <c r="K1154" s="188"/>
      <c r="L1154" s="188"/>
      <c r="M1154" s="9"/>
      <c r="N1154" s="222"/>
      <c r="O1154" s="223"/>
    </row>
    <row r="1155" hidden="1">
      <c r="A1155" s="9"/>
      <c r="B1155" s="9"/>
      <c r="C1155" s="221"/>
      <c r="D1155" s="221"/>
      <c r="E1155" s="24"/>
      <c r="F1155" s="24"/>
      <c r="G1155" s="24"/>
      <c r="H1155" s="24"/>
      <c r="J1155" s="188"/>
      <c r="K1155" s="188"/>
      <c r="L1155" s="188"/>
      <c r="M1155" s="9"/>
      <c r="N1155" s="222"/>
      <c r="O1155" s="223"/>
    </row>
    <row r="1156" hidden="1">
      <c r="A1156" s="9"/>
      <c r="B1156" s="9"/>
      <c r="C1156" s="221"/>
      <c r="D1156" s="221"/>
      <c r="E1156" s="24"/>
      <c r="F1156" s="24"/>
      <c r="G1156" s="24"/>
      <c r="H1156" s="24"/>
      <c r="J1156" s="188"/>
      <c r="K1156" s="188"/>
      <c r="L1156" s="188"/>
      <c r="M1156" s="9"/>
      <c r="N1156" s="222"/>
      <c r="O1156" s="223"/>
    </row>
    <row r="1157" hidden="1">
      <c r="A1157" s="9"/>
      <c r="B1157" s="9"/>
      <c r="C1157" s="221"/>
      <c r="D1157" s="221"/>
      <c r="E1157" s="24"/>
      <c r="F1157" s="24"/>
      <c r="G1157" s="24"/>
      <c r="H1157" s="24"/>
      <c r="J1157" s="188"/>
      <c r="K1157" s="188"/>
      <c r="L1157" s="188"/>
      <c r="M1157" s="9"/>
      <c r="N1157" s="222"/>
      <c r="O1157" s="223"/>
    </row>
    <row r="1158" hidden="1">
      <c r="A1158" s="9"/>
      <c r="B1158" s="9"/>
      <c r="C1158" s="221"/>
      <c r="D1158" s="221"/>
      <c r="E1158" s="24"/>
      <c r="F1158" s="24"/>
      <c r="G1158" s="24"/>
      <c r="H1158" s="24"/>
      <c r="J1158" s="188"/>
      <c r="K1158" s="188"/>
      <c r="L1158" s="188"/>
      <c r="M1158" s="9"/>
      <c r="N1158" s="222"/>
      <c r="O1158" s="223"/>
    </row>
    <row r="1159" hidden="1">
      <c r="A1159" s="9"/>
      <c r="B1159" s="9"/>
      <c r="C1159" s="221"/>
      <c r="D1159" s="221"/>
      <c r="E1159" s="24"/>
      <c r="F1159" s="24"/>
      <c r="G1159" s="24"/>
      <c r="H1159" s="24"/>
      <c r="J1159" s="188"/>
      <c r="K1159" s="188"/>
      <c r="L1159" s="188"/>
      <c r="M1159" s="9"/>
      <c r="N1159" s="222"/>
      <c r="O1159" s="223"/>
    </row>
    <row r="1160" hidden="1">
      <c r="A1160" s="9"/>
      <c r="B1160" s="9"/>
      <c r="C1160" s="221"/>
      <c r="D1160" s="221"/>
      <c r="E1160" s="24"/>
      <c r="F1160" s="24"/>
      <c r="G1160" s="24"/>
      <c r="H1160" s="24"/>
      <c r="J1160" s="188"/>
      <c r="K1160" s="188"/>
      <c r="L1160" s="188"/>
      <c r="M1160" s="9"/>
      <c r="N1160" s="222"/>
      <c r="O1160" s="223"/>
    </row>
    <row r="1161" hidden="1">
      <c r="A1161" s="9"/>
      <c r="B1161" s="9"/>
      <c r="C1161" s="221"/>
      <c r="D1161" s="221"/>
      <c r="E1161" s="24"/>
      <c r="F1161" s="24"/>
      <c r="G1161" s="24"/>
      <c r="H1161" s="24"/>
      <c r="J1161" s="188"/>
      <c r="K1161" s="188"/>
      <c r="L1161" s="188"/>
      <c r="M1161" s="9"/>
      <c r="N1161" s="222"/>
      <c r="O1161" s="223"/>
    </row>
    <row r="1162" hidden="1">
      <c r="A1162" s="9"/>
      <c r="B1162" s="9"/>
      <c r="C1162" s="221"/>
      <c r="D1162" s="221"/>
      <c r="E1162" s="24"/>
      <c r="F1162" s="24"/>
      <c r="G1162" s="24"/>
      <c r="H1162" s="24"/>
      <c r="J1162" s="188"/>
      <c r="K1162" s="188"/>
      <c r="L1162" s="188"/>
      <c r="M1162" s="9"/>
      <c r="N1162" s="222"/>
      <c r="O1162" s="223"/>
    </row>
    <row r="1163" hidden="1">
      <c r="A1163" s="9"/>
      <c r="B1163" s="9"/>
      <c r="C1163" s="221"/>
      <c r="D1163" s="221"/>
      <c r="E1163" s="24"/>
      <c r="F1163" s="24"/>
      <c r="G1163" s="24"/>
      <c r="H1163" s="24"/>
      <c r="J1163" s="188"/>
      <c r="K1163" s="188"/>
      <c r="L1163" s="188"/>
      <c r="M1163" s="9"/>
      <c r="N1163" s="222"/>
      <c r="O1163" s="223"/>
    </row>
    <row r="1164" hidden="1">
      <c r="A1164" s="9"/>
      <c r="B1164" s="9"/>
      <c r="C1164" s="221"/>
      <c r="D1164" s="221"/>
      <c r="E1164" s="24"/>
      <c r="F1164" s="24"/>
      <c r="G1164" s="24"/>
      <c r="H1164" s="24"/>
      <c r="J1164" s="188"/>
      <c r="K1164" s="188"/>
      <c r="L1164" s="188"/>
      <c r="M1164" s="9"/>
      <c r="N1164" s="222"/>
      <c r="O1164" s="223"/>
    </row>
    <row r="1165" hidden="1">
      <c r="A1165" s="9"/>
      <c r="B1165" s="9"/>
      <c r="C1165" s="221"/>
      <c r="D1165" s="221"/>
      <c r="E1165" s="24"/>
      <c r="F1165" s="24"/>
      <c r="G1165" s="24"/>
      <c r="H1165" s="24"/>
      <c r="J1165" s="188"/>
      <c r="K1165" s="188"/>
      <c r="L1165" s="188"/>
      <c r="M1165" s="9"/>
      <c r="N1165" s="222"/>
      <c r="O1165" s="223"/>
    </row>
    <row r="1166" hidden="1">
      <c r="A1166" s="9"/>
      <c r="B1166" s="9"/>
      <c r="C1166" s="221"/>
      <c r="D1166" s="221"/>
      <c r="E1166" s="24"/>
      <c r="F1166" s="24"/>
      <c r="G1166" s="24"/>
      <c r="H1166" s="24"/>
      <c r="J1166" s="188"/>
      <c r="K1166" s="188"/>
      <c r="L1166" s="188"/>
      <c r="M1166" s="9"/>
      <c r="N1166" s="222"/>
      <c r="O1166" s="223"/>
    </row>
    <row r="1167" hidden="1">
      <c r="A1167" s="9"/>
      <c r="B1167" s="9"/>
      <c r="C1167" s="221"/>
      <c r="D1167" s="221"/>
      <c r="E1167" s="24"/>
      <c r="F1167" s="24"/>
      <c r="G1167" s="24"/>
      <c r="H1167" s="24"/>
      <c r="J1167" s="188"/>
      <c r="K1167" s="188"/>
      <c r="L1167" s="188"/>
      <c r="M1167" s="9"/>
      <c r="N1167" s="222"/>
      <c r="O1167" s="223"/>
    </row>
    <row r="1168" hidden="1">
      <c r="A1168" s="9"/>
      <c r="B1168" s="9"/>
      <c r="C1168" s="221"/>
      <c r="D1168" s="221"/>
      <c r="E1168" s="24"/>
      <c r="F1168" s="24"/>
      <c r="G1168" s="24"/>
      <c r="H1168" s="24"/>
      <c r="J1168" s="188"/>
      <c r="K1168" s="188"/>
      <c r="L1168" s="188"/>
      <c r="M1168" s="9"/>
      <c r="N1168" s="222"/>
      <c r="O1168" s="223"/>
    </row>
    <row r="1169" hidden="1">
      <c r="A1169" s="9"/>
      <c r="B1169" s="9"/>
      <c r="C1169" s="221"/>
      <c r="D1169" s="221"/>
      <c r="E1169" s="24"/>
      <c r="F1169" s="24"/>
      <c r="G1169" s="24"/>
      <c r="H1169" s="24"/>
      <c r="J1169" s="188"/>
      <c r="K1169" s="188"/>
      <c r="L1169" s="188"/>
      <c r="M1169" s="9"/>
      <c r="N1169" s="222"/>
      <c r="O1169" s="223"/>
    </row>
    <row r="1170" hidden="1">
      <c r="A1170" s="9"/>
      <c r="B1170" s="9"/>
      <c r="C1170" s="221"/>
      <c r="D1170" s="221"/>
      <c r="E1170" s="24"/>
      <c r="F1170" s="24"/>
      <c r="G1170" s="24"/>
      <c r="H1170" s="24"/>
      <c r="J1170" s="188"/>
      <c r="K1170" s="188"/>
      <c r="L1170" s="188"/>
      <c r="M1170" s="9"/>
      <c r="N1170" s="222"/>
      <c r="O1170" s="223"/>
    </row>
    <row r="1171" hidden="1">
      <c r="A1171" s="9"/>
      <c r="B1171" s="9"/>
      <c r="C1171" s="221"/>
      <c r="D1171" s="221"/>
      <c r="E1171" s="24"/>
      <c r="F1171" s="24"/>
      <c r="G1171" s="24"/>
      <c r="H1171" s="24"/>
      <c r="J1171" s="188"/>
      <c r="K1171" s="188"/>
      <c r="L1171" s="188"/>
      <c r="M1171" s="9"/>
      <c r="N1171" s="222"/>
      <c r="O1171" s="223"/>
    </row>
    <row r="1172" hidden="1">
      <c r="A1172" s="9"/>
      <c r="B1172" s="9"/>
      <c r="C1172" s="221"/>
      <c r="D1172" s="221"/>
      <c r="E1172" s="24"/>
      <c r="F1172" s="24"/>
      <c r="G1172" s="24"/>
      <c r="H1172" s="24"/>
      <c r="J1172" s="188"/>
      <c r="K1172" s="188"/>
      <c r="L1172" s="188"/>
      <c r="M1172" s="9"/>
      <c r="N1172" s="222"/>
      <c r="O1172" s="223"/>
    </row>
    <row r="1173" hidden="1">
      <c r="A1173" s="9"/>
      <c r="B1173" s="9"/>
      <c r="C1173" s="221"/>
      <c r="D1173" s="221"/>
      <c r="E1173" s="24"/>
      <c r="F1173" s="24"/>
      <c r="G1173" s="24"/>
      <c r="H1173" s="24"/>
      <c r="J1173" s="188"/>
      <c r="K1173" s="188"/>
      <c r="L1173" s="188"/>
      <c r="M1173" s="9"/>
      <c r="N1173" s="222"/>
      <c r="O1173" s="223"/>
    </row>
    <row r="1174" hidden="1">
      <c r="A1174" s="9"/>
      <c r="B1174" s="9"/>
      <c r="C1174" s="221"/>
      <c r="D1174" s="221"/>
      <c r="E1174" s="24"/>
      <c r="F1174" s="24"/>
      <c r="G1174" s="24"/>
      <c r="H1174" s="24"/>
      <c r="J1174" s="188"/>
      <c r="K1174" s="188"/>
      <c r="L1174" s="188"/>
      <c r="M1174" s="9"/>
      <c r="N1174" s="222"/>
      <c r="O1174" s="223"/>
    </row>
    <row r="1175" hidden="1">
      <c r="A1175" s="9"/>
      <c r="B1175" s="9"/>
      <c r="C1175" s="221"/>
      <c r="D1175" s="221"/>
      <c r="E1175" s="24"/>
      <c r="F1175" s="24"/>
      <c r="G1175" s="24"/>
      <c r="H1175" s="24"/>
      <c r="J1175" s="188"/>
      <c r="K1175" s="188"/>
      <c r="L1175" s="188"/>
      <c r="M1175" s="9"/>
      <c r="N1175" s="222"/>
      <c r="O1175" s="223"/>
    </row>
    <row r="1176" hidden="1">
      <c r="A1176" s="9"/>
      <c r="B1176" s="9"/>
      <c r="C1176" s="221"/>
      <c r="D1176" s="221"/>
      <c r="E1176" s="24"/>
      <c r="F1176" s="24"/>
      <c r="G1176" s="24"/>
      <c r="H1176" s="24"/>
      <c r="J1176" s="188"/>
      <c r="K1176" s="188"/>
      <c r="L1176" s="188"/>
      <c r="M1176" s="9"/>
      <c r="N1176" s="222"/>
      <c r="O1176" s="223"/>
    </row>
    <row r="1177" hidden="1">
      <c r="A1177" s="9"/>
      <c r="B1177" s="9"/>
      <c r="C1177" s="221"/>
      <c r="D1177" s="221"/>
      <c r="E1177" s="24"/>
      <c r="F1177" s="24"/>
      <c r="G1177" s="24"/>
      <c r="H1177" s="24"/>
      <c r="J1177" s="188"/>
      <c r="K1177" s="188"/>
      <c r="L1177" s="188"/>
      <c r="M1177" s="9"/>
      <c r="N1177" s="222"/>
      <c r="O1177" s="223"/>
    </row>
    <row r="1178" hidden="1">
      <c r="A1178" s="9"/>
      <c r="B1178" s="9"/>
      <c r="C1178" s="221"/>
      <c r="D1178" s="221"/>
      <c r="E1178" s="24"/>
      <c r="F1178" s="24"/>
      <c r="G1178" s="24"/>
      <c r="H1178" s="24"/>
      <c r="J1178" s="188"/>
      <c r="K1178" s="188"/>
      <c r="L1178" s="188"/>
      <c r="M1178" s="9"/>
      <c r="N1178" s="222"/>
      <c r="O1178" s="223"/>
    </row>
    <row r="1179" hidden="1">
      <c r="A1179" s="9"/>
      <c r="B1179" s="9"/>
      <c r="C1179" s="221"/>
      <c r="D1179" s="221"/>
      <c r="E1179" s="24"/>
      <c r="F1179" s="24"/>
      <c r="G1179" s="24"/>
      <c r="H1179" s="24"/>
      <c r="J1179" s="188"/>
      <c r="K1179" s="188"/>
      <c r="L1179" s="188"/>
      <c r="M1179" s="9"/>
      <c r="N1179" s="222"/>
      <c r="O1179" s="223"/>
    </row>
    <row r="1180" hidden="1">
      <c r="A1180" s="9"/>
      <c r="B1180" s="9"/>
      <c r="C1180" s="221"/>
      <c r="D1180" s="221"/>
      <c r="E1180" s="24"/>
      <c r="F1180" s="24"/>
      <c r="G1180" s="24"/>
      <c r="H1180" s="24"/>
      <c r="J1180" s="188"/>
      <c r="K1180" s="188"/>
      <c r="L1180" s="188"/>
      <c r="M1180" s="9"/>
      <c r="N1180" s="222"/>
      <c r="O1180" s="223"/>
    </row>
    <row r="1181" hidden="1">
      <c r="A1181" s="9"/>
      <c r="B1181" s="9"/>
      <c r="C1181" s="221"/>
      <c r="D1181" s="221"/>
      <c r="E1181" s="24"/>
      <c r="F1181" s="24"/>
      <c r="G1181" s="24"/>
      <c r="H1181" s="24"/>
      <c r="J1181" s="188"/>
      <c r="K1181" s="188"/>
      <c r="L1181" s="188"/>
      <c r="M1181" s="9"/>
      <c r="N1181" s="222"/>
      <c r="O1181" s="223"/>
    </row>
    <row r="1182" hidden="1">
      <c r="A1182" s="9"/>
      <c r="B1182" s="9"/>
      <c r="C1182" s="221"/>
      <c r="D1182" s="221"/>
      <c r="E1182" s="24"/>
      <c r="F1182" s="24"/>
      <c r="G1182" s="24"/>
      <c r="H1182" s="24"/>
      <c r="J1182" s="188"/>
      <c r="K1182" s="188"/>
      <c r="L1182" s="188"/>
      <c r="M1182" s="9"/>
      <c r="N1182" s="222"/>
      <c r="O1182" s="223"/>
    </row>
    <row r="1183" hidden="1">
      <c r="A1183" s="9"/>
      <c r="B1183" s="9"/>
      <c r="C1183" s="221"/>
      <c r="D1183" s="221"/>
      <c r="E1183" s="24"/>
      <c r="F1183" s="24"/>
      <c r="G1183" s="24"/>
      <c r="H1183" s="24"/>
      <c r="J1183" s="188"/>
      <c r="K1183" s="188"/>
      <c r="L1183" s="188"/>
      <c r="M1183" s="9"/>
      <c r="N1183" s="222"/>
      <c r="O1183" s="223"/>
    </row>
    <row r="1184" hidden="1">
      <c r="A1184" s="9"/>
      <c r="B1184" s="9"/>
      <c r="C1184" s="221"/>
      <c r="D1184" s="221"/>
      <c r="E1184" s="24"/>
      <c r="F1184" s="24"/>
      <c r="G1184" s="24"/>
      <c r="H1184" s="24"/>
      <c r="J1184" s="188"/>
      <c r="K1184" s="188"/>
      <c r="L1184" s="188"/>
      <c r="M1184" s="9"/>
      <c r="N1184" s="222"/>
      <c r="O1184" s="223"/>
    </row>
    <row r="1185" hidden="1">
      <c r="A1185" s="9"/>
      <c r="B1185" s="9"/>
      <c r="C1185" s="221"/>
      <c r="D1185" s="221"/>
      <c r="E1185" s="24"/>
      <c r="F1185" s="24"/>
      <c r="G1185" s="24"/>
      <c r="H1185" s="24"/>
      <c r="J1185" s="188"/>
      <c r="K1185" s="188"/>
      <c r="L1185" s="188"/>
      <c r="M1185" s="9"/>
      <c r="N1185" s="222"/>
      <c r="O1185" s="223"/>
    </row>
    <row r="1186" hidden="1">
      <c r="A1186" s="9"/>
      <c r="B1186" s="9"/>
      <c r="C1186" s="221"/>
      <c r="D1186" s="221"/>
      <c r="E1186" s="24"/>
      <c r="F1186" s="24"/>
      <c r="G1186" s="24"/>
      <c r="H1186" s="24"/>
      <c r="J1186" s="188"/>
      <c r="K1186" s="188"/>
      <c r="L1186" s="188"/>
      <c r="M1186" s="9"/>
      <c r="N1186" s="222"/>
      <c r="O1186" s="223"/>
    </row>
    <row r="1187" hidden="1">
      <c r="A1187" s="9"/>
      <c r="B1187" s="9"/>
      <c r="C1187" s="221"/>
      <c r="D1187" s="221"/>
      <c r="E1187" s="24"/>
      <c r="F1187" s="24"/>
      <c r="G1187" s="24"/>
      <c r="H1187" s="24"/>
      <c r="J1187" s="188"/>
      <c r="K1187" s="188"/>
      <c r="L1187" s="188"/>
      <c r="M1187" s="9"/>
      <c r="N1187" s="222"/>
      <c r="O1187" s="223"/>
    </row>
    <row r="1188" hidden="1">
      <c r="A1188" s="9"/>
      <c r="B1188" s="9"/>
      <c r="C1188" s="221"/>
      <c r="D1188" s="221"/>
      <c r="E1188" s="24"/>
      <c r="F1188" s="24"/>
      <c r="G1188" s="24"/>
      <c r="H1188" s="24"/>
      <c r="J1188" s="188"/>
      <c r="K1188" s="188"/>
      <c r="L1188" s="188"/>
      <c r="M1188" s="9"/>
      <c r="N1188" s="222"/>
      <c r="O1188" s="223"/>
    </row>
    <row r="1189" hidden="1">
      <c r="A1189" s="9"/>
      <c r="B1189" s="9"/>
      <c r="C1189" s="221"/>
      <c r="D1189" s="221"/>
      <c r="E1189" s="24"/>
      <c r="F1189" s="24"/>
      <c r="G1189" s="24"/>
      <c r="H1189" s="24"/>
      <c r="J1189" s="188"/>
      <c r="K1189" s="188"/>
      <c r="L1189" s="188"/>
      <c r="M1189" s="9"/>
      <c r="N1189" s="222"/>
      <c r="O1189" s="223"/>
    </row>
    <row r="1190" hidden="1">
      <c r="A1190" s="9"/>
      <c r="B1190" s="9"/>
      <c r="C1190" s="221"/>
      <c r="D1190" s="221"/>
      <c r="E1190" s="24"/>
      <c r="F1190" s="24"/>
      <c r="G1190" s="24"/>
      <c r="H1190" s="24"/>
      <c r="J1190" s="188"/>
      <c r="K1190" s="188"/>
      <c r="L1190" s="188"/>
      <c r="M1190" s="9"/>
      <c r="N1190" s="222"/>
      <c r="O1190" s="223"/>
    </row>
    <row r="1191" hidden="1">
      <c r="A1191" s="9"/>
      <c r="B1191" s="9"/>
      <c r="C1191" s="221"/>
      <c r="D1191" s="221"/>
      <c r="E1191" s="24"/>
      <c r="F1191" s="24"/>
      <c r="G1191" s="24"/>
      <c r="H1191" s="24"/>
      <c r="J1191" s="188"/>
      <c r="K1191" s="188"/>
      <c r="L1191" s="188"/>
      <c r="M1191" s="9"/>
      <c r="N1191" s="222"/>
      <c r="O1191" s="223"/>
    </row>
    <row r="1192" hidden="1">
      <c r="A1192" s="9"/>
      <c r="B1192" s="9"/>
      <c r="C1192" s="221"/>
      <c r="D1192" s="221"/>
      <c r="E1192" s="24"/>
      <c r="F1192" s="24"/>
      <c r="G1192" s="24"/>
      <c r="H1192" s="24"/>
      <c r="J1192" s="188"/>
      <c r="K1192" s="188"/>
      <c r="L1192" s="188"/>
      <c r="M1192" s="9"/>
      <c r="N1192" s="222"/>
      <c r="O1192" s="223"/>
    </row>
    <row r="1193" hidden="1">
      <c r="A1193" s="9"/>
      <c r="B1193" s="9"/>
      <c r="C1193" s="221"/>
      <c r="D1193" s="221"/>
      <c r="E1193" s="24"/>
      <c r="F1193" s="24"/>
      <c r="G1193" s="24"/>
      <c r="H1193" s="24"/>
      <c r="J1193" s="188"/>
      <c r="K1193" s="188"/>
      <c r="L1193" s="188"/>
      <c r="M1193" s="9"/>
      <c r="N1193" s="222"/>
      <c r="O1193" s="223"/>
    </row>
    <row r="1194" hidden="1">
      <c r="A1194" s="9"/>
      <c r="B1194" s="9"/>
      <c r="C1194" s="221"/>
      <c r="D1194" s="221"/>
      <c r="E1194" s="24"/>
      <c r="F1194" s="24"/>
      <c r="G1194" s="24"/>
      <c r="H1194" s="24"/>
      <c r="J1194" s="188"/>
      <c r="K1194" s="188"/>
      <c r="L1194" s="188"/>
      <c r="M1194" s="9"/>
      <c r="N1194" s="222"/>
      <c r="O1194" s="223"/>
    </row>
    <row r="1195" hidden="1">
      <c r="A1195" s="9"/>
      <c r="B1195" s="9"/>
      <c r="C1195" s="221"/>
      <c r="D1195" s="221"/>
      <c r="E1195" s="24"/>
      <c r="F1195" s="24"/>
      <c r="G1195" s="24"/>
      <c r="H1195" s="24"/>
      <c r="J1195" s="188"/>
      <c r="K1195" s="188"/>
      <c r="L1195" s="188"/>
      <c r="M1195" s="9"/>
      <c r="N1195" s="222"/>
      <c r="O1195" s="223"/>
    </row>
    <row r="1196" hidden="1">
      <c r="A1196" s="9"/>
      <c r="B1196" s="9"/>
      <c r="C1196" s="221"/>
      <c r="D1196" s="221"/>
      <c r="E1196" s="24"/>
      <c r="F1196" s="24"/>
      <c r="G1196" s="24"/>
      <c r="H1196" s="24"/>
      <c r="J1196" s="188"/>
      <c r="K1196" s="188"/>
      <c r="L1196" s="188"/>
      <c r="M1196" s="9"/>
      <c r="N1196" s="222"/>
      <c r="O1196" s="223"/>
    </row>
    <row r="1197" hidden="1">
      <c r="A1197" s="9"/>
      <c r="B1197" s="9"/>
      <c r="C1197" s="221"/>
      <c r="D1197" s="221"/>
      <c r="E1197" s="24"/>
      <c r="F1197" s="24"/>
      <c r="G1197" s="24"/>
      <c r="H1197" s="24"/>
      <c r="J1197" s="188"/>
      <c r="K1197" s="188"/>
      <c r="L1197" s="188"/>
      <c r="M1197" s="9"/>
      <c r="N1197" s="222"/>
      <c r="O1197" s="223"/>
    </row>
    <row r="1198" hidden="1">
      <c r="A1198" s="9"/>
      <c r="B1198" s="9"/>
      <c r="C1198" s="221"/>
      <c r="D1198" s="221"/>
      <c r="E1198" s="24"/>
      <c r="F1198" s="24"/>
      <c r="G1198" s="24"/>
      <c r="H1198" s="24"/>
      <c r="J1198" s="188"/>
      <c r="K1198" s="188"/>
      <c r="L1198" s="188"/>
      <c r="M1198" s="9"/>
      <c r="N1198" s="222"/>
      <c r="O1198" s="223"/>
    </row>
    <row r="1199" hidden="1">
      <c r="A1199" s="9"/>
      <c r="B1199" s="9"/>
      <c r="C1199" s="221"/>
      <c r="D1199" s="221"/>
      <c r="E1199" s="24"/>
      <c r="F1199" s="24"/>
      <c r="G1199" s="24"/>
      <c r="H1199" s="24"/>
      <c r="J1199" s="188"/>
      <c r="K1199" s="188"/>
      <c r="L1199" s="188"/>
      <c r="M1199" s="9"/>
      <c r="N1199" s="222"/>
      <c r="O1199" s="223"/>
    </row>
    <row r="1200" hidden="1">
      <c r="A1200" s="9"/>
      <c r="B1200" s="9"/>
      <c r="C1200" s="221"/>
      <c r="D1200" s="221"/>
      <c r="E1200" s="24"/>
      <c r="F1200" s="24"/>
      <c r="G1200" s="24"/>
      <c r="H1200" s="24"/>
      <c r="J1200" s="188"/>
      <c r="K1200" s="188"/>
      <c r="L1200" s="188"/>
      <c r="M1200" s="9"/>
      <c r="N1200" s="222"/>
      <c r="O1200" s="223"/>
    </row>
    <row r="1201" hidden="1">
      <c r="A1201" s="9"/>
      <c r="B1201" s="9"/>
      <c r="C1201" s="221"/>
      <c r="D1201" s="221"/>
      <c r="E1201" s="24"/>
      <c r="F1201" s="24"/>
      <c r="G1201" s="24"/>
      <c r="H1201" s="24"/>
      <c r="J1201" s="188"/>
      <c r="K1201" s="188"/>
      <c r="L1201" s="188"/>
      <c r="M1201" s="9"/>
      <c r="N1201" s="222"/>
      <c r="O1201" s="223"/>
    </row>
    <row r="1202" hidden="1">
      <c r="A1202" s="9"/>
      <c r="B1202" s="9"/>
      <c r="C1202" s="221"/>
      <c r="D1202" s="221"/>
      <c r="E1202" s="24"/>
      <c r="F1202" s="24"/>
      <c r="G1202" s="24"/>
      <c r="H1202" s="24"/>
      <c r="J1202" s="188"/>
      <c r="K1202" s="188"/>
      <c r="L1202" s="188"/>
      <c r="M1202" s="9"/>
      <c r="N1202" s="222"/>
      <c r="O1202" s="223"/>
    </row>
    <row r="1203" hidden="1">
      <c r="A1203" s="9"/>
      <c r="B1203" s="9"/>
      <c r="C1203" s="221"/>
      <c r="D1203" s="221"/>
      <c r="E1203" s="24"/>
      <c r="F1203" s="24"/>
      <c r="G1203" s="24"/>
      <c r="H1203" s="24"/>
      <c r="J1203" s="188"/>
      <c r="K1203" s="188"/>
      <c r="L1203" s="188"/>
      <c r="M1203" s="9"/>
      <c r="N1203" s="222"/>
      <c r="O1203" s="223"/>
    </row>
    <row r="1204" hidden="1">
      <c r="A1204" s="9"/>
      <c r="B1204" s="9"/>
      <c r="C1204" s="221"/>
      <c r="D1204" s="221"/>
      <c r="E1204" s="24"/>
      <c r="F1204" s="24"/>
      <c r="G1204" s="24"/>
      <c r="H1204" s="24"/>
      <c r="J1204" s="188"/>
      <c r="K1204" s="188"/>
      <c r="L1204" s="188"/>
      <c r="M1204" s="9"/>
      <c r="N1204" s="222"/>
      <c r="O1204" s="223"/>
    </row>
    <row r="1205" hidden="1">
      <c r="A1205" s="9"/>
      <c r="B1205" s="9"/>
      <c r="C1205" s="221"/>
      <c r="D1205" s="221"/>
      <c r="E1205" s="24"/>
      <c r="F1205" s="24"/>
      <c r="G1205" s="24"/>
      <c r="H1205" s="24"/>
      <c r="J1205" s="188"/>
      <c r="K1205" s="188"/>
      <c r="L1205" s="188"/>
      <c r="M1205" s="9"/>
      <c r="N1205" s="222"/>
      <c r="O1205" s="223"/>
    </row>
    <row r="1206" hidden="1">
      <c r="A1206" s="9"/>
      <c r="B1206" s="9"/>
      <c r="C1206" s="221"/>
      <c r="D1206" s="221"/>
      <c r="E1206" s="24"/>
      <c r="F1206" s="24"/>
      <c r="G1206" s="24"/>
      <c r="H1206" s="24"/>
      <c r="J1206" s="188"/>
      <c r="K1206" s="188"/>
      <c r="L1206" s="188"/>
      <c r="M1206" s="9"/>
      <c r="N1206" s="222"/>
      <c r="O1206" s="223"/>
    </row>
    <row r="1207" hidden="1">
      <c r="A1207" s="9"/>
      <c r="B1207" s="9"/>
      <c r="C1207" s="221"/>
      <c r="D1207" s="221"/>
      <c r="E1207" s="24"/>
      <c r="F1207" s="24"/>
      <c r="G1207" s="24"/>
      <c r="H1207" s="24"/>
      <c r="J1207" s="188"/>
      <c r="K1207" s="188"/>
      <c r="L1207" s="188"/>
      <c r="M1207" s="9"/>
      <c r="N1207" s="222"/>
      <c r="O1207" s="223"/>
    </row>
    <row r="1208" hidden="1">
      <c r="A1208" s="9"/>
      <c r="B1208" s="9"/>
      <c r="C1208" s="221"/>
      <c r="D1208" s="221"/>
      <c r="E1208" s="24"/>
      <c r="F1208" s="24"/>
      <c r="G1208" s="24"/>
      <c r="H1208" s="24"/>
      <c r="J1208" s="188"/>
      <c r="K1208" s="188"/>
      <c r="L1208" s="188"/>
      <c r="M1208" s="9"/>
      <c r="N1208" s="222"/>
      <c r="O1208" s="223"/>
    </row>
    <row r="1209" hidden="1">
      <c r="A1209" s="9"/>
      <c r="B1209" s="9"/>
      <c r="C1209" s="221"/>
      <c r="D1209" s="221"/>
      <c r="E1209" s="24"/>
      <c r="F1209" s="24"/>
      <c r="G1209" s="24"/>
      <c r="H1209" s="24"/>
      <c r="J1209" s="188"/>
      <c r="K1209" s="188"/>
      <c r="L1209" s="188"/>
      <c r="M1209" s="9"/>
      <c r="N1209" s="222"/>
      <c r="O1209" s="223"/>
    </row>
    <row r="1210" hidden="1">
      <c r="A1210" s="9"/>
      <c r="B1210" s="9"/>
      <c r="C1210" s="221"/>
      <c r="D1210" s="221"/>
      <c r="E1210" s="24"/>
      <c r="F1210" s="24"/>
      <c r="G1210" s="24"/>
      <c r="H1210" s="24"/>
      <c r="J1210" s="188"/>
      <c r="K1210" s="188"/>
      <c r="L1210" s="188"/>
      <c r="M1210" s="9"/>
      <c r="N1210" s="222"/>
      <c r="O1210" s="223"/>
    </row>
    <row r="1211" hidden="1">
      <c r="A1211" s="9"/>
      <c r="B1211" s="9"/>
      <c r="C1211" s="221"/>
      <c r="D1211" s="221"/>
      <c r="E1211" s="24"/>
      <c r="F1211" s="24"/>
      <c r="G1211" s="24"/>
      <c r="H1211" s="24"/>
      <c r="J1211" s="188"/>
      <c r="K1211" s="188"/>
      <c r="L1211" s="188"/>
      <c r="M1211" s="9"/>
      <c r="N1211" s="222"/>
      <c r="O1211" s="223"/>
    </row>
    <row r="1212" hidden="1">
      <c r="A1212" s="9"/>
      <c r="B1212" s="9"/>
      <c r="C1212" s="221"/>
      <c r="D1212" s="221"/>
      <c r="E1212" s="24"/>
      <c r="F1212" s="24"/>
      <c r="G1212" s="24"/>
      <c r="H1212" s="24"/>
      <c r="J1212" s="188"/>
      <c r="K1212" s="188"/>
      <c r="L1212" s="188"/>
      <c r="M1212" s="9"/>
      <c r="N1212" s="222"/>
      <c r="O1212" s="223"/>
    </row>
    <row r="1213" hidden="1">
      <c r="A1213" s="9"/>
      <c r="B1213" s="9"/>
      <c r="C1213" s="221"/>
      <c r="D1213" s="221"/>
      <c r="E1213" s="24"/>
      <c r="F1213" s="24"/>
      <c r="G1213" s="24"/>
      <c r="H1213" s="24"/>
      <c r="J1213" s="188"/>
      <c r="K1213" s="188"/>
      <c r="L1213" s="188"/>
      <c r="M1213" s="9"/>
      <c r="N1213" s="222"/>
      <c r="O1213" s="223"/>
    </row>
    <row r="1214" hidden="1">
      <c r="A1214" s="9"/>
      <c r="B1214" s="9"/>
      <c r="C1214" s="221"/>
      <c r="D1214" s="221"/>
      <c r="E1214" s="24"/>
      <c r="F1214" s="24"/>
      <c r="G1214" s="24"/>
      <c r="H1214" s="24"/>
      <c r="J1214" s="188"/>
      <c r="K1214" s="188"/>
      <c r="L1214" s="188"/>
      <c r="M1214" s="9"/>
      <c r="N1214" s="222"/>
      <c r="O1214" s="223"/>
    </row>
    <row r="1215" hidden="1">
      <c r="A1215" s="9"/>
      <c r="B1215" s="9"/>
      <c r="C1215" s="221"/>
      <c r="D1215" s="221"/>
      <c r="E1215" s="24"/>
      <c r="F1215" s="24"/>
      <c r="G1215" s="24"/>
      <c r="H1215" s="24"/>
      <c r="J1215" s="188"/>
      <c r="K1215" s="188"/>
      <c r="L1215" s="188"/>
      <c r="M1215" s="9"/>
      <c r="N1215" s="222"/>
      <c r="O1215" s="223"/>
    </row>
    <row r="1216" hidden="1">
      <c r="A1216" s="9"/>
      <c r="B1216" s="9"/>
      <c r="C1216" s="221"/>
      <c r="D1216" s="221"/>
      <c r="E1216" s="24"/>
      <c r="F1216" s="24"/>
      <c r="G1216" s="24"/>
      <c r="H1216" s="24"/>
      <c r="J1216" s="188"/>
      <c r="K1216" s="188"/>
      <c r="L1216" s="188"/>
      <c r="M1216" s="9"/>
      <c r="N1216" s="222"/>
      <c r="O1216" s="223"/>
    </row>
    <row r="1217" hidden="1">
      <c r="A1217" s="9"/>
      <c r="B1217" s="9"/>
      <c r="C1217" s="221"/>
      <c r="D1217" s="221"/>
      <c r="E1217" s="24"/>
      <c r="F1217" s="24"/>
      <c r="G1217" s="24"/>
      <c r="H1217" s="24"/>
      <c r="J1217" s="188"/>
      <c r="K1217" s="188"/>
      <c r="L1217" s="188"/>
      <c r="M1217" s="9"/>
      <c r="N1217" s="222"/>
      <c r="O1217" s="223"/>
    </row>
    <row r="1218" hidden="1">
      <c r="A1218" s="9"/>
      <c r="B1218" s="9"/>
      <c r="C1218" s="221"/>
      <c r="D1218" s="221"/>
      <c r="E1218" s="24"/>
      <c r="F1218" s="24"/>
      <c r="G1218" s="24"/>
      <c r="H1218" s="24"/>
      <c r="J1218" s="188"/>
      <c r="K1218" s="188"/>
      <c r="L1218" s="188"/>
      <c r="M1218" s="9"/>
      <c r="N1218" s="222"/>
      <c r="O1218" s="223"/>
    </row>
    <row r="1219" hidden="1">
      <c r="A1219" s="9"/>
      <c r="B1219" s="9"/>
      <c r="C1219" s="221"/>
      <c r="D1219" s="221"/>
      <c r="E1219" s="24"/>
      <c r="F1219" s="24"/>
      <c r="G1219" s="24"/>
      <c r="H1219" s="24"/>
      <c r="J1219" s="188"/>
      <c r="K1219" s="188"/>
      <c r="L1219" s="188"/>
      <c r="M1219" s="9"/>
      <c r="N1219" s="222"/>
      <c r="O1219" s="223"/>
    </row>
    <row r="1220" hidden="1">
      <c r="A1220" s="9"/>
      <c r="B1220" s="9"/>
      <c r="C1220" s="221"/>
      <c r="D1220" s="221"/>
      <c r="E1220" s="24"/>
      <c r="F1220" s="24"/>
      <c r="G1220" s="24"/>
      <c r="H1220" s="24"/>
      <c r="J1220" s="188"/>
      <c r="K1220" s="188"/>
      <c r="L1220" s="188"/>
      <c r="M1220" s="9"/>
      <c r="N1220" s="222"/>
      <c r="O1220" s="223"/>
    </row>
    <row r="1221" hidden="1">
      <c r="A1221" s="9"/>
      <c r="B1221" s="9"/>
      <c r="C1221" s="221"/>
      <c r="D1221" s="221"/>
      <c r="E1221" s="24"/>
      <c r="F1221" s="24"/>
      <c r="G1221" s="24"/>
      <c r="H1221" s="24"/>
      <c r="J1221" s="188"/>
      <c r="K1221" s="188"/>
      <c r="L1221" s="188"/>
      <c r="M1221" s="9"/>
      <c r="N1221" s="222"/>
      <c r="O1221" s="223"/>
    </row>
    <row r="1222" hidden="1">
      <c r="A1222" s="9"/>
      <c r="B1222" s="9"/>
      <c r="C1222" s="221"/>
      <c r="D1222" s="221"/>
      <c r="E1222" s="24"/>
      <c r="F1222" s="24"/>
      <c r="G1222" s="24"/>
      <c r="H1222" s="24"/>
      <c r="J1222" s="188"/>
      <c r="K1222" s="188"/>
      <c r="L1222" s="188"/>
      <c r="M1222" s="9"/>
      <c r="N1222" s="222"/>
      <c r="O1222" s="223"/>
    </row>
    <row r="1223" hidden="1">
      <c r="A1223" s="9"/>
      <c r="B1223" s="9"/>
      <c r="C1223" s="221"/>
      <c r="D1223" s="221"/>
      <c r="E1223" s="24"/>
      <c r="F1223" s="24"/>
      <c r="G1223" s="24"/>
      <c r="H1223" s="24"/>
      <c r="J1223" s="188"/>
      <c r="K1223" s="188"/>
      <c r="L1223" s="188"/>
      <c r="M1223" s="9"/>
      <c r="N1223" s="222"/>
      <c r="O1223" s="223"/>
    </row>
    <row r="1224" hidden="1">
      <c r="A1224" s="9"/>
      <c r="B1224" s="9"/>
      <c r="C1224" s="221"/>
      <c r="D1224" s="221"/>
      <c r="E1224" s="24"/>
      <c r="F1224" s="24"/>
      <c r="G1224" s="24"/>
      <c r="H1224" s="24"/>
      <c r="J1224" s="188"/>
      <c r="K1224" s="188"/>
      <c r="L1224" s="188"/>
      <c r="M1224" s="9"/>
      <c r="N1224" s="222"/>
      <c r="O1224" s="223"/>
    </row>
    <row r="1225" hidden="1">
      <c r="A1225" s="9"/>
      <c r="B1225" s="9"/>
      <c r="C1225" s="221"/>
      <c r="D1225" s="221"/>
      <c r="E1225" s="24"/>
      <c r="F1225" s="24"/>
      <c r="G1225" s="24"/>
      <c r="H1225" s="24"/>
      <c r="J1225" s="188"/>
      <c r="K1225" s="188"/>
      <c r="L1225" s="188"/>
      <c r="M1225" s="9"/>
      <c r="N1225" s="222"/>
      <c r="O1225" s="223"/>
    </row>
    <row r="1226" hidden="1">
      <c r="A1226" s="9"/>
      <c r="B1226" s="9"/>
      <c r="C1226" s="221"/>
      <c r="D1226" s="221"/>
      <c r="E1226" s="24"/>
      <c r="F1226" s="24"/>
      <c r="G1226" s="24"/>
      <c r="H1226" s="24"/>
      <c r="J1226" s="188"/>
      <c r="K1226" s="188"/>
      <c r="L1226" s="188"/>
      <c r="M1226" s="9"/>
      <c r="N1226" s="222"/>
      <c r="O1226" s="223"/>
    </row>
    <row r="1227" hidden="1">
      <c r="A1227" s="9"/>
      <c r="B1227" s="9"/>
      <c r="C1227" s="221"/>
      <c r="D1227" s="221"/>
      <c r="E1227" s="24"/>
      <c r="F1227" s="24"/>
      <c r="G1227" s="24"/>
      <c r="H1227" s="24"/>
      <c r="J1227" s="188"/>
      <c r="K1227" s="188"/>
      <c r="L1227" s="188"/>
      <c r="M1227" s="9"/>
      <c r="N1227" s="222"/>
      <c r="O1227" s="223"/>
    </row>
    <row r="1228" hidden="1">
      <c r="A1228" s="9"/>
      <c r="B1228" s="9"/>
      <c r="C1228" s="221"/>
      <c r="D1228" s="221"/>
      <c r="E1228" s="24"/>
      <c r="F1228" s="24"/>
      <c r="G1228" s="24"/>
      <c r="H1228" s="24"/>
      <c r="J1228" s="188"/>
      <c r="K1228" s="188"/>
      <c r="L1228" s="188"/>
      <c r="M1228" s="9"/>
      <c r="N1228" s="222"/>
      <c r="O1228" s="223"/>
    </row>
    <row r="1229" hidden="1">
      <c r="A1229" s="9"/>
      <c r="B1229" s="9"/>
      <c r="C1229" s="221"/>
      <c r="D1229" s="221"/>
      <c r="E1229" s="24"/>
      <c r="F1229" s="24"/>
      <c r="G1229" s="24"/>
      <c r="H1229" s="24"/>
      <c r="J1229" s="188"/>
      <c r="K1229" s="188"/>
      <c r="L1229" s="188"/>
      <c r="M1229" s="9"/>
      <c r="N1229" s="222"/>
      <c r="O1229" s="223"/>
    </row>
    <row r="1230" hidden="1">
      <c r="A1230" s="9"/>
      <c r="B1230" s="9"/>
      <c r="C1230" s="221"/>
      <c r="D1230" s="221"/>
      <c r="E1230" s="24"/>
      <c r="F1230" s="24"/>
      <c r="G1230" s="24"/>
      <c r="H1230" s="24"/>
      <c r="J1230" s="188"/>
      <c r="K1230" s="188"/>
      <c r="L1230" s="188"/>
      <c r="M1230" s="9"/>
      <c r="N1230" s="222"/>
      <c r="O1230" s="223"/>
    </row>
    <row r="1231" hidden="1">
      <c r="A1231" s="9"/>
      <c r="B1231" s="9"/>
      <c r="C1231" s="221"/>
      <c r="D1231" s="221"/>
      <c r="E1231" s="24"/>
      <c r="F1231" s="24"/>
      <c r="G1231" s="24"/>
      <c r="H1231" s="24"/>
      <c r="J1231" s="188"/>
      <c r="K1231" s="188"/>
      <c r="L1231" s="188"/>
      <c r="M1231" s="9"/>
      <c r="N1231" s="222"/>
      <c r="O1231" s="223"/>
    </row>
    <row r="1232" hidden="1">
      <c r="A1232" s="9"/>
      <c r="B1232" s="9"/>
      <c r="C1232" s="221"/>
      <c r="D1232" s="221"/>
      <c r="E1232" s="24"/>
      <c r="F1232" s="24"/>
      <c r="G1232" s="24"/>
      <c r="H1232" s="24"/>
      <c r="J1232" s="188"/>
      <c r="K1232" s="188"/>
      <c r="L1232" s="188"/>
      <c r="M1232" s="9"/>
      <c r="N1232" s="222"/>
      <c r="O1232" s="223"/>
    </row>
    <row r="1233" hidden="1">
      <c r="A1233" s="9"/>
      <c r="B1233" s="9"/>
      <c r="C1233" s="221"/>
      <c r="D1233" s="221"/>
      <c r="E1233" s="24"/>
      <c r="F1233" s="24"/>
      <c r="G1233" s="24"/>
      <c r="H1233" s="24"/>
      <c r="J1233" s="188"/>
      <c r="K1233" s="188"/>
      <c r="L1233" s="188"/>
      <c r="M1233" s="9"/>
      <c r="N1233" s="222"/>
      <c r="O1233" s="223"/>
    </row>
    <row r="1234" hidden="1">
      <c r="A1234" s="9"/>
      <c r="B1234" s="9"/>
      <c r="C1234" s="221"/>
      <c r="D1234" s="221"/>
      <c r="E1234" s="24"/>
      <c r="F1234" s="24"/>
      <c r="G1234" s="24"/>
      <c r="H1234" s="24"/>
      <c r="J1234" s="188"/>
      <c r="K1234" s="188"/>
      <c r="L1234" s="188"/>
      <c r="M1234" s="9"/>
      <c r="N1234" s="222"/>
      <c r="O1234" s="223"/>
    </row>
    <row r="1235" hidden="1">
      <c r="A1235" s="9"/>
      <c r="B1235" s="9"/>
      <c r="C1235" s="221"/>
      <c r="D1235" s="221"/>
      <c r="E1235" s="24"/>
      <c r="F1235" s="24"/>
      <c r="G1235" s="24"/>
      <c r="H1235" s="24"/>
      <c r="J1235" s="188"/>
      <c r="K1235" s="188"/>
      <c r="L1235" s="188"/>
      <c r="M1235" s="9"/>
      <c r="N1235" s="222"/>
      <c r="O1235" s="223"/>
    </row>
    <row r="1236" hidden="1">
      <c r="A1236" s="9"/>
      <c r="B1236" s="9"/>
      <c r="C1236" s="221"/>
      <c r="D1236" s="221"/>
      <c r="E1236" s="24"/>
      <c r="F1236" s="24"/>
      <c r="G1236" s="24"/>
      <c r="H1236" s="24"/>
      <c r="J1236" s="188"/>
      <c r="K1236" s="188"/>
      <c r="L1236" s="188"/>
      <c r="M1236" s="9"/>
      <c r="N1236" s="222"/>
      <c r="O1236" s="223"/>
    </row>
    <row r="1237" hidden="1">
      <c r="A1237" s="9"/>
      <c r="B1237" s="9"/>
      <c r="C1237" s="221"/>
      <c r="D1237" s="221"/>
      <c r="E1237" s="24"/>
      <c r="F1237" s="24"/>
      <c r="G1237" s="24"/>
      <c r="H1237" s="24"/>
      <c r="J1237" s="188"/>
      <c r="K1237" s="188"/>
      <c r="L1237" s="188"/>
      <c r="M1237" s="9"/>
      <c r="N1237" s="222"/>
      <c r="O1237" s="223"/>
    </row>
    <row r="1238" hidden="1">
      <c r="A1238" s="9"/>
      <c r="B1238" s="9"/>
      <c r="C1238" s="221"/>
      <c r="D1238" s="221"/>
      <c r="E1238" s="24"/>
      <c r="F1238" s="24"/>
      <c r="G1238" s="24"/>
      <c r="H1238" s="24"/>
      <c r="J1238" s="188"/>
      <c r="K1238" s="188"/>
      <c r="L1238" s="188"/>
      <c r="M1238" s="9"/>
      <c r="N1238" s="222"/>
      <c r="O1238" s="223"/>
    </row>
    <row r="1239" hidden="1">
      <c r="A1239" s="9"/>
      <c r="B1239" s="9"/>
      <c r="C1239" s="221"/>
      <c r="D1239" s="221"/>
      <c r="E1239" s="24"/>
      <c r="F1239" s="24"/>
      <c r="G1239" s="24"/>
      <c r="H1239" s="24"/>
      <c r="J1239" s="188"/>
      <c r="K1239" s="188"/>
      <c r="L1239" s="188"/>
      <c r="M1239" s="9"/>
      <c r="N1239" s="222"/>
      <c r="O1239" s="223"/>
    </row>
    <row r="1240" hidden="1">
      <c r="A1240" s="9"/>
      <c r="B1240" s="9"/>
      <c r="C1240" s="221"/>
      <c r="D1240" s="221"/>
      <c r="E1240" s="24"/>
      <c r="F1240" s="24"/>
      <c r="G1240" s="24"/>
      <c r="H1240" s="24"/>
      <c r="J1240" s="188"/>
      <c r="K1240" s="188"/>
      <c r="L1240" s="188"/>
      <c r="M1240" s="9"/>
      <c r="N1240" s="222"/>
      <c r="O1240" s="223"/>
    </row>
    <row r="1241" hidden="1">
      <c r="A1241" s="9"/>
      <c r="B1241" s="9"/>
      <c r="C1241" s="221"/>
      <c r="D1241" s="221"/>
      <c r="E1241" s="24"/>
      <c r="F1241" s="24"/>
      <c r="G1241" s="24"/>
      <c r="H1241" s="24"/>
      <c r="J1241" s="188"/>
      <c r="K1241" s="188"/>
      <c r="L1241" s="188"/>
      <c r="M1241" s="9"/>
      <c r="N1241" s="222"/>
      <c r="O1241" s="223"/>
    </row>
    <row r="1242" hidden="1">
      <c r="A1242" s="9"/>
      <c r="B1242" s="9"/>
      <c r="C1242" s="221"/>
      <c r="D1242" s="221"/>
      <c r="E1242" s="24"/>
      <c r="F1242" s="24"/>
      <c r="G1242" s="24"/>
      <c r="H1242" s="24"/>
      <c r="J1242" s="188"/>
      <c r="K1242" s="188"/>
      <c r="L1242" s="188"/>
      <c r="M1242" s="9"/>
      <c r="N1242" s="222"/>
      <c r="O1242" s="223"/>
    </row>
    <row r="1243" hidden="1">
      <c r="A1243" s="9"/>
      <c r="B1243" s="9"/>
      <c r="C1243" s="221"/>
      <c r="D1243" s="221"/>
      <c r="E1243" s="24"/>
      <c r="F1243" s="24"/>
      <c r="G1243" s="24"/>
      <c r="H1243" s="24"/>
      <c r="J1243" s="188"/>
      <c r="K1243" s="188"/>
      <c r="L1243" s="188"/>
      <c r="M1243" s="9"/>
      <c r="N1243" s="222"/>
      <c r="O1243" s="223"/>
    </row>
    <row r="1244" hidden="1">
      <c r="A1244" s="9"/>
      <c r="B1244" s="9"/>
      <c r="C1244" s="221"/>
      <c r="D1244" s="221"/>
      <c r="E1244" s="24"/>
      <c r="F1244" s="24"/>
      <c r="G1244" s="24"/>
      <c r="H1244" s="24"/>
      <c r="J1244" s="188"/>
      <c r="K1244" s="188"/>
      <c r="L1244" s="188"/>
      <c r="M1244" s="9"/>
      <c r="N1244" s="222"/>
      <c r="O1244" s="223"/>
    </row>
    <row r="1245" hidden="1">
      <c r="A1245" s="9"/>
      <c r="B1245" s="9"/>
      <c r="C1245" s="221"/>
      <c r="D1245" s="221"/>
      <c r="E1245" s="24"/>
      <c r="F1245" s="24"/>
      <c r="G1245" s="24"/>
      <c r="H1245" s="24"/>
      <c r="J1245" s="188"/>
      <c r="K1245" s="188"/>
      <c r="L1245" s="188"/>
      <c r="M1245" s="9"/>
      <c r="N1245" s="222"/>
      <c r="O1245" s="223"/>
    </row>
    <row r="1246" hidden="1">
      <c r="A1246" s="9"/>
      <c r="B1246" s="9"/>
      <c r="C1246" s="221"/>
      <c r="D1246" s="221"/>
      <c r="E1246" s="24"/>
      <c r="F1246" s="24"/>
      <c r="G1246" s="24"/>
      <c r="H1246" s="24"/>
      <c r="J1246" s="188"/>
      <c r="K1246" s="188"/>
      <c r="L1246" s="188"/>
      <c r="M1246" s="9"/>
      <c r="N1246" s="222"/>
      <c r="O1246" s="223"/>
    </row>
    <row r="1247" hidden="1">
      <c r="A1247" s="9"/>
      <c r="B1247" s="9"/>
      <c r="C1247" s="221"/>
      <c r="D1247" s="221"/>
      <c r="E1247" s="24"/>
      <c r="F1247" s="24"/>
      <c r="G1247" s="24"/>
      <c r="H1247" s="24"/>
      <c r="J1247" s="188"/>
      <c r="K1247" s="188"/>
      <c r="L1247" s="188"/>
      <c r="M1247" s="9"/>
      <c r="N1247" s="222"/>
      <c r="O1247" s="223"/>
    </row>
    <row r="1248" hidden="1">
      <c r="A1248" s="9"/>
      <c r="B1248" s="9"/>
      <c r="C1248" s="221"/>
      <c r="D1248" s="221"/>
      <c r="E1248" s="24"/>
      <c r="F1248" s="24"/>
      <c r="G1248" s="24"/>
      <c r="H1248" s="24"/>
      <c r="J1248" s="188"/>
      <c r="K1248" s="188"/>
      <c r="L1248" s="188"/>
      <c r="M1248" s="9"/>
      <c r="N1248" s="222"/>
      <c r="O1248" s="223"/>
    </row>
    <row r="1249" hidden="1">
      <c r="A1249" s="9"/>
      <c r="B1249" s="9"/>
      <c r="C1249" s="221"/>
      <c r="D1249" s="221"/>
      <c r="E1249" s="24"/>
      <c r="F1249" s="24"/>
      <c r="G1249" s="24"/>
      <c r="H1249" s="24"/>
      <c r="J1249" s="188"/>
      <c r="K1249" s="188"/>
      <c r="L1249" s="188"/>
      <c r="M1249" s="9"/>
      <c r="N1249" s="222"/>
      <c r="O1249" s="223"/>
    </row>
    <row r="1250" hidden="1">
      <c r="A1250" s="9"/>
      <c r="B1250" s="9"/>
      <c r="C1250" s="221"/>
      <c r="D1250" s="221"/>
      <c r="E1250" s="24"/>
      <c r="F1250" s="24"/>
      <c r="G1250" s="24"/>
      <c r="H1250" s="24"/>
      <c r="J1250" s="188"/>
      <c r="K1250" s="188"/>
      <c r="L1250" s="188"/>
      <c r="M1250" s="9"/>
      <c r="N1250" s="222"/>
      <c r="O1250" s="223"/>
    </row>
    <row r="1251" hidden="1">
      <c r="A1251" s="9"/>
      <c r="B1251" s="9"/>
      <c r="C1251" s="221"/>
      <c r="D1251" s="221"/>
      <c r="E1251" s="24"/>
      <c r="F1251" s="24"/>
      <c r="G1251" s="24"/>
      <c r="H1251" s="24"/>
      <c r="J1251" s="188"/>
      <c r="K1251" s="188"/>
      <c r="L1251" s="188"/>
      <c r="M1251" s="9"/>
      <c r="N1251" s="222"/>
      <c r="O1251" s="223"/>
    </row>
    <row r="1252" hidden="1">
      <c r="A1252" s="9"/>
      <c r="B1252" s="9"/>
      <c r="C1252" s="221"/>
      <c r="D1252" s="221"/>
      <c r="E1252" s="24"/>
      <c r="F1252" s="24"/>
      <c r="G1252" s="24"/>
      <c r="H1252" s="24"/>
      <c r="J1252" s="188"/>
      <c r="K1252" s="188"/>
      <c r="L1252" s="188"/>
      <c r="M1252" s="9"/>
      <c r="N1252" s="222"/>
      <c r="O1252" s="223"/>
    </row>
    <row r="1253" hidden="1">
      <c r="A1253" s="9"/>
      <c r="B1253" s="9"/>
      <c r="C1253" s="221"/>
      <c r="D1253" s="221"/>
      <c r="E1253" s="24"/>
      <c r="F1253" s="24"/>
      <c r="G1253" s="24"/>
      <c r="H1253" s="24"/>
      <c r="J1253" s="188"/>
      <c r="K1253" s="188"/>
      <c r="L1253" s="188"/>
      <c r="M1253" s="9"/>
      <c r="N1253" s="222"/>
      <c r="O1253" s="223"/>
    </row>
    <row r="1254" hidden="1">
      <c r="A1254" s="9"/>
      <c r="B1254" s="9"/>
      <c r="C1254" s="221"/>
      <c r="D1254" s="221"/>
      <c r="E1254" s="24"/>
      <c r="F1254" s="24"/>
      <c r="G1254" s="24"/>
      <c r="H1254" s="24"/>
      <c r="J1254" s="188"/>
      <c r="K1254" s="188"/>
      <c r="L1254" s="188"/>
      <c r="M1254" s="9"/>
      <c r="N1254" s="222"/>
      <c r="O1254" s="223"/>
    </row>
    <row r="1255" hidden="1">
      <c r="A1255" s="9"/>
      <c r="B1255" s="9"/>
      <c r="C1255" s="221"/>
      <c r="D1255" s="221"/>
      <c r="E1255" s="24"/>
      <c r="F1255" s="24"/>
      <c r="G1255" s="24"/>
      <c r="H1255" s="24"/>
      <c r="J1255" s="188"/>
      <c r="K1255" s="188"/>
      <c r="L1255" s="188"/>
      <c r="M1255" s="9"/>
      <c r="N1255" s="222"/>
      <c r="O1255" s="223"/>
    </row>
    <row r="1256" hidden="1">
      <c r="A1256" s="9"/>
      <c r="B1256" s="9"/>
      <c r="C1256" s="221"/>
      <c r="D1256" s="221"/>
      <c r="E1256" s="24"/>
      <c r="F1256" s="24"/>
      <c r="G1256" s="24"/>
      <c r="H1256" s="24"/>
      <c r="J1256" s="188"/>
      <c r="K1256" s="188"/>
      <c r="L1256" s="188"/>
      <c r="M1256" s="9"/>
      <c r="N1256" s="222"/>
      <c r="O1256" s="223"/>
    </row>
    <row r="1257" hidden="1">
      <c r="A1257" s="9"/>
      <c r="B1257" s="9"/>
      <c r="C1257" s="221"/>
      <c r="D1257" s="221"/>
      <c r="E1257" s="24"/>
      <c r="F1257" s="24"/>
      <c r="G1257" s="24"/>
      <c r="H1257" s="24"/>
      <c r="J1257" s="188"/>
      <c r="K1257" s="188"/>
      <c r="L1257" s="188"/>
      <c r="M1257" s="9"/>
      <c r="N1257" s="222"/>
      <c r="O1257" s="223"/>
    </row>
    <row r="1258" hidden="1">
      <c r="A1258" s="9"/>
      <c r="B1258" s="9"/>
      <c r="C1258" s="221"/>
      <c r="D1258" s="221"/>
      <c r="E1258" s="24"/>
      <c r="F1258" s="24"/>
      <c r="G1258" s="24"/>
      <c r="H1258" s="24"/>
      <c r="J1258" s="188"/>
      <c r="K1258" s="188"/>
      <c r="L1258" s="188"/>
      <c r="M1258" s="9"/>
      <c r="N1258" s="222"/>
      <c r="O1258" s="223"/>
    </row>
    <row r="1259" hidden="1">
      <c r="A1259" s="9"/>
      <c r="B1259" s="9"/>
      <c r="C1259" s="221"/>
      <c r="D1259" s="221"/>
      <c r="E1259" s="24"/>
      <c r="F1259" s="24"/>
      <c r="G1259" s="24"/>
      <c r="H1259" s="24"/>
      <c r="J1259" s="188"/>
      <c r="K1259" s="188"/>
      <c r="L1259" s="188"/>
      <c r="M1259" s="9"/>
      <c r="N1259" s="222"/>
      <c r="O1259" s="223"/>
    </row>
    <row r="1260" hidden="1">
      <c r="A1260" s="9"/>
      <c r="B1260" s="9"/>
      <c r="C1260" s="221"/>
      <c r="D1260" s="221"/>
      <c r="E1260" s="24"/>
      <c r="F1260" s="24"/>
      <c r="G1260" s="24"/>
      <c r="H1260" s="24"/>
      <c r="J1260" s="188"/>
      <c r="K1260" s="188"/>
      <c r="L1260" s="188"/>
      <c r="M1260" s="9"/>
      <c r="N1260" s="222"/>
      <c r="O1260" s="223"/>
    </row>
    <row r="1261" hidden="1">
      <c r="A1261" s="9"/>
      <c r="B1261" s="9"/>
      <c r="C1261" s="221"/>
      <c r="D1261" s="221"/>
      <c r="E1261" s="24"/>
      <c r="F1261" s="24"/>
      <c r="G1261" s="24"/>
      <c r="H1261" s="24"/>
      <c r="J1261" s="188"/>
      <c r="K1261" s="188"/>
      <c r="L1261" s="188"/>
      <c r="M1261" s="9"/>
      <c r="N1261" s="222"/>
      <c r="O1261" s="223"/>
    </row>
    <row r="1262" hidden="1">
      <c r="A1262" s="9"/>
      <c r="B1262" s="9"/>
      <c r="C1262" s="221"/>
      <c r="D1262" s="221"/>
      <c r="E1262" s="24"/>
      <c r="F1262" s="24"/>
      <c r="G1262" s="24"/>
      <c r="H1262" s="24"/>
      <c r="J1262" s="188"/>
      <c r="K1262" s="188"/>
      <c r="L1262" s="188"/>
      <c r="M1262" s="9"/>
      <c r="N1262" s="222"/>
      <c r="O1262" s="223"/>
    </row>
    <row r="1263" hidden="1">
      <c r="A1263" s="9"/>
      <c r="B1263" s="9"/>
      <c r="C1263" s="221"/>
      <c r="D1263" s="221"/>
      <c r="E1263" s="24"/>
      <c r="F1263" s="24"/>
      <c r="G1263" s="24"/>
      <c r="H1263" s="24"/>
      <c r="J1263" s="188"/>
      <c r="K1263" s="188"/>
      <c r="L1263" s="188"/>
      <c r="M1263" s="9"/>
      <c r="N1263" s="222"/>
      <c r="O1263" s="223"/>
    </row>
    <row r="1264" hidden="1">
      <c r="A1264" s="9"/>
      <c r="B1264" s="9"/>
      <c r="C1264" s="221"/>
      <c r="D1264" s="221"/>
      <c r="E1264" s="24"/>
      <c r="F1264" s="24"/>
      <c r="G1264" s="24"/>
      <c r="H1264" s="24"/>
      <c r="J1264" s="188"/>
      <c r="K1264" s="188"/>
      <c r="L1264" s="188"/>
      <c r="M1264" s="9"/>
      <c r="N1264" s="222"/>
      <c r="O1264" s="223"/>
    </row>
    <row r="1265" hidden="1">
      <c r="A1265" s="9"/>
      <c r="B1265" s="9"/>
      <c r="C1265" s="221"/>
      <c r="D1265" s="221"/>
      <c r="E1265" s="24"/>
      <c r="F1265" s="24"/>
      <c r="G1265" s="24"/>
      <c r="H1265" s="24"/>
      <c r="J1265" s="188"/>
      <c r="K1265" s="188"/>
      <c r="L1265" s="188"/>
      <c r="M1265" s="9"/>
      <c r="N1265" s="222"/>
      <c r="O1265" s="223"/>
    </row>
    <row r="1266" hidden="1">
      <c r="A1266" s="9"/>
      <c r="B1266" s="9"/>
      <c r="C1266" s="221"/>
      <c r="D1266" s="221"/>
      <c r="E1266" s="24"/>
      <c r="F1266" s="24"/>
      <c r="G1266" s="24"/>
      <c r="H1266" s="24"/>
      <c r="J1266" s="188"/>
      <c r="K1266" s="188"/>
      <c r="L1266" s="188"/>
      <c r="M1266" s="9"/>
      <c r="N1266" s="222"/>
      <c r="O1266" s="223"/>
    </row>
    <row r="1267" hidden="1">
      <c r="A1267" s="9"/>
      <c r="B1267" s="9"/>
      <c r="C1267" s="221"/>
      <c r="D1267" s="221"/>
      <c r="E1267" s="24"/>
      <c r="F1267" s="24"/>
      <c r="G1267" s="24"/>
      <c r="H1267" s="24"/>
      <c r="J1267" s="188"/>
      <c r="K1267" s="188"/>
      <c r="L1267" s="188"/>
      <c r="M1267" s="9"/>
      <c r="N1267" s="222"/>
      <c r="O1267" s="223"/>
    </row>
    <row r="1268" hidden="1">
      <c r="A1268" s="9"/>
      <c r="B1268" s="9"/>
      <c r="C1268" s="221"/>
      <c r="D1268" s="221"/>
      <c r="E1268" s="24"/>
      <c r="F1268" s="24"/>
      <c r="G1268" s="24"/>
      <c r="H1268" s="24"/>
      <c r="J1268" s="188"/>
      <c r="K1268" s="188"/>
      <c r="L1268" s="188"/>
      <c r="M1268" s="9"/>
      <c r="N1268" s="222"/>
      <c r="O1268" s="223"/>
    </row>
    <row r="1269" hidden="1">
      <c r="A1269" s="9"/>
      <c r="B1269" s="9"/>
      <c r="C1269" s="221"/>
      <c r="D1269" s="221"/>
      <c r="E1269" s="24"/>
      <c r="F1269" s="24"/>
      <c r="G1269" s="24"/>
      <c r="H1269" s="24"/>
      <c r="J1269" s="188"/>
      <c r="K1269" s="188"/>
      <c r="L1269" s="188"/>
      <c r="M1269" s="9"/>
      <c r="N1269" s="222"/>
      <c r="O1269" s="223"/>
    </row>
    <row r="1270" hidden="1">
      <c r="A1270" s="9"/>
      <c r="B1270" s="9"/>
      <c r="C1270" s="221"/>
      <c r="D1270" s="221"/>
      <c r="E1270" s="24"/>
      <c r="F1270" s="24"/>
      <c r="G1270" s="24"/>
      <c r="H1270" s="24"/>
      <c r="J1270" s="188"/>
      <c r="K1270" s="188"/>
      <c r="L1270" s="188"/>
      <c r="M1270" s="9"/>
      <c r="N1270" s="222"/>
      <c r="O1270" s="223"/>
    </row>
    <row r="1271" hidden="1">
      <c r="A1271" s="9"/>
      <c r="B1271" s="9"/>
      <c r="C1271" s="221"/>
      <c r="D1271" s="221"/>
      <c r="E1271" s="24"/>
      <c r="F1271" s="24"/>
      <c r="G1271" s="24"/>
      <c r="H1271" s="24"/>
      <c r="J1271" s="188"/>
      <c r="K1271" s="188"/>
      <c r="L1271" s="188"/>
      <c r="M1271" s="9"/>
      <c r="N1271" s="222"/>
      <c r="O1271" s="223"/>
    </row>
    <row r="1272" hidden="1">
      <c r="A1272" s="9"/>
      <c r="B1272" s="9"/>
      <c r="C1272" s="221"/>
      <c r="D1272" s="221"/>
      <c r="E1272" s="24"/>
      <c r="F1272" s="24"/>
      <c r="G1272" s="24"/>
      <c r="H1272" s="24"/>
      <c r="J1272" s="188"/>
      <c r="K1272" s="188"/>
      <c r="L1272" s="188"/>
      <c r="M1272" s="9"/>
      <c r="N1272" s="222"/>
      <c r="O1272" s="223"/>
    </row>
    <row r="1273" hidden="1">
      <c r="A1273" s="9"/>
      <c r="B1273" s="9"/>
      <c r="C1273" s="221"/>
      <c r="D1273" s="221"/>
      <c r="E1273" s="24"/>
      <c r="F1273" s="24"/>
      <c r="G1273" s="24"/>
      <c r="H1273" s="24"/>
      <c r="J1273" s="188"/>
      <c r="K1273" s="188"/>
      <c r="L1273" s="188"/>
      <c r="M1273" s="9"/>
      <c r="N1273" s="222"/>
      <c r="O1273" s="223"/>
    </row>
    <row r="1274" hidden="1">
      <c r="A1274" s="9"/>
      <c r="B1274" s="9"/>
      <c r="C1274" s="221"/>
      <c r="D1274" s="221"/>
      <c r="E1274" s="24"/>
      <c r="F1274" s="24"/>
      <c r="G1274" s="24"/>
      <c r="H1274" s="24"/>
      <c r="J1274" s="188"/>
      <c r="K1274" s="188"/>
      <c r="L1274" s="188"/>
      <c r="M1274" s="9"/>
      <c r="N1274" s="222"/>
      <c r="O1274" s="223"/>
    </row>
    <row r="1275" hidden="1">
      <c r="A1275" s="9"/>
      <c r="B1275" s="9"/>
      <c r="C1275" s="221"/>
      <c r="D1275" s="221"/>
      <c r="E1275" s="24"/>
      <c r="F1275" s="24"/>
      <c r="G1275" s="24"/>
      <c r="H1275" s="24"/>
      <c r="J1275" s="188"/>
      <c r="K1275" s="188"/>
      <c r="L1275" s="188"/>
      <c r="M1275" s="9"/>
      <c r="N1275" s="222"/>
      <c r="O1275" s="223"/>
    </row>
    <row r="1276" hidden="1">
      <c r="A1276" s="9"/>
      <c r="B1276" s="9"/>
      <c r="C1276" s="221"/>
      <c r="D1276" s="221"/>
      <c r="E1276" s="24"/>
      <c r="F1276" s="24"/>
      <c r="G1276" s="24"/>
      <c r="H1276" s="24"/>
      <c r="J1276" s="188"/>
      <c r="K1276" s="188"/>
      <c r="L1276" s="188"/>
      <c r="M1276" s="9"/>
      <c r="N1276" s="222"/>
      <c r="O1276" s="223"/>
    </row>
    <row r="1277" hidden="1">
      <c r="A1277" s="9"/>
      <c r="B1277" s="9"/>
      <c r="C1277" s="221"/>
      <c r="D1277" s="221"/>
      <c r="E1277" s="24"/>
      <c r="F1277" s="24"/>
      <c r="G1277" s="24"/>
      <c r="H1277" s="24"/>
      <c r="J1277" s="188"/>
      <c r="K1277" s="188"/>
      <c r="L1277" s="188"/>
      <c r="M1277" s="9"/>
      <c r="N1277" s="222"/>
      <c r="O1277" s="223"/>
    </row>
    <row r="1278" hidden="1">
      <c r="A1278" s="9"/>
      <c r="B1278" s="9"/>
      <c r="C1278" s="221"/>
      <c r="D1278" s="221"/>
      <c r="E1278" s="24"/>
      <c r="F1278" s="24"/>
      <c r="G1278" s="24"/>
      <c r="H1278" s="24"/>
      <c r="J1278" s="188"/>
      <c r="K1278" s="188"/>
      <c r="L1278" s="188"/>
      <c r="M1278" s="9"/>
      <c r="N1278" s="222"/>
      <c r="O1278" s="223"/>
    </row>
    <row r="1279" hidden="1">
      <c r="A1279" s="9"/>
      <c r="B1279" s="9"/>
      <c r="C1279" s="221"/>
      <c r="D1279" s="221"/>
      <c r="E1279" s="24"/>
      <c r="F1279" s="24"/>
      <c r="G1279" s="24"/>
      <c r="H1279" s="24"/>
      <c r="J1279" s="188"/>
      <c r="K1279" s="188"/>
      <c r="L1279" s="188"/>
      <c r="M1279" s="9"/>
      <c r="N1279" s="222"/>
      <c r="O1279" s="223"/>
    </row>
    <row r="1280" hidden="1">
      <c r="A1280" s="9"/>
      <c r="B1280" s="9"/>
      <c r="C1280" s="221"/>
      <c r="D1280" s="221"/>
      <c r="E1280" s="24"/>
      <c r="F1280" s="24"/>
      <c r="G1280" s="24"/>
      <c r="H1280" s="24"/>
      <c r="J1280" s="188"/>
      <c r="K1280" s="188"/>
      <c r="L1280" s="188"/>
      <c r="M1280" s="9"/>
      <c r="N1280" s="222"/>
      <c r="O1280" s="223"/>
    </row>
    <row r="1281" hidden="1">
      <c r="A1281" s="9"/>
      <c r="B1281" s="9"/>
      <c r="C1281" s="221"/>
      <c r="D1281" s="221"/>
      <c r="E1281" s="24"/>
      <c r="F1281" s="24"/>
      <c r="G1281" s="24"/>
      <c r="H1281" s="24"/>
      <c r="J1281" s="188"/>
      <c r="K1281" s="188"/>
      <c r="L1281" s="188"/>
      <c r="M1281" s="9"/>
      <c r="N1281" s="222"/>
      <c r="O1281" s="223"/>
    </row>
    <row r="1282" hidden="1">
      <c r="A1282" s="9"/>
      <c r="B1282" s="9"/>
      <c r="C1282" s="221"/>
      <c r="D1282" s="221"/>
      <c r="E1282" s="24"/>
      <c r="F1282" s="24"/>
      <c r="G1282" s="24"/>
      <c r="H1282" s="24"/>
      <c r="J1282" s="188"/>
      <c r="K1282" s="188"/>
      <c r="L1282" s="188"/>
      <c r="M1282" s="9"/>
      <c r="N1282" s="222"/>
      <c r="O1282" s="223"/>
    </row>
    <row r="1283" hidden="1">
      <c r="A1283" s="9"/>
      <c r="B1283" s="9"/>
      <c r="C1283" s="221"/>
      <c r="D1283" s="221"/>
      <c r="E1283" s="24"/>
      <c r="F1283" s="24"/>
      <c r="G1283" s="24"/>
      <c r="H1283" s="24"/>
      <c r="J1283" s="188"/>
      <c r="K1283" s="188"/>
      <c r="L1283" s="188"/>
      <c r="M1283" s="9"/>
      <c r="N1283" s="222"/>
      <c r="O1283" s="223"/>
    </row>
    <row r="1284" hidden="1">
      <c r="A1284" s="9"/>
      <c r="B1284" s="9"/>
      <c r="C1284" s="221"/>
      <c r="D1284" s="221"/>
      <c r="E1284" s="24"/>
      <c r="F1284" s="24"/>
      <c r="G1284" s="24"/>
      <c r="H1284" s="24"/>
      <c r="J1284" s="188"/>
      <c r="K1284" s="188"/>
      <c r="L1284" s="188"/>
      <c r="M1284" s="9"/>
      <c r="N1284" s="222"/>
      <c r="O1284" s="223"/>
    </row>
    <row r="1285" hidden="1">
      <c r="A1285" s="9"/>
      <c r="B1285" s="9"/>
      <c r="C1285" s="221"/>
      <c r="D1285" s="221"/>
      <c r="E1285" s="24"/>
      <c r="F1285" s="24"/>
      <c r="G1285" s="24"/>
      <c r="H1285" s="24"/>
      <c r="J1285" s="188"/>
      <c r="K1285" s="188"/>
      <c r="L1285" s="188"/>
      <c r="M1285" s="9"/>
      <c r="N1285" s="222"/>
      <c r="O1285" s="223"/>
    </row>
    <row r="1286" hidden="1">
      <c r="A1286" s="9"/>
      <c r="B1286" s="9"/>
      <c r="C1286" s="221"/>
      <c r="D1286" s="221"/>
      <c r="E1286" s="24"/>
      <c r="F1286" s="24"/>
      <c r="G1286" s="24"/>
      <c r="H1286" s="24"/>
      <c r="J1286" s="188"/>
      <c r="K1286" s="188"/>
      <c r="L1286" s="188"/>
      <c r="M1286" s="9"/>
      <c r="N1286" s="222"/>
      <c r="O1286" s="223"/>
    </row>
    <row r="1287" hidden="1">
      <c r="A1287" s="9"/>
      <c r="B1287" s="9"/>
      <c r="C1287" s="221"/>
      <c r="D1287" s="221"/>
      <c r="E1287" s="24"/>
      <c r="F1287" s="24"/>
      <c r="G1287" s="24"/>
      <c r="H1287" s="24"/>
      <c r="J1287" s="188"/>
      <c r="K1287" s="188"/>
      <c r="L1287" s="188"/>
      <c r="M1287" s="9"/>
      <c r="N1287" s="222"/>
      <c r="O1287" s="223"/>
    </row>
    <row r="1288" hidden="1">
      <c r="A1288" s="9"/>
      <c r="B1288" s="9"/>
      <c r="C1288" s="221"/>
      <c r="D1288" s="221"/>
      <c r="E1288" s="24"/>
      <c r="F1288" s="24"/>
      <c r="G1288" s="24"/>
      <c r="H1288" s="24"/>
      <c r="J1288" s="188"/>
      <c r="K1288" s="188"/>
      <c r="L1288" s="188"/>
      <c r="M1288" s="9"/>
      <c r="N1288" s="222"/>
      <c r="O1288" s="223"/>
    </row>
    <row r="1289" hidden="1">
      <c r="A1289" s="9"/>
      <c r="B1289" s="9"/>
      <c r="C1289" s="221"/>
      <c r="D1289" s="221"/>
      <c r="E1289" s="24"/>
      <c r="F1289" s="24"/>
      <c r="G1289" s="24"/>
      <c r="H1289" s="24"/>
      <c r="J1289" s="188"/>
      <c r="K1289" s="188"/>
      <c r="L1289" s="188"/>
      <c r="M1289" s="9"/>
      <c r="N1289" s="222"/>
      <c r="O1289" s="223"/>
    </row>
    <row r="1290" hidden="1">
      <c r="A1290" s="9"/>
      <c r="B1290" s="9"/>
      <c r="C1290" s="221"/>
      <c r="D1290" s="221"/>
      <c r="E1290" s="24"/>
      <c r="F1290" s="24"/>
      <c r="G1290" s="24"/>
      <c r="H1290" s="24"/>
      <c r="J1290" s="188"/>
      <c r="K1290" s="188"/>
      <c r="L1290" s="188"/>
      <c r="M1290" s="9"/>
      <c r="N1290" s="222"/>
      <c r="O1290" s="223"/>
    </row>
    <row r="1291" hidden="1">
      <c r="A1291" s="9"/>
      <c r="B1291" s="9"/>
      <c r="C1291" s="221"/>
      <c r="D1291" s="221"/>
      <c r="E1291" s="24"/>
      <c r="F1291" s="24"/>
      <c r="G1291" s="24"/>
      <c r="H1291" s="24"/>
      <c r="J1291" s="188"/>
      <c r="K1291" s="188"/>
      <c r="L1291" s="188"/>
      <c r="M1291" s="9"/>
      <c r="N1291" s="222"/>
      <c r="O1291" s="223"/>
    </row>
    <row r="1292" hidden="1">
      <c r="A1292" s="9"/>
      <c r="B1292" s="9"/>
      <c r="C1292" s="221"/>
      <c r="D1292" s="221"/>
      <c r="E1292" s="24"/>
      <c r="F1292" s="24"/>
      <c r="G1292" s="24"/>
      <c r="H1292" s="24"/>
      <c r="J1292" s="188"/>
      <c r="K1292" s="188"/>
      <c r="L1292" s="188"/>
      <c r="M1292" s="9"/>
      <c r="N1292" s="222"/>
      <c r="O1292" s="223"/>
    </row>
    <row r="1293" hidden="1">
      <c r="A1293" s="9"/>
      <c r="B1293" s="9"/>
      <c r="C1293" s="221"/>
      <c r="D1293" s="221"/>
      <c r="E1293" s="24"/>
      <c r="F1293" s="24"/>
      <c r="G1293" s="24"/>
      <c r="H1293" s="24"/>
      <c r="J1293" s="188"/>
      <c r="K1293" s="188"/>
      <c r="L1293" s="188"/>
      <c r="M1293" s="9"/>
      <c r="N1293" s="222"/>
      <c r="O1293" s="223"/>
    </row>
    <row r="1294" hidden="1">
      <c r="A1294" s="9"/>
      <c r="B1294" s="9"/>
      <c r="C1294" s="221"/>
      <c r="D1294" s="221"/>
      <c r="E1294" s="24"/>
      <c r="F1294" s="24"/>
      <c r="G1294" s="24"/>
      <c r="H1294" s="24"/>
      <c r="J1294" s="188"/>
      <c r="K1294" s="188"/>
      <c r="L1294" s="188"/>
      <c r="M1294" s="9"/>
      <c r="N1294" s="222"/>
      <c r="O1294" s="223"/>
    </row>
    <row r="1295" hidden="1">
      <c r="A1295" s="9"/>
      <c r="B1295" s="9"/>
      <c r="C1295" s="221"/>
      <c r="D1295" s="221"/>
      <c r="E1295" s="24"/>
      <c r="F1295" s="24"/>
      <c r="G1295" s="24"/>
      <c r="H1295" s="24"/>
      <c r="J1295" s="188"/>
      <c r="K1295" s="188"/>
      <c r="L1295" s="188"/>
      <c r="M1295" s="9"/>
      <c r="N1295" s="222"/>
      <c r="O1295" s="223"/>
    </row>
    <row r="1296" hidden="1">
      <c r="A1296" s="9"/>
      <c r="B1296" s="9"/>
      <c r="C1296" s="221"/>
      <c r="D1296" s="221"/>
      <c r="E1296" s="24"/>
      <c r="F1296" s="24"/>
      <c r="G1296" s="24"/>
      <c r="H1296" s="24"/>
      <c r="J1296" s="188"/>
      <c r="K1296" s="188"/>
      <c r="L1296" s="188"/>
      <c r="M1296" s="9"/>
      <c r="N1296" s="222"/>
      <c r="O1296" s="223"/>
    </row>
    <row r="1297" hidden="1">
      <c r="A1297" s="9"/>
      <c r="B1297" s="9"/>
      <c r="C1297" s="221"/>
      <c r="D1297" s="221"/>
      <c r="E1297" s="24"/>
      <c r="F1297" s="24"/>
      <c r="G1297" s="24"/>
      <c r="H1297" s="24"/>
      <c r="J1297" s="188"/>
      <c r="K1297" s="188"/>
      <c r="L1297" s="188"/>
      <c r="M1297" s="9"/>
      <c r="N1297" s="222"/>
      <c r="O1297" s="223"/>
    </row>
    <row r="1298" hidden="1">
      <c r="A1298" s="9"/>
      <c r="B1298" s="9"/>
      <c r="C1298" s="221"/>
      <c r="D1298" s="221"/>
      <c r="E1298" s="24"/>
      <c r="F1298" s="24"/>
      <c r="G1298" s="24"/>
      <c r="H1298" s="24"/>
      <c r="J1298" s="188"/>
      <c r="K1298" s="188"/>
      <c r="L1298" s="188"/>
      <c r="M1298" s="9"/>
      <c r="N1298" s="222"/>
      <c r="O1298" s="223"/>
    </row>
    <row r="1299" hidden="1">
      <c r="A1299" s="9"/>
      <c r="B1299" s="9"/>
      <c r="C1299" s="221"/>
      <c r="D1299" s="221"/>
      <c r="E1299" s="24"/>
      <c r="F1299" s="24"/>
      <c r="G1299" s="24"/>
      <c r="H1299" s="24"/>
      <c r="J1299" s="188"/>
      <c r="K1299" s="188"/>
      <c r="L1299" s="188"/>
      <c r="M1299" s="9"/>
      <c r="N1299" s="222"/>
      <c r="O1299" s="223"/>
    </row>
    <row r="1300" hidden="1">
      <c r="A1300" s="9"/>
      <c r="B1300" s="9"/>
      <c r="C1300" s="221"/>
      <c r="D1300" s="221"/>
      <c r="E1300" s="24"/>
      <c r="F1300" s="24"/>
      <c r="G1300" s="24"/>
      <c r="H1300" s="24"/>
      <c r="J1300" s="188"/>
      <c r="K1300" s="188"/>
      <c r="L1300" s="188"/>
      <c r="M1300" s="9"/>
      <c r="N1300" s="222"/>
      <c r="O1300" s="223"/>
    </row>
    <row r="1301" hidden="1">
      <c r="A1301" s="9"/>
      <c r="B1301" s="9"/>
      <c r="C1301" s="221"/>
      <c r="D1301" s="221"/>
      <c r="E1301" s="24"/>
      <c r="F1301" s="24"/>
      <c r="G1301" s="24"/>
      <c r="H1301" s="24"/>
      <c r="J1301" s="188"/>
      <c r="K1301" s="188"/>
      <c r="L1301" s="188"/>
      <c r="M1301" s="9"/>
      <c r="N1301" s="222"/>
      <c r="O1301" s="223"/>
    </row>
    <row r="1302" hidden="1">
      <c r="A1302" s="9"/>
      <c r="B1302" s="9"/>
      <c r="C1302" s="221"/>
      <c r="D1302" s="221"/>
      <c r="E1302" s="24"/>
      <c r="F1302" s="24"/>
      <c r="G1302" s="24"/>
      <c r="H1302" s="24"/>
      <c r="J1302" s="188"/>
      <c r="K1302" s="188"/>
      <c r="L1302" s="188"/>
      <c r="M1302" s="9"/>
      <c r="N1302" s="222"/>
      <c r="O1302" s="223"/>
    </row>
    <row r="1303" hidden="1">
      <c r="A1303" s="9"/>
      <c r="B1303" s="9"/>
      <c r="C1303" s="221"/>
      <c r="D1303" s="221"/>
      <c r="E1303" s="24"/>
      <c r="F1303" s="24"/>
      <c r="G1303" s="24"/>
      <c r="H1303" s="24"/>
      <c r="J1303" s="188"/>
      <c r="K1303" s="188"/>
      <c r="L1303" s="188"/>
      <c r="M1303" s="9"/>
      <c r="N1303" s="222"/>
      <c r="O1303" s="223"/>
    </row>
    <row r="1304" hidden="1">
      <c r="A1304" s="9"/>
      <c r="B1304" s="9"/>
      <c r="C1304" s="221"/>
      <c r="D1304" s="221"/>
      <c r="E1304" s="24"/>
      <c r="F1304" s="24"/>
      <c r="G1304" s="24"/>
      <c r="H1304" s="24"/>
      <c r="J1304" s="188"/>
      <c r="K1304" s="188"/>
      <c r="L1304" s="188"/>
      <c r="M1304" s="9"/>
      <c r="N1304" s="222"/>
      <c r="O1304" s="223"/>
    </row>
    <row r="1305" hidden="1">
      <c r="A1305" s="9"/>
      <c r="B1305" s="9"/>
      <c r="C1305" s="221"/>
      <c r="D1305" s="221"/>
      <c r="E1305" s="24"/>
      <c r="F1305" s="24"/>
      <c r="G1305" s="24"/>
      <c r="H1305" s="24"/>
      <c r="J1305" s="188"/>
      <c r="K1305" s="188"/>
      <c r="L1305" s="188"/>
      <c r="M1305" s="9"/>
      <c r="N1305" s="222"/>
      <c r="O1305" s="223"/>
    </row>
    <row r="1306" hidden="1">
      <c r="A1306" s="9"/>
      <c r="B1306" s="9"/>
      <c r="C1306" s="221"/>
      <c r="D1306" s="221"/>
      <c r="E1306" s="24"/>
      <c r="F1306" s="24"/>
      <c r="G1306" s="24"/>
      <c r="H1306" s="24"/>
      <c r="J1306" s="188"/>
      <c r="K1306" s="188"/>
      <c r="L1306" s="188"/>
      <c r="M1306" s="9"/>
      <c r="N1306" s="222"/>
      <c r="O1306" s="223"/>
    </row>
    <row r="1307" hidden="1">
      <c r="A1307" s="9"/>
      <c r="B1307" s="9"/>
      <c r="C1307" s="221"/>
      <c r="D1307" s="221"/>
      <c r="E1307" s="24"/>
      <c r="F1307" s="24"/>
      <c r="G1307" s="24"/>
      <c r="H1307" s="24"/>
      <c r="J1307" s="188"/>
      <c r="K1307" s="188"/>
      <c r="L1307" s="188"/>
      <c r="M1307" s="9"/>
      <c r="N1307" s="222"/>
      <c r="O1307" s="223"/>
    </row>
    <row r="1308" hidden="1">
      <c r="A1308" s="9"/>
      <c r="B1308" s="9"/>
      <c r="C1308" s="221"/>
      <c r="D1308" s="221"/>
      <c r="E1308" s="24"/>
      <c r="F1308" s="24"/>
      <c r="G1308" s="24"/>
      <c r="H1308" s="24"/>
      <c r="J1308" s="188"/>
      <c r="K1308" s="188"/>
      <c r="L1308" s="188"/>
      <c r="M1308" s="9"/>
      <c r="N1308" s="222"/>
      <c r="O1308" s="223"/>
    </row>
    <row r="1309" hidden="1">
      <c r="A1309" s="9"/>
      <c r="B1309" s="9"/>
      <c r="C1309" s="221"/>
      <c r="D1309" s="221"/>
      <c r="E1309" s="24"/>
      <c r="F1309" s="24"/>
      <c r="G1309" s="24"/>
      <c r="H1309" s="24"/>
      <c r="J1309" s="188"/>
      <c r="K1309" s="188"/>
      <c r="L1309" s="188"/>
      <c r="M1309" s="9"/>
      <c r="N1309" s="222"/>
      <c r="O1309" s="223"/>
    </row>
    <row r="1310" hidden="1">
      <c r="A1310" s="9"/>
      <c r="B1310" s="9"/>
      <c r="C1310" s="221"/>
      <c r="D1310" s="221"/>
      <c r="E1310" s="24"/>
      <c r="F1310" s="24"/>
      <c r="G1310" s="24"/>
      <c r="H1310" s="24"/>
      <c r="J1310" s="188"/>
      <c r="K1310" s="188"/>
      <c r="L1310" s="188"/>
      <c r="M1310" s="9"/>
      <c r="N1310" s="222"/>
      <c r="O1310" s="223"/>
    </row>
    <row r="1311" hidden="1">
      <c r="A1311" s="9"/>
      <c r="B1311" s="9"/>
      <c r="C1311" s="221"/>
      <c r="D1311" s="221"/>
      <c r="E1311" s="24"/>
      <c r="F1311" s="24"/>
      <c r="G1311" s="24"/>
      <c r="H1311" s="24"/>
      <c r="J1311" s="188"/>
      <c r="K1311" s="188"/>
      <c r="L1311" s="188"/>
      <c r="M1311" s="9"/>
      <c r="N1311" s="222"/>
      <c r="O1311" s="223"/>
    </row>
    <row r="1312" hidden="1">
      <c r="A1312" s="9"/>
      <c r="B1312" s="9"/>
      <c r="C1312" s="221"/>
      <c r="D1312" s="221"/>
      <c r="E1312" s="24"/>
      <c r="F1312" s="24"/>
      <c r="G1312" s="24"/>
      <c r="H1312" s="24"/>
      <c r="J1312" s="188"/>
      <c r="K1312" s="188"/>
      <c r="L1312" s="188"/>
      <c r="M1312" s="9"/>
      <c r="N1312" s="222"/>
      <c r="O1312" s="223"/>
    </row>
    <row r="1313" hidden="1">
      <c r="A1313" s="9"/>
      <c r="B1313" s="9"/>
      <c r="C1313" s="221"/>
      <c r="D1313" s="221"/>
      <c r="E1313" s="24"/>
      <c r="F1313" s="24"/>
      <c r="G1313" s="24"/>
      <c r="H1313" s="24"/>
      <c r="J1313" s="188"/>
      <c r="K1313" s="188"/>
      <c r="L1313" s="188"/>
      <c r="M1313" s="9"/>
      <c r="N1313" s="222"/>
      <c r="O1313" s="223"/>
    </row>
    <row r="1314" hidden="1">
      <c r="A1314" s="9"/>
      <c r="B1314" s="9"/>
      <c r="C1314" s="221"/>
      <c r="D1314" s="221"/>
      <c r="E1314" s="24"/>
      <c r="F1314" s="24"/>
      <c r="G1314" s="24"/>
      <c r="H1314" s="24"/>
      <c r="J1314" s="188"/>
      <c r="K1314" s="188"/>
      <c r="L1314" s="188"/>
      <c r="M1314" s="9"/>
      <c r="N1314" s="222"/>
      <c r="O1314" s="223"/>
    </row>
    <row r="1315" hidden="1">
      <c r="A1315" s="9"/>
      <c r="B1315" s="9"/>
      <c r="C1315" s="221"/>
      <c r="D1315" s="221"/>
      <c r="E1315" s="24"/>
      <c r="F1315" s="24"/>
      <c r="G1315" s="24"/>
      <c r="H1315" s="24"/>
      <c r="J1315" s="188"/>
      <c r="K1315" s="188"/>
      <c r="L1315" s="188"/>
      <c r="M1315" s="9"/>
      <c r="N1315" s="222"/>
      <c r="O1315" s="223"/>
    </row>
    <row r="1316" hidden="1">
      <c r="A1316" s="9"/>
      <c r="B1316" s="9"/>
      <c r="C1316" s="221"/>
      <c r="D1316" s="221"/>
      <c r="E1316" s="24"/>
      <c r="F1316" s="24"/>
      <c r="G1316" s="24"/>
      <c r="H1316" s="24"/>
      <c r="J1316" s="188"/>
      <c r="K1316" s="188"/>
      <c r="L1316" s="188"/>
      <c r="M1316" s="9"/>
      <c r="N1316" s="222"/>
      <c r="O1316" s="223"/>
    </row>
    <row r="1317" hidden="1">
      <c r="A1317" s="9"/>
      <c r="B1317" s="9"/>
      <c r="C1317" s="221"/>
      <c r="D1317" s="221"/>
      <c r="E1317" s="24"/>
      <c r="F1317" s="24"/>
      <c r="G1317" s="24"/>
      <c r="H1317" s="24"/>
      <c r="J1317" s="188"/>
      <c r="K1317" s="188"/>
      <c r="L1317" s="188"/>
      <c r="M1317" s="9"/>
      <c r="N1317" s="222"/>
      <c r="O1317" s="223"/>
    </row>
    <row r="1318" hidden="1">
      <c r="A1318" s="9"/>
      <c r="B1318" s="9"/>
      <c r="C1318" s="221"/>
      <c r="D1318" s="221"/>
      <c r="E1318" s="24"/>
      <c r="F1318" s="24"/>
      <c r="G1318" s="24"/>
      <c r="H1318" s="24"/>
      <c r="J1318" s="188"/>
      <c r="K1318" s="188"/>
      <c r="L1318" s="188"/>
      <c r="M1318" s="9"/>
      <c r="N1318" s="222"/>
      <c r="O1318" s="223"/>
    </row>
    <row r="1319" hidden="1">
      <c r="A1319" s="9"/>
      <c r="B1319" s="9"/>
      <c r="C1319" s="221"/>
      <c r="D1319" s="221"/>
      <c r="E1319" s="24"/>
      <c r="F1319" s="24"/>
      <c r="G1319" s="24"/>
      <c r="H1319" s="24"/>
      <c r="J1319" s="188"/>
      <c r="K1319" s="188"/>
      <c r="L1319" s="188"/>
      <c r="M1319" s="9"/>
      <c r="N1319" s="222"/>
      <c r="O1319" s="223"/>
    </row>
    <row r="1320" hidden="1">
      <c r="A1320" s="9"/>
      <c r="B1320" s="9"/>
      <c r="C1320" s="221"/>
      <c r="D1320" s="221"/>
      <c r="E1320" s="24"/>
      <c r="F1320" s="24"/>
      <c r="G1320" s="24"/>
      <c r="H1320" s="24"/>
      <c r="J1320" s="188"/>
      <c r="K1320" s="188"/>
      <c r="L1320" s="188"/>
      <c r="M1320" s="9"/>
      <c r="N1320" s="222"/>
      <c r="O1320" s="223"/>
    </row>
    <row r="1321" hidden="1">
      <c r="A1321" s="9"/>
      <c r="B1321" s="9"/>
      <c r="C1321" s="221"/>
      <c r="D1321" s="221"/>
      <c r="E1321" s="24"/>
      <c r="F1321" s="24"/>
      <c r="G1321" s="24"/>
      <c r="H1321" s="24"/>
      <c r="J1321" s="188"/>
      <c r="K1321" s="188"/>
      <c r="L1321" s="188"/>
      <c r="M1321" s="9"/>
      <c r="N1321" s="222"/>
      <c r="O1321" s="223"/>
    </row>
    <row r="1322" hidden="1">
      <c r="A1322" s="9"/>
      <c r="B1322" s="9"/>
      <c r="C1322" s="221"/>
      <c r="D1322" s="221"/>
      <c r="E1322" s="24"/>
      <c r="F1322" s="24"/>
      <c r="G1322" s="24"/>
      <c r="H1322" s="24"/>
      <c r="J1322" s="188"/>
      <c r="K1322" s="188"/>
      <c r="L1322" s="188"/>
      <c r="M1322" s="9"/>
      <c r="N1322" s="222"/>
      <c r="O1322" s="223"/>
    </row>
    <row r="1323" hidden="1">
      <c r="A1323" s="9"/>
      <c r="B1323" s="9"/>
      <c r="C1323" s="221"/>
      <c r="D1323" s="221"/>
      <c r="E1323" s="24"/>
      <c r="F1323" s="24"/>
      <c r="G1323" s="24"/>
      <c r="H1323" s="24"/>
      <c r="J1323" s="188"/>
      <c r="K1323" s="188"/>
      <c r="L1323" s="188"/>
      <c r="M1323" s="9"/>
      <c r="N1323" s="222"/>
      <c r="O1323" s="223"/>
    </row>
    <row r="1324" hidden="1">
      <c r="A1324" s="9"/>
      <c r="B1324" s="9"/>
      <c r="C1324" s="221"/>
      <c r="D1324" s="221"/>
      <c r="E1324" s="24"/>
      <c r="F1324" s="24"/>
      <c r="G1324" s="24"/>
      <c r="H1324" s="24"/>
      <c r="J1324" s="188"/>
      <c r="K1324" s="188"/>
      <c r="L1324" s="188"/>
      <c r="M1324" s="9"/>
      <c r="N1324" s="222"/>
      <c r="O1324" s="223"/>
    </row>
    <row r="1325" hidden="1">
      <c r="A1325" s="9"/>
      <c r="B1325" s="9"/>
      <c r="C1325" s="221"/>
      <c r="D1325" s="221"/>
      <c r="E1325" s="24"/>
      <c r="F1325" s="24"/>
      <c r="G1325" s="24"/>
      <c r="H1325" s="24"/>
      <c r="J1325" s="188"/>
      <c r="K1325" s="188"/>
      <c r="L1325" s="188"/>
      <c r="M1325" s="9"/>
      <c r="N1325" s="222"/>
      <c r="O1325" s="223"/>
    </row>
    <row r="1326" hidden="1">
      <c r="A1326" s="9"/>
      <c r="B1326" s="9"/>
      <c r="C1326" s="221"/>
      <c r="D1326" s="221"/>
      <c r="E1326" s="24"/>
      <c r="F1326" s="24"/>
      <c r="G1326" s="24"/>
      <c r="H1326" s="24"/>
      <c r="J1326" s="188"/>
      <c r="K1326" s="188"/>
      <c r="L1326" s="188"/>
      <c r="M1326" s="9"/>
      <c r="N1326" s="222"/>
      <c r="O1326" s="223"/>
    </row>
    <row r="1327" hidden="1">
      <c r="A1327" s="9"/>
      <c r="B1327" s="9"/>
      <c r="C1327" s="221"/>
      <c r="D1327" s="221"/>
      <c r="E1327" s="24"/>
      <c r="F1327" s="24"/>
      <c r="G1327" s="24"/>
      <c r="H1327" s="24"/>
      <c r="J1327" s="188"/>
      <c r="K1327" s="188"/>
      <c r="L1327" s="188"/>
      <c r="M1327" s="9"/>
      <c r="N1327" s="222"/>
      <c r="O1327" s="223"/>
    </row>
    <row r="1328" hidden="1">
      <c r="A1328" s="9"/>
      <c r="B1328" s="9"/>
      <c r="C1328" s="221"/>
      <c r="D1328" s="221"/>
      <c r="E1328" s="24"/>
      <c r="F1328" s="24"/>
      <c r="G1328" s="24"/>
      <c r="H1328" s="24"/>
      <c r="J1328" s="188"/>
      <c r="K1328" s="188"/>
      <c r="L1328" s="188"/>
      <c r="M1328" s="9"/>
      <c r="N1328" s="222"/>
      <c r="O1328" s="223"/>
    </row>
    <row r="1329" hidden="1">
      <c r="A1329" s="9"/>
      <c r="B1329" s="9"/>
      <c r="C1329" s="221"/>
      <c r="D1329" s="221"/>
      <c r="E1329" s="24"/>
      <c r="F1329" s="24"/>
      <c r="G1329" s="24"/>
      <c r="H1329" s="24"/>
      <c r="J1329" s="188"/>
      <c r="K1329" s="188"/>
      <c r="L1329" s="188"/>
      <c r="M1329" s="9"/>
      <c r="N1329" s="222"/>
      <c r="O1329" s="223"/>
    </row>
    <row r="1330" hidden="1">
      <c r="A1330" s="9"/>
      <c r="B1330" s="9"/>
      <c r="C1330" s="221"/>
      <c r="D1330" s="221"/>
      <c r="E1330" s="24"/>
      <c r="F1330" s="24"/>
      <c r="G1330" s="24"/>
      <c r="H1330" s="24"/>
      <c r="J1330" s="188"/>
      <c r="K1330" s="188"/>
      <c r="L1330" s="188"/>
      <c r="M1330" s="9"/>
      <c r="N1330" s="222"/>
      <c r="O1330" s="223"/>
    </row>
    <row r="1331" hidden="1">
      <c r="A1331" s="9"/>
      <c r="B1331" s="9"/>
      <c r="C1331" s="221"/>
      <c r="D1331" s="221"/>
      <c r="E1331" s="24"/>
      <c r="F1331" s="24"/>
      <c r="G1331" s="24"/>
      <c r="H1331" s="24"/>
      <c r="J1331" s="188"/>
      <c r="K1331" s="188"/>
      <c r="L1331" s="188"/>
      <c r="M1331" s="9"/>
      <c r="N1331" s="222"/>
      <c r="O1331" s="223"/>
    </row>
    <row r="1332" hidden="1">
      <c r="A1332" s="9"/>
      <c r="B1332" s="9"/>
      <c r="C1332" s="221"/>
      <c r="D1332" s="221"/>
      <c r="E1332" s="24"/>
      <c r="F1332" s="24"/>
      <c r="G1332" s="24"/>
      <c r="H1332" s="24"/>
      <c r="J1332" s="188"/>
      <c r="K1332" s="188"/>
      <c r="L1332" s="188"/>
      <c r="M1332" s="9"/>
      <c r="N1332" s="222"/>
      <c r="O1332" s="223"/>
    </row>
    <row r="1333" hidden="1">
      <c r="A1333" s="9"/>
      <c r="B1333" s="9"/>
      <c r="C1333" s="221"/>
      <c r="D1333" s="221"/>
      <c r="E1333" s="24"/>
      <c r="F1333" s="24"/>
      <c r="G1333" s="24"/>
      <c r="H1333" s="24"/>
      <c r="J1333" s="188"/>
      <c r="K1333" s="188"/>
      <c r="L1333" s="188"/>
      <c r="M1333" s="9"/>
      <c r="N1333" s="222"/>
      <c r="O1333" s="223"/>
    </row>
    <row r="1334" hidden="1">
      <c r="A1334" s="9"/>
      <c r="B1334" s="9"/>
      <c r="C1334" s="221"/>
      <c r="D1334" s="221"/>
      <c r="E1334" s="24"/>
      <c r="F1334" s="24"/>
      <c r="G1334" s="24"/>
      <c r="H1334" s="24"/>
      <c r="J1334" s="188"/>
      <c r="K1334" s="188"/>
      <c r="L1334" s="188"/>
      <c r="M1334" s="9"/>
      <c r="N1334" s="222"/>
      <c r="O1334" s="223"/>
    </row>
    <row r="1335" hidden="1">
      <c r="A1335" s="9"/>
      <c r="B1335" s="9"/>
      <c r="C1335" s="221"/>
      <c r="D1335" s="221"/>
      <c r="E1335" s="24"/>
      <c r="F1335" s="24"/>
      <c r="G1335" s="24"/>
      <c r="H1335" s="24"/>
      <c r="J1335" s="188"/>
      <c r="K1335" s="188"/>
      <c r="L1335" s="188"/>
      <c r="M1335" s="9"/>
      <c r="N1335" s="222"/>
      <c r="O1335" s="223"/>
    </row>
    <row r="1336" hidden="1">
      <c r="A1336" s="9"/>
      <c r="B1336" s="9"/>
      <c r="C1336" s="221"/>
      <c r="D1336" s="221"/>
      <c r="E1336" s="24"/>
      <c r="F1336" s="24"/>
      <c r="G1336" s="24"/>
      <c r="H1336" s="24"/>
      <c r="J1336" s="188"/>
      <c r="K1336" s="188"/>
      <c r="L1336" s="188"/>
      <c r="M1336" s="9"/>
      <c r="N1336" s="222"/>
      <c r="O1336" s="223"/>
    </row>
    <row r="1337" hidden="1">
      <c r="A1337" s="9"/>
      <c r="B1337" s="9"/>
      <c r="C1337" s="221"/>
      <c r="D1337" s="221"/>
      <c r="E1337" s="24"/>
      <c r="F1337" s="24"/>
      <c r="G1337" s="24"/>
      <c r="H1337" s="24"/>
      <c r="J1337" s="188"/>
      <c r="K1337" s="188"/>
      <c r="L1337" s="188"/>
      <c r="M1337" s="9"/>
      <c r="N1337" s="222"/>
      <c r="O1337" s="223"/>
    </row>
    <row r="1338" hidden="1">
      <c r="A1338" s="9"/>
      <c r="B1338" s="9"/>
      <c r="C1338" s="221"/>
      <c r="D1338" s="221"/>
      <c r="E1338" s="24"/>
      <c r="F1338" s="24"/>
      <c r="G1338" s="24"/>
      <c r="H1338" s="24"/>
      <c r="J1338" s="188"/>
      <c r="K1338" s="188"/>
      <c r="L1338" s="188"/>
      <c r="M1338" s="9"/>
      <c r="N1338" s="222"/>
      <c r="O1338" s="223"/>
    </row>
    <row r="1339" hidden="1">
      <c r="A1339" s="9"/>
      <c r="B1339" s="9"/>
      <c r="C1339" s="221"/>
      <c r="D1339" s="221"/>
      <c r="E1339" s="24"/>
      <c r="F1339" s="24"/>
      <c r="G1339" s="24"/>
      <c r="H1339" s="24"/>
      <c r="J1339" s="188"/>
      <c r="K1339" s="188"/>
      <c r="L1339" s="188"/>
      <c r="M1339" s="9"/>
      <c r="N1339" s="222"/>
      <c r="O1339" s="223"/>
    </row>
    <row r="1340" hidden="1">
      <c r="A1340" s="9"/>
      <c r="B1340" s="9"/>
      <c r="C1340" s="221"/>
      <c r="D1340" s="221"/>
      <c r="E1340" s="24"/>
      <c r="F1340" s="24"/>
      <c r="G1340" s="24"/>
      <c r="H1340" s="24"/>
      <c r="J1340" s="188"/>
      <c r="K1340" s="188"/>
      <c r="L1340" s="188"/>
      <c r="M1340" s="9"/>
      <c r="N1340" s="222"/>
      <c r="O1340" s="223"/>
    </row>
    <row r="1341" hidden="1">
      <c r="A1341" s="9"/>
      <c r="B1341" s="9"/>
      <c r="C1341" s="221"/>
      <c r="D1341" s="221"/>
      <c r="E1341" s="24"/>
      <c r="F1341" s="24"/>
      <c r="G1341" s="24"/>
      <c r="H1341" s="24"/>
      <c r="J1341" s="188"/>
      <c r="K1341" s="188"/>
      <c r="L1341" s="188"/>
      <c r="M1341" s="9"/>
      <c r="N1341" s="222"/>
      <c r="O1341" s="223"/>
    </row>
    <row r="1342" hidden="1">
      <c r="A1342" s="9"/>
      <c r="B1342" s="9"/>
      <c r="C1342" s="221"/>
      <c r="D1342" s="221"/>
      <c r="E1342" s="24"/>
      <c r="F1342" s="24"/>
      <c r="G1342" s="24"/>
      <c r="H1342" s="24"/>
      <c r="J1342" s="188"/>
      <c r="K1342" s="188"/>
      <c r="L1342" s="188"/>
      <c r="M1342" s="9"/>
      <c r="N1342" s="222"/>
      <c r="O1342" s="223"/>
    </row>
    <row r="1343" hidden="1">
      <c r="A1343" s="9"/>
      <c r="B1343" s="9"/>
      <c r="C1343" s="221"/>
      <c r="D1343" s="221"/>
      <c r="E1343" s="24"/>
      <c r="F1343" s="24"/>
      <c r="G1343" s="24"/>
      <c r="H1343" s="24"/>
      <c r="J1343" s="188"/>
      <c r="K1343" s="188"/>
      <c r="L1343" s="188"/>
      <c r="M1343" s="9"/>
      <c r="N1343" s="222"/>
      <c r="O1343" s="223"/>
    </row>
    <row r="1344" hidden="1">
      <c r="A1344" s="9"/>
      <c r="B1344" s="9"/>
      <c r="C1344" s="221"/>
      <c r="D1344" s="221"/>
      <c r="E1344" s="24"/>
      <c r="F1344" s="24"/>
      <c r="G1344" s="24"/>
      <c r="H1344" s="24"/>
      <c r="J1344" s="188"/>
      <c r="K1344" s="188"/>
      <c r="L1344" s="188"/>
      <c r="M1344" s="9"/>
      <c r="N1344" s="222"/>
      <c r="O1344" s="223"/>
    </row>
    <row r="1345" hidden="1">
      <c r="A1345" s="9"/>
      <c r="B1345" s="9"/>
      <c r="C1345" s="221"/>
      <c r="D1345" s="221"/>
      <c r="E1345" s="24"/>
      <c r="F1345" s="24"/>
      <c r="G1345" s="24"/>
      <c r="H1345" s="24"/>
      <c r="J1345" s="188"/>
      <c r="K1345" s="188"/>
      <c r="L1345" s="188"/>
      <c r="M1345" s="9"/>
      <c r="N1345" s="222"/>
      <c r="O1345" s="223"/>
    </row>
    <row r="1346" hidden="1">
      <c r="A1346" s="9"/>
      <c r="B1346" s="9"/>
      <c r="C1346" s="221"/>
      <c r="D1346" s="221"/>
      <c r="E1346" s="24"/>
      <c r="F1346" s="24"/>
      <c r="G1346" s="24"/>
      <c r="H1346" s="24"/>
      <c r="J1346" s="188"/>
      <c r="K1346" s="188"/>
      <c r="L1346" s="188"/>
      <c r="M1346" s="9"/>
      <c r="N1346" s="222"/>
      <c r="O1346" s="223"/>
    </row>
    <row r="1347" hidden="1">
      <c r="A1347" s="9"/>
      <c r="B1347" s="9"/>
      <c r="C1347" s="221"/>
      <c r="D1347" s="221"/>
      <c r="E1347" s="24"/>
      <c r="F1347" s="24"/>
      <c r="G1347" s="24"/>
      <c r="H1347" s="24"/>
      <c r="J1347" s="188"/>
      <c r="K1347" s="188"/>
      <c r="L1347" s="188"/>
      <c r="M1347" s="9"/>
      <c r="N1347" s="222"/>
      <c r="O1347" s="223"/>
    </row>
    <row r="1348" hidden="1">
      <c r="A1348" s="9"/>
      <c r="B1348" s="9"/>
      <c r="C1348" s="221"/>
      <c r="D1348" s="221"/>
      <c r="E1348" s="24"/>
      <c r="F1348" s="24"/>
      <c r="G1348" s="24"/>
      <c r="H1348" s="24"/>
      <c r="J1348" s="188"/>
      <c r="K1348" s="188"/>
      <c r="L1348" s="188"/>
      <c r="M1348" s="9"/>
      <c r="N1348" s="222"/>
      <c r="O1348" s="223"/>
    </row>
    <row r="1349" hidden="1">
      <c r="A1349" s="9"/>
      <c r="B1349" s="9"/>
      <c r="C1349" s="221"/>
      <c r="D1349" s="221"/>
      <c r="E1349" s="24"/>
      <c r="F1349" s="24"/>
      <c r="G1349" s="24"/>
      <c r="H1349" s="24"/>
      <c r="J1349" s="188"/>
      <c r="K1349" s="188"/>
      <c r="L1349" s="188"/>
      <c r="M1349" s="9"/>
      <c r="N1349" s="222"/>
      <c r="O1349" s="223"/>
    </row>
    <row r="1350" hidden="1">
      <c r="A1350" s="9"/>
      <c r="B1350" s="9"/>
      <c r="C1350" s="221"/>
      <c r="D1350" s="221"/>
      <c r="E1350" s="24"/>
      <c r="F1350" s="24"/>
      <c r="G1350" s="24"/>
      <c r="H1350" s="24"/>
      <c r="J1350" s="188"/>
      <c r="K1350" s="188"/>
      <c r="L1350" s="188"/>
      <c r="M1350" s="9"/>
      <c r="N1350" s="222"/>
      <c r="O1350" s="223"/>
    </row>
    <row r="1351" hidden="1">
      <c r="A1351" s="9"/>
      <c r="B1351" s="9"/>
      <c r="C1351" s="221"/>
      <c r="D1351" s="221"/>
      <c r="E1351" s="24"/>
      <c r="F1351" s="24"/>
      <c r="G1351" s="24"/>
      <c r="H1351" s="24"/>
      <c r="J1351" s="188"/>
      <c r="K1351" s="188"/>
      <c r="L1351" s="188"/>
      <c r="M1351" s="9"/>
      <c r="N1351" s="222"/>
      <c r="O1351" s="223"/>
    </row>
    <row r="1352" hidden="1">
      <c r="A1352" s="9"/>
      <c r="B1352" s="9"/>
      <c r="C1352" s="221"/>
      <c r="D1352" s="221"/>
      <c r="E1352" s="24"/>
      <c r="F1352" s="24"/>
      <c r="G1352" s="24"/>
      <c r="H1352" s="24"/>
      <c r="J1352" s="188"/>
      <c r="K1352" s="188"/>
      <c r="L1352" s="188"/>
      <c r="M1352" s="9"/>
      <c r="N1352" s="222"/>
      <c r="O1352" s="223"/>
    </row>
    <row r="1353" hidden="1">
      <c r="A1353" s="9"/>
      <c r="B1353" s="9"/>
      <c r="C1353" s="221"/>
      <c r="D1353" s="221"/>
      <c r="E1353" s="24"/>
      <c r="F1353" s="24"/>
      <c r="G1353" s="24"/>
      <c r="H1353" s="24"/>
      <c r="J1353" s="188"/>
      <c r="K1353" s="188"/>
      <c r="L1353" s="188"/>
      <c r="M1353" s="9"/>
      <c r="N1353" s="222"/>
      <c r="O1353" s="223"/>
    </row>
    <row r="1354" hidden="1">
      <c r="A1354" s="9"/>
      <c r="B1354" s="9"/>
      <c r="C1354" s="221"/>
      <c r="D1354" s="221"/>
      <c r="E1354" s="24"/>
      <c r="F1354" s="24"/>
      <c r="G1354" s="24"/>
      <c r="H1354" s="24"/>
      <c r="J1354" s="188"/>
      <c r="K1354" s="188"/>
      <c r="L1354" s="188"/>
      <c r="M1354" s="9"/>
      <c r="N1354" s="222"/>
      <c r="O1354" s="223"/>
    </row>
    <row r="1355" hidden="1">
      <c r="A1355" s="9"/>
      <c r="B1355" s="9"/>
      <c r="C1355" s="221"/>
      <c r="D1355" s="221"/>
      <c r="E1355" s="24"/>
      <c r="F1355" s="24"/>
      <c r="G1355" s="24"/>
      <c r="H1355" s="24"/>
      <c r="J1355" s="188"/>
      <c r="K1355" s="188"/>
      <c r="L1355" s="188"/>
      <c r="M1355" s="9"/>
      <c r="N1355" s="222"/>
      <c r="O1355" s="223"/>
    </row>
    <row r="1356" hidden="1">
      <c r="A1356" s="9"/>
      <c r="B1356" s="9"/>
      <c r="C1356" s="221"/>
      <c r="D1356" s="221"/>
      <c r="E1356" s="24"/>
      <c r="F1356" s="24"/>
      <c r="G1356" s="24"/>
      <c r="H1356" s="24"/>
      <c r="J1356" s="188"/>
      <c r="K1356" s="188"/>
      <c r="L1356" s="188"/>
      <c r="M1356" s="9"/>
      <c r="N1356" s="222"/>
      <c r="O1356" s="223"/>
    </row>
    <row r="1357" hidden="1">
      <c r="A1357" s="9"/>
      <c r="B1357" s="9"/>
      <c r="C1357" s="221"/>
      <c r="D1357" s="221"/>
      <c r="E1357" s="24"/>
      <c r="F1357" s="24"/>
      <c r="G1357" s="24"/>
      <c r="H1357" s="24"/>
      <c r="J1357" s="188"/>
      <c r="K1357" s="188"/>
      <c r="L1357" s="188"/>
      <c r="M1357" s="9"/>
      <c r="N1357" s="222"/>
      <c r="O1357" s="223"/>
    </row>
    <row r="1358" hidden="1">
      <c r="A1358" s="9"/>
      <c r="B1358" s="9"/>
      <c r="C1358" s="221"/>
      <c r="D1358" s="221"/>
      <c r="E1358" s="24"/>
      <c r="F1358" s="24"/>
      <c r="G1358" s="24"/>
      <c r="H1358" s="24"/>
      <c r="J1358" s="188"/>
      <c r="K1358" s="188"/>
      <c r="L1358" s="188"/>
      <c r="M1358" s="9"/>
      <c r="N1358" s="222"/>
      <c r="O1358" s="223"/>
    </row>
    <row r="1359" hidden="1">
      <c r="A1359" s="9"/>
      <c r="B1359" s="9"/>
      <c r="C1359" s="221"/>
      <c r="D1359" s="221"/>
      <c r="E1359" s="24"/>
      <c r="F1359" s="24"/>
      <c r="G1359" s="24"/>
      <c r="H1359" s="24"/>
      <c r="J1359" s="188"/>
      <c r="K1359" s="188"/>
      <c r="L1359" s="188"/>
      <c r="M1359" s="9"/>
      <c r="N1359" s="222"/>
      <c r="O1359" s="223"/>
    </row>
    <row r="1360" hidden="1">
      <c r="A1360" s="9"/>
      <c r="B1360" s="9"/>
      <c r="C1360" s="221"/>
      <c r="D1360" s="221"/>
      <c r="E1360" s="24"/>
      <c r="F1360" s="24"/>
      <c r="G1360" s="24"/>
      <c r="H1360" s="24"/>
      <c r="J1360" s="188"/>
      <c r="K1360" s="188"/>
      <c r="L1360" s="188"/>
      <c r="M1360" s="9"/>
      <c r="N1360" s="222"/>
      <c r="O1360" s="223"/>
    </row>
    <row r="1361" hidden="1">
      <c r="A1361" s="9"/>
      <c r="B1361" s="9"/>
      <c r="C1361" s="221"/>
      <c r="D1361" s="221"/>
      <c r="E1361" s="24"/>
      <c r="F1361" s="24"/>
      <c r="G1361" s="24"/>
      <c r="H1361" s="24"/>
      <c r="J1361" s="188"/>
      <c r="K1361" s="188"/>
      <c r="L1361" s="188"/>
      <c r="M1361" s="9"/>
      <c r="N1361" s="222"/>
      <c r="O1361" s="223"/>
    </row>
    <row r="1362" hidden="1">
      <c r="A1362" s="9"/>
      <c r="B1362" s="9"/>
      <c r="C1362" s="221"/>
      <c r="D1362" s="221"/>
      <c r="E1362" s="24"/>
      <c r="F1362" s="24"/>
      <c r="G1362" s="24"/>
      <c r="H1362" s="24"/>
      <c r="J1362" s="188"/>
      <c r="K1362" s="188"/>
      <c r="L1362" s="188"/>
      <c r="M1362" s="9"/>
      <c r="N1362" s="222"/>
      <c r="O1362" s="223"/>
    </row>
    <row r="1363" hidden="1">
      <c r="A1363" s="9"/>
      <c r="B1363" s="9"/>
      <c r="C1363" s="221"/>
      <c r="D1363" s="221"/>
      <c r="E1363" s="24"/>
      <c r="F1363" s="24"/>
      <c r="G1363" s="24"/>
      <c r="H1363" s="24"/>
      <c r="J1363" s="188"/>
      <c r="K1363" s="188"/>
      <c r="L1363" s="188"/>
      <c r="M1363" s="9"/>
      <c r="N1363" s="222"/>
      <c r="O1363" s="223"/>
    </row>
    <row r="1364" hidden="1">
      <c r="A1364" s="9"/>
      <c r="B1364" s="9"/>
      <c r="C1364" s="221"/>
      <c r="D1364" s="221"/>
      <c r="E1364" s="24"/>
      <c r="F1364" s="24"/>
      <c r="G1364" s="24"/>
      <c r="H1364" s="24"/>
      <c r="J1364" s="188"/>
      <c r="K1364" s="188"/>
      <c r="L1364" s="188"/>
      <c r="M1364" s="9"/>
      <c r="N1364" s="222"/>
      <c r="O1364" s="223"/>
    </row>
    <row r="1365" hidden="1">
      <c r="A1365" s="9"/>
      <c r="B1365" s="9"/>
      <c r="C1365" s="221"/>
      <c r="D1365" s="221"/>
      <c r="E1365" s="24"/>
      <c r="F1365" s="24"/>
      <c r="G1365" s="24"/>
      <c r="H1365" s="24"/>
      <c r="J1365" s="188"/>
      <c r="K1365" s="188"/>
      <c r="L1365" s="188"/>
      <c r="M1365" s="9"/>
      <c r="N1365" s="222"/>
      <c r="O1365" s="223"/>
    </row>
    <row r="1366" hidden="1">
      <c r="A1366" s="9"/>
      <c r="B1366" s="9"/>
      <c r="C1366" s="221"/>
      <c r="D1366" s="221"/>
      <c r="E1366" s="24"/>
      <c r="F1366" s="24"/>
      <c r="G1366" s="24"/>
      <c r="H1366" s="24"/>
      <c r="J1366" s="188"/>
      <c r="K1366" s="188"/>
      <c r="L1366" s="188"/>
      <c r="M1366" s="9"/>
      <c r="N1366" s="222"/>
      <c r="O1366" s="223"/>
    </row>
    <row r="1367" hidden="1">
      <c r="A1367" s="9"/>
      <c r="B1367" s="9"/>
      <c r="C1367" s="221"/>
      <c r="D1367" s="221"/>
      <c r="E1367" s="24"/>
      <c r="F1367" s="24"/>
      <c r="G1367" s="24"/>
      <c r="H1367" s="24"/>
      <c r="J1367" s="188"/>
      <c r="K1367" s="188"/>
      <c r="L1367" s="188"/>
      <c r="M1367" s="9"/>
      <c r="N1367" s="222"/>
      <c r="O1367" s="223"/>
    </row>
    <row r="1368" hidden="1">
      <c r="A1368" s="9"/>
      <c r="B1368" s="9"/>
      <c r="C1368" s="221"/>
      <c r="D1368" s="221"/>
      <c r="E1368" s="24"/>
      <c r="F1368" s="24"/>
      <c r="G1368" s="24"/>
      <c r="H1368" s="24"/>
      <c r="J1368" s="188"/>
      <c r="K1368" s="188"/>
      <c r="L1368" s="188"/>
      <c r="M1368" s="9"/>
      <c r="N1368" s="222"/>
      <c r="O1368" s="223"/>
    </row>
    <row r="1369" hidden="1">
      <c r="A1369" s="9"/>
      <c r="B1369" s="9"/>
      <c r="C1369" s="221"/>
      <c r="D1369" s="221"/>
      <c r="E1369" s="24"/>
      <c r="F1369" s="24"/>
      <c r="G1369" s="24"/>
      <c r="H1369" s="24"/>
      <c r="J1369" s="188"/>
      <c r="K1369" s="188"/>
      <c r="L1369" s="188"/>
      <c r="M1369" s="9"/>
      <c r="N1369" s="222"/>
      <c r="O1369" s="223"/>
    </row>
    <row r="1370" hidden="1">
      <c r="A1370" s="9"/>
      <c r="B1370" s="9"/>
      <c r="C1370" s="221"/>
      <c r="D1370" s="221"/>
      <c r="E1370" s="24"/>
      <c r="F1370" s="24"/>
      <c r="G1370" s="24"/>
      <c r="H1370" s="24"/>
      <c r="J1370" s="188"/>
      <c r="K1370" s="188"/>
      <c r="L1370" s="188"/>
      <c r="M1370" s="9"/>
      <c r="N1370" s="222"/>
      <c r="O1370" s="223"/>
    </row>
    <row r="1371" hidden="1">
      <c r="A1371" s="9"/>
      <c r="B1371" s="9"/>
      <c r="C1371" s="221"/>
      <c r="D1371" s="221"/>
      <c r="E1371" s="24"/>
      <c r="F1371" s="24"/>
      <c r="G1371" s="24"/>
      <c r="H1371" s="24"/>
      <c r="J1371" s="188"/>
      <c r="K1371" s="188"/>
      <c r="L1371" s="188"/>
      <c r="M1371" s="9"/>
      <c r="N1371" s="222"/>
      <c r="O1371" s="223"/>
    </row>
    <row r="1372" hidden="1">
      <c r="A1372" s="9"/>
      <c r="B1372" s="9"/>
      <c r="C1372" s="221"/>
      <c r="D1372" s="221"/>
      <c r="E1372" s="24"/>
      <c r="F1372" s="24"/>
      <c r="G1372" s="24"/>
      <c r="H1372" s="24"/>
      <c r="J1372" s="188"/>
      <c r="K1372" s="188"/>
      <c r="L1372" s="188"/>
      <c r="M1372" s="9"/>
      <c r="N1372" s="222"/>
      <c r="O1372" s="223"/>
    </row>
    <row r="1373" hidden="1">
      <c r="A1373" s="9"/>
      <c r="B1373" s="9"/>
      <c r="C1373" s="221"/>
      <c r="D1373" s="221"/>
      <c r="E1373" s="24"/>
      <c r="F1373" s="24"/>
      <c r="G1373" s="24"/>
      <c r="H1373" s="24"/>
      <c r="J1373" s="188"/>
      <c r="K1373" s="188"/>
      <c r="L1373" s="188"/>
      <c r="M1373" s="9"/>
      <c r="N1373" s="222"/>
      <c r="O1373" s="223"/>
    </row>
    <row r="1374" hidden="1">
      <c r="A1374" s="9"/>
      <c r="B1374" s="9"/>
      <c r="C1374" s="221"/>
      <c r="D1374" s="221"/>
      <c r="E1374" s="24"/>
      <c r="F1374" s="24"/>
      <c r="G1374" s="24"/>
      <c r="H1374" s="24"/>
      <c r="J1374" s="188"/>
      <c r="K1374" s="188"/>
      <c r="L1374" s="188"/>
      <c r="M1374" s="9"/>
      <c r="N1374" s="222"/>
      <c r="O1374" s="223"/>
    </row>
    <row r="1375" hidden="1">
      <c r="A1375" s="9"/>
      <c r="B1375" s="9"/>
      <c r="C1375" s="221"/>
      <c r="D1375" s="221"/>
      <c r="E1375" s="24"/>
      <c r="F1375" s="24"/>
      <c r="G1375" s="24"/>
      <c r="H1375" s="24"/>
      <c r="J1375" s="188"/>
      <c r="K1375" s="188"/>
      <c r="L1375" s="188"/>
      <c r="M1375" s="9"/>
      <c r="N1375" s="222"/>
      <c r="O1375" s="223"/>
    </row>
    <row r="1376" hidden="1">
      <c r="A1376" s="9"/>
      <c r="B1376" s="9"/>
      <c r="C1376" s="221"/>
      <c r="D1376" s="221"/>
      <c r="E1376" s="24"/>
      <c r="F1376" s="24"/>
      <c r="G1376" s="24"/>
      <c r="H1376" s="24"/>
      <c r="J1376" s="188"/>
      <c r="K1376" s="188"/>
      <c r="L1376" s="188"/>
      <c r="M1376" s="9"/>
      <c r="N1376" s="222"/>
      <c r="O1376" s="223"/>
    </row>
    <row r="1377" hidden="1">
      <c r="A1377" s="9"/>
      <c r="B1377" s="9"/>
      <c r="C1377" s="221"/>
      <c r="D1377" s="221"/>
      <c r="E1377" s="24"/>
      <c r="F1377" s="24"/>
      <c r="G1377" s="24"/>
      <c r="H1377" s="24"/>
      <c r="J1377" s="188"/>
      <c r="K1377" s="188"/>
      <c r="L1377" s="188"/>
      <c r="M1377" s="9"/>
      <c r="N1377" s="222"/>
      <c r="O1377" s="223"/>
    </row>
    <row r="1378" hidden="1">
      <c r="A1378" s="9"/>
      <c r="B1378" s="9"/>
      <c r="C1378" s="221"/>
      <c r="D1378" s="221"/>
      <c r="E1378" s="24"/>
      <c r="F1378" s="24"/>
      <c r="G1378" s="24"/>
      <c r="H1378" s="24"/>
      <c r="J1378" s="188"/>
      <c r="K1378" s="188"/>
      <c r="L1378" s="188"/>
      <c r="M1378" s="9"/>
      <c r="N1378" s="222"/>
      <c r="O1378" s="223"/>
    </row>
    <row r="1379" hidden="1">
      <c r="A1379" s="9"/>
      <c r="B1379" s="9"/>
      <c r="C1379" s="221"/>
      <c r="D1379" s="221"/>
      <c r="E1379" s="24"/>
      <c r="F1379" s="24"/>
      <c r="G1379" s="24"/>
      <c r="H1379" s="24"/>
      <c r="J1379" s="188"/>
      <c r="K1379" s="188"/>
      <c r="L1379" s="188"/>
      <c r="M1379" s="9"/>
      <c r="N1379" s="222"/>
      <c r="O1379" s="223"/>
    </row>
    <row r="1380" hidden="1">
      <c r="A1380" s="9"/>
      <c r="B1380" s="9"/>
      <c r="C1380" s="221"/>
      <c r="D1380" s="221"/>
      <c r="E1380" s="24"/>
      <c r="F1380" s="24"/>
      <c r="G1380" s="24"/>
      <c r="H1380" s="24"/>
      <c r="J1380" s="188"/>
      <c r="K1380" s="188"/>
      <c r="L1380" s="188"/>
      <c r="M1380" s="9"/>
      <c r="N1380" s="222"/>
      <c r="O1380" s="223"/>
    </row>
    <row r="1381" hidden="1">
      <c r="A1381" s="9"/>
      <c r="B1381" s="9"/>
      <c r="C1381" s="221"/>
      <c r="D1381" s="221"/>
      <c r="E1381" s="24"/>
      <c r="F1381" s="24"/>
      <c r="G1381" s="24"/>
      <c r="H1381" s="24"/>
      <c r="J1381" s="188"/>
      <c r="K1381" s="188"/>
      <c r="L1381" s="188"/>
      <c r="M1381" s="9"/>
      <c r="N1381" s="222"/>
      <c r="O1381" s="223"/>
    </row>
    <row r="1382" hidden="1">
      <c r="A1382" s="9"/>
      <c r="B1382" s="9"/>
      <c r="C1382" s="221"/>
      <c r="D1382" s="221"/>
      <c r="E1382" s="24"/>
      <c r="F1382" s="24"/>
      <c r="G1382" s="24"/>
      <c r="H1382" s="24"/>
      <c r="J1382" s="188"/>
      <c r="K1382" s="188"/>
      <c r="L1382" s="188"/>
      <c r="M1382" s="9"/>
      <c r="N1382" s="222"/>
      <c r="O1382" s="223"/>
    </row>
    <row r="1383" hidden="1">
      <c r="A1383" s="9"/>
      <c r="B1383" s="9"/>
      <c r="C1383" s="221"/>
      <c r="D1383" s="221"/>
      <c r="E1383" s="24"/>
      <c r="F1383" s="24"/>
      <c r="G1383" s="24"/>
      <c r="H1383" s="24"/>
      <c r="J1383" s="188"/>
      <c r="K1383" s="188"/>
      <c r="L1383" s="188"/>
      <c r="M1383" s="9"/>
      <c r="N1383" s="222"/>
      <c r="O1383" s="223"/>
    </row>
    <row r="1384" hidden="1">
      <c r="A1384" s="9"/>
      <c r="B1384" s="9"/>
      <c r="C1384" s="221"/>
      <c r="D1384" s="221"/>
      <c r="E1384" s="24"/>
      <c r="F1384" s="24"/>
      <c r="G1384" s="24"/>
      <c r="H1384" s="24"/>
      <c r="J1384" s="188"/>
      <c r="K1384" s="188"/>
      <c r="L1384" s="188"/>
      <c r="M1384" s="9"/>
      <c r="N1384" s="222"/>
      <c r="O1384" s="223"/>
    </row>
    <row r="1385" hidden="1">
      <c r="A1385" s="9"/>
      <c r="B1385" s="9"/>
      <c r="C1385" s="221"/>
      <c r="D1385" s="221"/>
      <c r="E1385" s="24"/>
      <c r="F1385" s="24"/>
      <c r="G1385" s="24"/>
      <c r="H1385" s="24"/>
      <c r="J1385" s="188"/>
      <c r="K1385" s="188"/>
      <c r="L1385" s="188"/>
      <c r="M1385" s="9"/>
      <c r="N1385" s="222"/>
      <c r="O1385" s="223"/>
    </row>
    <row r="1386" hidden="1">
      <c r="A1386" s="9"/>
      <c r="B1386" s="9"/>
      <c r="C1386" s="221"/>
      <c r="D1386" s="221"/>
      <c r="E1386" s="24"/>
      <c r="F1386" s="24"/>
      <c r="G1386" s="24"/>
      <c r="H1386" s="24"/>
      <c r="J1386" s="188"/>
      <c r="K1386" s="188"/>
      <c r="L1386" s="188"/>
      <c r="M1386" s="9"/>
      <c r="N1386" s="222"/>
      <c r="O1386" s="223"/>
    </row>
    <row r="1387" hidden="1">
      <c r="A1387" s="9"/>
      <c r="B1387" s="9"/>
      <c r="C1387" s="221"/>
      <c r="D1387" s="221"/>
      <c r="E1387" s="24"/>
      <c r="F1387" s="24"/>
      <c r="G1387" s="24"/>
      <c r="H1387" s="24"/>
      <c r="J1387" s="188"/>
      <c r="K1387" s="188"/>
      <c r="L1387" s="188"/>
      <c r="M1387" s="9"/>
      <c r="N1387" s="222"/>
      <c r="O1387" s="223"/>
    </row>
    <row r="1388" hidden="1">
      <c r="A1388" s="9"/>
      <c r="B1388" s="9"/>
      <c r="C1388" s="221"/>
      <c r="D1388" s="221"/>
      <c r="E1388" s="24"/>
      <c r="F1388" s="24"/>
      <c r="G1388" s="24"/>
      <c r="H1388" s="24"/>
      <c r="J1388" s="188"/>
      <c r="K1388" s="188"/>
      <c r="L1388" s="188"/>
      <c r="M1388" s="9"/>
      <c r="N1388" s="222"/>
      <c r="O1388" s="223"/>
    </row>
    <row r="1389" hidden="1">
      <c r="A1389" s="9"/>
      <c r="B1389" s="9"/>
      <c r="C1389" s="221"/>
      <c r="D1389" s="221"/>
      <c r="E1389" s="24"/>
      <c r="F1389" s="24"/>
      <c r="G1389" s="24"/>
      <c r="H1389" s="24"/>
      <c r="J1389" s="188"/>
      <c r="K1389" s="188"/>
      <c r="L1389" s="188"/>
      <c r="M1389" s="9"/>
      <c r="N1389" s="222"/>
      <c r="O1389" s="223"/>
    </row>
    <row r="1390" hidden="1">
      <c r="A1390" s="9"/>
      <c r="B1390" s="9"/>
      <c r="C1390" s="221"/>
      <c r="D1390" s="221"/>
      <c r="E1390" s="24"/>
      <c r="F1390" s="24"/>
      <c r="G1390" s="24"/>
      <c r="H1390" s="24"/>
      <c r="J1390" s="188"/>
      <c r="K1390" s="188"/>
      <c r="L1390" s="188"/>
      <c r="M1390" s="9"/>
      <c r="N1390" s="222"/>
      <c r="O1390" s="223"/>
    </row>
    <row r="1391" hidden="1">
      <c r="A1391" s="9"/>
      <c r="B1391" s="9"/>
      <c r="C1391" s="221"/>
      <c r="D1391" s="221"/>
      <c r="E1391" s="24"/>
      <c r="F1391" s="24"/>
      <c r="G1391" s="24"/>
      <c r="H1391" s="24"/>
      <c r="J1391" s="188"/>
      <c r="K1391" s="188"/>
      <c r="L1391" s="188"/>
      <c r="M1391" s="9"/>
      <c r="N1391" s="222"/>
      <c r="O1391" s="223"/>
    </row>
    <row r="1392" hidden="1">
      <c r="A1392" s="9"/>
      <c r="B1392" s="9"/>
      <c r="C1392" s="221"/>
      <c r="D1392" s="221"/>
      <c r="E1392" s="24"/>
      <c r="F1392" s="24"/>
      <c r="G1392" s="24"/>
      <c r="H1392" s="24"/>
      <c r="J1392" s="188"/>
      <c r="K1392" s="188"/>
      <c r="L1392" s="188"/>
      <c r="M1392" s="9"/>
      <c r="N1392" s="222"/>
      <c r="O1392" s="223"/>
    </row>
    <row r="1393" hidden="1">
      <c r="A1393" s="9"/>
      <c r="B1393" s="9"/>
      <c r="C1393" s="221"/>
      <c r="D1393" s="221"/>
      <c r="E1393" s="24"/>
      <c r="F1393" s="24"/>
      <c r="G1393" s="24"/>
      <c r="H1393" s="24"/>
      <c r="J1393" s="188"/>
      <c r="K1393" s="188"/>
      <c r="L1393" s="188"/>
      <c r="M1393" s="9"/>
      <c r="N1393" s="222"/>
      <c r="O1393" s="223"/>
    </row>
    <row r="1394" hidden="1">
      <c r="A1394" s="9"/>
      <c r="B1394" s="9"/>
      <c r="C1394" s="221"/>
      <c r="D1394" s="221"/>
      <c r="E1394" s="24"/>
      <c r="F1394" s="24"/>
      <c r="G1394" s="24"/>
      <c r="H1394" s="24"/>
      <c r="J1394" s="188"/>
      <c r="K1394" s="188"/>
      <c r="L1394" s="188"/>
      <c r="M1394" s="9"/>
      <c r="N1394" s="222"/>
      <c r="O1394" s="223"/>
    </row>
    <row r="1395" hidden="1">
      <c r="A1395" s="9"/>
      <c r="B1395" s="9"/>
      <c r="C1395" s="221"/>
      <c r="D1395" s="221"/>
      <c r="E1395" s="24"/>
      <c r="F1395" s="24"/>
      <c r="G1395" s="24"/>
      <c r="H1395" s="24"/>
      <c r="J1395" s="188"/>
      <c r="K1395" s="188"/>
      <c r="L1395" s="188"/>
      <c r="M1395" s="9"/>
      <c r="N1395" s="222"/>
      <c r="O1395" s="223"/>
    </row>
    <row r="1396" hidden="1">
      <c r="A1396" s="9"/>
      <c r="B1396" s="9"/>
      <c r="C1396" s="221"/>
      <c r="D1396" s="221"/>
      <c r="E1396" s="24"/>
      <c r="F1396" s="24"/>
      <c r="G1396" s="24"/>
      <c r="H1396" s="24"/>
      <c r="J1396" s="188"/>
      <c r="K1396" s="188"/>
      <c r="L1396" s="188"/>
      <c r="M1396" s="9"/>
      <c r="N1396" s="222"/>
      <c r="O1396" s="223"/>
    </row>
    <row r="1397" hidden="1">
      <c r="A1397" s="9"/>
      <c r="B1397" s="9"/>
      <c r="C1397" s="221"/>
      <c r="D1397" s="221"/>
      <c r="E1397" s="24"/>
      <c r="F1397" s="24"/>
      <c r="G1397" s="24"/>
      <c r="H1397" s="24"/>
      <c r="J1397" s="188"/>
      <c r="K1397" s="188"/>
      <c r="L1397" s="188"/>
      <c r="M1397" s="9"/>
      <c r="N1397" s="222"/>
      <c r="O1397" s="223"/>
    </row>
    <row r="1398" hidden="1">
      <c r="A1398" s="9"/>
      <c r="B1398" s="9"/>
      <c r="C1398" s="221"/>
      <c r="D1398" s="221"/>
      <c r="E1398" s="24"/>
      <c r="F1398" s="24"/>
      <c r="G1398" s="24"/>
      <c r="H1398" s="24"/>
      <c r="J1398" s="188"/>
      <c r="K1398" s="188"/>
      <c r="L1398" s="188"/>
      <c r="M1398" s="9"/>
      <c r="N1398" s="222"/>
      <c r="O1398" s="223"/>
    </row>
    <row r="1399" hidden="1">
      <c r="A1399" s="9"/>
      <c r="B1399" s="9"/>
      <c r="C1399" s="221"/>
      <c r="D1399" s="221"/>
      <c r="E1399" s="24"/>
      <c r="F1399" s="24"/>
      <c r="G1399" s="24"/>
      <c r="H1399" s="24"/>
      <c r="J1399" s="188"/>
      <c r="K1399" s="188"/>
      <c r="L1399" s="188"/>
      <c r="M1399" s="9"/>
      <c r="N1399" s="222"/>
      <c r="O1399" s="223"/>
    </row>
    <row r="1400" hidden="1">
      <c r="A1400" s="9"/>
      <c r="B1400" s="9"/>
      <c r="C1400" s="221"/>
      <c r="D1400" s="221"/>
      <c r="E1400" s="24"/>
      <c r="F1400" s="24"/>
      <c r="G1400" s="24"/>
      <c r="H1400" s="24"/>
      <c r="J1400" s="188"/>
      <c r="K1400" s="188"/>
      <c r="L1400" s="188"/>
      <c r="M1400" s="9"/>
      <c r="N1400" s="222"/>
      <c r="O1400" s="223"/>
    </row>
    <row r="1401" hidden="1">
      <c r="A1401" s="9"/>
      <c r="B1401" s="9"/>
      <c r="C1401" s="221"/>
      <c r="D1401" s="221"/>
      <c r="E1401" s="24"/>
      <c r="F1401" s="24"/>
      <c r="G1401" s="24"/>
      <c r="H1401" s="24"/>
      <c r="J1401" s="188"/>
      <c r="K1401" s="188"/>
      <c r="L1401" s="188"/>
      <c r="M1401" s="9"/>
      <c r="N1401" s="222"/>
      <c r="O1401" s="223"/>
    </row>
    <row r="1402" hidden="1">
      <c r="A1402" s="9"/>
      <c r="B1402" s="9"/>
      <c r="C1402" s="221"/>
      <c r="D1402" s="221"/>
      <c r="E1402" s="24"/>
      <c r="F1402" s="24"/>
      <c r="G1402" s="24"/>
      <c r="H1402" s="24"/>
      <c r="J1402" s="188"/>
      <c r="K1402" s="188"/>
      <c r="L1402" s="188"/>
      <c r="M1402" s="9"/>
      <c r="N1402" s="222"/>
      <c r="O1402" s="223"/>
    </row>
    <row r="1403" hidden="1">
      <c r="A1403" s="9"/>
      <c r="B1403" s="9"/>
      <c r="C1403" s="221"/>
      <c r="D1403" s="221"/>
      <c r="E1403" s="24"/>
      <c r="F1403" s="24"/>
      <c r="G1403" s="24"/>
      <c r="H1403" s="24"/>
      <c r="J1403" s="188"/>
      <c r="K1403" s="188"/>
      <c r="L1403" s="188"/>
      <c r="M1403" s="9"/>
      <c r="N1403" s="222"/>
      <c r="O1403" s="223"/>
    </row>
    <row r="1404" hidden="1">
      <c r="A1404" s="9"/>
      <c r="B1404" s="9"/>
      <c r="C1404" s="221"/>
      <c r="D1404" s="221"/>
      <c r="E1404" s="24"/>
      <c r="F1404" s="24"/>
      <c r="G1404" s="24"/>
      <c r="H1404" s="24"/>
      <c r="J1404" s="188"/>
      <c r="K1404" s="188"/>
      <c r="L1404" s="188"/>
      <c r="M1404" s="9"/>
      <c r="N1404" s="222"/>
      <c r="O1404" s="223"/>
    </row>
    <row r="1405" hidden="1">
      <c r="A1405" s="9"/>
      <c r="B1405" s="9"/>
      <c r="C1405" s="221"/>
      <c r="D1405" s="221"/>
      <c r="E1405" s="24"/>
      <c r="F1405" s="24"/>
      <c r="G1405" s="24"/>
      <c r="H1405" s="24"/>
      <c r="J1405" s="188"/>
      <c r="K1405" s="188"/>
      <c r="L1405" s="188"/>
      <c r="M1405" s="9"/>
      <c r="N1405" s="222"/>
      <c r="O1405" s="223"/>
    </row>
    <row r="1406" hidden="1">
      <c r="A1406" s="9"/>
      <c r="B1406" s="9"/>
      <c r="C1406" s="221"/>
      <c r="D1406" s="221"/>
      <c r="E1406" s="24"/>
      <c r="F1406" s="24"/>
      <c r="G1406" s="24"/>
      <c r="H1406" s="24"/>
      <c r="J1406" s="188"/>
      <c r="K1406" s="188"/>
      <c r="L1406" s="188"/>
      <c r="M1406" s="9"/>
      <c r="N1406" s="222"/>
      <c r="O1406" s="223"/>
    </row>
    <row r="1407" hidden="1">
      <c r="A1407" s="9"/>
      <c r="B1407" s="9"/>
      <c r="C1407" s="221"/>
      <c r="D1407" s="221"/>
      <c r="E1407" s="24"/>
      <c r="F1407" s="24"/>
      <c r="G1407" s="24"/>
      <c r="H1407" s="24"/>
      <c r="J1407" s="188"/>
      <c r="K1407" s="188"/>
      <c r="L1407" s="188"/>
      <c r="M1407" s="9"/>
      <c r="N1407" s="222"/>
      <c r="O1407" s="223"/>
    </row>
    <row r="1408" hidden="1">
      <c r="A1408" s="9"/>
      <c r="B1408" s="9"/>
      <c r="C1408" s="221"/>
      <c r="D1408" s="221"/>
      <c r="E1408" s="24"/>
      <c r="F1408" s="24"/>
      <c r="G1408" s="24"/>
      <c r="H1408" s="24"/>
      <c r="J1408" s="188"/>
      <c r="K1408" s="188"/>
      <c r="L1408" s="188"/>
      <c r="M1408" s="9"/>
      <c r="N1408" s="222"/>
      <c r="O1408" s="223"/>
    </row>
    <row r="1409" hidden="1">
      <c r="A1409" s="9"/>
      <c r="B1409" s="9"/>
      <c r="C1409" s="221"/>
      <c r="D1409" s="221"/>
      <c r="E1409" s="24"/>
      <c r="F1409" s="24"/>
      <c r="G1409" s="24"/>
      <c r="H1409" s="24"/>
      <c r="J1409" s="188"/>
      <c r="K1409" s="188"/>
      <c r="L1409" s="188"/>
      <c r="M1409" s="9"/>
      <c r="N1409" s="222"/>
      <c r="O1409" s="223"/>
    </row>
    <row r="1410" hidden="1">
      <c r="A1410" s="9"/>
      <c r="B1410" s="9"/>
      <c r="C1410" s="221"/>
      <c r="D1410" s="221"/>
      <c r="E1410" s="24"/>
      <c r="F1410" s="24"/>
      <c r="G1410" s="24"/>
      <c r="H1410" s="24"/>
      <c r="J1410" s="188"/>
      <c r="K1410" s="188"/>
      <c r="L1410" s="188"/>
      <c r="M1410" s="9"/>
      <c r="N1410" s="222"/>
      <c r="O1410" s="223"/>
    </row>
    <row r="1411" hidden="1">
      <c r="A1411" s="9"/>
      <c r="B1411" s="9"/>
      <c r="C1411" s="221"/>
      <c r="D1411" s="221"/>
      <c r="E1411" s="24"/>
      <c r="F1411" s="24"/>
      <c r="G1411" s="24"/>
      <c r="H1411" s="24"/>
      <c r="J1411" s="188"/>
      <c r="K1411" s="188"/>
      <c r="L1411" s="188"/>
      <c r="M1411" s="9"/>
      <c r="N1411" s="222"/>
      <c r="O1411" s="223"/>
    </row>
    <row r="1412" hidden="1">
      <c r="A1412" s="9"/>
      <c r="B1412" s="9"/>
      <c r="C1412" s="221"/>
      <c r="D1412" s="221"/>
      <c r="E1412" s="24"/>
      <c r="F1412" s="24"/>
      <c r="G1412" s="24"/>
      <c r="H1412" s="24"/>
      <c r="J1412" s="188"/>
      <c r="K1412" s="188"/>
      <c r="L1412" s="188"/>
      <c r="M1412" s="9"/>
      <c r="N1412" s="222"/>
      <c r="O1412" s="223"/>
    </row>
    <row r="1413" hidden="1">
      <c r="A1413" s="9"/>
      <c r="B1413" s="9"/>
      <c r="C1413" s="221"/>
      <c r="D1413" s="221"/>
      <c r="E1413" s="24"/>
      <c r="F1413" s="24"/>
      <c r="G1413" s="24"/>
      <c r="H1413" s="24"/>
      <c r="J1413" s="188"/>
      <c r="K1413" s="188"/>
      <c r="L1413" s="188"/>
      <c r="M1413" s="9"/>
      <c r="N1413" s="222"/>
      <c r="O1413" s="223"/>
    </row>
    <row r="1414" hidden="1">
      <c r="A1414" s="9"/>
      <c r="B1414" s="9"/>
      <c r="C1414" s="221"/>
      <c r="D1414" s="221"/>
      <c r="E1414" s="24"/>
      <c r="F1414" s="24"/>
      <c r="G1414" s="24"/>
      <c r="H1414" s="24"/>
      <c r="J1414" s="188"/>
      <c r="K1414" s="188"/>
      <c r="L1414" s="188"/>
      <c r="M1414" s="9"/>
      <c r="N1414" s="222"/>
      <c r="O1414" s="223"/>
    </row>
    <row r="1415" hidden="1">
      <c r="A1415" s="9"/>
      <c r="B1415" s="9"/>
      <c r="C1415" s="221"/>
      <c r="D1415" s="221"/>
      <c r="E1415" s="24"/>
      <c r="F1415" s="24"/>
      <c r="G1415" s="24"/>
      <c r="H1415" s="24"/>
      <c r="J1415" s="188"/>
      <c r="K1415" s="188"/>
      <c r="L1415" s="188"/>
      <c r="M1415" s="9"/>
      <c r="N1415" s="222"/>
      <c r="O1415" s="223"/>
    </row>
    <row r="1416" hidden="1">
      <c r="A1416" s="9"/>
      <c r="B1416" s="9"/>
      <c r="C1416" s="221"/>
      <c r="D1416" s="221"/>
      <c r="E1416" s="24"/>
      <c r="F1416" s="24"/>
      <c r="G1416" s="24"/>
      <c r="H1416" s="24"/>
      <c r="J1416" s="188"/>
      <c r="K1416" s="188"/>
      <c r="L1416" s="188"/>
      <c r="M1416" s="9"/>
      <c r="N1416" s="222"/>
      <c r="O1416" s="223"/>
    </row>
    <row r="1417" hidden="1">
      <c r="A1417" s="9"/>
      <c r="B1417" s="9"/>
      <c r="C1417" s="221"/>
      <c r="D1417" s="221"/>
      <c r="E1417" s="24"/>
      <c r="F1417" s="24"/>
      <c r="G1417" s="24"/>
      <c r="H1417" s="24"/>
      <c r="J1417" s="188"/>
      <c r="K1417" s="188"/>
      <c r="L1417" s="188"/>
      <c r="M1417" s="9"/>
      <c r="N1417" s="222"/>
      <c r="O1417" s="223"/>
    </row>
    <row r="1418" hidden="1">
      <c r="A1418" s="9"/>
      <c r="B1418" s="9"/>
      <c r="C1418" s="221"/>
      <c r="D1418" s="221"/>
      <c r="E1418" s="24"/>
      <c r="F1418" s="24"/>
      <c r="G1418" s="24"/>
      <c r="H1418" s="24"/>
      <c r="J1418" s="188"/>
      <c r="K1418" s="188"/>
      <c r="L1418" s="188"/>
      <c r="M1418" s="9"/>
      <c r="N1418" s="222"/>
      <c r="O1418" s="223"/>
    </row>
    <row r="1419" hidden="1">
      <c r="A1419" s="9"/>
      <c r="B1419" s="9"/>
      <c r="C1419" s="221"/>
      <c r="D1419" s="221"/>
      <c r="E1419" s="24"/>
      <c r="F1419" s="24"/>
      <c r="G1419" s="24"/>
      <c r="H1419" s="24"/>
      <c r="J1419" s="188"/>
      <c r="K1419" s="188"/>
      <c r="L1419" s="188"/>
      <c r="M1419" s="9"/>
      <c r="N1419" s="222"/>
      <c r="O1419" s="223"/>
    </row>
    <row r="1420" hidden="1">
      <c r="A1420" s="9"/>
      <c r="B1420" s="9"/>
      <c r="C1420" s="221"/>
      <c r="D1420" s="221"/>
      <c r="E1420" s="24"/>
      <c r="F1420" s="24"/>
      <c r="G1420" s="24"/>
      <c r="H1420" s="24"/>
      <c r="J1420" s="188"/>
      <c r="K1420" s="188"/>
      <c r="L1420" s="188"/>
      <c r="M1420" s="9"/>
      <c r="N1420" s="222"/>
      <c r="O1420" s="223"/>
    </row>
    <row r="1421" hidden="1">
      <c r="A1421" s="9"/>
      <c r="B1421" s="9"/>
      <c r="C1421" s="221"/>
      <c r="D1421" s="221"/>
      <c r="E1421" s="24"/>
      <c r="F1421" s="24"/>
      <c r="G1421" s="24"/>
      <c r="H1421" s="24"/>
      <c r="J1421" s="188"/>
      <c r="K1421" s="188"/>
      <c r="L1421" s="188"/>
      <c r="M1421" s="9"/>
      <c r="N1421" s="222"/>
      <c r="O1421" s="223"/>
    </row>
    <row r="1422" hidden="1">
      <c r="A1422" s="9"/>
      <c r="B1422" s="9"/>
      <c r="C1422" s="221"/>
      <c r="D1422" s="221"/>
      <c r="E1422" s="24"/>
      <c r="F1422" s="24"/>
      <c r="G1422" s="24"/>
      <c r="H1422" s="24"/>
      <c r="J1422" s="188"/>
      <c r="K1422" s="188"/>
      <c r="L1422" s="188"/>
      <c r="M1422" s="9"/>
      <c r="N1422" s="222"/>
      <c r="O1422" s="223"/>
    </row>
    <row r="1423" hidden="1">
      <c r="A1423" s="9"/>
      <c r="B1423" s="9"/>
      <c r="C1423" s="221"/>
      <c r="D1423" s="221"/>
      <c r="E1423" s="24"/>
      <c r="F1423" s="24"/>
      <c r="G1423" s="24"/>
      <c r="H1423" s="24"/>
      <c r="J1423" s="188"/>
      <c r="K1423" s="188"/>
      <c r="L1423" s="188"/>
      <c r="M1423" s="9"/>
      <c r="N1423" s="222"/>
      <c r="O1423" s="223"/>
    </row>
    <row r="1424" hidden="1">
      <c r="A1424" s="9"/>
      <c r="B1424" s="9"/>
      <c r="C1424" s="221"/>
      <c r="D1424" s="221"/>
      <c r="E1424" s="24"/>
      <c r="F1424" s="24"/>
      <c r="G1424" s="24"/>
      <c r="H1424" s="24"/>
      <c r="J1424" s="188"/>
      <c r="K1424" s="188"/>
      <c r="L1424" s="188"/>
      <c r="M1424" s="9"/>
      <c r="N1424" s="222"/>
      <c r="O1424" s="223"/>
    </row>
    <row r="1425" hidden="1">
      <c r="A1425" s="9"/>
      <c r="B1425" s="9"/>
      <c r="C1425" s="221"/>
      <c r="D1425" s="221"/>
      <c r="E1425" s="24"/>
      <c r="F1425" s="24"/>
      <c r="G1425" s="24"/>
      <c r="H1425" s="24"/>
      <c r="J1425" s="188"/>
      <c r="K1425" s="188"/>
      <c r="L1425" s="188"/>
      <c r="M1425" s="9"/>
      <c r="N1425" s="222"/>
      <c r="O1425" s="223"/>
    </row>
    <row r="1426" hidden="1">
      <c r="A1426" s="9"/>
      <c r="B1426" s="9"/>
      <c r="C1426" s="221"/>
      <c r="D1426" s="221"/>
      <c r="E1426" s="24"/>
      <c r="F1426" s="24"/>
      <c r="G1426" s="24"/>
      <c r="H1426" s="24"/>
      <c r="J1426" s="188"/>
      <c r="K1426" s="188"/>
      <c r="L1426" s="188"/>
      <c r="M1426" s="9"/>
      <c r="N1426" s="222"/>
      <c r="O1426" s="223"/>
    </row>
    <row r="1427" hidden="1">
      <c r="A1427" s="9"/>
      <c r="B1427" s="9"/>
      <c r="C1427" s="221"/>
      <c r="D1427" s="221"/>
      <c r="E1427" s="24"/>
      <c r="F1427" s="24"/>
      <c r="G1427" s="24"/>
      <c r="H1427" s="24"/>
      <c r="J1427" s="188"/>
      <c r="K1427" s="188"/>
      <c r="L1427" s="188"/>
      <c r="M1427" s="9"/>
      <c r="N1427" s="222"/>
      <c r="O1427" s="223"/>
    </row>
    <row r="1428" hidden="1">
      <c r="A1428" s="9"/>
      <c r="B1428" s="9"/>
      <c r="C1428" s="221"/>
      <c r="D1428" s="221"/>
      <c r="E1428" s="24"/>
      <c r="F1428" s="24"/>
      <c r="G1428" s="24"/>
      <c r="H1428" s="24"/>
      <c r="J1428" s="188"/>
      <c r="K1428" s="188"/>
      <c r="L1428" s="188"/>
      <c r="M1428" s="9"/>
      <c r="N1428" s="222"/>
      <c r="O1428" s="223"/>
    </row>
    <row r="1429" hidden="1">
      <c r="A1429" s="9"/>
      <c r="B1429" s="9"/>
      <c r="C1429" s="221"/>
      <c r="D1429" s="221"/>
      <c r="E1429" s="24"/>
      <c r="F1429" s="24"/>
      <c r="G1429" s="24"/>
      <c r="H1429" s="24"/>
      <c r="J1429" s="188"/>
      <c r="K1429" s="188"/>
      <c r="L1429" s="188"/>
      <c r="M1429" s="9"/>
      <c r="N1429" s="222"/>
      <c r="O1429" s="223"/>
    </row>
    <row r="1430" hidden="1">
      <c r="A1430" s="9"/>
      <c r="B1430" s="9"/>
      <c r="C1430" s="221"/>
      <c r="D1430" s="221"/>
      <c r="E1430" s="24"/>
      <c r="F1430" s="24"/>
      <c r="G1430" s="24"/>
      <c r="H1430" s="24"/>
      <c r="J1430" s="188"/>
      <c r="K1430" s="188"/>
      <c r="L1430" s="188"/>
      <c r="M1430" s="9"/>
      <c r="N1430" s="222"/>
      <c r="O1430" s="223"/>
    </row>
    <row r="1431" hidden="1">
      <c r="A1431" s="9"/>
      <c r="B1431" s="9"/>
      <c r="C1431" s="221"/>
      <c r="D1431" s="221"/>
      <c r="E1431" s="24"/>
      <c r="F1431" s="24"/>
      <c r="G1431" s="24"/>
      <c r="H1431" s="24"/>
      <c r="J1431" s="188"/>
      <c r="K1431" s="188"/>
      <c r="L1431" s="188"/>
      <c r="M1431" s="9"/>
      <c r="N1431" s="222"/>
      <c r="O1431" s="223"/>
    </row>
    <row r="1432" hidden="1">
      <c r="A1432" s="9"/>
      <c r="B1432" s="9"/>
      <c r="C1432" s="221"/>
      <c r="D1432" s="221"/>
      <c r="E1432" s="24"/>
      <c r="F1432" s="24"/>
      <c r="G1432" s="24"/>
      <c r="H1432" s="24"/>
      <c r="J1432" s="188"/>
      <c r="K1432" s="188"/>
      <c r="L1432" s="188"/>
      <c r="M1432" s="9"/>
      <c r="N1432" s="222"/>
      <c r="O1432" s="223"/>
    </row>
    <row r="1433" hidden="1">
      <c r="A1433" s="9"/>
      <c r="B1433" s="9"/>
      <c r="C1433" s="221"/>
      <c r="D1433" s="221"/>
      <c r="E1433" s="24"/>
      <c r="F1433" s="24"/>
      <c r="G1433" s="24"/>
      <c r="H1433" s="24"/>
      <c r="J1433" s="188"/>
      <c r="K1433" s="188"/>
      <c r="L1433" s="188"/>
      <c r="M1433" s="9"/>
      <c r="N1433" s="222"/>
      <c r="O1433" s="223"/>
    </row>
    <row r="1434" hidden="1">
      <c r="A1434" s="9"/>
      <c r="B1434" s="9"/>
      <c r="C1434" s="221"/>
      <c r="D1434" s="221"/>
      <c r="E1434" s="24"/>
      <c r="F1434" s="24"/>
      <c r="G1434" s="24"/>
      <c r="H1434" s="24"/>
      <c r="J1434" s="188"/>
      <c r="K1434" s="188"/>
      <c r="L1434" s="188"/>
      <c r="M1434" s="9"/>
      <c r="N1434" s="222"/>
      <c r="O1434" s="223"/>
    </row>
    <row r="1435" hidden="1">
      <c r="A1435" s="9"/>
      <c r="B1435" s="9"/>
      <c r="C1435" s="221"/>
      <c r="D1435" s="221"/>
      <c r="E1435" s="24"/>
      <c r="F1435" s="24"/>
      <c r="G1435" s="24"/>
      <c r="H1435" s="24"/>
      <c r="J1435" s="188"/>
      <c r="K1435" s="188"/>
      <c r="L1435" s="188"/>
      <c r="M1435" s="9"/>
      <c r="N1435" s="222"/>
      <c r="O1435" s="223"/>
    </row>
    <row r="1436" hidden="1">
      <c r="A1436" s="9"/>
      <c r="B1436" s="9"/>
      <c r="C1436" s="221"/>
      <c r="D1436" s="221"/>
      <c r="E1436" s="24"/>
      <c r="F1436" s="24"/>
      <c r="G1436" s="24"/>
      <c r="H1436" s="24"/>
      <c r="J1436" s="188"/>
      <c r="K1436" s="188"/>
      <c r="L1436" s="188"/>
      <c r="M1436" s="9"/>
      <c r="N1436" s="222"/>
      <c r="O1436" s="223"/>
    </row>
    <row r="1437" hidden="1">
      <c r="A1437" s="9"/>
      <c r="B1437" s="9"/>
      <c r="C1437" s="221"/>
      <c r="D1437" s="221"/>
      <c r="E1437" s="24"/>
      <c r="F1437" s="24"/>
      <c r="G1437" s="24"/>
      <c r="H1437" s="24"/>
      <c r="J1437" s="188"/>
      <c r="K1437" s="188"/>
      <c r="L1437" s="188"/>
      <c r="M1437" s="9"/>
      <c r="N1437" s="222"/>
      <c r="O1437" s="223"/>
    </row>
    <row r="1438" hidden="1">
      <c r="A1438" s="9"/>
      <c r="B1438" s="9"/>
      <c r="C1438" s="221"/>
      <c r="D1438" s="221"/>
      <c r="E1438" s="24"/>
      <c r="F1438" s="24"/>
      <c r="G1438" s="24"/>
      <c r="H1438" s="24"/>
      <c r="J1438" s="188"/>
      <c r="K1438" s="188"/>
      <c r="L1438" s="188"/>
      <c r="M1438" s="9"/>
      <c r="N1438" s="222"/>
      <c r="O1438" s="223"/>
    </row>
    <row r="1439" hidden="1">
      <c r="A1439" s="9"/>
      <c r="B1439" s="9"/>
      <c r="C1439" s="221"/>
      <c r="D1439" s="221"/>
      <c r="E1439" s="24"/>
      <c r="F1439" s="24"/>
      <c r="G1439" s="24"/>
      <c r="H1439" s="24"/>
      <c r="J1439" s="188"/>
      <c r="K1439" s="188"/>
      <c r="L1439" s="188"/>
      <c r="M1439" s="9"/>
      <c r="N1439" s="222"/>
      <c r="O1439" s="223"/>
    </row>
    <row r="1440" hidden="1">
      <c r="A1440" s="9"/>
      <c r="B1440" s="9"/>
      <c r="C1440" s="221"/>
      <c r="D1440" s="221"/>
      <c r="E1440" s="24"/>
      <c r="F1440" s="24"/>
      <c r="G1440" s="24"/>
      <c r="H1440" s="24"/>
      <c r="J1440" s="188"/>
      <c r="K1440" s="188"/>
      <c r="L1440" s="188"/>
      <c r="M1440" s="9"/>
      <c r="N1440" s="222"/>
      <c r="O1440" s="223"/>
    </row>
    <row r="1441" hidden="1">
      <c r="A1441" s="9"/>
      <c r="B1441" s="9"/>
      <c r="C1441" s="221"/>
      <c r="D1441" s="221"/>
      <c r="E1441" s="24"/>
      <c r="F1441" s="24"/>
      <c r="G1441" s="24"/>
      <c r="H1441" s="24"/>
      <c r="J1441" s="188"/>
      <c r="K1441" s="188"/>
      <c r="L1441" s="188"/>
      <c r="M1441" s="9"/>
      <c r="N1441" s="222"/>
      <c r="O1441" s="223"/>
    </row>
    <row r="1442" hidden="1">
      <c r="A1442" s="9"/>
      <c r="B1442" s="9"/>
      <c r="C1442" s="221"/>
      <c r="D1442" s="221"/>
      <c r="E1442" s="24"/>
      <c r="F1442" s="24"/>
      <c r="G1442" s="24"/>
      <c r="H1442" s="24"/>
      <c r="J1442" s="188"/>
      <c r="K1442" s="188"/>
      <c r="L1442" s="188"/>
      <c r="M1442" s="9"/>
      <c r="N1442" s="222"/>
      <c r="O1442" s="223"/>
    </row>
    <row r="1443" hidden="1">
      <c r="A1443" s="9"/>
      <c r="B1443" s="9"/>
      <c r="C1443" s="221"/>
      <c r="D1443" s="221"/>
      <c r="E1443" s="24"/>
      <c r="F1443" s="24"/>
      <c r="G1443" s="24"/>
      <c r="H1443" s="24"/>
      <c r="J1443" s="188"/>
      <c r="K1443" s="188"/>
      <c r="L1443" s="188"/>
      <c r="M1443" s="9"/>
      <c r="N1443" s="222"/>
      <c r="O1443" s="223"/>
    </row>
    <row r="1444" hidden="1">
      <c r="A1444" s="9"/>
      <c r="B1444" s="9"/>
      <c r="C1444" s="221"/>
      <c r="D1444" s="221"/>
      <c r="E1444" s="24"/>
      <c r="F1444" s="24"/>
      <c r="G1444" s="24"/>
      <c r="H1444" s="24"/>
      <c r="J1444" s="188"/>
      <c r="K1444" s="188"/>
      <c r="L1444" s="188"/>
      <c r="M1444" s="9"/>
      <c r="N1444" s="222"/>
      <c r="O1444" s="223"/>
    </row>
    <row r="1445" hidden="1">
      <c r="A1445" s="9"/>
      <c r="B1445" s="9"/>
      <c r="C1445" s="221"/>
      <c r="D1445" s="221"/>
      <c r="E1445" s="24"/>
      <c r="F1445" s="24"/>
      <c r="G1445" s="24"/>
      <c r="H1445" s="24"/>
      <c r="J1445" s="188"/>
      <c r="K1445" s="188"/>
      <c r="L1445" s="188"/>
      <c r="M1445" s="9"/>
      <c r="N1445" s="222"/>
      <c r="O1445" s="223"/>
    </row>
    <row r="1446" hidden="1">
      <c r="A1446" s="9"/>
      <c r="B1446" s="9"/>
      <c r="C1446" s="221"/>
      <c r="D1446" s="221"/>
      <c r="E1446" s="24"/>
      <c r="F1446" s="24"/>
      <c r="G1446" s="24"/>
      <c r="H1446" s="24"/>
      <c r="J1446" s="188"/>
      <c r="K1446" s="188"/>
      <c r="L1446" s="188"/>
      <c r="M1446" s="9"/>
      <c r="N1446" s="222"/>
      <c r="O1446" s="223"/>
    </row>
    <row r="1447" hidden="1">
      <c r="A1447" s="9"/>
      <c r="B1447" s="9"/>
      <c r="C1447" s="221"/>
      <c r="D1447" s="221"/>
      <c r="E1447" s="24"/>
      <c r="F1447" s="24"/>
      <c r="G1447" s="24"/>
      <c r="H1447" s="24"/>
      <c r="J1447" s="188"/>
      <c r="K1447" s="188"/>
      <c r="L1447" s="188"/>
      <c r="M1447" s="9"/>
      <c r="N1447" s="222"/>
      <c r="O1447" s="223"/>
    </row>
    <row r="1448" hidden="1">
      <c r="A1448" s="9"/>
      <c r="B1448" s="9"/>
      <c r="C1448" s="221"/>
      <c r="D1448" s="221"/>
      <c r="E1448" s="24"/>
      <c r="F1448" s="24"/>
      <c r="G1448" s="24"/>
      <c r="H1448" s="24"/>
      <c r="J1448" s="188"/>
      <c r="K1448" s="188"/>
      <c r="L1448" s="188"/>
      <c r="M1448" s="9"/>
      <c r="N1448" s="222"/>
      <c r="O1448" s="223"/>
    </row>
    <row r="1449" hidden="1">
      <c r="A1449" s="9"/>
      <c r="B1449" s="9"/>
      <c r="C1449" s="221"/>
      <c r="D1449" s="221"/>
      <c r="E1449" s="24"/>
      <c r="F1449" s="24"/>
      <c r="G1449" s="24"/>
      <c r="H1449" s="24"/>
      <c r="J1449" s="188"/>
      <c r="K1449" s="188"/>
      <c r="L1449" s="188"/>
      <c r="M1449" s="9"/>
      <c r="N1449" s="222"/>
      <c r="O1449" s="223"/>
    </row>
    <row r="1450" hidden="1">
      <c r="A1450" s="9"/>
      <c r="B1450" s="9"/>
      <c r="C1450" s="221"/>
      <c r="D1450" s="221"/>
      <c r="E1450" s="24"/>
      <c r="F1450" s="24"/>
      <c r="G1450" s="24"/>
      <c r="H1450" s="24"/>
      <c r="J1450" s="188"/>
      <c r="K1450" s="188"/>
      <c r="L1450" s="188"/>
      <c r="M1450" s="9"/>
      <c r="N1450" s="222"/>
      <c r="O1450" s="223"/>
    </row>
    <row r="1451" hidden="1">
      <c r="A1451" s="9"/>
      <c r="B1451" s="9"/>
      <c r="C1451" s="221"/>
      <c r="D1451" s="221"/>
      <c r="E1451" s="24"/>
      <c r="F1451" s="24"/>
      <c r="G1451" s="24"/>
      <c r="H1451" s="24"/>
      <c r="J1451" s="188"/>
      <c r="K1451" s="188"/>
      <c r="L1451" s="188"/>
      <c r="M1451" s="9"/>
      <c r="N1451" s="222"/>
      <c r="O1451" s="223"/>
    </row>
    <row r="1452" hidden="1">
      <c r="A1452" s="9"/>
      <c r="B1452" s="9"/>
      <c r="C1452" s="221"/>
      <c r="D1452" s="221"/>
      <c r="E1452" s="24"/>
      <c r="F1452" s="24"/>
      <c r="G1452" s="24"/>
      <c r="H1452" s="24"/>
      <c r="J1452" s="188"/>
      <c r="K1452" s="188"/>
      <c r="L1452" s="188"/>
      <c r="M1452" s="9"/>
      <c r="N1452" s="222"/>
      <c r="O1452" s="223"/>
    </row>
    <row r="1453" hidden="1">
      <c r="A1453" s="9"/>
      <c r="B1453" s="9"/>
      <c r="C1453" s="221"/>
      <c r="D1453" s="221"/>
      <c r="E1453" s="24"/>
      <c r="F1453" s="24"/>
      <c r="G1453" s="24"/>
      <c r="H1453" s="24"/>
      <c r="J1453" s="188"/>
      <c r="K1453" s="188"/>
      <c r="L1453" s="188"/>
      <c r="M1453" s="9"/>
      <c r="N1453" s="222"/>
      <c r="O1453" s="223"/>
    </row>
    <row r="1454" hidden="1">
      <c r="A1454" s="9"/>
      <c r="B1454" s="9"/>
      <c r="C1454" s="221"/>
      <c r="D1454" s="221"/>
      <c r="E1454" s="24"/>
      <c r="F1454" s="24"/>
      <c r="G1454" s="24"/>
      <c r="H1454" s="24"/>
      <c r="J1454" s="188"/>
      <c r="K1454" s="188"/>
      <c r="L1454" s="188"/>
      <c r="M1454" s="9"/>
      <c r="N1454" s="222"/>
      <c r="O1454" s="223"/>
    </row>
    <row r="1455" hidden="1">
      <c r="A1455" s="9"/>
      <c r="B1455" s="9"/>
      <c r="C1455" s="221"/>
      <c r="D1455" s="221"/>
      <c r="E1455" s="24"/>
      <c r="F1455" s="24"/>
      <c r="G1455" s="24"/>
      <c r="H1455" s="24"/>
      <c r="J1455" s="188"/>
      <c r="K1455" s="188"/>
      <c r="L1455" s="188"/>
      <c r="M1455" s="9"/>
      <c r="N1455" s="222"/>
      <c r="O1455" s="223"/>
    </row>
    <row r="1456" hidden="1">
      <c r="A1456" s="9"/>
      <c r="B1456" s="9"/>
      <c r="C1456" s="221"/>
      <c r="D1456" s="221"/>
      <c r="E1456" s="24"/>
      <c r="F1456" s="24"/>
      <c r="G1456" s="24"/>
      <c r="H1456" s="24"/>
      <c r="J1456" s="188"/>
      <c r="K1456" s="188"/>
      <c r="L1456" s="188"/>
      <c r="M1456" s="9"/>
      <c r="N1456" s="222"/>
      <c r="O1456" s="223"/>
    </row>
    <row r="1457" hidden="1">
      <c r="A1457" s="9"/>
      <c r="B1457" s="9"/>
      <c r="C1457" s="221"/>
      <c r="D1457" s="221"/>
      <c r="E1457" s="24"/>
      <c r="F1457" s="24"/>
      <c r="G1457" s="24"/>
      <c r="H1457" s="24"/>
      <c r="J1457" s="188"/>
      <c r="K1457" s="188"/>
      <c r="L1457" s="188"/>
      <c r="M1457" s="9"/>
      <c r="N1457" s="222"/>
      <c r="O1457" s="223"/>
    </row>
    <row r="1458" hidden="1">
      <c r="A1458" s="9"/>
      <c r="B1458" s="9"/>
      <c r="C1458" s="221"/>
      <c r="D1458" s="221"/>
      <c r="E1458" s="24"/>
      <c r="F1458" s="24"/>
      <c r="G1458" s="24"/>
      <c r="H1458" s="24"/>
      <c r="J1458" s="188"/>
      <c r="K1458" s="188"/>
      <c r="L1458" s="188"/>
      <c r="M1458" s="9"/>
      <c r="N1458" s="222"/>
      <c r="O1458" s="223"/>
    </row>
    <row r="1459" hidden="1">
      <c r="A1459" s="9"/>
      <c r="B1459" s="9"/>
      <c r="C1459" s="221"/>
      <c r="D1459" s="221"/>
      <c r="E1459" s="24"/>
      <c r="F1459" s="24"/>
      <c r="G1459" s="24"/>
      <c r="H1459" s="24"/>
      <c r="J1459" s="188"/>
      <c r="K1459" s="188"/>
      <c r="L1459" s="188"/>
      <c r="M1459" s="9"/>
      <c r="N1459" s="222"/>
      <c r="O1459" s="223"/>
    </row>
    <row r="1460" hidden="1">
      <c r="A1460" s="9"/>
      <c r="B1460" s="9"/>
      <c r="C1460" s="221"/>
      <c r="D1460" s="221"/>
      <c r="E1460" s="24"/>
      <c r="F1460" s="24"/>
      <c r="G1460" s="24"/>
      <c r="H1460" s="24"/>
      <c r="J1460" s="188"/>
      <c r="K1460" s="188"/>
      <c r="L1460" s="188"/>
      <c r="M1460" s="9"/>
      <c r="N1460" s="222"/>
      <c r="O1460" s="223"/>
    </row>
    <row r="1461" hidden="1">
      <c r="A1461" s="9"/>
      <c r="B1461" s="9"/>
      <c r="C1461" s="221"/>
      <c r="D1461" s="221"/>
      <c r="E1461" s="24"/>
      <c r="F1461" s="24"/>
      <c r="G1461" s="24"/>
      <c r="H1461" s="24"/>
      <c r="J1461" s="188"/>
      <c r="K1461" s="188"/>
      <c r="L1461" s="188"/>
      <c r="M1461" s="9"/>
      <c r="N1461" s="222"/>
      <c r="O1461" s="223"/>
    </row>
    <row r="1462" hidden="1">
      <c r="A1462" s="9"/>
      <c r="B1462" s="9"/>
      <c r="C1462" s="221"/>
      <c r="D1462" s="221"/>
      <c r="E1462" s="24"/>
      <c r="F1462" s="24"/>
      <c r="G1462" s="24"/>
      <c r="H1462" s="24"/>
      <c r="J1462" s="188"/>
      <c r="K1462" s="188"/>
      <c r="L1462" s="188"/>
      <c r="M1462" s="9"/>
      <c r="N1462" s="222"/>
      <c r="O1462" s="223"/>
    </row>
    <row r="1463" hidden="1">
      <c r="A1463" s="9"/>
      <c r="B1463" s="9"/>
      <c r="C1463" s="221"/>
      <c r="D1463" s="221"/>
      <c r="E1463" s="24"/>
      <c r="F1463" s="24"/>
      <c r="G1463" s="24"/>
      <c r="H1463" s="24"/>
      <c r="J1463" s="188"/>
      <c r="K1463" s="188"/>
      <c r="L1463" s="188"/>
      <c r="M1463" s="9"/>
      <c r="N1463" s="222"/>
      <c r="O1463" s="223"/>
    </row>
    <row r="1464" hidden="1">
      <c r="A1464" s="9"/>
      <c r="B1464" s="9"/>
      <c r="C1464" s="221"/>
      <c r="D1464" s="221"/>
      <c r="E1464" s="24"/>
      <c r="F1464" s="24"/>
      <c r="G1464" s="24"/>
      <c r="H1464" s="24"/>
      <c r="J1464" s="188"/>
      <c r="K1464" s="188"/>
      <c r="L1464" s="188"/>
      <c r="M1464" s="9"/>
      <c r="N1464" s="222"/>
      <c r="O1464" s="223"/>
    </row>
    <row r="1465" hidden="1">
      <c r="A1465" s="9"/>
      <c r="B1465" s="9"/>
      <c r="C1465" s="221"/>
      <c r="D1465" s="221"/>
      <c r="E1465" s="24"/>
      <c r="F1465" s="24"/>
      <c r="G1465" s="24"/>
      <c r="H1465" s="24"/>
      <c r="J1465" s="188"/>
      <c r="K1465" s="188"/>
      <c r="L1465" s="188"/>
      <c r="M1465" s="9"/>
      <c r="N1465" s="222"/>
      <c r="O1465" s="223"/>
    </row>
    <row r="1466" hidden="1">
      <c r="A1466" s="9"/>
      <c r="B1466" s="9"/>
      <c r="C1466" s="221"/>
      <c r="D1466" s="221"/>
      <c r="E1466" s="24"/>
      <c r="F1466" s="24"/>
      <c r="G1466" s="24"/>
      <c r="H1466" s="24"/>
      <c r="J1466" s="188"/>
      <c r="K1466" s="188"/>
      <c r="L1466" s="188"/>
      <c r="M1466" s="9"/>
      <c r="N1466" s="222"/>
      <c r="O1466" s="223"/>
    </row>
    <row r="1467" hidden="1">
      <c r="A1467" s="9"/>
      <c r="B1467" s="9"/>
      <c r="C1467" s="221"/>
      <c r="D1467" s="221"/>
      <c r="E1467" s="24"/>
      <c r="F1467" s="24"/>
      <c r="G1467" s="24"/>
      <c r="H1467" s="24"/>
      <c r="J1467" s="188"/>
      <c r="K1467" s="188"/>
      <c r="L1467" s="188"/>
      <c r="M1467" s="9"/>
      <c r="N1467" s="222"/>
      <c r="O1467" s="223"/>
    </row>
    <row r="1468" hidden="1">
      <c r="A1468" s="9"/>
      <c r="B1468" s="9"/>
      <c r="C1468" s="221"/>
      <c r="D1468" s="221"/>
      <c r="E1468" s="24"/>
      <c r="F1468" s="24"/>
      <c r="G1468" s="24"/>
      <c r="H1468" s="24"/>
      <c r="J1468" s="188"/>
      <c r="K1468" s="188"/>
      <c r="L1468" s="188"/>
      <c r="M1468" s="9"/>
      <c r="N1468" s="222"/>
      <c r="O1468" s="223"/>
    </row>
    <row r="1469" hidden="1">
      <c r="A1469" s="9"/>
      <c r="B1469" s="9"/>
      <c r="C1469" s="221"/>
      <c r="D1469" s="221"/>
      <c r="E1469" s="24"/>
      <c r="F1469" s="24"/>
      <c r="G1469" s="24"/>
      <c r="H1469" s="24"/>
      <c r="J1469" s="188"/>
      <c r="K1469" s="188"/>
      <c r="L1469" s="188"/>
      <c r="M1469" s="9"/>
      <c r="N1469" s="222"/>
      <c r="O1469" s="223"/>
    </row>
    <row r="1470" hidden="1">
      <c r="A1470" s="9"/>
      <c r="B1470" s="9"/>
      <c r="C1470" s="221"/>
      <c r="D1470" s="221"/>
      <c r="E1470" s="24"/>
      <c r="F1470" s="24"/>
      <c r="G1470" s="24"/>
      <c r="H1470" s="24"/>
      <c r="J1470" s="188"/>
      <c r="K1470" s="188"/>
      <c r="L1470" s="188"/>
      <c r="M1470" s="9"/>
      <c r="N1470" s="222"/>
      <c r="O1470" s="223"/>
    </row>
    <row r="1471" hidden="1">
      <c r="A1471" s="9"/>
      <c r="B1471" s="9"/>
      <c r="C1471" s="221"/>
      <c r="D1471" s="221"/>
      <c r="E1471" s="24"/>
      <c r="F1471" s="24"/>
      <c r="G1471" s="24"/>
      <c r="H1471" s="24"/>
      <c r="J1471" s="188"/>
      <c r="K1471" s="188"/>
      <c r="L1471" s="188"/>
      <c r="M1471" s="9"/>
      <c r="N1471" s="222"/>
      <c r="O1471" s="223"/>
    </row>
    <row r="1472" hidden="1">
      <c r="A1472" s="9"/>
      <c r="B1472" s="9"/>
      <c r="C1472" s="221"/>
      <c r="D1472" s="221"/>
      <c r="E1472" s="24"/>
      <c r="F1472" s="24"/>
      <c r="G1472" s="24"/>
      <c r="H1472" s="24"/>
      <c r="J1472" s="188"/>
      <c r="K1472" s="188"/>
      <c r="L1472" s="188"/>
      <c r="M1472" s="9"/>
      <c r="N1472" s="222"/>
      <c r="O1472" s="223"/>
    </row>
    <row r="1473" hidden="1">
      <c r="A1473" s="9"/>
      <c r="B1473" s="9"/>
      <c r="C1473" s="221"/>
      <c r="D1473" s="221"/>
      <c r="E1473" s="24"/>
      <c r="F1473" s="24"/>
      <c r="G1473" s="24"/>
      <c r="H1473" s="24"/>
      <c r="J1473" s="188"/>
      <c r="K1473" s="188"/>
      <c r="L1473" s="188"/>
      <c r="M1473" s="9"/>
      <c r="N1473" s="222"/>
      <c r="O1473" s="223"/>
    </row>
    <row r="1474" hidden="1">
      <c r="A1474" s="9"/>
      <c r="B1474" s="9"/>
      <c r="C1474" s="221"/>
      <c r="D1474" s="221"/>
      <c r="E1474" s="24"/>
      <c r="F1474" s="24"/>
      <c r="G1474" s="24"/>
      <c r="H1474" s="24"/>
      <c r="J1474" s="188"/>
      <c r="K1474" s="188"/>
      <c r="L1474" s="188"/>
      <c r="M1474" s="9"/>
      <c r="N1474" s="222"/>
      <c r="O1474" s="223"/>
    </row>
    <row r="1475" hidden="1">
      <c r="A1475" s="9"/>
      <c r="B1475" s="9"/>
      <c r="C1475" s="221"/>
      <c r="D1475" s="221"/>
      <c r="E1475" s="24"/>
      <c r="F1475" s="24"/>
      <c r="G1475" s="24"/>
      <c r="H1475" s="24"/>
      <c r="J1475" s="188"/>
      <c r="K1475" s="188"/>
      <c r="L1475" s="188"/>
      <c r="M1475" s="9"/>
      <c r="N1475" s="222"/>
      <c r="O1475" s="223"/>
    </row>
    <row r="1476" hidden="1">
      <c r="A1476" s="9"/>
      <c r="B1476" s="9"/>
      <c r="C1476" s="221"/>
      <c r="D1476" s="221"/>
      <c r="E1476" s="24"/>
      <c r="F1476" s="24"/>
      <c r="G1476" s="24"/>
      <c r="H1476" s="24"/>
      <c r="J1476" s="188"/>
      <c r="K1476" s="188"/>
      <c r="L1476" s="188"/>
      <c r="M1476" s="9"/>
      <c r="N1476" s="222"/>
      <c r="O1476" s="223"/>
    </row>
    <row r="1477" hidden="1">
      <c r="A1477" s="9"/>
      <c r="B1477" s="9"/>
      <c r="C1477" s="221"/>
      <c r="D1477" s="221"/>
      <c r="E1477" s="24"/>
      <c r="F1477" s="24"/>
      <c r="G1477" s="24"/>
      <c r="H1477" s="24"/>
      <c r="J1477" s="188"/>
      <c r="K1477" s="188"/>
      <c r="L1477" s="188"/>
      <c r="M1477" s="9"/>
      <c r="N1477" s="222"/>
      <c r="O1477" s="223"/>
    </row>
    <row r="1478" hidden="1">
      <c r="A1478" s="9"/>
      <c r="B1478" s="9"/>
      <c r="C1478" s="221"/>
      <c r="D1478" s="221"/>
      <c r="E1478" s="24"/>
      <c r="F1478" s="24"/>
      <c r="G1478" s="24"/>
      <c r="H1478" s="24"/>
      <c r="J1478" s="188"/>
      <c r="K1478" s="188"/>
      <c r="L1478" s="188"/>
      <c r="M1478" s="9"/>
      <c r="N1478" s="222"/>
      <c r="O1478" s="223"/>
    </row>
    <row r="1479" hidden="1">
      <c r="A1479" s="9"/>
      <c r="B1479" s="9"/>
      <c r="C1479" s="221"/>
      <c r="D1479" s="221"/>
      <c r="E1479" s="24"/>
      <c r="F1479" s="24"/>
      <c r="G1479" s="24"/>
      <c r="H1479" s="24"/>
      <c r="J1479" s="188"/>
      <c r="K1479" s="188"/>
      <c r="L1479" s="188"/>
      <c r="M1479" s="9"/>
      <c r="N1479" s="222"/>
      <c r="O1479" s="223"/>
    </row>
    <row r="1480" hidden="1">
      <c r="A1480" s="9"/>
      <c r="B1480" s="9"/>
      <c r="C1480" s="221"/>
      <c r="D1480" s="221"/>
      <c r="E1480" s="24"/>
      <c r="F1480" s="24"/>
      <c r="G1480" s="24"/>
      <c r="H1480" s="24"/>
      <c r="J1480" s="188"/>
      <c r="K1480" s="188"/>
      <c r="L1480" s="188"/>
      <c r="M1480" s="9"/>
      <c r="N1480" s="222"/>
      <c r="O1480" s="223"/>
    </row>
    <row r="1481" hidden="1">
      <c r="A1481" s="9"/>
      <c r="B1481" s="9"/>
      <c r="C1481" s="221"/>
      <c r="D1481" s="221"/>
      <c r="E1481" s="24"/>
      <c r="F1481" s="24"/>
      <c r="G1481" s="24"/>
      <c r="H1481" s="24"/>
      <c r="J1481" s="188"/>
      <c r="K1481" s="188"/>
      <c r="L1481" s="188"/>
      <c r="M1481" s="9"/>
      <c r="N1481" s="222"/>
      <c r="O1481" s="223"/>
    </row>
    <row r="1482" hidden="1">
      <c r="A1482" s="9"/>
      <c r="B1482" s="9"/>
      <c r="C1482" s="221"/>
      <c r="D1482" s="221"/>
      <c r="E1482" s="24"/>
      <c r="F1482" s="24"/>
      <c r="G1482" s="24"/>
      <c r="H1482" s="24"/>
      <c r="J1482" s="188"/>
      <c r="K1482" s="188"/>
      <c r="L1482" s="188"/>
      <c r="M1482" s="9"/>
      <c r="N1482" s="222"/>
      <c r="O1482" s="223"/>
    </row>
    <row r="1483" hidden="1">
      <c r="A1483" s="9"/>
      <c r="B1483" s="9"/>
      <c r="C1483" s="221"/>
      <c r="D1483" s="221"/>
      <c r="E1483" s="24"/>
      <c r="F1483" s="24"/>
      <c r="G1483" s="24"/>
      <c r="H1483" s="24"/>
      <c r="J1483" s="188"/>
      <c r="K1483" s="188"/>
      <c r="L1483" s="188"/>
      <c r="M1483" s="9"/>
      <c r="N1483" s="222"/>
      <c r="O1483" s="223"/>
    </row>
    <row r="1484" hidden="1">
      <c r="A1484" s="9"/>
      <c r="B1484" s="9"/>
      <c r="C1484" s="221"/>
      <c r="D1484" s="221"/>
      <c r="E1484" s="24"/>
      <c r="F1484" s="24"/>
      <c r="G1484" s="24"/>
      <c r="H1484" s="24"/>
      <c r="J1484" s="188"/>
      <c r="K1484" s="188"/>
      <c r="L1484" s="188"/>
      <c r="M1484" s="9"/>
      <c r="N1484" s="222"/>
      <c r="O1484" s="223"/>
    </row>
    <row r="1485" hidden="1">
      <c r="A1485" s="9"/>
      <c r="B1485" s="9"/>
      <c r="C1485" s="221"/>
      <c r="D1485" s="221"/>
      <c r="E1485" s="24"/>
      <c r="F1485" s="24"/>
      <c r="G1485" s="24"/>
      <c r="H1485" s="24"/>
      <c r="J1485" s="188"/>
      <c r="K1485" s="188"/>
      <c r="L1485" s="188"/>
      <c r="M1485" s="9"/>
      <c r="N1485" s="222"/>
      <c r="O1485" s="223"/>
    </row>
    <row r="1486" hidden="1">
      <c r="A1486" s="9"/>
      <c r="B1486" s="9"/>
      <c r="C1486" s="221"/>
      <c r="D1486" s="221"/>
      <c r="E1486" s="24"/>
      <c r="F1486" s="24"/>
      <c r="G1486" s="24"/>
      <c r="H1486" s="24"/>
      <c r="J1486" s="188"/>
      <c r="K1486" s="188"/>
      <c r="L1486" s="188"/>
      <c r="M1486" s="9"/>
      <c r="N1486" s="222"/>
      <c r="O1486" s="223"/>
    </row>
    <row r="1487" hidden="1">
      <c r="A1487" s="9"/>
      <c r="B1487" s="9"/>
      <c r="C1487" s="221"/>
      <c r="D1487" s="221"/>
      <c r="E1487" s="24"/>
      <c r="F1487" s="24"/>
      <c r="G1487" s="24"/>
      <c r="H1487" s="24"/>
      <c r="J1487" s="188"/>
      <c r="K1487" s="188"/>
      <c r="L1487" s="188"/>
      <c r="M1487" s="9"/>
      <c r="N1487" s="222"/>
      <c r="O1487" s="223"/>
    </row>
    <row r="1488" hidden="1">
      <c r="A1488" s="9"/>
      <c r="B1488" s="9"/>
      <c r="C1488" s="221"/>
      <c r="D1488" s="221"/>
      <c r="E1488" s="24"/>
      <c r="F1488" s="24"/>
      <c r="G1488" s="24"/>
      <c r="H1488" s="24"/>
      <c r="J1488" s="188"/>
      <c r="K1488" s="188"/>
      <c r="L1488" s="188"/>
      <c r="M1488" s="9"/>
      <c r="N1488" s="222"/>
      <c r="O1488" s="223"/>
    </row>
    <row r="1489" hidden="1">
      <c r="A1489" s="9"/>
      <c r="B1489" s="9"/>
      <c r="C1489" s="221"/>
      <c r="D1489" s="221"/>
      <c r="E1489" s="24"/>
      <c r="F1489" s="24"/>
      <c r="G1489" s="24"/>
      <c r="H1489" s="24"/>
      <c r="J1489" s="188"/>
      <c r="K1489" s="188"/>
      <c r="L1489" s="188"/>
      <c r="M1489" s="9"/>
      <c r="N1489" s="222"/>
      <c r="O1489" s="223"/>
    </row>
    <row r="1490" hidden="1">
      <c r="A1490" s="9"/>
      <c r="B1490" s="9"/>
      <c r="C1490" s="221"/>
      <c r="D1490" s="221"/>
      <c r="E1490" s="24"/>
      <c r="F1490" s="24"/>
      <c r="G1490" s="24"/>
      <c r="H1490" s="24"/>
      <c r="J1490" s="188"/>
      <c r="K1490" s="188"/>
      <c r="L1490" s="188"/>
      <c r="M1490" s="9"/>
      <c r="N1490" s="222"/>
      <c r="O1490" s="223"/>
    </row>
    <row r="1491" hidden="1">
      <c r="A1491" s="9"/>
      <c r="B1491" s="9"/>
      <c r="C1491" s="221"/>
      <c r="D1491" s="221"/>
      <c r="E1491" s="24"/>
      <c r="F1491" s="24"/>
      <c r="G1491" s="24"/>
      <c r="H1491" s="24"/>
      <c r="J1491" s="188"/>
      <c r="K1491" s="188"/>
      <c r="L1491" s="188"/>
      <c r="M1491" s="9"/>
      <c r="N1491" s="222"/>
      <c r="O1491" s="223"/>
    </row>
    <row r="1492" hidden="1">
      <c r="A1492" s="9"/>
      <c r="B1492" s="9"/>
      <c r="C1492" s="221"/>
      <c r="D1492" s="221"/>
      <c r="E1492" s="24"/>
      <c r="F1492" s="24"/>
      <c r="G1492" s="24"/>
      <c r="H1492" s="24"/>
      <c r="J1492" s="188"/>
      <c r="K1492" s="188"/>
      <c r="L1492" s="188"/>
      <c r="M1492" s="9"/>
      <c r="N1492" s="222"/>
      <c r="O1492" s="223"/>
    </row>
    <row r="1493" hidden="1">
      <c r="A1493" s="9"/>
      <c r="B1493" s="9"/>
      <c r="C1493" s="221"/>
      <c r="D1493" s="221"/>
      <c r="E1493" s="24"/>
      <c r="F1493" s="24"/>
      <c r="G1493" s="24"/>
      <c r="H1493" s="24"/>
      <c r="J1493" s="188"/>
      <c r="K1493" s="188"/>
      <c r="L1493" s="188"/>
      <c r="M1493" s="9"/>
      <c r="N1493" s="222"/>
      <c r="O1493" s="223"/>
    </row>
    <row r="1494" hidden="1">
      <c r="A1494" s="9"/>
      <c r="B1494" s="9"/>
      <c r="C1494" s="221"/>
      <c r="D1494" s="221"/>
      <c r="E1494" s="24"/>
      <c r="F1494" s="24"/>
      <c r="G1494" s="24"/>
      <c r="H1494" s="24"/>
      <c r="J1494" s="188"/>
      <c r="K1494" s="188"/>
      <c r="L1494" s="188"/>
      <c r="M1494" s="9"/>
      <c r="N1494" s="222"/>
      <c r="O1494" s="223"/>
    </row>
    <row r="1495" hidden="1">
      <c r="A1495" s="9"/>
      <c r="B1495" s="9"/>
      <c r="C1495" s="221"/>
      <c r="D1495" s="221"/>
      <c r="E1495" s="24"/>
      <c r="F1495" s="24"/>
      <c r="G1495" s="24"/>
      <c r="H1495" s="24"/>
      <c r="J1495" s="188"/>
      <c r="K1495" s="188"/>
      <c r="L1495" s="188"/>
      <c r="M1495" s="9"/>
      <c r="N1495" s="222"/>
      <c r="O1495" s="223"/>
    </row>
    <row r="1496" hidden="1">
      <c r="A1496" s="9"/>
      <c r="B1496" s="9"/>
      <c r="C1496" s="221"/>
      <c r="D1496" s="221"/>
      <c r="E1496" s="24"/>
      <c r="F1496" s="24"/>
      <c r="G1496" s="24"/>
      <c r="H1496" s="24"/>
      <c r="J1496" s="188"/>
      <c r="K1496" s="188"/>
      <c r="L1496" s="188"/>
      <c r="M1496" s="9"/>
      <c r="N1496" s="222"/>
      <c r="O1496" s="223"/>
    </row>
    <row r="1497" hidden="1">
      <c r="A1497" s="9"/>
      <c r="B1497" s="9"/>
      <c r="C1497" s="221"/>
      <c r="D1497" s="221"/>
      <c r="E1497" s="24"/>
      <c r="F1497" s="24"/>
      <c r="G1497" s="24"/>
      <c r="H1497" s="24"/>
      <c r="J1497" s="188"/>
      <c r="K1497" s="188"/>
      <c r="L1497" s="188"/>
      <c r="M1497" s="9"/>
      <c r="N1497" s="222"/>
      <c r="O1497" s="223"/>
    </row>
    <row r="1498" hidden="1">
      <c r="A1498" s="9"/>
      <c r="B1498" s="9"/>
      <c r="C1498" s="221"/>
      <c r="D1498" s="221"/>
      <c r="E1498" s="24"/>
      <c r="F1498" s="24"/>
      <c r="G1498" s="24"/>
      <c r="H1498" s="24"/>
      <c r="J1498" s="188"/>
      <c r="K1498" s="188"/>
      <c r="L1498" s="188"/>
      <c r="M1498" s="9"/>
      <c r="N1498" s="222"/>
      <c r="O1498" s="223"/>
    </row>
    <row r="1499" hidden="1">
      <c r="A1499" s="9"/>
      <c r="B1499" s="9"/>
      <c r="C1499" s="221"/>
      <c r="D1499" s="221"/>
      <c r="E1499" s="24"/>
      <c r="F1499" s="24"/>
      <c r="G1499" s="24"/>
      <c r="H1499" s="24"/>
      <c r="J1499" s="188"/>
      <c r="K1499" s="188"/>
      <c r="L1499" s="188"/>
      <c r="M1499" s="9"/>
      <c r="N1499" s="222"/>
      <c r="O1499" s="223"/>
    </row>
    <row r="1500" hidden="1">
      <c r="A1500" s="9"/>
      <c r="B1500" s="9"/>
      <c r="C1500" s="221"/>
      <c r="D1500" s="221"/>
      <c r="E1500" s="24"/>
      <c r="F1500" s="24"/>
      <c r="G1500" s="24"/>
      <c r="H1500" s="24"/>
      <c r="J1500" s="188"/>
      <c r="K1500" s="188"/>
      <c r="L1500" s="188"/>
      <c r="M1500" s="9"/>
      <c r="N1500" s="222"/>
      <c r="O1500" s="223"/>
    </row>
    <row r="1501" hidden="1">
      <c r="A1501" s="9"/>
      <c r="B1501" s="9"/>
      <c r="C1501" s="221"/>
      <c r="D1501" s="221"/>
      <c r="E1501" s="24"/>
      <c r="F1501" s="24"/>
      <c r="G1501" s="24"/>
      <c r="H1501" s="24"/>
      <c r="J1501" s="188"/>
      <c r="K1501" s="188"/>
      <c r="L1501" s="188"/>
      <c r="M1501" s="9"/>
      <c r="N1501" s="222"/>
      <c r="O1501" s="223"/>
    </row>
    <row r="1502" hidden="1">
      <c r="A1502" s="9"/>
      <c r="B1502" s="9"/>
      <c r="C1502" s="221"/>
      <c r="D1502" s="221"/>
      <c r="E1502" s="24"/>
      <c r="F1502" s="24"/>
      <c r="G1502" s="24"/>
      <c r="H1502" s="24"/>
      <c r="J1502" s="188"/>
      <c r="K1502" s="188"/>
      <c r="L1502" s="188"/>
      <c r="M1502" s="9"/>
      <c r="N1502" s="222"/>
      <c r="O1502" s="223"/>
    </row>
    <row r="1503" hidden="1">
      <c r="A1503" s="9"/>
      <c r="B1503" s="9"/>
      <c r="C1503" s="221"/>
      <c r="D1503" s="221"/>
      <c r="E1503" s="24"/>
      <c r="F1503" s="24"/>
      <c r="G1503" s="24"/>
      <c r="H1503" s="24"/>
      <c r="J1503" s="188"/>
      <c r="K1503" s="188"/>
      <c r="L1503" s="188"/>
      <c r="M1503" s="9"/>
      <c r="N1503" s="222"/>
      <c r="O1503" s="223"/>
    </row>
    <row r="1504" hidden="1">
      <c r="A1504" s="9"/>
      <c r="B1504" s="9"/>
      <c r="C1504" s="221"/>
      <c r="D1504" s="221"/>
      <c r="E1504" s="24"/>
      <c r="F1504" s="24"/>
      <c r="G1504" s="24"/>
      <c r="H1504" s="24"/>
      <c r="J1504" s="188"/>
      <c r="K1504" s="188"/>
      <c r="L1504" s="188"/>
      <c r="M1504" s="9"/>
      <c r="N1504" s="222"/>
      <c r="O1504" s="223"/>
    </row>
    <row r="1505" hidden="1">
      <c r="A1505" s="9"/>
      <c r="B1505" s="9"/>
      <c r="C1505" s="221"/>
      <c r="D1505" s="221"/>
      <c r="E1505" s="24"/>
      <c r="F1505" s="24"/>
      <c r="G1505" s="24"/>
      <c r="H1505" s="24"/>
      <c r="J1505" s="188"/>
      <c r="K1505" s="188"/>
      <c r="L1505" s="188"/>
      <c r="M1505" s="9"/>
      <c r="N1505" s="222"/>
      <c r="O1505" s="223"/>
    </row>
    <row r="1506" hidden="1">
      <c r="A1506" s="9"/>
      <c r="B1506" s="9"/>
      <c r="C1506" s="221"/>
      <c r="D1506" s="221"/>
      <c r="E1506" s="24"/>
      <c r="F1506" s="24"/>
      <c r="G1506" s="24"/>
      <c r="H1506" s="24"/>
      <c r="J1506" s="188"/>
      <c r="K1506" s="188"/>
      <c r="L1506" s="188"/>
      <c r="M1506" s="9"/>
      <c r="N1506" s="222"/>
      <c r="O1506" s="223"/>
    </row>
    <row r="1507" hidden="1">
      <c r="A1507" s="9"/>
      <c r="B1507" s="9"/>
      <c r="C1507" s="221"/>
      <c r="D1507" s="221"/>
      <c r="E1507" s="24"/>
      <c r="F1507" s="24"/>
      <c r="G1507" s="24"/>
      <c r="H1507" s="24"/>
      <c r="J1507" s="188"/>
      <c r="K1507" s="188"/>
      <c r="L1507" s="188"/>
      <c r="M1507" s="9"/>
      <c r="N1507" s="222"/>
      <c r="O1507" s="223"/>
    </row>
    <row r="1508" hidden="1">
      <c r="A1508" s="9"/>
      <c r="B1508" s="9"/>
      <c r="C1508" s="221"/>
      <c r="D1508" s="221"/>
      <c r="E1508" s="24"/>
      <c r="F1508" s="24"/>
      <c r="G1508" s="24"/>
      <c r="H1508" s="24"/>
      <c r="J1508" s="188"/>
      <c r="K1508" s="188"/>
      <c r="L1508" s="188"/>
      <c r="M1508" s="9"/>
      <c r="N1508" s="222"/>
      <c r="O1508" s="223"/>
    </row>
    <row r="1509" hidden="1">
      <c r="A1509" s="9"/>
      <c r="B1509" s="9"/>
      <c r="C1509" s="221"/>
      <c r="D1509" s="221"/>
      <c r="E1509" s="24"/>
      <c r="F1509" s="24"/>
      <c r="G1509" s="24"/>
      <c r="H1509" s="24"/>
      <c r="J1509" s="188"/>
      <c r="K1509" s="188"/>
      <c r="L1509" s="188"/>
      <c r="M1509" s="9"/>
      <c r="N1509" s="222"/>
      <c r="O1509" s="223"/>
    </row>
    <row r="1510" hidden="1">
      <c r="A1510" s="9"/>
      <c r="B1510" s="9"/>
      <c r="C1510" s="221"/>
      <c r="D1510" s="221"/>
      <c r="E1510" s="24"/>
      <c r="F1510" s="24"/>
      <c r="G1510" s="24"/>
      <c r="H1510" s="24"/>
      <c r="J1510" s="188"/>
      <c r="K1510" s="188"/>
      <c r="L1510" s="188"/>
      <c r="M1510" s="9"/>
      <c r="N1510" s="222"/>
      <c r="O1510" s="223"/>
    </row>
    <row r="1511" hidden="1">
      <c r="A1511" s="9"/>
      <c r="B1511" s="9"/>
      <c r="C1511" s="221"/>
      <c r="D1511" s="221"/>
      <c r="E1511" s="24"/>
      <c r="F1511" s="24"/>
      <c r="G1511" s="24"/>
      <c r="H1511" s="24"/>
      <c r="J1511" s="188"/>
      <c r="K1511" s="188"/>
      <c r="L1511" s="188"/>
      <c r="M1511" s="9"/>
      <c r="N1511" s="222"/>
      <c r="O1511" s="223"/>
    </row>
    <row r="1512" hidden="1">
      <c r="A1512" s="9"/>
      <c r="B1512" s="9"/>
      <c r="C1512" s="221"/>
      <c r="D1512" s="221"/>
      <c r="E1512" s="24"/>
      <c r="F1512" s="24"/>
      <c r="G1512" s="24"/>
      <c r="H1512" s="24"/>
      <c r="J1512" s="188"/>
      <c r="K1512" s="188"/>
      <c r="L1512" s="188"/>
      <c r="M1512" s="9"/>
      <c r="N1512" s="222"/>
      <c r="O1512" s="223"/>
    </row>
    <row r="1513" hidden="1">
      <c r="A1513" s="9"/>
      <c r="B1513" s="9"/>
      <c r="C1513" s="221"/>
      <c r="D1513" s="221"/>
      <c r="E1513" s="24"/>
      <c r="F1513" s="24"/>
      <c r="G1513" s="24"/>
      <c r="H1513" s="24"/>
      <c r="J1513" s="188"/>
      <c r="K1513" s="188"/>
      <c r="L1513" s="188"/>
      <c r="M1513" s="9"/>
      <c r="N1513" s="222"/>
      <c r="O1513" s="223"/>
    </row>
    <row r="1514" hidden="1">
      <c r="A1514" s="9"/>
      <c r="B1514" s="9"/>
      <c r="C1514" s="221"/>
      <c r="D1514" s="221"/>
      <c r="E1514" s="24"/>
      <c r="F1514" s="24"/>
      <c r="G1514" s="24"/>
      <c r="H1514" s="24"/>
      <c r="J1514" s="188"/>
      <c r="K1514" s="188"/>
      <c r="L1514" s="188"/>
      <c r="M1514" s="9"/>
      <c r="N1514" s="222"/>
      <c r="O1514" s="223"/>
    </row>
    <row r="1515" hidden="1">
      <c r="A1515" s="9"/>
      <c r="B1515" s="9"/>
      <c r="C1515" s="221"/>
      <c r="D1515" s="221"/>
      <c r="E1515" s="24"/>
      <c r="F1515" s="24"/>
      <c r="G1515" s="24"/>
      <c r="H1515" s="24"/>
      <c r="J1515" s="188"/>
      <c r="K1515" s="188"/>
      <c r="L1515" s="188"/>
      <c r="M1515" s="9"/>
      <c r="N1515" s="222"/>
      <c r="O1515" s="223"/>
    </row>
    <row r="1516" hidden="1">
      <c r="A1516" s="9"/>
      <c r="B1516" s="9"/>
      <c r="C1516" s="221"/>
      <c r="D1516" s="221"/>
      <c r="E1516" s="24"/>
      <c r="F1516" s="24"/>
      <c r="G1516" s="24"/>
      <c r="H1516" s="24"/>
      <c r="J1516" s="188"/>
      <c r="K1516" s="188"/>
      <c r="L1516" s="188"/>
      <c r="M1516" s="9"/>
      <c r="N1516" s="222"/>
      <c r="O1516" s="223"/>
    </row>
    <row r="1517" hidden="1">
      <c r="A1517" s="9"/>
      <c r="B1517" s="9"/>
      <c r="C1517" s="221"/>
      <c r="D1517" s="221"/>
      <c r="E1517" s="24"/>
      <c r="F1517" s="24"/>
      <c r="G1517" s="24"/>
      <c r="H1517" s="24"/>
      <c r="J1517" s="188"/>
      <c r="K1517" s="188"/>
      <c r="L1517" s="188"/>
      <c r="M1517" s="9"/>
      <c r="N1517" s="222"/>
      <c r="O1517" s="223"/>
    </row>
    <row r="1518" hidden="1">
      <c r="A1518" s="9"/>
      <c r="B1518" s="9"/>
      <c r="C1518" s="221"/>
      <c r="D1518" s="221"/>
      <c r="E1518" s="24"/>
      <c r="F1518" s="24"/>
      <c r="G1518" s="24"/>
      <c r="H1518" s="24"/>
      <c r="J1518" s="188"/>
      <c r="K1518" s="188"/>
      <c r="L1518" s="188"/>
      <c r="M1518" s="9"/>
      <c r="N1518" s="222"/>
      <c r="O1518" s="223"/>
    </row>
    <row r="1519" hidden="1">
      <c r="A1519" s="9"/>
      <c r="B1519" s="9"/>
      <c r="C1519" s="221"/>
      <c r="D1519" s="221"/>
      <c r="E1519" s="24"/>
      <c r="F1519" s="24"/>
      <c r="G1519" s="24"/>
      <c r="H1519" s="24"/>
      <c r="J1519" s="188"/>
      <c r="K1519" s="188"/>
      <c r="L1519" s="188"/>
      <c r="M1519" s="9"/>
      <c r="N1519" s="222"/>
      <c r="O1519" s="223"/>
    </row>
    <row r="1520" hidden="1">
      <c r="A1520" s="9"/>
      <c r="B1520" s="9"/>
      <c r="C1520" s="221"/>
      <c r="D1520" s="221"/>
      <c r="E1520" s="24"/>
      <c r="F1520" s="24"/>
      <c r="G1520" s="24"/>
      <c r="H1520" s="24"/>
      <c r="J1520" s="188"/>
      <c r="K1520" s="188"/>
      <c r="L1520" s="188"/>
      <c r="M1520" s="9"/>
      <c r="N1520" s="222"/>
      <c r="O1520" s="223"/>
    </row>
    <row r="1521" hidden="1">
      <c r="A1521" s="9"/>
      <c r="B1521" s="9"/>
      <c r="C1521" s="221"/>
      <c r="D1521" s="221"/>
      <c r="E1521" s="24"/>
      <c r="F1521" s="24"/>
      <c r="G1521" s="24"/>
      <c r="H1521" s="24"/>
      <c r="J1521" s="188"/>
      <c r="K1521" s="188"/>
      <c r="L1521" s="188"/>
      <c r="M1521" s="9"/>
      <c r="N1521" s="222"/>
      <c r="O1521" s="223"/>
    </row>
    <row r="1522" hidden="1">
      <c r="A1522" s="9"/>
      <c r="B1522" s="9"/>
      <c r="C1522" s="221"/>
      <c r="D1522" s="221"/>
      <c r="E1522" s="24"/>
      <c r="F1522" s="24"/>
      <c r="G1522" s="24"/>
      <c r="H1522" s="24"/>
      <c r="J1522" s="188"/>
      <c r="K1522" s="188"/>
      <c r="L1522" s="188"/>
      <c r="M1522" s="9"/>
      <c r="N1522" s="222"/>
      <c r="O1522" s="223"/>
    </row>
    <row r="1523" hidden="1">
      <c r="A1523" s="9"/>
      <c r="B1523" s="9"/>
      <c r="C1523" s="221"/>
      <c r="D1523" s="221"/>
      <c r="E1523" s="24"/>
      <c r="F1523" s="24"/>
      <c r="G1523" s="24"/>
      <c r="H1523" s="24"/>
      <c r="J1523" s="188"/>
      <c r="K1523" s="188"/>
      <c r="L1523" s="188"/>
      <c r="M1523" s="9"/>
      <c r="N1523" s="222"/>
      <c r="O1523" s="223"/>
    </row>
    <row r="1524" hidden="1">
      <c r="A1524" s="9"/>
      <c r="B1524" s="9"/>
      <c r="C1524" s="221"/>
      <c r="D1524" s="221"/>
      <c r="E1524" s="24"/>
      <c r="F1524" s="24"/>
      <c r="G1524" s="24"/>
      <c r="H1524" s="24"/>
      <c r="J1524" s="188"/>
      <c r="K1524" s="188"/>
      <c r="L1524" s="188"/>
      <c r="M1524" s="9"/>
      <c r="N1524" s="222"/>
      <c r="O1524" s="223"/>
    </row>
    <row r="1525" hidden="1">
      <c r="A1525" s="9"/>
      <c r="B1525" s="9"/>
      <c r="C1525" s="221"/>
      <c r="D1525" s="221"/>
      <c r="E1525" s="24"/>
      <c r="F1525" s="24"/>
      <c r="G1525" s="24"/>
      <c r="H1525" s="24"/>
      <c r="J1525" s="188"/>
      <c r="K1525" s="188"/>
      <c r="L1525" s="188"/>
      <c r="M1525" s="9"/>
      <c r="N1525" s="222"/>
      <c r="O1525" s="223"/>
    </row>
    <row r="1526" hidden="1">
      <c r="A1526" s="9"/>
      <c r="B1526" s="9"/>
      <c r="C1526" s="221"/>
      <c r="D1526" s="221"/>
      <c r="E1526" s="24"/>
      <c r="F1526" s="24"/>
      <c r="G1526" s="24"/>
      <c r="H1526" s="24"/>
      <c r="J1526" s="188"/>
      <c r="K1526" s="188"/>
      <c r="L1526" s="188"/>
      <c r="M1526" s="9"/>
      <c r="N1526" s="222"/>
      <c r="O1526" s="223"/>
    </row>
    <row r="1527" hidden="1">
      <c r="A1527" s="9"/>
      <c r="B1527" s="9"/>
      <c r="C1527" s="221"/>
      <c r="D1527" s="221"/>
      <c r="E1527" s="24"/>
      <c r="F1527" s="24"/>
      <c r="G1527" s="24"/>
      <c r="H1527" s="24"/>
      <c r="J1527" s="188"/>
      <c r="K1527" s="188"/>
      <c r="L1527" s="188"/>
      <c r="M1527" s="9"/>
      <c r="N1527" s="222"/>
      <c r="O1527" s="223"/>
    </row>
    <row r="1528" hidden="1">
      <c r="A1528" s="9"/>
      <c r="B1528" s="9"/>
      <c r="C1528" s="221"/>
      <c r="D1528" s="221"/>
      <c r="E1528" s="24"/>
      <c r="F1528" s="24"/>
      <c r="G1528" s="24"/>
      <c r="H1528" s="24"/>
      <c r="J1528" s="188"/>
      <c r="K1528" s="188"/>
      <c r="L1528" s="188"/>
      <c r="M1528" s="9"/>
      <c r="N1528" s="222"/>
      <c r="O1528" s="223"/>
    </row>
    <row r="1529" hidden="1">
      <c r="A1529" s="9"/>
      <c r="B1529" s="9"/>
      <c r="C1529" s="221"/>
      <c r="D1529" s="221"/>
      <c r="E1529" s="24"/>
      <c r="F1529" s="24"/>
      <c r="G1529" s="24"/>
      <c r="H1529" s="24"/>
      <c r="J1529" s="188"/>
      <c r="K1529" s="188"/>
      <c r="L1529" s="188"/>
      <c r="M1529" s="9"/>
      <c r="N1529" s="222"/>
      <c r="O1529" s="223"/>
    </row>
    <row r="1530" hidden="1">
      <c r="A1530" s="9"/>
      <c r="B1530" s="9"/>
      <c r="C1530" s="221"/>
      <c r="D1530" s="221"/>
      <c r="E1530" s="24"/>
      <c r="F1530" s="24"/>
      <c r="G1530" s="24"/>
      <c r="H1530" s="24"/>
      <c r="J1530" s="188"/>
      <c r="K1530" s="188"/>
      <c r="L1530" s="188"/>
      <c r="M1530" s="9"/>
      <c r="N1530" s="222"/>
      <c r="O1530" s="223"/>
    </row>
    <row r="1531" hidden="1">
      <c r="A1531" s="9"/>
      <c r="B1531" s="9"/>
      <c r="C1531" s="221"/>
      <c r="D1531" s="221"/>
      <c r="E1531" s="24"/>
      <c r="F1531" s="24"/>
      <c r="G1531" s="24"/>
      <c r="H1531" s="24"/>
      <c r="J1531" s="188"/>
      <c r="K1531" s="188"/>
      <c r="L1531" s="188"/>
      <c r="M1531" s="9"/>
      <c r="N1531" s="222"/>
      <c r="O1531" s="223"/>
    </row>
    <row r="1532" hidden="1">
      <c r="A1532" s="9"/>
      <c r="B1532" s="9"/>
      <c r="C1532" s="221"/>
      <c r="D1532" s="221"/>
      <c r="E1532" s="24"/>
      <c r="F1532" s="24"/>
      <c r="G1532" s="24"/>
      <c r="H1532" s="24"/>
      <c r="J1532" s="188"/>
      <c r="K1532" s="188"/>
      <c r="L1532" s="188"/>
      <c r="M1532" s="9"/>
      <c r="N1532" s="222"/>
      <c r="O1532" s="223"/>
    </row>
    <row r="1533" hidden="1">
      <c r="A1533" s="9"/>
      <c r="B1533" s="9"/>
      <c r="C1533" s="221"/>
      <c r="D1533" s="221"/>
      <c r="E1533" s="24"/>
      <c r="F1533" s="24"/>
      <c r="G1533" s="24"/>
      <c r="H1533" s="24"/>
      <c r="J1533" s="188"/>
      <c r="K1533" s="188"/>
      <c r="L1533" s="188"/>
      <c r="M1533" s="9"/>
      <c r="N1533" s="222"/>
      <c r="O1533" s="223"/>
    </row>
    <row r="1534" hidden="1">
      <c r="A1534" s="9"/>
      <c r="B1534" s="9"/>
      <c r="C1534" s="221"/>
      <c r="D1534" s="221"/>
      <c r="E1534" s="24"/>
      <c r="F1534" s="24"/>
      <c r="G1534" s="24"/>
      <c r="H1534" s="24"/>
      <c r="J1534" s="188"/>
      <c r="K1534" s="188"/>
      <c r="L1534" s="188"/>
      <c r="M1534" s="9"/>
      <c r="N1534" s="222"/>
      <c r="O1534" s="223"/>
    </row>
    <row r="1535" hidden="1">
      <c r="A1535" s="9"/>
      <c r="B1535" s="9"/>
      <c r="C1535" s="221"/>
      <c r="D1535" s="221"/>
      <c r="E1535" s="24"/>
      <c r="F1535" s="24"/>
      <c r="G1535" s="24"/>
      <c r="H1535" s="24"/>
      <c r="J1535" s="188"/>
      <c r="K1535" s="188"/>
      <c r="L1535" s="188"/>
      <c r="M1535" s="9"/>
      <c r="N1535" s="222"/>
      <c r="O1535" s="223"/>
    </row>
    <row r="1536" hidden="1">
      <c r="A1536" s="9"/>
      <c r="B1536" s="9"/>
      <c r="C1536" s="221"/>
      <c r="D1536" s="221"/>
      <c r="E1536" s="24"/>
      <c r="F1536" s="24"/>
      <c r="G1536" s="24"/>
      <c r="H1536" s="24"/>
      <c r="J1536" s="188"/>
      <c r="K1536" s="188"/>
      <c r="L1536" s="188"/>
      <c r="M1536" s="9"/>
      <c r="N1536" s="222"/>
      <c r="O1536" s="223"/>
    </row>
    <row r="1537" hidden="1">
      <c r="A1537" s="9"/>
      <c r="B1537" s="9"/>
      <c r="C1537" s="221"/>
      <c r="D1537" s="221"/>
      <c r="E1537" s="24"/>
      <c r="F1537" s="24"/>
      <c r="G1537" s="24"/>
      <c r="H1537" s="24"/>
      <c r="J1537" s="188"/>
      <c r="K1537" s="188"/>
      <c r="L1537" s="188"/>
      <c r="M1537" s="9"/>
      <c r="N1537" s="222"/>
      <c r="O1537" s="223"/>
    </row>
    <row r="1538" hidden="1">
      <c r="A1538" s="9"/>
      <c r="B1538" s="9"/>
      <c r="C1538" s="221"/>
      <c r="D1538" s="221"/>
      <c r="E1538" s="24"/>
      <c r="F1538" s="24"/>
      <c r="G1538" s="24"/>
      <c r="H1538" s="24"/>
      <c r="J1538" s="188"/>
      <c r="K1538" s="188"/>
      <c r="L1538" s="188"/>
      <c r="M1538" s="9"/>
      <c r="N1538" s="222"/>
      <c r="O1538" s="223"/>
    </row>
    <row r="1539" hidden="1">
      <c r="A1539" s="9"/>
      <c r="B1539" s="9"/>
      <c r="C1539" s="221"/>
      <c r="D1539" s="221"/>
      <c r="E1539" s="24"/>
      <c r="F1539" s="24"/>
      <c r="G1539" s="24"/>
      <c r="H1539" s="24"/>
      <c r="J1539" s="188"/>
      <c r="K1539" s="188"/>
      <c r="L1539" s="188"/>
      <c r="M1539" s="9"/>
      <c r="N1539" s="222"/>
      <c r="O1539" s="223"/>
    </row>
    <row r="1540" hidden="1">
      <c r="A1540" s="9"/>
      <c r="B1540" s="9"/>
      <c r="C1540" s="221"/>
      <c r="D1540" s="221"/>
      <c r="E1540" s="24"/>
      <c r="F1540" s="24"/>
      <c r="G1540" s="24"/>
      <c r="H1540" s="24"/>
      <c r="J1540" s="188"/>
      <c r="K1540" s="188"/>
      <c r="L1540" s="188"/>
      <c r="M1540" s="9"/>
      <c r="N1540" s="222"/>
      <c r="O1540" s="223"/>
    </row>
    <row r="1541" hidden="1">
      <c r="A1541" s="9"/>
      <c r="B1541" s="9"/>
      <c r="C1541" s="221"/>
      <c r="D1541" s="221"/>
      <c r="E1541" s="24"/>
      <c r="F1541" s="24"/>
      <c r="G1541" s="24"/>
      <c r="H1541" s="24"/>
      <c r="J1541" s="188"/>
      <c r="K1541" s="188"/>
      <c r="L1541" s="188"/>
      <c r="M1541" s="9"/>
      <c r="N1541" s="222"/>
      <c r="O1541" s="223"/>
    </row>
    <row r="1542" hidden="1">
      <c r="A1542" s="9"/>
      <c r="B1542" s="9"/>
      <c r="C1542" s="221"/>
      <c r="D1542" s="221"/>
      <c r="E1542" s="24"/>
      <c r="F1542" s="24"/>
      <c r="G1542" s="24"/>
      <c r="H1542" s="24"/>
      <c r="J1542" s="188"/>
      <c r="K1542" s="188"/>
      <c r="L1542" s="188"/>
      <c r="M1542" s="9"/>
      <c r="N1542" s="222"/>
      <c r="O1542" s="223"/>
    </row>
    <row r="1543" hidden="1">
      <c r="A1543" s="9"/>
      <c r="B1543" s="9"/>
      <c r="C1543" s="221"/>
      <c r="D1543" s="221"/>
      <c r="E1543" s="24"/>
      <c r="F1543" s="24"/>
      <c r="G1543" s="24"/>
      <c r="H1543" s="24"/>
      <c r="J1543" s="188"/>
      <c r="K1543" s="188"/>
      <c r="L1543" s="188"/>
      <c r="M1543" s="9"/>
      <c r="N1543" s="222"/>
      <c r="O1543" s="223"/>
    </row>
    <row r="1544" hidden="1">
      <c r="A1544" s="9"/>
      <c r="B1544" s="9"/>
      <c r="C1544" s="221"/>
      <c r="D1544" s="221"/>
      <c r="E1544" s="24"/>
      <c r="F1544" s="24"/>
      <c r="G1544" s="24"/>
      <c r="H1544" s="24"/>
      <c r="J1544" s="188"/>
      <c r="K1544" s="188"/>
      <c r="L1544" s="188"/>
      <c r="M1544" s="9"/>
      <c r="N1544" s="222"/>
      <c r="O1544" s="223"/>
    </row>
    <row r="1545" hidden="1">
      <c r="A1545" s="9"/>
      <c r="B1545" s="9"/>
      <c r="C1545" s="221"/>
      <c r="D1545" s="221"/>
      <c r="E1545" s="24"/>
      <c r="F1545" s="24"/>
      <c r="G1545" s="24"/>
      <c r="H1545" s="24"/>
      <c r="J1545" s="188"/>
      <c r="K1545" s="188"/>
      <c r="L1545" s="188"/>
      <c r="M1545" s="9"/>
      <c r="N1545" s="222"/>
      <c r="O1545" s="223"/>
    </row>
    <row r="1546" hidden="1">
      <c r="A1546" s="9"/>
      <c r="B1546" s="9"/>
      <c r="C1546" s="221"/>
      <c r="D1546" s="221"/>
      <c r="E1546" s="24"/>
      <c r="F1546" s="24"/>
      <c r="G1546" s="24"/>
      <c r="H1546" s="24"/>
      <c r="J1546" s="188"/>
      <c r="K1546" s="188"/>
      <c r="L1546" s="188"/>
      <c r="M1546" s="9"/>
      <c r="N1546" s="222"/>
      <c r="O1546" s="223"/>
    </row>
    <row r="1547" hidden="1">
      <c r="A1547" s="9"/>
      <c r="B1547" s="9"/>
      <c r="C1547" s="221"/>
      <c r="D1547" s="221"/>
      <c r="E1547" s="24"/>
      <c r="F1547" s="24"/>
      <c r="G1547" s="24"/>
      <c r="H1547" s="24"/>
      <c r="J1547" s="188"/>
      <c r="K1547" s="188"/>
      <c r="L1547" s="188"/>
      <c r="M1547" s="9"/>
      <c r="N1547" s="222"/>
      <c r="O1547" s="223"/>
    </row>
    <row r="1548" hidden="1">
      <c r="A1548" s="9"/>
      <c r="B1548" s="9"/>
      <c r="C1548" s="221"/>
      <c r="D1548" s="221"/>
      <c r="E1548" s="24"/>
      <c r="F1548" s="24"/>
      <c r="G1548" s="24"/>
      <c r="H1548" s="24"/>
      <c r="J1548" s="188"/>
      <c r="K1548" s="188"/>
      <c r="L1548" s="188"/>
      <c r="M1548" s="9"/>
      <c r="N1548" s="222"/>
      <c r="O1548" s="223"/>
    </row>
    <row r="1549" hidden="1">
      <c r="A1549" s="9"/>
      <c r="B1549" s="9"/>
      <c r="C1549" s="221"/>
      <c r="D1549" s="221"/>
      <c r="E1549" s="24"/>
      <c r="F1549" s="24"/>
      <c r="G1549" s="24"/>
      <c r="H1549" s="24"/>
      <c r="J1549" s="188"/>
      <c r="K1549" s="188"/>
      <c r="L1549" s="188"/>
      <c r="M1549" s="9"/>
      <c r="N1549" s="222"/>
      <c r="O1549" s="223"/>
    </row>
    <row r="1550" hidden="1">
      <c r="A1550" s="9"/>
      <c r="B1550" s="9"/>
      <c r="C1550" s="221"/>
      <c r="D1550" s="221"/>
      <c r="E1550" s="24"/>
      <c r="F1550" s="24"/>
      <c r="G1550" s="24"/>
      <c r="H1550" s="24"/>
      <c r="J1550" s="188"/>
      <c r="K1550" s="188"/>
      <c r="L1550" s="188"/>
      <c r="M1550" s="9"/>
      <c r="N1550" s="222"/>
      <c r="O1550" s="223"/>
    </row>
    <row r="1551" hidden="1">
      <c r="A1551" s="9"/>
      <c r="B1551" s="9"/>
      <c r="C1551" s="221"/>
      <c r="D1551" s="221"/>
      <c r="E1551" s="24"/>
      <c r="F1551" s="24"/>
      <c r="G1551" s="24"/>
      <c r="H1551" s="24"/>
      <c r="J1551" s="188"/>
      <c r="K1551" s="188"/>
      <c r="L1551" s="188"/>
      <c r="M1551" s="9"/>
      <c r="N1551" s="222"/>
      <c r="O1551" s="223"/>
    </row>
    <row r="1552" hidden="1">
      <c r="A1552" s="9"/>
      <c r="B1552" s="9"/>
      <c r="C1552" s="221"/>
      <c r="D1552" s="221"/>
      <c r="E1552" s="24"/>
      <c r="F1552" s="24"/>
      <c r="G1552" s="24"/>
      <c r="H1552" s="24"/>
      <c r="J1552" s="188"/>
      <c r="K1552" s="188"/>
      <c r="L1552" s="188"/>
      <c r="M1552" s="9"/>
      <c r="N1552" s="222"/>
      <c r="O1552" s="223"/>
    </row>
    <row r="1553" hidden="1">
      <c r="A1553" s="9"/>
      <c r="B1553" s="9"/>
      <c r="C1553" s="221"/>
      <c r="D1553" s="221"/>
      <c r="E1553" s="24"/>
      <c r="F1553" s="24"/>
      <c r="G1553" s="24"/>
      <c r="H1553" s="24"/>
      <c r="J1553" s="188"/>
      <c r="K1553" s="188"/>
      <c r="L1553" s="188"/>
      <c r="M1553" s="9"/>
      <c r="N1553" s="222"/>
      <c r="O1553" s="223"/>
    </row>
    <row r="1554" hidden="1">
      <c r="A1554" s="9"/>
      <c r="B1554" s="9"/>
      <c r="C1554" s="221"/>
      <c r="D1554" s="221"/>
      <c r="E1554" s="24"/>
      <c r="F1554" s="24"/>
      <c r="G1554" s="24"/>
      <c r="H1554" s="24"/>
      <c r="J1554" s="188"/>
      <c r="K1554" s="188"/>
      <c r="L1554" s="188"/>
      <c r="M1554" s="9"/>
      <c r="N1554" s="222"/>
      <c r="O1554" s="223"/>
    </row>
    <row r="1555" hidden="1">
      <c r="A1555" s="9"/>
      <c r="B1555" s="9"/>
      <c r="C1555" s="221"/>
      <c r="D1555" s="221"/>
      <c r="E1555" s="24"/>
      <c r="F1555" s="24"/>
      <c r="G1555" s="24"/>
      <c r="H1555" s="24"/>
      <c r="J1555" s="188"/>
      <c r="K1555" s="188"/>
      <c r="L1555" s="188"/>
      <c r="M1555" s="9"/>
      <c r="N1555" s="222"/>
      <c r="O1555" s="223"/>
    </row>
    <row r="1556" hidden="1">
      <c r="A1556" s="9"/>
      <c r="B1556" s="9"/>
      <c r="C1556" s="221"/>
      <c r="D1556" s="221"/>
      <c r="E1556" s="24"/>
      <c r="F1556" s="24"/>
      <c r="G1556" s="24"/>
      <c r="H1556" s="24"/>
      <c r="J1556" s="188"/>
      <c r="K1556" s="188"/>
      <c r="L1556" s="188"/>
      <c r="M1556" s="9"/>
      <c r="N1556" s="222"/>
      <c r="O1556" s="223"/>
    </row>
    <row r="1557" hidden="1">
      <c r="A1557" s="9"/>
      <c r="B1557" s="9"/>
      <c r="C1557" s="221"/>
      <c r="D1557" s="221"/>
      <c r="E1557" s="24"/>
      <c r="F1557" s="24"/>
      <c r="G1557" s="24"/>
      <c r="H1557" s="24"/>
      <c r="J1557" s="188"/>
      <c r="K1557" s="188"/>
      <c r="L1557" s="188"/>
      <c r="M1557" s="9"/>
      <c r="N1557" s="222"/>
      <c r="O1557" s="223"/>
    </row>
    <row r="1558" hidden="1">
      <c r="A1558" s="9"/>
      <c r="B1558" s="9"/>
      <c r="C1558" s="221"/>
      <c r="D1558" s="221"/>
      <c r="E1558" s="24"/>
      <c r="F1558" s="24"/>
      <c r="G1558" s="24"/>
      <c r="H1558" s="24"/>
      <c r="J1558" s="188"/>
      <c r="K1558" s="188"/>
      <c r="L1558" s="188"/>
      <c r="M1558" s="9"/>
      <c r="N1558" s="222"/>
      <c r="O1558" s="223"/>
    </row>
    <row r="1559" hidden="1">
      <c r="A1559" s="9"/>
      <c r="B1559" s="9"/>
      <c r="C1559" s="221"/>
      <c r="D1559" s="221"/>
      <c r="E1559" s="24"/>
      <c r="F1559" s="24"/>
      <c r="G1559" s="24"/>
      <c r="H1559" s="24"/>
      <c r="J1559" s="188"/>
      <c r="K1559" s="188"/>
      <c r="L1559" s="188"/>
      <c r="M1559" s="9"/>
      <c r="N1559" s="222"/>
      <c r="O1559" s="223"/>
    </row>
    <row r="1560" hidden="1">
      <c r="A1560" s="9"/>
      <c r="B1560" s="9"/>
      <c r="C1560" s="221"/>
      <c r="D1560" s="221"/>
      <c r="E1560" s="24"/>
      <c r="F1560" s="24"/>
      <c r="G1560" s="24"/>
      <c r="H1560" s="24"/>
      <c r="J1560" s="188"/>
      <c r="K1560" s="188"/>
      <c r="L1560" s="188"/>
      <c r="M1560" s="9"/>
      <c r="N1560" s="222"/>
      <c r="O1560" s="223"/>
    </row>
  </sheetData>
  <autoFilter ref="$B$1:$D$1560">
    <filterColumn colId="2">
      <filters>
        <filter val="Ngân"/>
        <filter val="C Nguyệt"/>
        <filter val="Hương"/>
        <filter val="Quyên"/>
        <filter val="Thảo"/>
        <filter val="Việt"/>
        <filter val="Hương Thục"/>
        <filter val="Yến"/>
      </filters>
    </filterColumn>
  </autoFilter>
  <mergeCells count="230">
    <mergeCell ref="J213:K213"/>
    <mergeCell ref="J222:K222"/>
    <mergeCell ref="J224:K224"/>
    <mergeCell ref="J231:K231"/>
    <mergeCell ref="J234:K234"/>
    <mergeCell ref="J235:K235"/>
    <mergeCell ref="J236:K236"/>
    <mergeCell ref="J239:K239"/>
    <mergeCell ref="J241:K241"/>
    <mergeCell ref="J242:K242"/>
    <mergeCell ref="J243:K243"/>
    <mergeCell ref="J248:K248"/>
    <mergeCell ref="J249:K249"/>
    <mergeCell ref="J251:K251"/>
    <mergeCell ref="J254:K254"/>
    <mergeCell ref="J255:K255"/>
    <mergeCell ref="J256:K256"/>
    <mergeCell ref="J257:K257"/>
    <mergeCell ref="J259:K259"/>
    <mergeCell ref="J260:K260"/>
    <mergeCell ref="J261:K261"/>
    <mergeCell ref="J262:K262"/>
    <mergeCell ref="J265:K265"/>
    <mergeCell ref="J267:K267"/>
    <mergeCell ref="J268:K268"/>
    <mergeCell ref="J271:K271"/>
    <mergeCell ref="J272:K272"/>
    <mergeCell ref="J273:K273"/>
    <mergeCell ref="J276:K276"/>
    <mergeCell ref="J278:K278"/>
    <mergeCell ref="J280:K280"/>
    <mergeCell ref="J282:K282"/>
    <mergeCell ref="J284:K284"/>
    <mergeCell ref="J285:K285"/>
    <mergeCell ref="J286:K286"/>
    <mergeCell ref="J287:K287"/>
    <mergeCell ref="J288:K288"/>
    <mergeCell ref="J289:K289"/>
    <mergeCell ref="J290:K290"/>
    <mergeCell ref="J291:K291"/>
    <mergeCell ref="J292:K292"/>
    <mergeCell ref="J293:K293"/>
    <mergeCell ref="J294:K294"/>
    <mergeCell ref="J295:K295"/>
    <mergeCell ref="J296:K296"/>
    <mergeCell ref="J297:K297"/>
    <mergeCell ref="J298:K298"/>
    <mergeCell ref="J299:K299"/>
    <mergeCell ref="J300:K300"/>
    <mergeCell ref="J357:K357"/>
    <mergeCell ref="J358:K358"/>
    <mergeCell ref="J359:K359"/>
    <mergeCell ref="J360:K360"/>
    <mergeCell ref="J361:K361"/>
    <mergeCell ref="J362:K362"/>
    <mergeCell ref="J363:K363"/>
    <mergeCell ref="J371:L371"/>
    <mergeCell ref="J372:K372"/>
    <mergeCell ref="J373:K373"/>
    <mergeCell ref="J374:K374"/>
    <mergeCell ref="J375:L375"/>
    <mergeCell ref="J376:K376"/>
    <mergeCell ref="J364:K364"/>
    <mergeCell ref="J365:K365"/>
    <mergeCell ref="J366:K366"/>
    <mergeCell ref="J367:K367"/>
    <mergeCell ref="J368:K368"/>
    <mergeCell ref="J369:K369"/>
    <mergeCell ref="J370:K370"/>
    <mergeCell ref="J301:K301"/>
    <mergeCell ref="J302:K302"/>
    <mergeCell ref="J303:K303"/>
    <mergeCell ref="J304:K304"/>
    <mergeCell ref="J305:K305"/>
    <mergeCell ref="J306:K306"/>
    <mergeCell ref="J308:K308"/>
    <mergeCell ref="J309:K309"/>
    <mergeCell ref="J311:K311"/>
    <mergeCell ref="J313:K313"/>
    <mergeCell ref="J314:K314"/>
    <mergeCell ref="J315:K315"/>
    <mergeCell ref="J316:K316"/>
    <mergeCell ref="J317:K317"/>
    <mergeCell ref="J318:K318"/>
    <mergeCell ref="J320:K320"/>
    <mergeCell ref="J321:K321"/>
    <mergeCell ref="J322:K322"/>
    <mergeCell ref="J323:K323"/>
    <mergeCell ref="J325:K325"/>
    <mergeCell ref="J326:K326"/>
    <mergeCell ref="J327:K327"/>
    <mergeCell ref="J328:K328"/>
    <mergeCell ref="J329:K329"/>
    <mergeCell ref="J330:K330"/>
    <mergeCell ref="J331:K331"/>
    <mergeCell ref="J332:K332"/>
    <mergeCell ref="J333:K333"/>
    <mergeCell ref="J334:K334"/>
    <mergeCell ref="J335:K335"/>
    <mergeCell ref="J336:K336"/>
    <mergeCell ref="J337:K337"/>
    <mergeCell ref="J338:K338"/>
    <mergeCell ref="J339:K339"/>
    <mergeCell ref="J340:K340"/>
    <mergeCell ref="J341:K341"/>
    <mergeCell ref="J342:K342"/>
    <mergeCell ref="J343:K343"/>
    <mergeCell ref="J344:K344"/>
    <mergeCell ref="J345:K345"/>
    <mergeCell ref="J346:K346"/>
    <mergeCell ref="J348:K348"/>
    <mergeCell ref="J349:K349"/>
    <mergeCell ref="J350:K350"/>
    <mergeCell ref="J351:K351"/>
    <mergeCell ref="J353:K353"/>
    <mergeCell ref="J354:K354"/>
    <mergeCell ref="J355:K355"/>
    <mergeCell ref="J356:K356"/>
    <mergeCell ref="J427:K427"/>
    <mergeCell ref="J428:K428"/>
    <mergeCell ref="J432:K432"/>
    <mergeCell ref="J434:K434"/>
    <mergeCell ref="J435:K435"/>
    <mergeCell ref="J437:K437"/>
    <mergeCell ref="J438:K438"/>
    <mergeCell ref="J439:K439"/>
    <mergeCell ref="J440:K440"/>
    <mergeCell ref="J441:K441"/>
    <mergeCell ref="J442:K442"/>
    <mergeCell ref="J443:K443"/>
    <mergeCell ref="J445:K445"/>
    <mergeCell ref="J446:K446"/>
    <mergeCell ref="J447:K447"/>
    <mergeCell ref="J448:K448"/>
    <mergeCell ref="J449:K449"/>
    <mergeCell ref="J450:K450"/>
    <mergeCell ref="J451:K451"/>
    <mergeCell ref="J452:K452"/>
    <mergeCell ref="J454:K454"/>
    <mergeCell ref="J455:K455"/>
    <mergeCell ref="J456:K456"/>
    <mergeCell ref="J457:K457"/>
    <mergeCell ref="J458:K458"/>
    <mergeCell ref="J459:K459"/>
    <mergeCell ref="J460:K460"/>
    <mergeCell ref="J461:K461"/>
    <mergeCell ref="J462:K462"/>
    <mergeCell ref="J463:K463"/>
    <mergeCell ref="J464:K464"/>
    <mergeCell ref="J465:K465"/>
    <mergeCell ref="J466:K466"/>
    <mergeCell ref="J467:K467"/>
    <mergeCell ref="J468:K468"/>
    <mergeCell ref="J469:K469"/>
    <mergeCell ref="J470:K470"/>
    <mergeCell ref="J471:K471"/>
    <mergeCell ref="J472:K472"/>
    <mergeCell ref="J473:K473"/>
    <mergeCell ref="J474:K474"/>
    <mergeCell ref="J475:K475"/>
    <mergeCell ref="J476:L476"/>
    <mergeCell ref="J477:K477"/>
    <mergeCell ref="J478:K478"/>
    <mergeCell ref="J479:K479"/>
    <mergeCell ref="J480:L480"/>
    <mergeCell ref="J481:K481"/>
    <mergeCell ref="J482:L482"/>
    <mergeCell ref="J540:L540"/>
    <mergeCell ref="J541:K541"/>
    <mergeCell ref="J542:K542"/>
    <mergeCell ref="J543:L543"/>
    <mergeCell ref="J544:K544"/>
    <mergeCell ref="J545:L545"/>
    <mergeCell ref="J546:K546"/>
    <mergeCell ref="J533:K533"/>
    <mergeCell ref="J534:L534"/>
    <mergeCell ref="J535:L535"/>
    <mergeCell ref="J536:L536"/>
    <mergeCell ref="J537:L537"/>
    <mergeCell ref="J538:L538"/>
    <mergeCell ref="J539:K539"/>
    <mergeCell ref="J483:L483"/>
    <mergeCell ref="J484:L484"/>
    <mergeCell ref="J485:L485"/>
    <mergeCell ref="J486:L486"/>
    <mergeCell ref="J487:K487"/>
    <mergeCell ref="J488:L488"/>
    <mergeCell ref="J489:L489"/>
    <mergeCell ref="J490:L490"/>
    <mergeCell ref="J491:K491"/>
    <mergeCell ref="J492:K492"/>
    <mergeCell ref="J493:K493"/>
    <mergeCell ref="J494:L494"/>
    <mergeCell ref="J495:L495"/>
    <mergeCell ref="J496:K496"/>
    <mergeCell ref="J497:K497"/>
    <mergeCell ref="J498:L498"/>
    <mergeCell ref="J499:L499"/>
    <mergeCell ref="J500:L500"/>
    <mergeCell ref="J501:K501"/>
    <mergeCell ref="J502:K502"/>
    <mergeCell ref="J503:K503"/>
    <mergeCell ref="J504:K504"/>
    <mergeCell ref="J505:L505"/>
    <mergeCell ref="J506:K506"/>
    <mergeCell ref="J507:K507"/>
    <mergeCell ref="J508:L508"/>
    <mergeCell ref="J509:K509"/>
    <mergeCell ref="J510:L510"/>
    <mergeCell ref="J511:K511"/>
    <mergeCell ref="J512:K512"/>
    <mergeCell ref="J514:K514"/>
    <mergeCell ref="J515:K515"/>
    <mergeCell ref="J516:L516"/>
    <mergeCell ref="J517:L517"/>
    <mergeCell ref="J518:L518"/>
    <mergeCell ref="J519:L519"/>
    <mergeCell ref="J520:L520"/>
    <mergeCell ref="J521:K521"/>
    <mergeCell ref="J522:L522"/>
    <mergeCell ref="J523:L523"/>
    <mergeCell ref="J524:K524"/>
    <mergeCell ref="J525:L525"/>
    <mergeCell ref="J526:L526"/>
    <mergeCell ref="J527:K527"/>
    <mergeCell ref="J528:L528"/>
    <mergeCell ref="J529:K529"/>
    <mergeCell ref="J530:K530"/>
    <mergeCell ref="J531:L531"/>
    <mergeCell ref="J532:L532"/>
  </mergeCells>
  <dataValidations>
    <dataValidation type="list" allowBlank="1" sqref="M3:M69 M80:M92 M110 M116:M121 M123:M131 M133:M164 M166:M176 M178:M194 M205:M381 M383:M554 M556:M559 M561:M600">
      <formula1>"20%,60%,80%,100%"</formula1>
    </dataValidation>
    <dataValidation type="list" allowBlank="1" sqref="M2 M70:M79 M93:M109 M111:M115 M122 M132 M165 M177 M195:M204 M382 M555 M560">
      <formula1>"In progress,Done,Review"</formula1>
    </dataValidation>
    <dataValidation type="list" allowBlank="1" sqref="I2:I575">
      <formula1>"Pillar post,Staple post,Response post"</formula1>
    </dataValidation>
  </dataValidations>
  <hyperlinks>
    <hyperlink r:id="rId2" ref="F2"/>
    <hyperlink r:id="rId3" ref="J9"/>
    <hyperlink r:id="rId4" ref="J10"/>
    <hyperlink r:id="rId5" ref="J11"/>
    <hyperlink r:id="rId6" ref="J12"/>
    <hyperlink r:id="rId7" ref="J15"/>
    <hyperlink r:id="rId8" ref="J17"/>
    <hyperlink r:id="rId9" ref="F70"/>
    <hyperlink r:id="rId10" ref="F71"/>
    <hyperlink r:id="rId11" ref="F72"/>
    <hyperlink r:id="rId12" ref="F73"/>
    <hyperlink r:id="rId13" ref="F74"/>
    <hyperlink r:id="rId14" ref="G74"/>
    <hyperlink r:id="rId15" ref="F75"/>
    <hyperlink r:id="rId16" ref="F76"/>
    <hyperlink r:id="rId17" ref="F77"/>
    <hyperlink r:id="rId18" location="heading=h.7rmj4kc1cmmd" ref="F78"/>
    <hyperlink r:id="rId19" ref="F79"/>
    <hyperlink r:id="rId20" ref="F80"/>
    <hyperlink r:id="rId21" ref="F93"/>
    <hyperlink r:id="rId22" ref="F94"/>
    <hyperlink r:id="rId23" ref="F95"/>
    <hyperlink r:id="rId24" ref="J95"/>
    <hyperlink r:id="rId25" ref="F96"/>
    <hyperlink r:id="rId26" ref="J96"/>
    <hyperlink r:id="rId27" ref="F97"/>
    <hyperlink r:id="rId28" ref="F98"/>
    <hyperlink r:id="rId29" location="heading=h.hcx4uj49fj2b" ref="F99"/>
    <hyperlink r:id="rId30" ref="F100"/>
    <hyperlink r:id="rId31" ref="F101"/>
    <hyperlink r:id="rId32" ref="F102"/>
    <hyperlink r:id="rId33" ref="G102"/>
    <hyperlink r:id="rId34" ref="F103"/>
    <hyperlink r:id="rId35" ref="F104"/>
    <hyperlink r:id="rId36" ref="F105"/>
    <hyperlink r:id="rId37" ref="F107"/>
    <hyperlink r:id="rId38" ref="F108"/>
    <hyperlink r:id="rId39" ref="F109"/>
    <hyperlink r:id="rId40" ref="F110"/>
    <hyperlink r:id="rId41" ref="F111"/>
    <hyperlink r:id="rId42" ref="F113"/>
    <hyperlink r:id="rId43" ref="F115"/>
    <hyperlink r:id="rId44" ref="F122"/>
    <hyperlink r:id="rId45" ref="F124"/>
    <hyperlink r:id="rId46" ref="F125"/>
    <hyperlink r:id="rId47" ref="J127"/>
    <hyperlink r:id="rId48" ref="F130"/>
    <hyperlink r:id="rId49" ref="F132"/>
    <hyperlink r:id="rId50" ref="F133"/>
    <hyperlink r:id="rId51" ref="J135"/>
    <hyperlink r:id="rId52" ref="J139"/>
    <hyperlink r:id="rId53" ref="J142"/>
    <hyperlink r:id="rId54" ref="J143"/>
    <hyperlink r:id="rId55" ref="J145"/>
    <hyperlink r:id="rId56" ref="J148"/>
    <hyperlink r:id="rId57" ref="J152"/>
    <hyperlink r:id="rId58" ref="F157"/>
    <hyperlink r:id="rId59" ref="F165"/>
    <hyperlink r:id="rId60" ref="N170"/>
    <hyperlink r:id="rId61" ref="F177"/>
    <hyperlink r:id="rId62" ref="F196"/>
    <hyperlink r:id="rId63" ref="F197"/>
    <hyperlink r:id="rId64" ref="F200"/>
    <hyperlink r:id="rId65" ref="F203"/>
    <hyperlink r:id="rId66" ref="F204"/>
    <hyperlink r:id="rId67" ref="F382"/>
    <hyperlink r:id="rId68" ref="G382"/>
    <hyperlink r:id="rId69" ref="F419"/>
    <hyperlink r:id="rId70" ref="J424"/>
    <hyperlink r:id="rId71" ref="J548"/>
    <hyperlink r:id="rId72" ref="F555"/>
    <hyperlink r:id="rId73" ref="G555"/>
    <hyperlink r:id="rId74" ref="J555"/>
    <hyperlink r:id="rId75" ref="J556"/>
    <hyperlink r:id="rId76" ref="J557"/>
    <hyperlink r:id="rId77" ref="J559"/>
    <hyperlink r:id="rId78" ref="F560"/>
  </hyperlinks>
  <drawing r:id="rId79"/>
  <legacyDrawing r:id="rId8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14.25"/>
    <col customWidth="1" min="4" max="4" width="54.13"/>
    <col customWidth="1" min="6" max="6" width="3.88"/>
    <col customWidth="1" min="7" max="7" width="28.88"/>
  </cols>
  <sheetData>
    <row r="1">
      <c r="A1" s="3" t="s">
        <v>4429</v>
      </c>
      <c r="B1" s="4" t="s">
        <v>4430</v>
      </c>
      <c r="C1" s="4" t="s">
        <v>4431</v>
      </c>
      <c r="D1" s="258" t="s">
        <v>4432</v>
      </c>
      <c r="E1" s="3" t="s">
        <v>4433</v>
      </c>
      <c r="H1" s="3" t="s">
        <v>4434</v>
      </c>
    </row>
    <row r="2">
      <c r="A2" s="259" t="s">
        <v>4435</v>
      </c>
      <c r="B2" s="260">
        <v>66.0</v>
      </c>
      <c r="C2" s="260">
        <v>27600.0</v>
      </c>
      <c r="D2" s="25" t="s">
        <v>4436</v>
      </c>
      <c r="E2" s="15" t="s">
        <v>4437</v>
      </c>
      <c r="F2" s="15" t="s">
        <v>541</v>
      </c>
      <c r="G2" s="261" t="s">
        <v>4438</v>
      </c>
      <c r="I2" s="15" t="s">
        <v>541</v>
      </c>
    </row>
    <row r="3">
      <c r="A3" s="262" t="s">
        <v>4439</v>
      </c>
      <c r="B3" s="260">
        <v>45.0</v>
      </c>
      <c r="C3" s="260">
        <v>1900.0</v>
      </c>
      <c r="D3" s="25" t="s">
        <v>4440</v>
      </c>
      <c r="G3" s="15" t="s">
        <v>4441</v>
      </c>
      <c r="H3" s="22" t="s">
        <v>4442</v>
      </c>
      <c r="I3" s="15" t="s">
        <v>541</v>
      </c>
    </row>
    <row r="4">
      <c r="A4" s="259" t="s">
        <v>4443</v>
      </c>
      <c r="B4" s="260">
        <v>42.0</v>
      </c>
      <c r="C4" s="260">
        <v>17000.0</v>
      </c>
      <c r="D4" s="29"/>
      <c r="H4" s="22" t="s">
        <v>4442</v>
      </c>
      <c r="I4" s="15" t="s">
        <v>541</v>
      </c>
    </row>
    <row r="5">
      <c r="A5" s="259" t="s">
        <v>4444</v>
      </c>
      <c r="B5" s="260">
        <v>21.0</v>
      </c>
      <c r="C5" s="260">
        <v>42000.0</v>
      </c>
      <c r="D5" s="29"/>
      <c r="F5" s="15" t="s">
        <v>541</v>
      </c>
    </row>
    <row r="6">
      <c r="A6" s="259" t="s">
        <v>4445</v>
      </c>
      <c r="B6" s="260">
        <v>25.0</v>
      </c>
      <c r="C6" s="260">
        <v>17000.0</v>
      </c>
      <c r="D6" s="29"/>
    </row>
    <row r="7">
      <c r="A7" s="259" t="s">
        <v>4446</v>
      </c>
      <c r="B7" s="260">
        <v>27.0</v>
      </c>
      <c r="C7" s="260">
        <v>7800.0</v>
      </c>
      <c r="D7" s="29"/>
    </row>
    <row r="8">
      <c r="A8" s="259" t="s">
        <v>4447</v>
      </c>
      <c r="B8" s="260">
        <v>27.0</v>
      </c>
      <c r="C8" s="260">
        <v>2900.0</v>
      </c>
      <c r="D8" s="25" t="s">
        <v>4448</v>
      </c>
      <c r="E8" s="15" t="s">
        <v>4449</v>
      </c>
      <c r="F8" s="15" t="s">
        <v>541</v>
      </c>
    </row>
    <row r="9">
      <c r="A9" s="263" t="s">
        <v>4450</v>
      </c>
      <c r="B9" s="264">
        <v>21.0</v>
      </c>
      <c r="C9" s="264">
        <v>2400.0</v>
      </c>
      <c r="D9" s="29"/>
    </row>
    <row r="10">
      <c r="A10" s="259" t="s">
        <v>4451</v>
      </c>
      <c r="B10" s="260">
        <v>3.0</v>
      </c>
      <c r="C10" s="260">
        <v>9200.0</v>
      </c>
      <c r="D10" s="29"/>
    </row>
    <row r="11">
      <c r="A11" s="262" t="s">
        <v>4452</v>
      </c>
      <c r="B11" s="260"/>
      <c r="C11" s="260"/>
      <c r="D11" s="25" t="s">
        <v>4453</v>
      </c>
    </row>
    <row r="12">
      <c r="A12" s="265" t="s">
        <v>4454</v>
      </c>
      <c r="D12" s="29"/>
    </row>
    <row r="13">
      <c r="D13" s="29"/>
    </row>
    <row r="14">
      <c r="D14" s="29"/>
    </row>
    <row r="15">
      <c r="D15" s="29"/>
    </row>
    <row r="16">
      <c r="D16" s="29"/>
    </row>
    <row r="17">
      <c r="D17" s="29"/>
    </row>
    <row r="18">
      <c r="D18" s="29"/>
    </row>
    <row r="19">
      <c r="D19" s="29"/>
    </row>
    <row r="20">
      <c r="D20" s="29"/>
    </row>
    <row r="21">
      <c r="D21" s="29"/>
    </row>
    <row r="22">
      <c r="D22" s="29"/>
    </row>
    <row r="23">
      <c r="D23" s="29"/>
    </row>
    <row r="24">
      <c r="D24" s="29"/>
    </row>
    <row r="25">
      <c r="D25" s="29"/>
    </row>
    <row r="26">
      <c r="D26" s="29"/>
    </row>
    <row r="27">
      <c r="D27" s="29"/>
    </row>
    <row r="28">
      <c r="D28" s="29"/>
    </row>
    <row r="29">
      <c r="D29" s="29"/>
    </row>
    <row r="30">
      <c r="D30" s="29"/>
    </row>
    <row r="31">
      <c r="D31" s="29"/>
    </row>
    <row r="32">
      <c r="D32" s="29"/>
    </row>
    <row r="33">
      <c r="D33" s="29"/>
    </row>
    <row r="34">
      <c r="D34" s="29"/>
    </row>
    <row r="35">
      <c r="D35" s="29"/>
    </row>
    <row r="36">
      <c r="D36" s="29"/>
    </row>
    <row r="37">
      <c r="D37" s="29"/>
    </row>
    <row r="38">
      <c r="D38" s="29"/>
    </row>
    <row r="39">
      <c r="D39" s="29"/>
    </row>
    <row r="40">
      <c r="D40" s="29"/>
    </row>
    <row r="41">
      <c r="D41" s="29"/>
    </row>
    <row r="42">
      <c r="D42" s="29"/>
    </row>
    <row r="43">
      <c r="D43" s="29"/>
    </row>
    <row r="44">
      <c r="D44" s="29"/>
    </row>
    <row r="45">
      <c r="D45" s="29"/>
    </row>
    <row r="46">
      <c r="D46" s="29"/>
    </row>
    <row r="47">
      <c r="D47" s="29"/>
    </row>
    <row r="48">
      <c r="D48" s="29"/>
    </row>
    <row r="49">
      <c r="D49" s="29"/>
    </row>
    <row r="50">
      <c r="D50" s="29"/>
    </row>
    <row r="51">
      <c r="D51" s="29"/>
    </row>
    <row r="52">
      <c r="D52" s="29"/>
    </row>
    <row r="53">
      <c r="D53" s="29"/>
    </row>
    <row r="54">
      <c r="D54" s="29"/>
    </row>
    <row r="55">
      <c r="D55" s="29"/>
    </row>
    <row r="56">
      <c r="D56" s="29"/>
    </row>
    <row r="57">
      <c r="D57" s="29"/>
    </row>
    <row r="58">
      <c r="D58" s="29"/>
    </row>
    <row r="59">
      <c r="D59" s="29"/>
    </row>
    <row r="60">
      <c r="D60" s="29"/>
    </row>
    <row r="61">
      <c r="D61" s="29"/>
    </row>
    <row r="62">
      <c r="D62" s="29"/>
    </row>
    <row r="63">
      <c r="D63" s="29"/>
    </row>
    <row r="64">
      <c r="D64" s="29"/>
    </row>
    <row r="65">
      <c r="D65" s="29"/>
    </row>
    <row r="66">
      <c r="D66" s="29"/>
    </row>
    <row r="67">
      <c r="D67" s="29"/>
    </row>
    <row r="68">
      <c r="D68" s="29"/>
    </row>
    <row r="69">
      <c r="D69" s="29"/>
    </row>
    <row r="70">
      <c r="D70" s="29"/>
    </row>
    <row r="71">
      <c r="D71" s="29"/>
    </row>
    <row r="72">
      <c r="D72" s="29"/>
    </row>
    <row r="73">
      <c r="D73" s="29"/>
    </row>
    <row r="74">
      <c r="D74" s="29"/>
    </row>
    <row r="75">
      <c r="D75" s="29"/>
    </row>
    <row r="76">
      <c r="D76" s="29"/>
    </row>
    <row r="77">
      <c r="D77" s="29"/>
    </row>
    <row r="78">
      <c r="D78" s="29"/>
    </row>
    <row r="79">
      <c r="D79" s="29"/>
    </row>
    <row r="80">
      <c r="D80" s="29"/>
    </row>
    <row r="81">
      <c r="D81" s="29"/>
    </row>
    <row r="82">
      <c r="D82" s="29"/>
    </row>
    <row r="83">
      <c r="D83" s="29"/>
    </row>
    <row r="84">
      <c r="D84" s="29"/>
    </row>
    <row r="85">
      <c r="D85" s="29"/>
    </row>
    <row r="86">
      <c r="D86" s="29"/>
    </row>
    <row r="87">
      <c r="D87" s="29"/>
    </row>
    <row r="88">
      <c r="D88" s="29"/>
    </row>
    <row r="89">
      <c r="D89" s="29"/>
    </row>
    <row r="90">
      <c r="D90" s="29"/>
    </row>
    <row r="91">
      <c r="D91" s="29"/>
    </row>
    <row r="92">
      <c r="D92" s="29"/>
    </row>
    <row r="93">
      <c r="D93" s="29"/>
    </row>
    <row r="94">
      <c r="D94" s="29"/>
    </row>
    <row r="95">
      <c r="D95" s="29"/>
    </row>
    <row r="96">
      <c r="D96" s="29"/>
    </row>
    <row r="97">
      <c r="D97" s="29"/>
    </row>
    <row r="98">
      <c r="D98" s="29"/>
    </row>
    <row r="99">
      <c r="D99" s="29"/>
    </row>
    <row r="100">
      <c r="D100" s="29"/>
    </row>
    <row r="101">
      <c r="D101" s="29"/>
    </row>
    <row r="102">
      <c r="D102" s="29"/>
    </row>
    <row r="103">
      <c r="D103" s="29"/>
    </row>
    <row r="104">
      <c r="D104" s="29"/>
    </row>
    <row r="105">
      <c r="D105" s="29"/>
    </row>
    <row r="106">
      <c r="D106" s="29"/>
    </row>
    <row r="107">
      <c r="D107" s="29"/>
    </row>
    <row r="108">
      <c r="D108" s="29"/>
    </row>
    <row r="109">
      <c r="D109" s="29"/>
    </row>
    <row r="110">
      <c r="D110" s="29"/>
    </row>
    <row r="111">
      <c r="D111" s="29"/>
    </row>
    <row r="112">
      <c r="D112" s="29"/>
    </row>
    <row r="113">
      <c r="D113" s="29"/>
    </row>
    <row r="114">
      <c r="D114" s="29"/>
    </row>
    <row r="115">
      <c r="D115" s="29"/>
    </row>
    <row r="116">
      <c r="D116" s="29"/>
    </row>
    <row r="117">
      <c r="D117" s="29"/>
    </row>
    <row r="118">
      <c r="D118" s="29"/>
    </row>
    <row r="119">
      <c r="D119" s="29"/>
    </row>
    <row r="120">
      <c r="D120" s="29"/>
    </row>
    <row r="121">
      <c r="D121" s="29"/>
    </row>
    <row r="122">
      <c r="D122" s="29"/>
    </row>
    <row r="123">
      <c r="D123" s="29"/>
    </row>
    <row r="124">
      <c r="D124" s="29"/>
    </row>
    <row r="125">
      <c r="D125" s="29"/>
    </row>
    <row r="126">
      <c r="D126" s="29"/>
    </row>
    <row r="127">
      <c r="D127" s="29"/>
    </row>
    <row r="128">
      <c r="D128" s="29"/>
    </row>
    <row r="129">
      <c r="D129" s="29"/>
    </row>
    <row r="130">
      <c r="D130" s="29"/>
    </row>
    <row r="131">
      <c r="D131" s="29"/>
    </row>
    <row r="132">
      <c r="D132" s="29"/>
    </row>
    <row r="133">
      <c r="D133" s="29"/>
    </row>
    <row r="134">
      <c r="D134" s="29"/>
    </row>
    <row r="135">
      <c r="D135" s="29"/>
    </row>
    <row r="136">
      <c r="D136" s="29"/>
    </row>
    <row r="137">
      <c r="D137" s="29"/>
    </row>
    <row r="138">
      <c r="D138" s="29"/>
    </row>
    <row r="139">
      <c r="D139" s="29"/>
    </row>
    <row r="140">
      <c r="D140" s="29"/>
    </row>
    <row r="141">
      <c r="D141" s="29"/>
    </row>
    <row r="142">
      <c r="D142" s="29"/>
    </row>
    <row r="143">
      <c r="D143" s="29"/>
    </row>
    <row r="144">
      <c r="D144" s="29"/>
    </row>
    <row r="145">
      <c r="D145" s="29"/>
    </row>
    <row r="146">
      <c r="D146" s="29"/>
    </row>
    <row r="147">
      <c r="D147" s="29"/>
    </row>
    <row r="148">
      <c r="D148" s="29"/>
    </row>
    <row r="149">
      <c r="D149" s="29"/>
    </row>
    <row r="150">
      <c r="D150" s="29"/>
    </row>
    <row r="151">
      <c r="D151" s="29"/>
    </row>
    <row r="152">
      <c r="D152" s="29"/>
    </row>
    <row r="153">
      <c r="D153" s="29"/>
    </row>
    <row r="154">
      <c r="D154" s="29"/>
    </row>
    <row r="155">
      <c r="D155" s="29"/>
    </row>
    <row r="156">
      <c r="D156" s="29"/>
    </row>
    <row r="157">
      <c r="D157" s="29"/>
    </row>
    <row r="158">
      <c r="D158" s="29"/>
    </row>
    <row r="159">
      <c r="D159" s="29"/>
    </row>
    <row r="160">
      <c r="D160" s="29"/>
    </row>
    <row r="161">
      <c r="D161" s="29"/>
    </row>
    <row r="162">
      <c r="D162" s="29"/>
    </row>
    <row r="163">
      <c r="D163" s="29"/>
    </row>
    <row r="164">
      <c r="D164" s="29"/>
    </row>
    <row r="165">
      <c r="D165" s="29"/>
    </row>
    <row r="166">
      <c r="D166" s="29"/>
    </row>
    <row r="167">
      <c r="D167" s="29"/>
    </row>
    <row r="168">
      <c r="D168" s="29"/>
    </row>
    <row r="169">
      <c r="D169" s="29"/>
    </row>
    <row r="170">
      <c r="D170" s="29"/>
    </row>
    <row r="171">
      <c r="D171" s="29"/>
    </row>
    <row r="172">
      <c r="D172" s="29"/>
    </row>
    <row r="173">
      <c r="D173" s="29"/>
    </row>
    <row r="174">
      <c r="D174" s="29"/>
    </row>
    <row r="175">
      <c r="D175" s="29"/>
    </row>
    <row r="176">
      <c r="D176" s="29"/>
    </row>
    <row r="177">
      <c r="D177" s="29"/>
    </row>
    <row r="178">
      <c r="D178" s="29"/>
    </row>
    <row r="179">
      <c r="D179" s="29"/>
    </row>
    <row r="180">
      <c r="D180" s="29"/>
    </row>
    <row r="181">
      <c r="D181" s="29"/>
    </row>
    <row r="182">
      <c r="D182" s="29"/>
    </row>
    <row r="183">
      <c r="D183" s="29"/>
    </row>
    <row r="184">
      <c r="D184" s="29"/>
    </row>
    <row r="185">
      <c r="D185" s="29"/>
    </row>
    <row r="186">
      <c r="D186" s="29"/>
    </row>
    <row r="187">
      <c r="D187" s="29"/>
    </row>
    <row r="188">
      <c r="D188" s="29"/>
    </row>
    <row r="189">
      <c r="D189" s="29"/>
    </row>
    <row r="190">
      <c r="D190" s="29"/>
    </row>
    <row r="191">
      <c r="D191" s="29"/>
    </row>
    <row r="192">
      <c r="D192" s="29"/>
    </row>
    <row r="193">
      <c r="D193" s="29"/>
    </row>
    <row r="194">
      <c r="D194" s="29"/>
    </row>
    <row r="195">
      <c r="D195" s="29"/>
    </row>
    <row r="196">
      <c r="D196" s="29"/>
    </row>
    <row r="197">
      <c r="D197" s="29"/>
    </row>
    <row r="198">
      <c r="D198" s="29"/>
    </row>
    <row r="199">
      <c r="D199" s="29"/>
    </row>
    <row r="200">
      <c r="D200" s="29"/>
    </row>
    <row r="201">
      <c r="D201" s="29"/>
    </row>
    <row r="202">
      <c r="D202" s="29"/>
    </row>
    <row r="203">
      <c r="D203" s="29"/>
    </row>
    <row r="204">
      <c r="D204" s="29"/>
    </row>
    <row r="205">
      <c r="D205" s="29"/>
    </row>
    <row r="206">
      <c r="D206" s="29"/>
    </row>
    <row r="207">
      <c r="D207" s="29"/>
    </row>
    <row r="208">
      <c r="D208" s="29"/>
    </row>
    <row r="209">
      <c r="D209" s="29"/>
    </row>
    <row r="210">
      <c r="D210" s="29"/>
    </row>
    <row r="211">
      <c r="D211" s="29"/>
    </row>
    <row r="212">
      <c r="D212" s="29"/>
    </row>
    <row r="213">
      <c r="D213" s="29"/>
    </row>
    <row r="214">
      <c r="D214" s="29"/>
    </row>
    <row r="215">
      <c r="D215" s="29"/>
    </row>
    <row r="216">
      <c r="D216" s="29"/>
    </row>
    <row r="217">
      <c r="D217" s="29"/>
    </row>
    <row r="218">
      <c r="D218" s="29"/>
    </row>
    <row r="219">
      <c r="D219" s="29"/>
    </row>
    <row r="220">
      <c r="D220" s="29"/>
    </row>
    <row r="221">
      <c r="D221" s="29"/>
    </row>
    <row r="222">
      <c r="D222" s="29"/>
    </row>
    <row r="223">
      <c r="D223" s="29"/>
    </row>
    <row r="224">
      <c r="D224" s="29"/>
    </row>
    <row r="225">
      <c r="D225" s="29"/>
    </row>
    <row r="226">
      <c r="D226" s="29"/>
    </row>
    <row r="227">
      <c r="D227" s="29"/>
    </row>
    <row r="228">
      <c r="D228" s="29"/>
    </row>
    <row r="229">
      <c r="D229" s="29"/>
    </row>
    <row r="230">
      <c r="D230" s="29"/>
    </row>
    <row r="231">
      <c r="D231" s="29"/>
    </row>
    <row r="232">
      <c r="D232" s="29"/>
    </row>
    <row r="233">
      <c r="D233" s="29"/>
    </row>
    <row r="234">
      <c r="D234" s="29"/>
    </row>
    <row r="235">
      <c r="D235" s="29"/>
    </row>
    <row r="236">
      <c r="D236" s="29"/>
    </row>
    <row r="237">
      <c r="D237" s="29"/>
    </row>
    <row r="238">
      <c r="D238" s="29"/>
    </row>
    <row r="239">
      <c r="D239" s="29"/>
    </row>
    <row r="240">
      <c r="D240" s="29"/>
    </row>
    <row r="241">
      <c r="D241" s="29"/>
    </row>
    <row r="242">
      <c r="D242" s="29"/>
    </row>
    <row r="243">
      <c r="D243" s="29"/>
    </row>
    <row r="244">
      <c r="D244" s="29"/>
    </row>
    <row r="245">
      <c r="D245" s="29"/>
    </row>
    <row r="246">
      <c r="D246" s="29"/>
    </row>
    <row r="247">
      <c r="D247" s="29"/>
    </row>
    <row r="248">
      <c r="D248" s="29"/>
    </row>
    <row r="249">
      <c r="D249" s="29"/>
    </row>
    <row r="250">
      <c r="D250" s="29"/>
    </row>
    <row r="251">
      <c r="D251" s="29"/>
    </row>
    <row r="252">
      <c r="D252" s="29"/>
    </row>
    <row r="253">
      <c r="D253" s="29"/>
    </row>
    <row r="254">
      <c r="D254" s="29"/>
    </row>
    <row r="255">
      <c r="D255" s="29"/>
    </row>
    <row r="256">
      <c r="D256" s="29"/>
    </row>
    <row r="257">
      <c r="D257" s="29"/>
    </row>
    <row r="258">
      <c r="D258" s="29"/>
    </row>
    <row r="259">
      <c r="D259" s="29"/>
    </row>
    <row r="260">
      <c r="D260" s="29"/>
    </row>
    <row r="261">
      <c r="D261" s="29"/>
    </row>
    <row r="262">
      <c r="D262" s="29"/>
    </row>
    <row r="263">
      <c r="D263" s="29"/>
    </row>
    <row r="264">
      <c r="D264" s="29"/>
    </row>
    <row r="265">
      <c r="D265" s="29"/>
    </row>
    <row r="266">
      <c r="D266" s="29"/>
    </row>
    <row r="267">
      <c r="D267" s="29"/>
    </row>
    <row r="268">
      <c r="D268" s="29"/>
    </row>
    <row r="269">
      <c r="D269" s="29"/>
    </row>
    <row r="270">
      <c r="D270" s="29"/>
    </row>
    <row r="271">
      <c r="D271" s="29"/>
    </row>
    <row r="272">
      <c r="D272" s="29"/>
    </row>
    <row r="273">
      <c r="D273" s="29"/>
    </row>
    <row r="274">
      <c r="D274" s="29"/>
    </row>
    <row r="275">
      <c r="D275" s="29"/>
    </row>
    <row r="276">
      <c r="D276" s="29"/>
    </row>
    <row r="277">
      <c r="D277" s="29"/>
    </row>
    <row r="278">
      <c r="D278" s="29"/>
    </row>
    <row r="279">
      <c r="D279" s="29"/>
    </row>
    <row r="280">
      <c r="D280" s="29"/>
    </row>
    <row r="281">
      <c r="D281" s="29"/>
    </row>
    <row r="282">
      <c r="D282" s="29"/>
    </row>
    <row r="283">
      <c r="D283" s="29"/>
    </row>
    <row r="284">
      <c r="D284" s="29"/>
    </row>
    <row r="285">
      <c r="D285" s="29"/>
    </row>
    <row r="286">
      <c r="D286" s="29"/>
    </row>
    <row r="287">
      <c r="D287" s="29"/>
    </row>
    <row r="288">
      <c r="D288" s="29"/>
    </row>
    <row r="289">
      <c r="D289" s="29"/>
    </row>
    <row r="290">
      <c r="D290" s="29"/>
    </row>
    <row r="291">
      <c r="D291" s="29"/>
    </row>
    <row r="292">
      <c r="D292" s="29"/>
    </row>
    <row r="293">
      <c r="D293" s="29"/>
    </row>
    <row r="294">
      <c r="D294" s="29"/>
    </row>
    <row r="295">
      <c r="D295" s="29"/>
    </row>
    <row r="296">
      <c r="D296" s="29"/>
    </row>
    <row r="297">
      <c r="D297" s="29"/>
    </row>
    <row r="298">
      <c r="D298" s="29"/>
    </row>
    <row r="299">
      <c r="D299" s="29"/>
    </row>
    <row r="300">
      <c r="D300" s="29"/>
    </row>
    <row r="301">
      <c r="D301" s="29"/>
    </row>
    <row r="302">
      <c r="D302" s="29"/>
    </row>
    <row r="303">
      <c r="D303" s="29"/>
    </row>
    <row r="304">
      <c r="D304" s="29"/>
    </row>
    <row r="305">
      <c r="D305" s="29"/>
    </row>
    <row r="306">
      <c r="D306" s="29"/>
    </row>
    <row r="307">
      <c r="D307" s="29"/>
    </row>
    <row r="308">
      <c r="D308" s="29"/>
    </row>
    <row r="309">
      <c r="D309" s="29"/>
    </row>
    <row r="310">
      <c r="D310" s="29"/>
    </row>
    <row r="311">
      <c r="D311" s="29"/>
    </row>
    <row r="312">
      <c r="D312" s="29"/>
    </row>
    <row r="313">
      <c r="D313" s="29"/>
    </row>
    <row r="314">
      <c r="D314" s="29"/>
    </row>
    <row r="315">
      <c r="D315" s="29"/>
    </row>
    <row r="316">
      <c r="D316" s="29"/>
    </row>
    <row r="317">
      <c r="D317" s="29"/>
    </row>
    <row r="318">
      <c r="D318" s="29"/>
    </row>
    <row r="319">
      <c r="D319" s="29"/>
    </row>
    <row r="320">
      <c r="D320" s="29"/>
    </row>
    <row r="321">
      <c r="D321" s="29"/>
    </row>
    <row r="322">
      <c r="D322" s="29"/>
    </row>
    <row r="323">
      <c r="D323" s="29"/>
    </row>
    <row r="324">
      <c r="D324" s="29"/>
    </row>
    <row r="325">
      <c r="D325" s="29"/>
    </row>
    <row r="326">
      <c r="D326" s="29"/>
    </row>
    <row r="327">
      <c r="D327" s="29"/>
    </row>
    <row r="328">
      <c r="D328" s="29"/>
    </row>
    <row r="329">
      <c r="D329" s="29"/>
    </row>
    <row r="330">
      <c r="D330" s="29"/>
    </row>
    <row r="331">
      <c r="D331" s="29"/>
    </row>
    <row r="332">
      <c r="D332" s="29"/>
    </row>
    <row r="333">
      <c r="D333" s="29"/>
    </row>
    <row r="334">
      <c r="D334" s="29"/>
    </row>
    <row r="335">
      <c r="D335" s="29"/>
    </row>
    <row r="336">
      <c r="D336" s="29"/>
    </row>
    <row r="337">
      <c r="D337" s="29"/>
    </row>
    <row r="338">
      <c r="D338" s="29"/>
    </row>
    <row r="339">
      <c r="D339" s="29"/>
    </row>
    <row r="340">
      <c r="D340" s="29"/>
    </row>
    <row r="341">
      <c r="D341" s="29"/>
    </row>
    <row r="342">
      <c r="D342" s="29"/>
    </row>
    <row r="343">
      <c r="D343" s="29"/>
    </row>
    <row r="344">
      <c r="D344" s="29"/>
    </row>
    <row r="345">
      <c r="D345" s="29"/>
    </row>
    <row r="346">
      <c r="D346" s="29"/>
    </row>
    <row r="347">
      <c r="D347" s="29"/>
    </row>
    <row r="348">
      <c r="D348" s="29"/>
    </row>
    <row r="349">
      <c r="D349" s="29"/>
    </row>
    <row r="350">
      <c r="D350" s="29"/>
    </row>
    <row r="351">
      <c r="D351" s="29"/>
    </row>
    <row r="352">
      <c r="D352" s="29"/>
    </row>
    <row r="353">
      <c r="D353" s="29"/>
    </row>
    <row r="354">
      <c r="D354" s="29"/>
    </row>
    <row r="355">
      <c r="D355" s="29"/>
    </row>
    <row r="356">
      <c r="D356" s="29"/>
    </row>
    <row r="357">
      <c r="D357" s="29"/>
    </row>
    <row r="358">
      <c r="D358" s="29"/>
    </row>
    <row r="359">
      <c r="D359" s="29"/>
    </row>
    <row r="360">
      <c r="D360" s="29"/>
    </row>
    <row r="361">
      <c r="D361" s="29"/>
    </row>
    <row r="362">
      <c r="D362" s="29"/>
    </row>
    <row r="363">
      <c r="D363" s="29"/>
    </row>
    <row r="364">
      <c r="D364" s="29"/>
    </row>
    <row r="365">
      <c r="D365" s="29"/>
    </row>
    <row r="366">
      <c r="D366" s="29"/>
    </row>
    <row r="367">
      <c r="D367" s="29"/>
    </row>
    <row r="368">
      <c r="D368" s="29"/>
    </row>
    <row r="369">
      <c r="D369" s="29"/>
    </row>
    <row r="370">
      <c r="D370" s="29"/>
    </row>
    <row r="371">
      <c r="D371" s="29"/>
    </row>
    <row r="372">
      <c r="D372" s="29"/>
    </row>
    <row r="373">
      <c r="D373" s="29"/>
    </row>
    <row r="374">
      <c r="D374" s="29"/>
    </row>
    <row r="375">
      <c r="D375" s="29"/>
    </row>
    <row r="376">
      <c r="D376" s="29"/>
    </row>
    <row r="377">
      <c r="D377" s="29"/>
    </row>
    <row r="378">
      <c r="D378" s="29"/>
    </row>
    <row r="379">
      <c r="D379" s="29"/>
    </row>
    <row r="380">
      <c r="D380" s="29"/>
    </row>
    <row r="381">
      <c r="D381" s="29"/>
    </row>
    <row r="382">
      <c r="D382" s="29"/>
    </row>
    <row r="383">
      <c r="D383" s="29"/>
    </row>
    <row r="384">
      <c r="D384" s="29"/>
    </row>
    <row r="385">
      <c r="D385" s="29"/>
    </row>
    <row r="386">
      <c r="D386" s="29"/>
    </row>
    <row r="387">
      <c r="D387" s="29"/>
    </row>
    <row r="388">
      <c r="D388" s="29"/>
    </row>
    <row r="389">
      <c r="D389" s="29"/>
    </row>
    <row r="390">
      <c r="D390" s="29"/>
    </row>
    <row r="391">
      <c r="D391" s="29"/>
    </row>
    <row r="392">
      <c r="D392" s="29"/>
    </row>
    <row r="393">
      <c r="D393" s="29"/>
    </row>
    <row r="394">
      <c r="D394" s="29"/>
    </row>
    <row r="395">
      <c r="D395" s="29"/>
    </row>
    <row r="396">
      <c r="D396" s="29"/>
    </row>
    <row r="397">
      <c r="D397" s="29"/>
    </row>
    <row r="398">
      <c r="D398" s="29"/>
    </row>
    <row r="399">
      <c r="D399" s="29"/>
    </row>
    <row r="400">
      <c r="D400" s="29"/>
    </row>
    <row r="401">
      <c r="D401" s="29"/>
    </row>
    <row r="402">
      <c r="D402" s="29"/>
    </row>
    <row r="403">
      <c r="D403" s="29"/>
    </row>
    <row r="404">
      <c r="D404" s="29"/>
    </row>
    <row r="405">
      <c r="D405" s="29"/>
    </row>
    <row r="406">
      <c r="D406" s="29"/>
    </row>
    <row r="407">
      <c r="D407" s="29"/>
    </row>
    <row r="408">
      <c r="D408" s="29"/>
    </row>
    <row r="409">
      <c r="D409" s="29"/>
    </row>
    <row r="410">
      <c r="D410" s="29"/>
    </row>
    <row r="411">
      <c r="D411" s="29"/>
    </row>
    <row r="412">
      <c r="D412" s="29"/>
    </row>
    <row r="413">
      <c r="D413" s="29"/>
    </row>
    <row r="414">
      <c r="D414" s="29"/>
    </row>
    <row r="415">
      <c r="D415" s="29"/>
    </row>
    <row r="416">
      <c r="D416" s="29"/>
    </row>
    <row r="417">
      <c r="D417" s="29"/>
    </row>
    <row r="418">
      <c r="D418" s="29"/>
    </row>
    <row r="419">
      <c r="D419" s="29"/>
    </row>
    <row r="420">
      <c r="D420" s="29"/>
    </row>
    <row r="421">
      <c r="D421" s="29"/>
    </row>
    <row r="422">
      <c r="D422" s="29"/>
    </row>
    <row r="423">
      <c r="D423" s="29"/>
    </row>
    <row r="424">
      <c r="D424" s="29"/>
    </row>
    <row r="425">
      <c r="D425" s="29"/>
    </row>
    <row r="426">
      <c r="D426" s="29"/>
    </row>
    <row r="427">
      <c r="D427" s="29"/>
    </row>
    <row r="428">
      <c r="D428" s="29"/>
    </row>
    <row r="429">
      <c r="D429" s="29"/>
    </row>
    <row r="430">
      <c r="D430" s="29"/>
    </row>
    <row r="431">
      <c r="D431" s="29"/>
    </row>
    <row r="432">
      <c r="D432" s="29"/>
    </row>
    <row r="433">
      <c r="D433" s="29"/>
    </row>
    <row r="434">
      <c r="D434" s="29"/>
    </row>
    <row r="435">
      <c r="D435" s="29"/>
    </row>
    <row r="436">
      <c r="D436" s="29"/>
    </row>
    <row r="437">
      <c r="D437" s="29"/>
    </row>
    <row r="438">
      <c r="D438" s="29"/>
    </row>
    <row r="439">
      <c r="D439" s="29"/>
    </row>
    <row r="440">
      <c r="D440" s="29"/>
    </row>
    <row r="441">
      <c r="D441" s="29"/>
    </row>
    <row r="442">
      <c r="D442" s="29"/>
    </row>
    <row r="443">
      <c r="D443" s="29"/>
    </row>
    <row r="444">
      <c r="D444" s="29"/>
    </row>
    <row r="445">
      <c r="D445" s="29"/>
    </row>
    <row r="446">
      <c r="D446" s="29"/>
    </row>
    <row r="447">
      <c r="D447" s="29"/>
    </row>
    <row r="448">
      <c r="D448" s="29"/>
    </row>
    <row r="449">
      <c r="D449" s="29"/>
    </row>
    <row r="450">
      <c r="D450" s="29"/>
    </row>
    <row r="451">
      <c r="D451" s="29"/>
    </row>
    <row r="452">
      <c r="D452" s="29"/>
    </row>
    <row r="453">
      <c r="D453" s="29"/>
    </row>
    <row r="454">
      <c r="D454" s="29"/>
    </row>
    <row r="455">
      <c r="D455" s="29"/>
    </row>
    <row r="456">
      <c r="D456" s="29"/>
    </row>
    <row r="457">
      <c r="D457" s="29"/>
    </row>
    <row r="458">
      <c r="D458" s="29"/>
    </row>
    <row r="459">
      <c r="D459" s="29"/>
    </row>
    <row r="460">
      <c r="D460" s="29"/>
    </row>
    <row r="461">
      <c r="D461" s="29"/>
    </row>
    <row r="462">
      <c r="D462" s="29"/>
    </row>
    <row r="463">
      <c r="D463" s="29"/>
    </row>
    <row r="464">
      <c r="D464" s="29"/>
    </row>
    <row r="465">
      <c r="D465" s="29"/>
    </row>
    <row r="466">
      <c r="D466" s="29"/>
    </row>
    <row r="467">
      <c r="D467" s="29"/>
    </row>
    <row r="468">
      <c r="D468" s="29"/>
    </row>
    <row r="469">
      <c r="D469" s="29"/>
    </row>
    <row r="470">
      <c r="D470" s="29"/>
    </row>
    <row r="471">
      <c r="D471" s="29"/>
    </row>
    <row r="472">
      <c r="D472" s="29"/>
    </row>
    <row r="473">
      <c r="D473" s="29"/>
    </row>
    <row r="474">
      <c r="D474" s="29"/>
    </row>
    <row r="475">
      <c r="D475" s="29"/>
    </row>
    <row r="476">
      <c r="D476" s="29"/>
    </row>
    <row r="477">
      <c r="D477" s="29"/>
    </row>
    <row r="478">
      <c r="D478" s="29"/>
    </row>
    <row r="479">
      <c r="D479" s="29"/>
    </row>
    <row r="480">
      <c r="D480" s="29"/>
    </row>
    <row r="481">
      <c r="D481" s="29"/>
    </row>
    <row r="482">
      <c r="D482" s="29"/>
    </row>
    <row r="483">
      <c r="D483" s="29"/>
    </row>
    <row r="484">
      <c r="D484" s="29"/>
    </row>
    <row r="485">
      <c r="D485" s="29"/>
    </row>
    <row r="486">
      <c r="D486" s="29"/>
    </row>
    <row r="487">
      <c r="D487" s="29"/>
    </row>
    <row r="488">
      <c r="D488" s="29"/>
    </row>
    <row r="489">
      <c r="D489" s="29"/>
    </row>
    <row r="490">
      <c r="D490" s="29"/>
    </row>
    <row r="491">
      <c r="D491" s="29"/>
    </row>
    <row r="492">
      <c r="D492" s="29"/>
    </row>
    <row r="493">
      <c r="D493" s="29"/>
    </row>
    <row r="494">
      <c r="D494" s="29"/>
    </row>
    <row r="495">
      <c r="D495" s="29"/>
    </row>
    <row r="496">
      <c r="D496" s="29"/>
    </row>
    <row r="497">
      <c r="D497" s="29"/>
    </row>
    <row r="498">
      <c r="D498" s="29"/>
    </row>
    <row r="499">
      <c r="D499" s="29"/>
    </row>
    <row r="500">
      <c r="D500" s="29"/>
    </row>
    <row r="501">
      <c r="D501" s="29"/>
    </row>
    <row r="502">
      <c r="D502" s="29"/>
    </row>
    <row r="503">
      <c r="D503" s="29"/>
    </row>
    <row r="504">
      <c r="D504" s="29"/>
    </row>
    <row r="505">
      <c r="D505" s="29"/>
    </row>
    <row r="506">
      <c r="D506" s="29"/>
    </row>
    <row r="507">
      <c r="D507" s="29"/>
    </row>
    <row r="508">
      <c r="D508" s="29"/>
    </row>
    <row r="509">
      <c r="D509" s="29"/>
    </row>
    <row r="510">
      <c r="D510" s="29"/>
    </row>
    <row r="511">
      <c r="D511" s="29"/>
    </row>
    <row r="512">
      <c r="D512" s="29"/>
    </row>
    <row r="513">
      <c r="D513" s="29"/>
    </row>
    <row r="514">
      <c r="D514" s="29"/>
    </row>
    <row r="515">
      <c r="D515" s="29"/>
    </row>
    <row r="516">
      <c r="D516" s="29"/>
    </row>
    <row r="517">
      <c r="D517" s="29"/>
    </row>
    <row r="518">
      <c r="D518" s="29"/>
    </row>
    <row r="519">
      <c r="D519" s="29"/>
    </row>
    <row r="520">
      <c r="D520" s="29"/>
    </row>
    <row r="521">
      <c r="D521" s="29"/>
    </row>
    <row r="522">
      <c r="D522" s="29"/>
    </row>
    <row r="523">
      <c r="D523" s="29"/>
    </row>
    <row r="524">
      <c r="D524" s="29"/>
    </row>
    <row r="525">
      <c r="D525" s="29"/>
    </row>
    <row r="526">
      <c r="D526" s="29"/>
    </row>
    <row r="527">
      <c r="D527" s="29"/>
    </row>
    <row r="528">
      <c r="D528" s="29"/>
    </row>
    <row r="529">
      <c r="D529" s="29"/>
    </row>
    <row r="530">
      <c r="D530" s="29"/>
    </row>
    <row r="531">
      <c r="D531" s="29"/>
    </row>
    <row r="532">
      <c r="D532" s="29"/>
    </row>
    <row r="533">
      <c r="D533" s="29"/>
    </row>
    <row r="534">
      <c r="D534" s="29"/>
    </row>
    <row r="535">
      <c r="D535" s="29"/>
    </row>
    <row r="536">
      <c r="D536" s="29"/>
    </row>
    <row r="537">
      <c r="D537" s="29"/>
    </row>
    <row r="538">
      <c r="D538" s="29"/>
    </row>
    <row r="539">
      <c r="D539" s="29"/>
    </row>
    <row r="540">
      <c r="D540" s="29"/>
    </row>
    <row r="541">
      <c r="D541" s="29"/>
    </row>
    <row r="542">
      <c r="D542" s="29"/>
    </row>
    <row r="543">
      <c r="D543" s="29"/>
    </row>
    <row r="544">
      <c r="D544" s="29"/>
    </row>
    <row r="545">
      <c r="D545" s="29"/>
    </row>
    <row r="546">
      <c r="D546" s="29"/>
    </row>
    <row r="547">
      <c r="D547" s="29"/>
    </row>
    <row r="548">
      <c r="D548" s="29"/>
    </row>
    <row r="549">
      <c r="D549" s="29"/>
    </row>
    <row r="550">
      <c r="D550" s="29"/>
    </row>
    <row r="551">
      <c r="D551" s="29"/>
    </row>
    <row r="552">
      <c r="D552" s="29"/>
    </row>
    <row r="553">
      <c r="D553" s="29"/>
    </row>
    <row r="554">
      <c r="D554" s="29"/>
    </row>
    <row r="555">
      <c r="D555" s="29"/>
    </row>
    <row r="556">
      <c r="D556" s="29"/>
    </row>
    <row r="557">
      <c r="D557" s="29"/>
    </row>
    <row r="558">
      <c r="D558" s="29"/>
    </row>
    <row r="559">
      <c r="D559" s="29"/>
    </row>
    <row r="560">
      <c r="D560" s="29"/>
    </row>
    <row r="561">
      <c r="D561" s="29"/>
    </row>
    <row r="562">
      <c r="D562" s="29"/>
    </row>
    <row r="563">
      <c r="D563" s="29"/>
    </row>
    <row r="564">
      <c r="D564" s="29"/>
    </row>
    <row r="565">
      <c r="D565" s="29"/>
    </row>
    <row r="566">
      <c r="D566" s="29"/>
    </row>
    <row r="567">
      <c r="D567" s="29"/>
    </row>
    <row r="568">
      <c r="D568" s="29"/>
    </row>
    <row r="569">
      <c r="D569" s="29"/>
    </row>
    <row r="570">
      <c r="D570" s="29"/>
    </row>
    <row r="571">
      <c r="D571" s="29"/>
    </row>
    <row r="572">
      <c r="D572" s="29"/>
    </row>
    <row r="573">
      <c r="D573" s="29"/>
    </row>
    <row r="574">
      <c r="D574" s="29"/>
    </row>
    <row r="575">
      <c r="D575" s="29"/>
    </row>
    <row r="576">
      <c r="D576" s="29"/>
    </row>
    <row r="577">
      <c r="D577" s="29"/>
    </row>
    <row r="578">
      <c r="D578" s="29"/>
    </row>
    <row r="579">
      <c r="D579" s="29"/>
    </row>
    <row r="580">
      <c r="D580" s="29"/>
    </row>
    <row r="581">
      <c r="D581" s="29"/>
    </row>
    <row r="582">
      <c r="D582" s="29"/>
    </row>
    <row r="583">
      <c r="D583" s="29"/>
    </row>
    <row r="584">
      <c r="D584" s="29"/>
    </row>
    <row r="585">
      <c r="D585" s="29"/>
    </row>
    <row r="586">
      <c r="D586" s="29"/>
    </row>
    <row r="587">
      <c r="D587" s="29"/>
    </row>
    <row r="588">
      <c r="D588" s="29"/>
    </row>
    <row r="589">
      <c r="D589" s="29"/>
    </row>
    <row r="590">
      <c r="D590" s="29"/>
    </row>
    <row r="591">
      <c r="D591" s="29"/>
    </row>
    <row r="592">
      <c r="D592" s="29"/>
    </row>
    <row r="593">
      <c r="D593" s="29"/>
    </row>
    <row r="594">
      <c r="D594" s="29"/>
    </row>
    <row r="595">
      <c r="D595" s="29"/>
    </row>
    <row r="596">
      <c r="D596" s="29"/>
    </row>
    <row r="597">
      <c r="D597" s="29"/>
    </row>
    <row r="598">
      <c r="D598" s="29"/>
    </row>
    <row r="599">
      <c r="D599" s="29"/>
    </row>
    <row r="600">
      <c r="D600" s="29"/>
    </row>
    <row r="601">
      <c r="D601" s="29"/>
    </row>
    <row r="602">
      <c r="D602" s="29"/>
    </row>
    <row r="603">
      <c r="D603" s="29"/>
    </row>
    <row r="604">
      <c r="D604" s="29"/>
    </row>
    <row r="605">
      <c r="D605" s="29"/>
    </row>
    <row r="606">
      <c r="D606" s="29"/>
    </row>
    <row r="607">
      <c r="D607" s="29"/>
    </row>
    <row r="608">
      <c r="D608" s="29"/>
    </row>
    <row r="609">
      <c r="D609" s="29"/>
    </row>
    <row r="610">
      <c r="D610" s="29"/>
    </row>
    <row r="611">
      <c r="D611" s="29"/>
    </row>
    <row r="612">
      <c r="D612" s="29"/>
    </row>
    <row r="613">
      <c r="D613" s="29"/>
    </row>
    <row r="614">
      <c r="D614" s="29"/>
    </row>
    <row r="615">
      <c r="D615" s="29"/>
    </row>
    <row r="616">
      <c r="D616" s="29"/>
    </row>
    <row r="617">
      <c r="D617" s="29"/>
    </row>
    <row r="618">
      <c r="D618" s="29"/>
    </row>
    <row r="619">
      <c r="D619" s="29"/>
    </row>
    <row r="620">
      <c r="D620" s="29"/>
    </row>
    <row r="621">
      <c r="D621" s="29"/>
    </row>
    <row r="622">
      <c r="D622" s="29"/>
    </row>
    <row r="623">
      <c r="D623" s="29"/>
    </row>
    <row r="624">
      <c r="D624" s="29"/>
    </row>
    <row r="625">
      <c r="D625" s="29"/>
    </row>
    <row r="626">
      <c r="D626" s="29"/>
    </row>
    <row r="627">
      <c r="D627" s="29"/>
    </row>
    <row r="628">
      <c r="D628" s="29"/>
    </row>
    <row r="629">
      <c r="D629" s="29"/>
    </row>
    <row r="630">
      <c r="D630" s="29"/>
    </row>
    <row r="631">
      <c r="D631" s="29"/>
    </row>
    <row r="632">
      <c r="D632" s="29"/>
    </row>
    <row r="633">
      <c r="D633" s="29"/>
    </row>
    <row r="634">
      <c r="D634" s="29"/>
    </row>
    <row r="635">
      <c r="D635" s="29"/>
    </row>
    <row r="636">
      <c r="D636" s="29"/>
    </row>
    <row r="637">
      <c r="D637" s="29"/>
    </row>
    <row r="638">
      <c r="D638" s="29"/>
    </row>
    <row r="639">
      <c r="D639" s="29"/>
    </row>
    <row r="640">
      <c r="D640" s="29"/>
    </row>
    <row r="641">
      <c r="D641" s="29"/>
    </row>
    <row r="642">
      <c r="D642" s="29"/>
    </row>
    <row r="643">
      <c r="D643" s="29"/>
    </row>
    <row r="644">
      <c r="D644" s="29"/>
    </row>
    <row r="645">
      <c r="D645" s="29"/>
    </row>
    <row r="646">
      <c r="D646" s="29"/>
    </row>
    <row r="647">
      <c r="D647" s="29"/>
    </row>
    <row r="648">
      <c r="D648" s="29"/>
    </row>
    <row r="649">
      <c r="D649" s="29"/>
    </row>
    <row r="650">
      <c r="D650" s="29"/>
    </row>
    <row r="651">
      <c r="D651" s="29"/>
    </row>
    <row r="652">
      <c r="D652" s="29"/>
    </row>
    <row r="653">
      <c r="D653" s="29"/>
    </row>
    <row r="654">
      <c r="D654" s="29"/>
    </row>
    <row r="655">
      <c r="D655" s="29"/>
    </row>
    <row r="656">
      <c r="D656" s="29"/>
    </row>
    <row r="657">
      <c r="D657" s="29"/>
    </row>
    <row r="658">
      <c r="D658" s="29"/>
    </row>
    <row r="659">
      <c r="D659" s="29"/>
    </row>
    <row r="660">
      <c r="D660" s="29"/>
    </row>
    <row r="661">
      <c r="D661" s="29"/>
    </row>
    <row r="662">
      <c r="D662" s="29"/>
    </row>
    <row r="663">
      <c r="D663" s="29"/>
    </row>
    <row r="664">
      <c r="D664" s="29"/>
    </row>
    <row r="665">
      <c r="D665" s="29"/>
    </row>
    <row r="666">
      <c r="D666" s="29"/>
    </row>
    <row r="667">
      <c r="D667" s="29"/>
    </row>
    <row r="668">
      <c r="D668" s="29"/>
    </row>
    <row r="669">
      <c r="D669" s="29"/>
    </row>
    <row r="670">
      <c r="D670" s="29"/>
    </row>
    <row r="671">
      <c r="D671" s="29"/>
    </row>
    <row r="672">
      <c r="D672" s="29"/>
    </row>
    <row r="673">
      <c r="D673" s="29"/>
    </row>
    <row r="674">
      <c r="D674" s="29"/>
    </row>
    <row r="675">
      <c r="D675" s="29"/>
    </row>
    <row r="676">
      <c r="D676" s="29"/>
    </row>
    <row r="677">
      <c r="D677" s="29"/>
    </row>
    <row r="678">
      <c r="D678" s="29"/>
    </row>
    <row r="679">
      <c r="D679" s="29"/>
    </row>
    <row r="680">
      <c r="D680" s="29"/>
    </row>
    <row r="681">
      <c r="D681" s="29"/>
    </row>
    <row r="682">
      <c r="D682" s="29"/>
    </row>
    <row r="683">
      <c r="D683" s="29"/>
    </row>
    <row r="684">
      <c r="D684" s="29"/>
    </row>
    <row r="685">
      <c r="D685" s="29"/>
    </row>
    <row r="686">
      <c r="D686" s="29"/>
    </row>
    <row r="687">
      <c r="D687" s="29"/>
    </row>
    <row r="688">
      <c r="D688" s="29"/>
    </row>
    <row r="689">
      <c r="D689" s="29"/>
    </row>
    <row r="690">
      <c r="D690" s="29"/>
    </row>
    <row r="691">
      <c r="D691" s="29"/>
    </row>
    <row r="692">
      <c r="D692" s="29"/>
    </row>
    <row r="693">
      <c r="D693" s="29"/>
    </row>
    <row r="694">
      <c r="D694" s="29"/>
    </row>
    <row r="695">
      <c r="D695" s="29"/>
    </row>
    <row r="696">
      <c r="D696" s="29"/>
    </row>
    <row r="697">
      <c r="D697" s="29"/>
    </row>
    <row r="698">
      <c r="D698" s="29"/>
    </row>
    <row r="699">
      <c r="D699" s="29"/>
    </row>
    <row r="700">
      <c r="D700" s="29"/>
    </row>
    <row r="701">
      <c r="D701" s="29"/>
    </row>
    <row r="702">
      <c r="D702" s="29"/>
    </row>
    <row r="703">
      <c r="D703" s="29"/>
    </row>
    <row r="704">
      <c r="D704" s="29"/>
    </row>
    <row r="705">
      <c r="D705" s="29"/>
    </row>
    <row r="706">
      <c r="D706" s="29"/>
    </row>
    <row r="707">
      <c r="D707" s="29"/>
    </row>
    <row r="708">
      <c r="D708" s="29"/>
    </row>
    <row r="709">
      <c r="D709" s="29"/>
    </row>
    <row r="710">
      <c r="D710" s="29"/>
    </row>
    <row r="711">
      <c r="D711" s="29"/>
    </row>
    <row r="712">
      <c r="D712" s="29"/>
    </row>
    <row r="713">
      <c r="D713" s="29"/>
    </row>
    <row r="714">
      <c r="D714" s="29"/>
    </row>
    <row r="715">
      <c r="D715" s="29"/>
    </row>
    <row r="716">
      <c r="D716" s="29"/>
    </row>
    <row r="717">
      <c r="D717" s="29"/>
    </row>
    <row r="718">
      <c r="D718" s="29"/>
    </row>
    <row r="719">
      <c r="D719" s="29"/>
    </row>
    <row r="720">
      <c r="D720" s="29"/>
    </row>
    <row r="721">
      <c r="D721" s="29"/>
    </row>
    <row r="722">
      <c r="D722" s="29"/>
    </row>
    <row r="723">
      <c r="D723" s="29"/>
    </row>
    <row r="724">
      <c r="D724" s="29"/>
    </row>
    <row r="725">
      <c r="D725" s="29"/>
    </row>
    <row r="726">
      <c r="D726" s="29"/>
    </row>
    <row r="727">
      <c r="D727" s="29"/>
    </row>
    <row r="728">
      <c r="D728" s="29"/>
    </row>
    <row r="729">
      <c r="D729" s="29"/>
    </row>
    <row r="730">
      <c r="D730" s="29"/>
    </row>
    <row r="731">
      <c r="D731" s="29"/>
    </row>
    <row r="732">
      <c r="D732" s="29"/>
    </row>
    <row r="733">
      <c r="D733" s="29"/>
    </row>
    <row r="734">
      <c r="D734" s="29"/>
    </row>
    <row r="735">
      <c r="D735" s="29"/>
    </row>
    <row r="736">
      <c r="D736" s="29"/>
    </row>
    <row r="737">
      <c r="D737" s="29"/>
    </row>
    <row r="738">
      <c r="D738" s="29"/>
    </row>
    <row r="739">
      <c r="D739" s="29"/>
    </row>
    <row r="740">
      <c r="D740" s="29"/>
    </row>
    <row r="741">
      <c r="D741" s="29"/>
    </row>
    <row r="742">
      <c r="D742" s="29"/>
    </row>
    <row r="743">
      <c r="D743" s="29"/>
    </row>
    <row r="744">
      <c r="D744" s="29"/>
    </row>
    <row r="745">
      <c r="D745" s="29"/>
    </row>
    <row r="746">
      <c r="D746" s="29"/>
    </row>
    <row r="747">
      <c r="D747" s="29"/>
    </row>
    <row r="748">
      <c r="D748" s="29"/>
    </row>
    <row r="749">
      <c r="D749" s="29"/>
    </row>
    <row r="750">
      <c r="D750" s="29"/>
    </row>
    <row r="751">
      <c r="D751" s="29"/>
    </row>
    <row r="752">
      <c r="D752" s="29"/>
    </row>
    <row r="753">
      <c r="D753" s="29"/>
    </row>
    <row r="754">
      <c r="D754" s="29"/>
    </row>
    <row r="755">
      <c r="D755" s="29"/>
    </row>
    <row r="756">
      <c r="D756" s="29"/>
    </row>
    <row r="757">
      <c r="D757" s="29"/>
    </row>
    <row r="758">
      <c r="D758" s="29"/>
    </row>
    <row r="759">
      <c r="D759" s="29"/>
    </row>
    <row r="760">
      <c r="D760" s="29"/>
    </row>
    <row r="761">
      <c r="D761" s="29"/>
    </row>
    <row r="762">
      <c r="D762" s="29"/>
    </row>
    <row r="763">
      <c r="D763" s="29"/>
    </row>
    <row r="764">
      <c r="D764" s="29"/>
    </row>
    <row r="765">
      <c r="D765" s="29"/>
    </row>
    <row r="766">
      <c r="D766" s="29"/>
    </row>
    <row r="767">
      <c r="D767" s="29"/>
    </row>
    <row r="768">
      <c r="D768" s="29"/>
    </row>
    <row r="769">
      <c r="D769" s="29"/>
    </row>
    <row r="770">
      <c r="D770" s="29"/>
    </row>
    <row r="771">
      <c r="D771" s="29"/>
    </row>
    <row r="772">
      <c r="D772" s="29"/>
    </row>
    <row r="773">
      <c r="D773" s="29"/>
    </row>
    <row r="774">
      <c r="D774" s="29"/>
    </row>
    <row r="775">
      <c r="D775" s="29"/>
    </row>
    <row r="776">
      <c r="D776" s="29"/>
    </row>
    <row r="777">
      <c r="D777" s="29"/>
    </row>
    <row r="778">
      <c r="D778" s="29"/>
    </row>
    <row r="779">
      <c r="D779" s="29"/>
    </row>
    <row r="780">
      <c r="D780" s="29"/>
    </row>
    <row r="781">
      <c r="D781" s="29"/>
    </row>
    <row r="782">
      <c r="D782" s="29"/>
    </row>
    <row r="783">
      <c r="D783" s="29"/>
    </row>
    <row r="784">
      <c r="D784" s="29"/>
    </row>
    <row r="785">
      <c r="D785" s="29"/>
    </row>
    <row r="786">
      <c r="D786" s="29"/>
    </row>
    <row r="787">
      <c r="D787" s="29"/>
    </row>
    <row r="788">
      <c r="D788" s="29"/>
    </row>
    <row r="789">
      <c r="D789" s="29"/>
    </row>
    <row r="790">
      <c r="D790" s="29"/>
    </row>
    <row r="791">
      <c r="D791" s="29"/>
    </row>
    <row r="792">
      <c r="D792" s="29"/>
    </row>
    <row r="793">
      <c r="D793" s="29"/>
    </row>
    <row r="794">
      <c r="D794" s="29"/>
    </row>
    <row r="795">
      <c r="D795" s="29"/>
    </row>
    <row r="796">
      <c r="D796" s="29"/>
    </row>
    <row r="797">
      <c r="D797" s="29"/>
    </row>
    <row r="798">
      <c r="D798" s="29"/>
    </row>
    <row r="799">
      <c r="D799" s="29"/>
    </row>
    <row r="800">
      <c r="D800" s="29"/>
    </row>
    <row r="801">
      <c r="D801" s="29"/>
    </row>
    <row r="802">
      <c r="D802" s="29"/>
    </row>
    <row r="803">
      <c r="D803" s="29"/>
    </row>
    <row r="804">
      <c r="D804" s="29"/>
    </row>
    <row r="805">
      <c r="D805" s="29"/>
    </row>
    <row r="806">
      <c r="D806" s="29"/>
    </row>
    <row r="807">
      <c r="D807" s="29"/>
    </row>
    <row r="808">
      <c r="D808" s="29"/>
    </row>
    <row r="809">
      <c r="D809" s="29"/>
    </row>
    <row r="810">
      <c r="D810" s="29"/>
    </row>
    <row r="811">
      <c r="D811" s="29"/>
    </row>
    <row r="812">
      <c r="D812" s="29"/>
    </row>
    <row r="813">
      <c r="D813" s="29"/>
    </row>
    <row r="814">
      <c r="D814" s="29"/>
    </row>
    <row r="815">
      <c r="D815" s="29"/>
    </row>
    <row r="816">
      <c r="D816" s="29"/>
    </row>
    <row r="817">
      <c r="D817" s="29"/>
    </row>
    <row r="818">
      <c r="D818" s="29"/>
    </row>
    <row r="819">
      <c r="D819" s="29"/>
    </row>
    <row r="820">
      <c r="D820" s="29"/>
    </row>
    <row r="821">
      <c r="D821" s="29"/>
    </row>
    <row r="822">
      <c r="D822" s="29"/>
    </row>
    <row r="823">
      <c r="D823" s="29"/>
    </row>
    <row r="824">
      <c r="D824" s="29"/>
    </row>
    <row r="825">
      <c r="D825" s="29"/>
    </row>
    <row r="826">
      <c r="D826" s="29"/>
    </row>
    <row r="827">
      <c r="D827" s="29"/>
    </row>
    <row r="828">
      <c r="D828" s="29"/>
    </row>
    <row r="829">
      <c r="D829" s="29"/>
    </row>
    <row r="830">
      <c r="D830" s="29"/>
    </row>
    <row r="831">
      <c r="D831" s="29"/>
    </row>
    <row r="832">
      <c r="D832" s="29"/>
    </row>
    <row r="833">
      <c r="D833" s="29"/>
    </row>
    <row r="834">
      <c r="D834" s="29"/>
    </row>
    <row r="835">
      <c r="D835" s="29"/>
    </row>
    <row r="836">
      <c r="D836" s="29"/>
    </row>
    <row r="837">
      <c r="D837" s="29"/>
    </row>
    <row r="838">
      <c r="D838" s="29"/>
    </row>
    <row r="839">
      <c r="D839" s="29"/>
    </row>
    <row r="840">
      <c r="D840" s="29"/>
    </row>
    <row r="841">
      <c r="D841" s="29"/>
    </row>
    <row r="842">
      <c r="D842" s="29"/>
    </row>
    <row r="843">
      <c r="D843" s="29"/>
    </row>
    <row r="844">
      <c r="D844" s="29"/>
    </row>
    <row r="845">
      <c r="D845" s="29"/>
    </row>
    <row r="846">
      <c r="D846" s="29"/>
    </row>
    <row r="847">
      <c r="D847" s="29"/>
    </row>
    <row r="848">
      <c r="D848" s="29"/>
    </row>
    <row r="849">
      <c r="D849" s="29"/>
    </row>
    <row r="850">
      <c r="D850" s="29"/>
    </row>
    <row r="851">
      <c r="D851" s="29"/>
    </row>
    <row r="852">
      <c r="D852" s="29"/>
    </row>
    <row r="853">
      <c r="D853" s="29"/>
    </row>
    <row r="854">
      <c r="D854" s="29"/>
    </row>
    <row r="855">
      <c r="D855" s="29"/>
    </row>
    <row r="856">
      <c r="D856" s="29"/>
    </row>
    <row r="857">
      <c r="D857" s="29"/>
    </row>
    <row r="858">
      <c r="D858" s="29"/>
    </row>
    <row r="859">
      <c r="D859" s="29"/>
    </row>
    <row r="860">
      <c r="D860" s="29"/>
    </row>
    <row r="861">
      <c r="D861" s="29"/>
    </row>
    <row r="862">
      <c r="D862" s="29"/>
    </row>
    <row r="863">
      <c r="D863" s="29"/>
    </row>
    <row r="864">
      <c r="D864" s="29"/>
    </row>
    <row r="865">
      <c r="D865" s="29"/>
    </row>
    <row r="866">
      <c r="D866" s="29"/>
    </row>
    <row r="867">
      <c r="D867" s="29"/>
    </row>
    <row r="868">
      <c r="D868" s="29"/>
    </row>
    <row r="869">
      <c r="D869" s="29"/>
    </row>
    <row r="870">
      <c r="D870" s="29"/>
    </row>
    <row r="871">
      <c r="D871" s="29"/>
    </row>
    <row r="872">
      <c r="D872" s="29"/>
    </row>
    <row r="873">
      <c r="D873" s="29"/>
    </row>
    <row r="874">
      <c r="D874" s="29"/>
    </row>
    <row r="875">
      <c r="D875" s="29"/>
    </row>
    <row r="876">
      <c r="D876" s="29"/>
    </row>
    <row r="877">
      <c r="D877" s="29"/>
    </row>
    <row r="878">
      <c r="D878" s="29"/>
    </row>
    <row r="879">
      <c r="D879" s="29"/>
    </row>
    <row r="880">
      <c r="D880" s="29"/>
    </row>
    <row r="881">
      <c r="D881" s="29"/>
    </row>
    <row r="882">
      <c r="D882" s="29"/>
    </row>
    <row r="883">
      <c r="D883" s="29"/>
    </row>
    <row r="884">
      <c r="D884" s="29"/>
    </row>
    <row r="885">
      <c r="D885" s="29"/>
    </row>
    <row r="886">
      <c r="D886" s="29"/>
    </row>
    <row r="887">
      <c r="D887" s="29"/>
    </row>
    <row r="888">
      <c r="D888" s="29"/>
    </row>
    <row r="889">
      <c r="D889" s="29"/>
    </row>
    <row r="890">
      <c r="D890" s="29"/>
    </row>
    <row r="891">
      <c r="D891" s="29"/>
    </row>
    <row r="892">
      <c r="D892" s="29"/>
    </row>
    <row r="893">
      <c r="D893" s="29"/>
    </row>
    <row r="894">
      <c r="D894" s="29"/>
    </row>
    <row r="895">
      <c r="D895" s="29"/>
    </row>
    <row r="896">
      <c r="D896" s="29"/>
    </row>
    <row r="897">
      <c r="D897" s="29"/>
    </row>
    <row r="898">
      <c r="D898" s="29"/>
    </row>
    <row r="899">
      <c r="D899" s="29"/>
    </row>
    <row r="900">
      <c r="D900" s="29"/>
    </row>
    <row r="901">
      <c r="D901" s="29"/>
    </row>
    <row r="902">
      <c r="D902" s="29"/>
    </row>
    <row r="903">
      <c r="D903" s="29"/>
    </row>
    <row r="904">
      <c r="D904" s="29"/>
    </row>
    <row r="905">
      <c r="D905" s="29"/>
    </row>
    <row r="906">
      <c r="D906" s="29"/>
    </row>
    <row r="907">
      <c r="D907" s="29"/>
    </row>
    <row r="908">
      <c r="D908" s="29"/>
    </row>
    <row r="909">
      <c r="D909" s="29"/>
    </row>
    <row r="910">
      <c r="D910" s="29"/>
    </row>
    <row r="911">
      <c r="D911" s="29"/>
    </row>
    <row r="912">
      <c r="D912" s="29"/>
    </row>
    <row r="913">
      <c r="D913" s="29"/>
    </row>
    <row r="914">
      <c r="D914" s="29"/>
    </row>
    <row r="915">
      <c r="D915" s="29"/>
    </row>
    <row r="916">
      <c r="D916" s="29"/>
    </row>
    <row r="917">
      <c r="D917" s="29"/>
    </row>
    <row r="918">
      <c r="D918" s="29"/>
    </row>
    <row r="919">
      <c r="D919" s="29"/>
    </row>
    <row r="920">
      <c r="D920" s="29"/>
    </row>
    <row r="921">
      <c r="D921" s="29"/>
    </row>
    <row r="922">
      <c r="D922" s="29"/>
    </row>
    <row r="923">
      <c r="D923" s="29"/>
    </row>
    <row r="924">
      <c r="D924" s="29"/>
    </row>
    <row r="925">
      <c r="D925" s="29"/>
    </row>
    <row r="926">
      <c r="D926" s="29"/>
    </row>
    <row r="927">
      <c r="D927" s="29"/>
    </row>
    <row r="928">
      <c r="D928" s="29"/>
    </row>
    <row r="929">
      <c r="D929" s="29"/>
    </row>
    <row r="930">
      <c r="D930" s="29"/>
    </row>
    <row r="931">
      <c r="D931" s="29"/>
    </row>
    <row r="932">
      <c r="D932" s="29"/>
    </row>
    <row r="933">
      <c r="D933" s="29"/>
    </row>
    <row r="934">
      <c r="D934" s="29"/>
    </row>
    <row r="935">
      <c r="D935" s="29"/>
    </row>
    <row r="936">
      <c r="D936" s="29"/>
    </row>
    <row r="937">
      <c r="D937" s="29"/>
    </row>
    <row r="938">
      <c r="D938" s="29"/>
    </row>
    <row r="939">
      <c r="D939" s="29"/>
    </row>
    <row r="940">
      <c r="D940" s="29"/>
    </row>
    <row r="941">
      <c r="D941" s="29"/>
    </row>
    <row r="942">
      <c r="D942" s="29"/>
    </row>
    <row r="943">
      <c r="D943" s="29"/>
    </row>
    <row r="944">
      <c r="D944" s="29"/>
    </row>
    <row r="945">
      <c r="D945" s="29"/>
    </row>
    <row r="946">
      <c r="D946" s="29"/>
    </row>
    <row r="947">
      <c r="D947" s="29"/>
    </row>
    <row r="948">
      <c r="D948" s="29"/>
    </row>
    <row r="949">
      <c r="D949" s="29"/>
    </row>
    <row r="950">
      <c r="D950" s="29"/>
    </row>
    <row r="951">
      <c r="D951" s="29"/>
    </row>
    <row r="952">
      <c r="D952" s="29"/>
    </row>
    <row r="953">
      <c r="D953" s="29"/>
    </row>
    <row r="954">
      <c r="D954" s="29"/>
    </row>
    <row r="955">
      <c r="D955" s="29"/>
    </row>
    <row r="956">
      <c r="D956" s="29"/>
    </row>
    <row r="957">
      <c r="D957" s="29"/>
    </row>
    <row r="958">
      <c r="D958" s="29"/>
    </row>
    <row r="959">
      <c r="D959" s="29"/>
    </row>
    <row r="960">
      <c r="D960" s="29"/>
    </row>
    <row r="961">
      <c r="D961" s="29"/>
    </row>
    <row r="962">
      <c r="D962" s="29"/>
    </row>
    <row r="963">
      <c r="D963" s="29"/>
    </row>
    <row r="964">
      <c r="D964" s="29"/>
    </row>
    <row r="965">
      <c r="D965" s="29"/>
    </row>
    <row r="966">
      <c r="D966" s="29"/>
    </row>
    <row r="967">
      <c r="D967" s="29"/>
    </row>
    <row r="968">
      <c r="D968" s="29"/>
    </row>
    <row r="969">
      <c r="D969" s="29"/>
    </row>
    <row r="970">
      <c r="D970" s="29"/>
    </row>
    <row r="971">
      <c r="D971" s="29"/>
    </row>
    <row r="972">
      <c r="D972" s="29"/>
    </row>
    <row r="973">
      <c r="D973" s="29"/>
    </row>
    <row r="974">
      <c r="D974" s="29"/>
    </row>
    <row r="975">
      <c r="D975" s="29"/>
    </row>
    <row r="976">
      <c r="D976" s="29"/>
    </row>
    <row r="977">
      <c r="D977" s="29"/>
    </row>
    <row r="978">
      <c r="D978" s="29"/>
    </row>
    <row r="979">
      <c r="D979" s="29"/>
    </row>
    <row r="980">
      <c r="D980" s="29"/>
    </row>
    <row r="981">
      <c r="D981" s="29"/>
    </row>
    <row r="982">
      <c r="D982" s="29"/>
    </row>
    <row r="983">
      <c r="D983" s="29"/>
    </row>
    <row r="984">
      <c r="D984" s="29"/>
    </row>
    <row r="985">
      <c r="D985" s="29"/>
    </row>
    <row r="986">
      <c r="D986" s="29"/>
    </row>
    <row r="987">
      <c r="D987" s="29"/>
    </row>
    <row r="988">
      <c r="D988" s="29"/>
    </row>
    <row r="989">
      <c r="D989" s="29"/>
    </row>
    <row r="990">
      <c r="D990" s="29"/>
    </row>
    <row r="991">
      <c r="D991" s="29"/>
    </row>
    <row r="992">
      <c r="D992" s="29"/>
    </row>
    <row r="993">
      <c r="D993" s="29"/>
    </row>
    <row r="994">
      <c r="D994" s="29"/>
    </row>
    <row r="995">
      <c r="D995" s="29"/>
    </row>
    <row r="996">
      <c r="D996" s="29"/>
    </row>
    <row r="997">
      <c r="D997" s="29"/>
    </row>
    <row r="998">
      <c r="D998" s="29"/>
    </row>
    <row r="999">
      <c r="D999" s="29"/>
    </row>
    <row r="1000">
      <c r="D1000" s="29"/>
    </row>
    <row r="1001">
      <c r="D1001" s="29"/>
    </row>
  </sheetData>
  <hyperlinks>
    <hyperlink r:id="rId1" ref="A2"/>
    <hyperlink r:id="rId2" ref="A3"/>
    <hyperlink r:id="rId3" ref="H3"/>
    <hyperlink r:id="rId4" ref="A4"/>
    <hyperlink r:id="rId5" ref="H4"/>
    <hyperlink r:id="rId6" ref="A5"/>
    <hyperlink r:id="rId7" ref="A6"/>
    <hyperlink r:id="rId8" ref="A7"/>
    <hyperlink r:id="rId9" ref="A8"/>
    <hyperlink r:id="rId10" ref="A9"/>
    <hyperlink r:id="rId11" ref="A10"/>
    <hyperlink r:id="rId12" ref="A11"/>
    <hyperlink r:id="rId13" ref="A12"/>
  </hyperlinks>
  <drawing r:id="rId1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4" max="14" width="23.88"/>
  </cols>
  <sheetData>
    <row r="1">
      <c r="A1" s="3" t="s">
        <v>97</v>
      </c>
      <c r="B1" s="15" t="s">
        <v>4455</v>
      </c>
      <c r="C1" s="15"/>
      <c r="D1" s="13"/>
      <c r="F1" s="3" t="s">
        <v>97</v>
      </c>
      <c r="G1" s="15" t="s">
        <v>4456</v>
      </c>
      <c r="K1" s="3" t="s">
        <v>97</v>
      </c>
      <c r="L1" s="15" t="s">
        <v>814</v>
      </c>
      <c r="O1" s="15"/>
      <c r="P1" s="3" t="s">
        <v>97</v>
      </c>
      <c r="Q1" s="15" t="s">
        <v>4457</v>
      </c>
    </row>
    <row r="2">
      <c r="A2" s="3" t="s">
        <v>4458</v>
      </c>
      <c r="B2" s="15" t="s">
        <v>4459</v>
      </c>
      <c r="C2" s="15"/>
      <c r="D2" s="13"/>
      <c r="F2" s="3" t="s">
        <v>4458</v>
      </c>
      <c r="G2" s="15" t="s">
        <v>4460</v>
      </c>
      <c r="K2" s="3" t="s">
        <v>4458</v>
      </c>
      <c r="L2" s="15" t="s">
        <v>4461</v>
      </c>
      <c r="O2" s="15"/>
      <c r="P2" s="3" t="s">
        <v>4458</v>
      </c>
    </row>
    <row r="3">
      <c r="A3" s="3" t="s">
        <v>4462</v>
      </c>
      <c r="B3" s="25" t="s">
        <v>4463</v>
      </c>
      <c r="F3" s="3" t="s">
        <v>4462</v>
      </c>
      <c r="G3" s="15" t="s">
        <v>4464</v>
      </c>
      <c r="K3" s="3" t="s">
        <v>4462</v>
      </c>
      <c r="L3" s="15" t="s">
        <v>4465</v>
      </c>
      <c r="P3" s="3" t="s">
        <v>4462</v>
      </c>
      <c r="Q3" s="25" t="s">
        <v>4466</v>
      </c>
    </row>
    <row r="4">
      <c r="A4" s="15"/>
      <c r="B4" s="15"/>
      <c r="C4" s="15"/>
      <c r="D4" s="13"/>
      <c r="F4" s="15"/>
      <c r="G4" s="15"/>
      <c r="H4" s="15"/>
      <c r="I4" s="13"/>
      <c r="K4" s="15"/>
      <c r="L4" s="15"/>
      <c r="M4" s="15"/>
      <c r="N4" s="13"/>
    </row>
    <row r="5">
      <c r="A5" s="3" t="s">
        <v>24</v>
      </c>
      <c r="B5" s="3" t="s">
        <v>133</v>
      </c>
      <c r="C5" s="3" t="s">
        <v>132</v>
      </c>
      <c r="D5" s="2" t="s">
        <v>25</v>
      </c>
      <c r="E5" s="6"/>
      <c r="F5" s="3" t="s">
        <v>24</v>
      </c>
      <c r="G5" s="3" t="s">
        <v>133</v>
      </c>
      <c r="H5" s="3" t="s">
        <v>132</v>
      </c>
      <c r="I5" s="2" t="s">
        <v>25</v>
      </c>
      <c r="J5" s="6"/>
      <c r="K5" s="3" t="s">
        <v>24</v>
      </c>
      <c r="L5" s="3" t="s">
        <v>133</v>
      </c>
      <c r="M5" s="3" t="s">
        <v>132</v>
      </c>
      <c r="N5" s="2" t="s">
        <v>25</v>
      </c>
      <c r="O5" s="3"/>
      <c r="P5" s="3" t="s">
        <v>24</v>
      </c>
      <c r="Q5" s="3" t="s">
        <v>133</v>
      </c>
      <c r="R5" s="3" t="s">
        <v>132</v>
      </c>
      <c r="S5" s="2" t="s">
        <v>25</v>
      </c>
      <c r="T5" s="6"/>
      <c r="U5" s="6"/>
      <c r="V5" s="6"/>
      <c r="W5" s="6"/>
      <c r="X5" s="6"/>
      <c r="Y5" s="6"/>
      <c r="Z5" s="6"/>
      <c r="AA5" s="6"/>
    </row>
    <row r="6">
      <c r="A6" s="15" t="s">
        <v>508</v>
      </c>
      <c r="B6" s="198">
        <v>1.0</v>
      </c>
      <c r="C6" s="198">
        <v>3400.0</v>
      </c>
      <c r="D6" s="13" t="s">
        <v>4467</v>
      </c>
      <c r="F6" s="15" t="s">
        <v>2491</v>
      </c>
      <c r="G6" s="198">
        <v>1.0</v>
      </c>
      <c r="H6" s="198">
        <v>1100.0</v>
      </c>
      <c r="K6" s="15" t="s">
        <v>590</v>
      </c>
      <c r="L6" s="198">
        <v>7.0</v>
      </c>
      <c r="M6" s="198">
        <v>1100.0</v>
      </c>
      <c r="O6" s="15"/>
      <c r="P6" s="15" t="s">
        <v>659</v>
      </c>
      <c r="Q6" s="15">
        <v>0.0</v>
      </c>
      <c r="R6" s="15">
        <v>400.0</v>
      </c>
    </row>
    <row r="7">
      <c r="A7" s="15" t="s">
        <v>367</v>
      </c>
      <c r="B7" s="198">
        <v>20.0</v>
      </c>
      <c r="C7" s="198">
        <v>3500.0</v>
      </c>
      <c r="D7" s="13" t="s">
        <v>4468</v>
      </c>
      <c r="F7" s="199" t="s">
        <v>213</v>
      </c>
      <c r="G7" s="200">
        <v>0.0</v>
      </c>
      <c r="H7" s="201">
        <v>1500.0</v>
      </c>
      <c r="K7" s="15" t="s">
        <v>631</v>
      </c>
      <c r="L7" s="198">
        <v>0.0</v>
      </c>
      <c r="M7" s="198">
        <v>300.0</v>
      </c>
      <c r="O7" s="15"/>
      <c r="P7" s="15" t="s">
        <v>773</v>
      </c>
      <c r="Q7" s="15">
        <v>0.0</v>
      </c>
      <c r="R7" s="15">
        <v>2800.0</v>
      </c>
    </row>
    <row r="8">
      <c r="A8" s="15" t="s">
        <v>527</v>
      </c>
      <c r="B8" s="198">
        <v>3.0</v>
      </c>
      <c r="C8" s="198">
        <v>3600.0</v>
      </c>
      <c r="D8" s="13" t="s">
        <v>4469</v>
      </c>
      <c r="F8" s="199" t="s">
        <v>887</v>
      </c>
      <c r="G8" s="200">
        <v>1.0</v>
      </c>
      <c r="H8" s="201">
        <v>1000.0</v>
      </c>
      <c r="K8" s="199" t="s">
        <v>605</v>
      </c>
      <c r="L8" s="200">
        <v>0.0</v>
      </c>
      <c r="M8" s="201">
        <v>300.0</v>
      </c>
      <c r="P8" s="15" t="s">
        <v>1271</v>
      </c>
      <c r="Q8" s="15">
        <v>0.0</v>
      </c>
      <c r="R8" s="15">
        <v>600.0</v>
      </c>
    </row>
    <row r="9">
      <c r="A9" s="15" t="s">
        <v>502</v>
      </c>
      <c r="B9" s="198">
        <v>4.0</v>
      </c>
      <c r="C9" s="198">
        <v>7500.0</v>
      </c>
      <c r="D9" s="24"/>
      <c r="F9" s="199" t="s">
        <v>816</v>
      </c>
      <c r="G9" s="200">
        <v>0.0</v>
      </c>
      <c r="H9" s="201">
        <v>700.0</v>
      </c>
      <c r="K9" s="199" t="s">
        <v>603</v>
      </c>
      <c r="L9" s="200">
        <v>0.0</v>
      </c>
      <c r="M9" s="201">
        <v>700.0</v>
      </c>
    </row>
    <row r="10">
      <c r="A10" s="15" t="s">
        <v>612</v>
      </c>
      <c r="B10" s="198">
        <v>21.0</v>
      </c>
      <c r="C10" s="198">
        <v>9100.0</v>
      </c>
      <c r="D10" s="13" t="s">
        <v>4470</v>
      </c>
      <c r="F10" s="199" t="s">
        <v>281</v>
      </c>
      <c r="G10" s="200">
        <v>0.0</v>
      </c>
      <c r="H10" s="201">
        <v>700.0</v>
      </c>
      <c r="K10" s="199" t="s">
        <v>607</v>
      </c>
      <c r="L10" s="200">
        <v>2.0</v>
      </c>
      <c r="M10" s="201">
        <v>250.0</v>
      </c>
    </row>
    <row r="11">
      <c r="A11" s="266" t="s">
        <v>271</v>
      </c>
      <c r="B11" s="267">
        <v>3.0</v>
      </c>
      <c r="C11" s="267">
        <v>10000.0</v>
      </c>
      <c r="D11" s="13" t="s">
        <v>4471</v>
      </c>
      <c r="F11" s="199" t="s">
        <v>296</v>
      </c>
      <c r="G11" s="200">
        <v>0.0</v>
      </c>
      <c r="H11" s="201">
        <v>400.0</v>
      </c>
      <c r="K11" s="205" t="s">
        <v>2802</v>
      </c>
      <c r="L11" s="198">
        <v>0.0</v>
      </c>
      <c r="M11" s="198">
        <v>40.0</v>
      </c>
      <c r="N11" s="13" t="s">
        <v>4472</v>
      </c>
    </row>
    <row r="12">
      <c r="A12" s="15" t="s">
        <v>590</v>
      </c>
      <c r="B12" s="198">
        <v>7.0</v>
      </c>
      <c r="C12" s="198">
        <v>1100.0</v>
      </c>
      <c r="D12" s="24"/>
      <c r="F12" s="199" t="s">
        <v>853</v>
      </c>
      <c r="G12" s="200">
        <v>0.0</v>
      </c>
      <c r="H12" s="201">
        <v>300.0</v>
      </c>
    </row>
    <row r="13">
      <c r="A13" s="15" t="s">
        <v>825</v>
      </c>
      <c r="B13" s="198">
        <v>1.0</v>
      </c>
      <c r="C13" s="198">
        <v>800.0</v>
      </c>
      <c r="D13" s="24"/>
      <c r="F13" s="199" t="s">
        <v>300</v>
      </c>
      <c r="G13" s="200">
        <v>0.0</v>
      </c>
      <c r="H13" s="201">
        <v>300.0</v>
      </c>
    </row>
    <row r="14">
      <c r="A14" s="15" t="s">
        <v>2474</v>
      </c>
      <c r="B14" s="198">
        <v>0.0</v>
      </c>
      <c r="C14" s="198">
        <v>2400.0</v>
      </c>
      <c r="D14" s="24"/>
      <c r="F14" s="199" t="s">
        <v>2558</v>
      </c>
      <c r="G14" s="200">
        <v>0.0</v>
      </c>
      <c r="H14" s="201">
        <v>300.0</v>
      </c>
    </row>
    <row r="15">
      <c r="A15" s="266" t="s">
        <v>438</v>
      </c>
      <c r="B15" s="267">
        <v>3.0</v>
      </c>
      <c r="C15" s="267">
        <v>1300.0</v>
      </c>
      <c r="D15" s="13" t="s">
        <v>4473</v>
      </c>
      <c r="F15" s="199" t="s">
        <v>824</v>
      </c>
      <c r="G15" s="200">
        <v>0.0</v>
      </c>
      <c r="H15" s="201">
        <v>250.0</v>
      </c>
    </row>
    <row r="16">
      <c r="A16" s="15" t="s">
        <v>1010</v>
      </c>
      <c r="B16" s="198">
        <v>9.0</v>
      </c>
      <c r="C16" s="198">
        <v>600.0</v>
      </c>
      <c r="D16" s="24"/>
      <c r="F16" s="199" t="s">
        <v>225</v>
      </c>
      <c r="G16" s="200">
        <v>0.0</v>
      </c>
      <c r="H16" s="201">
        <v>250.0</v>
      </c>
    </row>
    <row r="17">
      <c r="A17" s="15" t="s">
        <v>1006</v>
      </c>
      <c r="B17" s="198">
        <v>15.0</v>
      </c>
      <c r="C17" s="198">
        <v>600.0</v>
      </c>
      <c r="D17" s="24"/>
      <c r="F17" s="199" t="s">
        <v>332</v>
      </c>
      <c r="G17" s="200">
        <v>0.0</v>
      </c>
      <c r="H17" s="201">
        <v>250.0</v>
      </c>
    </row>
    <row r="18">
      <c r="A18" s="15" t="s">
        <v>2524</v>
      </c>
      <c r="B18" s="198">
        <v>1.0</v>
      </c>
      <c r="C18" s="198">
        <v>500.0</v>
      </c>
      <c r="D18" s="24"/>
      <c r="F18" s="199" t="s">
        <v>304</v>
      </c>
      <c r="G18" s="200">
        <v>0.0</v>
      </c>
      <c r="H18" s="201">
        <v>250.0</v>
      </c>
    </row>
    <row r="19">
      <c r="A19" s="15" t="s">
        <v>458</v>
      </c>
      <c r="B19" s="198">
        <v>1.0</v>
      </c>
      <c r="C19" s="198">
        <v>350.0</v>
      </c>
      <c r="D19" s="24"/>
      <c r="F19" s="199" t="s">
        <v>2586</v>
      </c>
      <c r="G19" s="200">
        <v>0.0</v>
      </c>
      <c r="H19" s="201">
        <v>250.0</v>
      </c>
    </row>
    <row r="20">
      <c r="A20" s="15" t="s">
        <v>321</v>
      </c>
      <c r="B20" s="198">
        <v>1.0</v>
      </c>
      <c r="C20" s="198">
        <v>350.0</v>
      </c>
      <c r="D20" s="24"/>
      <c r="F20" s="199" t="s">
        <v>266</v>
      </c>
      <c r="G20" s="200">
        <v>0.0</v>
      </c>
      <c r="H20" s="201">
        <v>250.0</v>
      </c>
    </row>
    <row r="21">
      <c r="A21" s="199" t="s">
        <v>2542</v>
      </c>
      <c r="B21" s="200">
        <v>1.0</v>
      </c>
      <c r="C21" s="201">
        <v>350.0</v>
      </c>
      <c r="D21" s="24"/>
      <c r="F21" s="266" t="s">
        <v>840</v>
      </c>
      <c r="G21" s="198">
        <v>1.0</v>
      </c>
      <c r="H21" s="198">
        <v>200.0</v>
      </c>
    </row>
    <row r="22">
      <c r="A22" s="205" t="s">
        <v>454</v>
      </c>
      <c r="B22" s="198">
        <v>0.0</v>
      </c>
      <c r="C22" s="198">
        <v>600.0</v>
      </c>
      <c r="D22" s="24"/>
      <c r="F22" s="199" t="s">
        <v>811</v>
      </c>
      <c r="G22" s="200">
        <v>0.0</v>
      </c>
      <c r="H22" s="201">
        <v>250.0</v>
      </c>
    </row>
    <row r="23">
      <c r="A23" s="15" t="s">
        <v>2717</v>
      </c>
      <c r="B23" s="198">
        <v>0.0</v>
      </c>
      <c r="C23" s="198">
        <v>60.0</v>
      </c>
      <c r="D23" s="24"/>
      <c r="F23" s="199" t="s">
        <v>2596</v>
      </c>
      <c r="G23" s="200">
        <v>0.0</v>
      </c>
      <c r="H23" s="201">
        <v>250.0</v>
      </c>
    </row>
    <row r="24">
      <c r="A24" s="15" t="s">
        <v>2694</v>
      </c>
      <c r="B24" s="198">
        <v>1.0</v>
      </c>
      <c r="C24" s="198">
        <v>70.0</v>
      </c>
      <c r="D24" s="24"/>
      <c r="F24" s="199" t="s">
        <v>2615</v>
      </c>
      <c r="G24" s="200">
        <v>1.0</v>
      </c>
      <c r="H24" s="201">
        <v>200.0</v>
      </c>
    </row>
    <row r="25">
      <c r="A25" s="15" t="s">
        <v>423</v>
      </c>
      <c r="B25" s="198">
        <v>5.0</v>
      </c>
      <c r="C25" s="198">
        <v>600.0</v>
      </c>
      <c r="D25" s="24"/>
      <c r="F25" s="199" t="s">
        <v>240</v>
      </c>
      <c r="G25" s="200">
        <v>0.0</v>
      </c>
      <c r="H25" s="201">
        <v>200.0</v>
      </c>
    </row>
    <row r="26">
      <c r="A26" s="15" t="s">
        <v>1178</v>
      </c>
      <c r="B26" s="198">
        <v>1.0</v>
      </c>
      <c r="C26" s="198">
        <v>300.0</v>
      </c>
      <c r="D26" s="24"/>
      <c r="F26" s="199" t="s">
        <v>2627</v>
      </c>
      <c r="G26" s="200">
        <v>0.0</v>
      </c>
      <c r="H26" s="201">
        <v>150.0</v>
      </c>
    </row>
    <row r="27">
      <c r="A27" s="15" t="s">
        <v>286</v>
      </c>
      <c r="B27" s="198">
        <v>56.0</v>
      </c>
      <c r="C27" s="198">
        <v>1900.0</v>
      </c>
      <c r="D27" s="24"/>
      <c r="F27" s="199" t="s">
        <v>1467</v>
      </c>
      <c r="G27" s="200">
        <v>0.0</v>
      </c>
      <c r="H27" s="201">
        <v>150.0</v>
      </c>
    </row>
    <row r="28">
      <c r="A28" s="15" t="s">
        <v>531</v>
      </c>
      <c r="B28" s="198">
        <v>0.0</v>
      </c>
      <c r="C28" s="198">
        <v>500.0</v>
      </c>
      <c r="D28" s="24"/>
      <c r="F28" s="205" t="s">
        <v>2632</v>
      </c>
      <c r="G28" s="198">
        <v>0.0</v>
      </c>
      <c r="H28" s="198">
        <v>150.0</v>
      </c>
    </row>
    <row r="29">
      <c r="A29" s="15" t="s">
        <v>2842</v>
      </c>
      <c r="B29" s="198">
        <v>0.0</v>
      </c>
      <c r="C29" s="198">
        <v>30.0</v>
      </c>
      <c r="D29" s="24"/>
    </row>
    <row r="30">
      <c r="A30" s="15" t="s">
        <v>555</v>
      </c>
      <c r="B30" s="198">
        <v>0.0</v>
      </c>
      <c r="C30" s="198">
        <v>250.0</v>
      </c>
      <c r="D30" s="24"/>
    </row>
    <row r="31">
      <c r="A31" s="15" t="s">
        <v>514</v>
      </c>
      <c r="B31" s="198">
        <v>1.0</v>
      </c>
      <c r="C31" s="198">
        <v>800.0</v>
      </c>
      <c r="D31" s="24"/>
    </row>
    <row r="32">
      <c r="A32" s="15" t="s">
        <v>1240</v>
      </c>
      <c r="B32" s="198">
        <v>0.0</v>
      </c>
      <c r="C32" s="198">
        <v>2500.0</v>
      </c>
      <c r="D32" s="24"/>
    </row>
    <row r="33">
      <c r="A33" s="15" t="s">
        <v>2696</v>
      </c>
      <c r="B33" s="198">
        <v>0.0</v>
      </c>
      <c r="C33" s="198">
        <v>70.0</v>
      </c>
      <c r="D33" s="24"/>
    </row>
    <row r="34">
      <c r="D34" s="24"/>
    </row>
    <row r="35">
      <c r="D35" s="24"/>
    </row>
    <row r="36">
      <c r="D36" s="24"/>
    </row>
    <row r="37">
      <c r="D37" s="24"/>
    </row>
    <row r="38">
      <c r="D38" s="24"/>
    </row>
    <row r="39">
      <c r="D39" s="24"/>
    </row>
    <row r="40">
      <c r="D40" s="24"/>
    </row>
    <row r="41">
      <c r="D41" s="24"/>
    </row>
    <row r="42">
      <c r="D42" s="24"/>
    </row>
    <row r="43">
      <c r="D43" s="24"/>
    </row>
    <row r="44">
      <c r="D44" s="24"/>
    </row>
    <row r="45">
      <c r="D45" s="24"/>
    </row>
    <row r="46">
      <c r="D46" s="24"/>
    </row>
    <row r="47">
      <c r="D47" s="24"/>
    </row>
    <row r="48">
      <c r="D48" s="24"/>
    </row>
    <row r="49">
      <c r="D49" s="24"/>
    </row>
    <row r="50">
      <c r="D50" s="24"/>
    </row>
    <row r="51">
      <c r="D51" s="24"/>
    </row>
    <row r="52">
      <c r="D52" s="24"/>
    </row>
    <row r="53">
      <c r="D53" s="24"/>
    </row>
    <row r="54">
      <c r="D54" s="24"/>
    </row>
    <row r="55">
      <c r="D55" s="24"/>
    </row>
    <row r="56">
      <c r="D56" s="24"/>
    </row>
    <row r="57">
      <c r="D57" s="24"/>
    </row>
    <row r="58">
      <c r="D58" s="24"/>
    </row>
    <row r="59">
      <c r="D59" s="24"/>
    </row>
    <row r="60">
      <c r="D60" s="24"/>
    </row>
    <row r="61">
      <c r="D61" s="24"/>
    </row>
    <row r="62">
      <c r="D62" s="24"/>
    </row>
    <row r="63">
      <c r="D63" s="24"/>
    </row>
    <row r="64">
      <c r="D64" s="24"/>
    </row>
    <row r="65">
      <c r="D65" s="24"/>
    </row>
    <row r="66">
      <c r="D66" s="24"/>
    </row>
    <row r="67">
      <c r="D67" s="24"/>
    </row>
    <row r="68">
      <c r="D68" s="24"/>
    </row>
    <row r="69">
      <c r="D69" s="24"/>
    </row>
    <row r="70">
      <c r="D70" s="24"/>
    </row>
    <row r="71">
      <c r="D71" s="24"/>
    </row>
    <row r="72">
      <c r="D72" s="24"/>
    </row>
    <row r="73">
      <c r="D73" s="24"/>
    </row>
    <row r="74">
      <c r="D74" s="24"/>
    </row>
    <row r="75">
      <c r="D75" s="24"/>
    </row>
    <row r="76">
      <c r="D76" s="24"/>
    </row>
    <row r="77">
      <c r="D77" s="24"/>
    </row>
    <row r="78">
      <c r="D78" s="24"/>
    </row>
    <row r="79">
      <c r="D79" s="24"/>
    </row>
    <row r="80">
      <c r="D80" s="24"/>
    </row>
    <row r="81">
      <c r="D81" s="24"/>
    </row>
    <row r="82">
      <c r="D82" s="24"/>
    </row>
    <row r="83">
      <c r="D83" s="24"/>
    </row>
    <row r="84">
      <c r="D84" s="24"/>
    </row>
    <row r="85">
      <c r="D85" s="24"/>
    </row>
    <row r="86">
      <c r="D86" s="24"/>
    </row>
    <row r="87">
      <c r="D87" s="24"/>
    </row>
    <row r="88">
      <c r="D88" s="24"/>
    </row>
    <row r="89">
      <c r="D89" s="24"/>
    </row>
    <row r="90">
      <c r="D90" s="24"/>
    </row>
    <row r="91">
      <c r="D91" s="24"/>
    </row>
    <row r="92">
      <c r="D92" s="24"/>
    </row>
    <row r="93">
      <c r="D93" s="24"/>
    </row>
    <row r="94">
      <c r="D94" s="24"/>
    </row>
    <row r="95">
      <c r="D95" s="24"/>
    </row>
    <row r="96">
      <c r="D96" s="24"/>
    </row>
    <row r="97">
      <c r="D97" s="24"/>
    </row>
    <row r="98">
      <c r="D98" s="24"/>
    </row>
    <row r="99">
      <c r="D99" s="24"/>
    </row>
    <row r="100">
      <c r="D100" s="24"/>
    </row>
    <row r="101">
      <c r="D101" s="24"/>
    </row>
    <row r="102">
      <c r="D102" s="24"/>
    </row>
    <row r="103">
      <c r="D103" s="24"/>
    </row>
    <row r="104">
      <c r="D104" s="24"/>
    </row>
    <row r="105">
      <c r="D105" s="24"/>
    </row>
    <row r="106">
      <c r="D106" s="24"/>
    </row>
    <row r="107">
      <c r="D107" s="24"/>
    </row>
    <row r="108">
      <c r="D108" s="24"/>
    </row>
    <row r="109">
      <c r="D109" s="24"/>
    </row>
    <row r="110">
      <c r="D110" s="24"/>
    </row>
    <row r="111">
      <c r="D111" s="24"/>
    </row>
    <row r="112">
      <c r="D112" s="24"/>
    </row>
    <row r="113">
      <c r="D113" s="24"/>
    </row>
    <row r="114">
      <c r="D114" s="24"/>
    </row>
    <row r="115">
      <c r="D115" s="24"/>
    </row>
    <row r="116">
      <c r="D116" s="24"/>
    </row>
    <row r="117">
      <c r="D117" s="24"/>
    </row>
    <row r="118">
      <c r="D118" s="24"/>
    </row>
    <row r="119">
      <c r="D119" s="24"/>
    </row>
    <row r="120">
      <c r="D120" s="24"/>
    </row>
    <row r="121">
      <c r="D121" s="24"/>
    </row>
    <row r="122">
      <c r="D122" s="24"/>
    </row>
    <row r="123">
      <c r="D123" s="24"/>
    </row>
    <row r="124">
      <c r="D124" s="24"/>
    </row>
    <row r="125">
      <c r="D125" s="24"/>
    </row>
    <row r="126">
      <c r="D126" s="24"/>
    </row>
    <row r="127">
      <c r="D127" s="24"/>
    </row>
    <row r="128">
      <c r="D128" s="24"/>
    </row>
    <row r="129">
      <c r="D129" s="24"/>
    </row>
    <row r="130">
      <c r="D130" s="24"/>
    </row>
    <row r="131">
      <c r="D131" s="24"/>
    </row>
    <row r="132">
      <c r="D132" s="24"/>
    </row>
    <row r="133">
      <c r="D133" s="24"/>
    </row>
    <row r="134">
      <c r="D134" s="24"/>
    </row>
    <row r="135">
      <c r="D135" s="24"/>
    </row>
    <row r="136">
      <c r="D136" s="24"/>
    </row>
    <row r="137">
      <c r="D137" s="24"/>
    </row>
    <row r="138">
      <c r="D138" s="24"/>
    </row>
    <row r="139">
      <c r="D139" s="24"/>
    </row>
    <row r="140">
      <c r="D140" s="24"/>
    </row>
    <row r="141">
      <c r="D141" s="24"/>
    </row>
    <row r="142">
      <c r="D142" s="24"/>
    </row>
    <row r="143">
      <c r="D143" s="24"/>
    </row>
    <row r="144">
      <c r="D144" s="24"/>
    </row>
    <row r="145">
      <c r="D145" s="24"/>
    </row>
    <row r="146">
      <c r="D146" s="24"/>
    </row>
    <row r="147">
      <c r="D147" s="24"/>
    </row>
    <row r="148">
      <c r="D148" s="24"/>
    </row>
    <row r="149">
      <c r="D149" s="24"/>
    </row>
    <row r="150">
      <c r="D150" s="24"/>
    </row>
    <row r="151">
      <c r="D151" s="24"/>
    </row>
    <row r="152">
      <c r="D152" s="24"/>
    </row>
    <row r="153">
      <c r="D153" s="24"/>
    </row>
    <row r="154">
      <c r="D154" s="24"/>
    </row>
    <row r="155">
      <c r="D155" s="24"/>
    </row>
    <row r="156">
      <c r="D156" s="24"/>
    </row>
    <row r="157">
      <c r="D157" s="24"/>
    </row>
    <row r="158">
      <c r="D158" s="24"/>
    </row>
    <row r="159">
      <c r="D159" s="24"/>
    </row>
    <row r="160">
      <c r="D160" s="24"/>
    </row>
    <row r="161">
      <c r="D161" s="24"/>
    </row>
    <row r="162">
      <c r="D162" s="24"/>
    </row>
    <row r="163">
      <c r="D163" s="24"/>
    </row>
    <row r="164">
      <c r="D164" s="24"/>
    </row>
    <row r="165">
      <c r="D165" s="24"/>
    </row>
    <row r="166">
      <c r="D166" s="24"/>
    </row>
    <row r="167">
      <c r="D167" s="24"/>
    </row>
    <row r="168">
      <c r="D168" s="24"/>
    </row>
    <row r="169">
      <c r="D169" s="24"/>
    </row>
    <row r="170">
      <c r="D170" s="24"/>
    </row>
    <row r="171">
      <c r="D171" s="24"/>
    </row>
    <row r="172">
      <c r="D172" s="24"/>
    </row>
    <row r="173">
      <c r="D173" s="24"/>
    </row>
    <row r="174">
      <c r="D174" s="24"/>
    </row>
    <row r="175">
      <c r="D175" s="24"/>
    </row>
    <row r="176">
      <c r="D176" s="24"/>
    </row>
    <row r="177">
      <c r="D177" s="24"/>
    </row>
    <row r="178">
      <c r="D178" s="24"/>
    </row>
    <row r="179">
      <c r="D179" s="24"/>
    </row>
    <row r="180">
      <c r="D180" s="24"/>
    </row>
    <row r="181">
      <c r="D181" s="24"/>
    </row>
    <row r="182">
      <c r="D182" s="24"/>
    </row>
    <row r="183">
      <c r="D183" s="24"/>
    </row>
    <row r="184">
      <c r="D184" s="24"/>
    </row>
    <row r="185">
      <c r="D185" s="24"/>
    </row>
    <row r="186">
      <c r="D186" s="24"/>
    </row>
    <row r="187">
      <c r="D187" s="24"/>
    </row>
    <row r="188">
      <c r="D188" s="24"/>
    </row>
    <row r="189">
      <c r="D189" s="24"/>
    </row>
    <row r="190">
      <c r="D190" s="24"/>
    </row>
    <row r="191">
      <c r="D191" s="24"/>
    </row>
    <row r="192">
      <c r="D192" s="24"/>
    </row>
    <row r="193">
      <c r="D193" s="24"/>
    </row>
    <row r="194">
      <c r="D194" s="24"/>
    </row>
    <row r="195">
      <c r="D195" s="24"/>
    </row>
    <row r="196">
      <c r="D196" s="24"/>
    </row>
    <row r="197">
      <c r="D197" s="24"/>
    </row>
    <row r="198">
      <c r="D198" s="24"/>
    </row>
    <row r="199">
      <c r="D199" s="24"/>
    </row>
    <row r="200">
      <c r="D200" s="24"/>
    </row>
    <row r="201">
      <c r="D201" s="24"/>
    </row>
    <row r="202">
      <c r="D202" s="24"/>
    </row>
    <row r="203">
      <c r="D203" s="24"/>
    </row>
    <row r="204">
      <c r="D204" s="24"/>
    </row>
    <row r="205">
      <c r="D205" s="24"/>
    </row>
    <row r="206">
      <c r="D206" s="24"/>
    </row>
    <row r="207">
      <c r="D207" s="24"/>
    </row>
    <row r="208">
      <c r="D208" s="24"/>
    </row>
    <row r="209">
      <c r="D209" s="24"/>
    </row>
    <row r="210">
      <c r="D210" s="24"/>
    </row>
    <row r="211">
      <c r="D211" s="24"/>
    </row>
    <row r="212">
      <c r="D212" s="24"/>
    </row>
    <row r="213">
      <c r="D213" s="24"/>
    </row>
    <row r="214">
      <c r="D214" s="24"/>
    </row>
    <row r="215">
      <c r="D215" s="24"/>
    </row>
    <row r="216">
      <c r="D216" s="24"/>
    </row>
    <row r="217">
      <c r="D217" s="24"/>
    </row>
    <row r="218">
      <c r="D218" s="24"/>
    </row>
    <row r="219">
      <c r="D219" s="24"/>
    </row>
    <row r="220">
      <c r="D220" s="24"/>
    </row>
    <row r="221">
      <c r="D221" s="24"/>
    </row>
    <row r="222">
      <c r="D222" s="24"/>
    </row>
    <row r="223">
      <c r="D223" s="24"/>
    </row>
    <row r="224">
      <c r="D224" s="24"/>
    </row>
    <row r="225">
      <c r="D225" s="24"/>
    </row>
    <row r="226">
      <c r="D226" s="24"/>
    </row>
    <row r="227">
      <c r="D227" s="24"/>
    </row>
    <row r="228">
      <c r="D228" s="24"/>
    </row>
    <row r="229">
      <c r="D229" s="24"/>
    </row>
    <row r="230">
      <c r="D230" s="24"/>
    </row>
    <row r="231">
      <c r="D231" s="24"/>
    </row>
    <row r="232">
      <c r="D232" s="24"/>
    </row>
    <row r="233">
      <c r="D233" s="24"/>
    </row>
    <row r="234">
      <c r="D234" s="24"/>
    </row>
    <row r="235">
      <c r="D235" s="24"/>
    </row>
    <row r="236">
      <c r="D236" s="24"/>
    </row>
    <row r="237">
      <c r="D237" s="24"/>
    </row>
    <row r="238">
      <c r="D238" s="24"/>
    </row>
    <row r="239">
      <c r="D239" s="24"/>
    </row>
    <row r="240">
      <c r="D240" s="24"/>
    </row>
    <row r="241">
      <c r="D241" s="24"/>
    </row>
    <row r="242">
      <c r="D242" s="24"/>
    </row>
    <row r="243">
      <c r="D243" s="24"/>
    </row>
    <row r="244">
      <c r="D244" s="24"/>
    </row>
    <row r="245">
      <c r="D245" s="24"/>
    </row>
    <row r="246">
      <c r="D246" s="24"/>
    </row>
    <row r="247">
      <c r="D247" s="24"/>
    </row>
    <row r="248">
      <c r="D248" s="24"/>
    </row>
    <row r="249">
      <c r="D249" s="24"/>
    </row>
    <row r="250">
      <c r="D250" s="24"/>
    </row>
    <row r="251">
      <c r="D251" s="24"/>
    </row>
    <row r="252">
      <c r="D252" s="24"/>
    </row>
    <row r="253">
      <c r="D253" s="24"/>
    </row>
    <row r="254">
      <c r="D254" s="24"/>
    </row>
    <row r="255">
      <c r="D255" s="24"/>
    </row>
    <row r="256">
      <c r="D256" s="24"/>
    </row>
    <row r="257">
      <c r="D257" s="24"/>
    </row>
    <row r="258">
      <c r="D258" s="24"/>
    </row>
    <row r="259">
      <c r="D259" s="24"/>
    </row>
    <row r="260">
      <c r="D260" s="24"/>
    </row>
    <row r="261">
      <c r="D261" s="24"/>
    </row>
    <row r="262">
      <c r="D262" s="24"/>
    </row>
    <row r="263">
      <c r="D263" s="24"/>
    </row>
    <row r="264">
      <c r="D264" s="24"/>
    </row>
    <row r="265">
      <c r="D265" s="24"/>
    </row>
    <row r="266">
      <c r="D266" s="24"/>
    </row>
    <row r="267">
      <c r="D267" s="24"/>
    </row>
    <row r="268">
      <c r="D268" s="24"/>
    </row>
    <row r="269">
      <c r="D269" s="24"/>
    </row>
    <row r="270">
      <c r="D270" s="24"/>
    </row>
    <row r="271">
      <c r="D271" s="24"/>
    </row>
    <row r="272">
      <c r="D272" s="24"/>
    </row>
    <row r="273">
      <c r="D273" s="24"/>
    </row>
    <row r="274">
      <c r="D274" s="24"/>
    </row>
    <row r="275">
      <c r="D275" s="24"/>
    </row>
    <row r="276">
      <c r="D276" s="24"/>
    </row>
    <row r="277">
      <c r="D277" s="24"/>
    </row>
    <row r="278">
      <c r="D278" s="24"/>
    </row>
    <row r="279">
      <c r="D279" s="24"/>
    </row>
    <row r="280">
      <c r="D280" s="24"/>
    </row>
    <row r="281">
      <c r="D281" s="24"/>
    </row>
    <row r="282">
      <c r="D282" s="24"/>
    </row>
    <row r="283">
      <c r="D283" s="24"/>
    </row>
    <row r="284">
      <c r="D284" s="24"/>
    </row>
    <row r="285">
      <c r="D285" s="24"/>
    </row>
    <row r="286">
      <c r="D286" s="24"/>
    </row>
    <row r="287">
      <c r="D287" s="24"/>
    </row>
    <row r="288">
      <c r="D288" s="24"/>
    </row>
    <row r="289">
      <c r="D289" s="24"/>
    </row>
    <row r="290">
      <c r="D290" s="24"/>
    </row>
    <row r="291">
      <c r="D291" s="24"/>
    </row>
    <row r="292">
      <c r="D292" s="24"/>
    </row>
    <row r="293">
      <c r="D293" s="24"/>
    </row>
    <row r="294">
      <c r="D294" s="24"/>
    </row>
    <row r="295">
      <c r="D295" s="24"/>
    </row>
    <row r="296">
      <c r="D296" s="24"/>
    </row>
    <row r="297">
      <c r="D297" s="24"/>
    </row>
    <row r="298">
      <c r="D298" s="24"/>
    </row>
    <row r="299">
      <c r="D299" s="24"/>
    </row>
    <row r="300">
      <c r="D300" s="24"/>
    </row>
    <row r="301">
      <c r="D301" s="24"/>
    </row>
    <row r="302">
      <c r="D302" s="24"/>
    </row>
    <row r="303">
      <c r="D303" s="24"/>
    </row>
    <row r="304">
      <c r="D304" s="24"/>
    </row>
    <row r="305">
      <c r="D305" s="24"/>
    </row>
    <row r="306">
      <c r="D306" s="24"/>
    </row>
    <row r="307">
      <c r="D307" s="24"/>
    </row>
    <row r="308">
      <c r="D308" s="24"/>
    </row>
    <row r="309">
      <c r="D309" s="24"/>
    </row>
    <row r="310">
      <c r="D310" s="24"/>
    </row>
    <row r="311">
      <c r="D311" s="24"/>
    </row>
    <row r="312">
      <c r="D312" s="24"/>
    </row>
    <row r="313">
      <c r="D313" s="24"/>
    </row>
    <row r="314">
      <c r="D314" s="24"/>
    </row>
    <row r="315">
      <c r="D315" s="24"/>
    </row>
    <row r="316">
      <c r="D316" s="24"/>
    </row>
    <row r="317">
      <c r="D317" s="24"/>
    </row>
    <row r="318">
      <c r="D318" s="24"/>
    </row>
    <row r="319">
      <c r="D319" s="24"/>
    </row>
    <row r="320">
      <c r="D320" s="24"/>
    </row>
    <row r="321">
      <c r="D321" s="24"/>
    </row>
    <row r="322">
      <c r="D322" s="24"/>
    </row>
    <row r="323">
      <c r="D323" s="24"/>
    </row>
    <row r="324">
      <c r="D324" s="24"/>
    </row>
    <row r="325">
      <c r="D325" s="24"/>
    </row>
    <row r="326">
      <c r="D326" s="24"/>
    </row>
    <row r="327">
      <c r="D327" s="24"/>
    </row>
    <row r="328">
      <c r="D328" s="24"/>
    </row>
    <row r="329">
      <c r="D329" s="24"/>
    </row>
    <row r="330">
      <c r="D330" s="24"/>
    </row>
    <row r="331">
      <c r="D331" s="24"/>
    </row>
    <row r="332">
      <c r="D332" s="24"/>
    </row>
    <row r="333">
      <c r="D333" s="24"/>
    </row>
    <row r="334">
      <c r="D334" s="24"/>
    </row>
    <row r="335">
      <c r="D335" s="24"/>
    </row>
    <row r="336">
      <c r="D336" s="24"/>
    </row>
    <row r="337">
      <c r="D337" s="24"/>
    </row>
    <row r="338">
      <c r="D338" s="24"/>
    </row>
    <row r="339">
      <c r="D339" s="24"/>
    </row>
    <row r="340">
      <c r="D340" s="24"/>
    </row>
    <row r="341">
      <c r="D341" s="24"/>
    </row>
    <row r="342">
      <c r="D342" s="24"/>
    </row>
    <row r="343">
      <c r="D343" s="24"/>
    </row>
    <row r="344">
      <c r="D344" s="24"/>
    </row>
    <row r="345">
      <c r="D345" s="24"/>
    </row>
    <row r="346">
      <c r="D346" s="24"/>
    </row>
    <row r="347">
      <c r="D347" s="24"/>
    </row>
    <row r="348">
      <c r="D348" s="24"/>
    </row>
    <row r="349">
      <c r="D349" s="24"/>
    </row>
    <row r="350">
      <c r="D350" s="24"/>
    </row>
    <row r="351">
      <c r="D351" s="24"/>
    </row>
    <row r="352">
      <c r="D352" s="24"/>
    </row>
    <row r="353">
      <c r="D353" s="24"/>
    </row>
    <row r="354">
      <c r="D354" s="24"/>
    </row>
    <row r="355">
      <c r="D355" s="24"/>
    </row>
    <row r="356">
      <c r="D356" s="24"/>
    </row>
    <row r="357">
      <c r="D357" s="24"/>
    </row>
    <row r="358">
      <c r="D358" s="24"/>
    </row>
    <row r="359">
      <c r="D359" s="24"/>
    </row>
    <row r="360">
      <c r="D360" s="24"/>
    </row>
    <row r="361">
      <c r="D361" s="24"/>
    </row>
    <row r="362">
      <c r="D362" s="24"/>
    </row>
    <row r="363">
      <c r="D363" s="24"/>
    </row>
    <row r="364">
      <c r="D364" s="24"/>
    </row>
    <row r="365">
      <c r="D365" s="24"/>
    </row>
    <row r="366">
      <c r="D366" s="24"/>
    </row>
    <row r="367">
      <c r="D367" s="24"/>
    </row>
    <row r="368">
      <c r="D368" s="24"/>
    </row>
    <row r="369">
      <c r="D369" s="24"/>
    </row>
    <row r="370">
      <c r="D370" s="24"/>
    </row>
    <row r="371">
      <c r="D371" s="24"/>
    </row>
    <row r="372">
      <c r="D372" s="24"/>
    </row>
    <row r="373">
      <c r="D373" s="24"/>
    </row>
    <row r="374">
      <c r="D374" s="24"/>
    </row>
    <row r="375">
      <c r="D375" s="24"/>
    </row>
    <row r="376">
      <c r="D376" s="24"/>
    </row>
    <row r="377">
      <c r="D377" s="24"/>
    </row>
    <row r="378">
      <c r="D378" s="24"/>
    </row>
    <row r="379">
      <c r="D379" s="24"/>
    </row>
    <row r="380">
      <c r="D380" s="24"/>
    </row>
    <row r="381">
      <c r="D381" s="24"/>
    </row>
    <row r="382">
      <c r="D382" s="24"/>
    </row>
    <row r="383">
      <c r="D383" s="24"/>
    </row>
    <row r="384">
      <c r="D384" s="24"/>
    </row>
    <row r="385">
      <c r="D385" s="24"/>
    </row>
    <row r="386">
      <c r="D386" s="24"/>
    </row>
    <row r="387">
      <c r="D387" s="24"/>
    </row>
    <row r="388">
      <c r="D388" s="24"/>
    </row>
    <row r="389">
      <c r="D389" s="24"/>
    </row>
    <row r="390">
      <c r="D390" s="24"/>
    </row>
    <row r="391">
      <c r="D391" s="24"/>
    </row>
    <row r="392">
      <c r="D392" s="24"/>
    </row>
    <row r="393">
      <c r="D393" s="24"/>
    </row>
    <row r="394">
      <c r="D394" s="24"/>
    </row>
    <row r="395">
      <c r="D395" s="24"/>
    </row>
    <row r="396">
      <c r="D396" s="24"/>
    </row>
    <row r="397">
      <c r="D397" s="24"/>
    </row>
    <row r="398">
      <c r="D398" s="24"/>
    </row>
    <row r="399">
      <c r="D399" s="24"/>
    </row>
    <row r="400">
      <c r="D400" s="24"/>
    </row>
    <row r="401">
      <c r="D401" s="24"/>
    </row>
    <row r="402">
      <c r="D402" s="24"/>
    </row>
    <row r="403">
      <c r="D403" s="24"/>
    </row>
    <row r="404">
      <c r="D404" s="24"/>
    </row>
    <row r="405">
      <c r="D405" s="24"/>
    </row>
    <row r="406">
      <c r="D406" s="24"/>
    </row>
    <row r="407">
      <c r="D407" s="24"/>
    </row>
    <row r="408">
      <c r="D408" s="24"/>
    </row>
    <row r="409">
      <c r="D409" s="24"/>
    </row>
    <row r="410">
      <c r="D410" s="24"/>
    </row>
    <row r="411">
      <c r="D411" s="24"/>
    </row>
    <row r="412">
      <c r="D412" s="24"/>
    </row>
    <row r="413">
      <c r="D413" s="24"/>
    </row>
    <row r="414">
      <c r="D414" s="24"/>
    </row>
    <row r="415">
      <c r="D415" s="24"/>
    </row>
    <row r="416">
      <c r="D416" s="24"/>
    </row>
    <row r="417">
      <c r="D417" s="24"/>
    </row>
    <row r="418">
      <c r="D418" s="24"/>
    </row>
    <row r="419">
      <c r="D419" s="24"/>
    </row>
    <row r="420">
      <c r="D420" s="24"/>
    </row>
    <row r="421">
      <c r="D421" s="24"/>
    </row>
    <row r="422">
      <c r="D422" s="24"/>
    </row>
    <row r="423">
      <c r="D423" s="24"/>
    </row>
    <row r="424">
      <c r="D424" s="24"/>
    </row>
    <row r="425">
      <c r="D425" s="24"/>
    </row>
    <row r="426">
      <c r="D426" s="24"/>
    </row>
    <row r="427">
      <c r="D427" s="24"/>
    </row>
    <row r="428">
      <c r="D428" s="24"/>
    </row>
    <row r="429">
      <c r="D429" s="24"/>
    </row>
    <row r="430">
      <c r="D430" s="24"/>
    </row>
    <row r="431">
      <c r="D431" s="24"/>
    </row>
    <row r="432">
      <c r="D432" s="24"/>
    </row>
    <row r="433">
      <c r="D433" s="24"/>
    </row>
    <row r="434">
      <c r="D434" s="24"/>
    </row>
    <row r="435">
      <c r="D435" s="24"/>
    </row>
    <row r="436">
      <c r="D436" s="24"/>
    </row>
    <row r="437">
      <c r="D437" s="24"/>
    </row>
    <row r="438">
      <c r="D438" s="24"/>
    </row>
    <row r="439">
      <c r="D439" s="24"/>
    </row>
    <row r="440">
      <c r="D440" s="24"/>
    </row>
    <row r="441">
      <c r="D441" s="24"/>
    </row>
    <row r="442">
      <c r="D442" s="24"/>
    </row>
    <row r="443">
      <c r="D443" s="24"/>
    </row>
    <row r="444">
      <c r="D444" s="24"/>
    </row>
    <row r="445">
      <c r="D445" s="24"/>
    </row>
    <row r="446">
      <c r="D446" s="24"/>
    </row>
    <row r="447">
      <c r="D447" s="24"/>
    </row>
    <row r="448">
      <c r="D448" s="24"/>
    </row>
    <row r="449">
      <c r="D449" s="24"/>
    </row>
    <row r="450">
      <c r="D450" s="24"/>
    </row>
    <row r="451">
      <c r="D451" s="24"/>
    </row>
    <row r="452">
      <c r="D452" s="24"/>
    </row>
    <row r="453">
      <c r="D453" s="24"/>
    </row>
    <row r="454">
      <c r="D454" s="24"/>
    </row>
    <row r="455">
      <c r="D455" s="24"/>
    </row>
    <row r="456">
      <c r="D456" s="24"/>
    </row>
    <row r="457">
      <c r="D457" s="24"/>
    </row>
    <row r="458">
      <c r="D458" s="24"/>
    </row>
    <row r="459">
      <c r="D459" s="24"/>
    </row>
    <row r="460">
      <c r="D460" s="24"/>
    </row>
    <row r="461">
      <c r="D461" s="24"/>
    </row>
    <row r="462">
      <c r="D462" s="24"/>
    </row>
    <row r="463">
      <c r="D463" s="24"/>
    </row>
    <row r="464">
      <c r="D464" s="24"/>
    </row>
    <row r="465">
      <c r="D465" s="24"/>
    </row>
    <row r="466">
      <c r="D466" s="24"/>
    </row>
    <row r="467">
      <c r="D467" s="24"/>
    </row>
    <row r="468">
      <c r="D468" s="24"/>
    </row>
    <row r="469">
      <c r="D469" s="24"/>
    </row>
    <row r="470">
      <c r="D470" s="24"/>
    </row>
    <row r="471">
      <c r="D471" s="24"/>
    </row>
    <row r="472">
      <c r="D472" s="24"/>
    </row>
    <row r="473">
      <c r="D473" s="24"/>
    </row>
    <row r="474">
      <c r="D474" s="24"/>
    </row>
    <row r="475">
      <c r="D475" s="24"/>
    </row>
    <row r="476">
      <c r="D476" s="24"/>
    </row>
    <row r="477">
      <c r="D477" s="24"/>
    </row>
    <row r="478">
      <c r="D478" s="24"/>
    </row>
    <row r="479">
      <c r="D479" s="24"/>
    </row>
    <row r="480">
      <c r="D480" s="24"/>
    </row>
    <row r="481">
      <c r="D481" s="24"/>
    </row>
    <row r="482">
      <c r="D482" s="24"/>
    </row>
    <row r="483">
      <c r="D483" s="24"/>
    </row>
    <row r="484">
      <c r="D484" s="24"/>
    </row>
    <row r="485">
      <c r="D485" s="24"/>
    </row>
    <row r="486">
      <c r="D486" s="24"/>
    </row>
    <row r="487">
      <c r="D487" s="24"/>
    </row>
    <row r="488">
      <c r="D488" s="24"/>
    </row>
    <row r="489">
      <c r="D489" s="24"/>
    </row>
    <row r="490">
      <c r="D490" s="24"/>
    </row>
    <row r="491">
      <c r="D491" s="24"/>
    </row>
    <row r="492">
      <c r="D492" s="24"/>
    </row>
    <row r="493">
      <c r="D493" s="24"/>
    </row>
    <row r="494">
      <c r="D494" s="24"/>
    </row>
    <row r="495">
      <c r="D495" s="24"/>
    </row>
    <row r="496">
      <c r="D496" s="24"/>
    </row>
    <row r="497">
      <c r="D497" s="24"/>
    </row>
    <row r="498">
      <c r="D498" s="24"/>
    </row>
    <row r="499">
      <c r="D499" s="24"/>
    </row>
    <row r="500">
      <c r="D500" s="24"/>
    </row>
    <row r="501">
      <c r="D501" s="24"/>
    </row>
    <row r="502">
      <c r="D502" s="24"/>
    </row>
    <row r="503">
      <c r="D503" s="24"/>
    </row>
    <row r="504">
      <c r="D504" s="24"/>
    </row>
    <row r="505">
      <c r="D505" s="24"/>
    </row>
    <row r="506">
      <c r="D506" s="24"/>
    </row>
    <row r="507">
      <c r="D507" s="24"/>
    </row>
    <row r="508">
      <c r="D508" s="24"/>
    </row>
    <row r="509">
      <c r="D509" s="24"/>
    </row>
    <row r="510">
      <c r="D510" s="24"/>
    </row>
    <row r="511">
      <c r="D511" s="24"/>
    </row>
    <row r="512">
      <c r="D512" s="24"/>
    </row>
    <row r="513">
      <c r="D513" s="24"/>
    </row>
    <row r="514">
      <c r="D514" s="24"/>
    </row>
    <row r="515">
      <c r="D515" s="24"/>
    </row>
    <row r="516">
      <c r="D516" s="24"/>
    </row>
    <row r="517">
      <c r="D517" s="24"/>
    </row>
    <row r="518">
      <c r="D518" s="24"/>
    </row>
    <row r="519">
      <c r="D519" s="24"/>
    </row>
    <row r="520">
      <c r="D520" s="24"/>
    </row>
    <row r="521">
      <c r="D521" s="24"/>
    </row>
    <row r="522">
      <c r="D522" s="24"/>
    </row>
    <row r="523">
      <c r="D523" s="24"/>
    </row>
    <row r="524">
      <c r="D524" s="24"/>
    </row>
    <row r="525">
      <c r="D525" s="24"/>
    </row>
    <row r="526">
      <c r="D526" s="24"/>
    </row>
    <row r="527">
      <c r="D527" s="24"/>
    </row>
    <row r="528">
      <c r="D528" s="24"/>
    </row>
    <row r="529">
      <c r="D529" s="24"/>
    </row>
    <row r="530">
      <c r="D530" s="24"/>
    </row>
    <row r="531">
      <c r="D531" s="24"/>
    </row>
    <row r="532">
      <c r="D532" s="24"/>
    </row>
    <row r="533">
      <c r="D533" s="24"/>
    </row>
    <row r="534">
      <c r="D534" s="24"/>
    </row>
    <row r="535">
      <c r="D535" s="24"/>
    </row>
    <row r="536">
      <c r="D536" s="24"/>
    </row>
    <row r="537">
      <c r="D537" s="24"/>
    </row>
    <row r="538">
      <c r="D538" s="24"/>
    </row>
    <row r="539">
      <c r="D539" s="24"/>
    </row>
    <row r="540">
      <c r="D540" s="24"/>
    </row>
    <row r="541">
      <c r="D541" s="24"/>
    </row>
    <row r="542">
      <c r="D542" s="24"/>
    </row>
    <row r="543">
      <c r="D543" s="24"/>
    </row>
    <row r="544">
      <c r="D544" s="24"/>
    </row>
    <row r="545">
      <c r="D545" s="24"/>
    </row>
    <row r="546">
      <c r="D546" s="24"/>
    </row>
    <row r="547">
      <c r="D547" s="24"/>
    </row>
    <row r="548">
      <c r="D548" s="24"/>
    </row>
    <row r="549">
      <c r="D549" s="24"/>
    </row>
    <row r="550">
      <c r="D550" s="24"/>
    </row>
    <row r="551">
      <c r="D551" s="24"/>
    </row>
    <row r="552">
      <c r="D552" s="24"/>
    </row>
    <row r="553">
      <c r="D553" s="24"/>
    </row>
    <row r="554">
      <c r="D554" s="24"/>
    </row>
    <row r="555">
      <c r="D555" s="24"/>
    </row>
    <row r="556">
      <c r="D556" s="24"/>
    </row>
    <row r="557">
      <c r="D557" s="24"/>
    </row>
    <row r="558">
      <c r="D558" s="24"/>
    </row>
    <row r="559">
      <c r="D559" s="24"/>
    </row>
    <row r="560">
      <c r="D560" s="24"/>
    </row>
    <row r="561">
      <c r="D561" s="24"/>
    </row>
    <row r="562">
      <c r="D562" s="24"/>
    </row>
    <row r="563">
      <c r="D563" s="24"/>
    </row>
    <row r="564">
      <c r="D564" s="24"/>
    </row>
    <row r="565">
      <c r="D565" s="24"/>
    </row>
    <row r="566">
      <c r="D566" s="24"/>
    </row>
    <row r="567">
      <c r="D567" s="24"/>
    </row>
    <row r="568">
      <c r="D568" s="24"/>
    </row>
    <row r="569">
      <c r="D569" s="24"/>
    </row>
    <row r="570">
      <c r="D570" s="24"/>
    </row>
    <row r="571">
      <c r="D571" s="24"/>
    </row>
    <row r="572">
      <c r="D572" s="24"/>
    </row>
    <row r="573">
      <c r="D573" s="24"/>
    </row>
    <row r="574">
      <c r="D574" s="24"/>
    </row>
    <row r="575">
      <c r="D575" s="24"/>
    </row>
    <row r="576">
      <c r="D576" s="24"/>
    </row>
    <row r="577">
      <c r="D577" s="24"/>
    </row>
    <row r="578">
      <c r="D578" s="24"/>
    </row>
    <row r="579">
      <c r="D579" s="24"/>
    </row>
    <row r="580">
      <c r="D580" s="24"/>
    </row>
    <row r="581">
      <c r="D581" s="24"/>
    </row>
    <row r="582">
      <c r="D582" s="24"/>
    </row>
    <row r="583">
      <c r="D583" s="24"/>
    </row>
    <row r="584">
      <c r="D584" s="24"/>
    </row>
    <row r="585">
      <c r="D585" s="24"/>
    </row>
    <row r="586">
      <c r="D586" s="24"/>
    </row>
    <row r="587">
      <c r="D587" s="24"/>
    </row>
    <row r="588">
      <c r="D588" s="24"/>
    </row>
    <row r="589">
      <c r="D589" s="24"/>
    </row>
    <row r="590">
      <c r="D590" s="24"/>
    </row>
    <row r="591">
      <c r="D591" s="24"/>
    </row>
    <row r="592">
      <c r="D592" s="24"/>
    </row>
    <row r="593">
      <c r="D593" s="24"/>
    </row>
    <row r="594">
      <c r="D594" s="24"/>
    </row>
    <row r="595">
      <c r="D595" s="24"/>
    </row>
    <row r="596">
      <c r="D596" s="24"/>
    </row>
    <row r="597">
      <c r="D597" s="24"/>
    </row>
    <row r="598">
      <c r="D598" s="24"/>
    </row>
    <row r="599">
      <c r="D599" s="24"/>
    </row>
    <row r="600">
      <c r="D600" s="24"/>
    </row>
    <row r="601">
      <c r="D601" s="24"/>
    </row>
    <row r="602">
      <c r="D602" s="24"/>
    </row>
    <row r="603">
      <c r="D603" s="24"/>
    </row>
    <row r="604">
      <c r="D604" s="24"/>
    </row>
    <row r="605">
      <c r="D605" s="24"/>
    </row>
    <row r="606">
      <c r="D606" s="24"/>
    </row>
    <row r="607">
      <c r="D607" s="24"/>
    </row>
    <row r="608">
      <c r="D608" s="24"/>
    </row>
    <row r="609">
      <c r="D609" s="24"/>
    </row>
    <row r="610">
      <c r="D610" s="24"/>
    </row>
    <row r="611">
      <c r="D611" s="24"/>
    </row>
    <row r="612">
      <c r="D612" s="24"/>
    </row>
    <row r="613">
      <c r="D613" s="24"/>
    </row>
    <row r="614">
      <c r="D614" s="24"/>
    </row>
    <row r="615">
      <c r="D615" s="24"/>
    </row>
    <row r="616">
      <c r="D616" s="24"/>
    </row>
    <row r="617">
      <c r="D617" s="24"/>
    </row>
    <row r="618">
      <c r="D618" s="24"/>
    </row>
    <row r="619">
      <c r="D619" s="24"/>
    </row>
    <row r="620">
      <c r="D620" s="24"/>
    </row>
    <row r="621">
      <c r="D621" s="24"/>
    </row>
    <row r="622">
      <c r="D622" s="24"/>
    </row>
    <row r="623">
      <c r="D623" s="24"/>
    </row>
    <row r="624">
      <c r="D624" s="24"/>
    </row>
    <row r="625">
      <c r="D625" s="24"/>
    </row>
    <row r="626">
      <c r="D626" s="24"/>
    </row>
    <row r="627">
      <c r="D627" s="24"/>
    </row>
    <row r="628">
      <c r="D628" s="24"/>
    </row>
    <row r="629">
      <c r="D629" s="24"/>
    </row>
    <row r="630">
      <c r="D630" s="24"/>
    </row>
    <row r="631">
      <c r="D631" s="24"/>
    </row>
    <row r="632">
      <c r="D632" s="24"/>
    </row>
    <row r="633">
      <c r="D633" s="24"/>
    </row>
    <row r="634">
      <c r="D634" s="24"/>
    </row>
    <row r="635">
      <c r="D635" s="24"/>
    </row>
    <row r="636">
      <c r="D636" s="24"/>
    </row>
    <row r="637">
      <c r="D637" s="24"/>
    </row>
    <row r="638">
      <c r="D638" s="24"/>
    </row>
    <row r="639">
      <c r="D639" s="24"/>
    </row>
    <row r="640">
      <c r="D640" s="24"/>
    </row>
    <row r="641">
      <c r="D641" s="24"/>
    </row>
    <row r="642">
      <c r="D642" s="24"/>
    </row>
    <row r="643">
      <c r="D643" s="24"/>
    </row>
    <row r="644">
      <c r="D644" s="24"/>
    </row>
    <row r="645">
      <c r="D645" s="24"/>
    </row>
    <row r="646">
      <c r="D646" s="24"/>
    </row>
    <row r="647">
      <c r="D647" s="24"/>
    </row>
    <row r="648">
      <c r="D648" s="24"/>
    </row>
    <row r="649">
      <c r="D649" s="24"/>
    </row>
    <row r="650">
      <c r="D650" s="24"/>
    </row>
    <row r="651">
      <c r="D651" s="24"/>
    </row>
    <row r="652">
      <c r="D652" s="24"/>
    </row>
    <row r="653">
      <c r="D653" s="24"/>
    </row>
    <row r="654">
      <c r="D654" s="24"/>
    </row>
    <row r="655">
      <c r="D655" s="24"/>
    </row>
    <row r="656">
      <c r="D656" s="24"/>
    </row>
    <row r="657">
      <c r="D657" s="24"/>
    </row>
    <row r="658">
      <c r="D658" s="24"/>
    </row>
    <row r="659">
      <c r="D659" s="24"/>
    </row>
    <row r="660">
      <c r="D660" s="24"/>
    </row>
    <row r="661">
      <c r="D661" s="24"/>
    </row>
    <row r="662">
      <c r="D662" s="24"/>
    </row>
    <row r="663">
      <c r="D663" s="24"/>
    </row>
    <row r="664">
      <c r="D664" s="24"/>
    </row>
    <row r="665">
      <c r="D665" s="24"/>
    </row>
    <row r="666">
      <c r="D666" s="24"/>
    </row>
    <row r="667">
      <c r="D667" s="24"/>
    </row>
    <row r="668">
      <c r="D668" s="24"/>
    </row>
    <row r="669">
      <c r="D669" s="24"/>
    </row>
    <row r="670">
      <c r="D670" s="24"/>
    </row>
    <row r="671">
      <c r="D671" s="24"/>
    </row>
    <row r="672">
      <c r="D672" s="24"/>
    </row>
    <row r="673">
      <c r="D673" s="24"/>
    </row>
    <row r="674">
      <c r="D674" s="24"/>
    </row>
    <row r="675">
      <c r="D675" s="24"/>
    </row>
    <row r="676">
      <c r="D676" s="24"/>
    </row>
    <row r="677">
      <c r="D677" s="24"/>
    </row>
    <row r="678">
      <c r="D678" s="24"/>
    </row>
    <row r="679">
      <c r="D679" s="24"/>
    </row>
    <row r="680">
      <c r="D680" s="24"/>
    </row>
    <row r="681">
      <c r="D681" s="24"/>
    </row>
    <row r="682">
      <c r="D682" s="24"/>
    </row>
    <row r="683">
      <c r="D683" s="24"/>
    </row>
    <row r="684">
      <c r="D684" s="24"/>
    </row>
    <row r="685">
      <c r="D685" s="24"/>
    </row>
    <row r="686">
      <c r="D686" s="24"/>
    </row>
    <row r="687">
      <c r="D687" s="24"/>
    </row>
    <row r="688">
      <c r="D688" s="24"/>
    </row>
    <row r="689">
      <c r="D689" s="24"/>
    </row>
    <row r="690">
      <c r="D690" s="24"/>
    </row>
    <row r="691">
      <c r="D691" s="24"/>
    </row>
    <row r="692">
      <c r="D692" s="24"/>
    </row>
    <row r="693">
      <c r="D693" s="24"/>
    </row>
    <row r="694">
      <c r="D694" s="24"/>
    </row>
    <row r="695">
      <c r="D695" s="24"/>
    </row>
    <row r="696">
      <c r="D696" s="24"/>
    </row>
    <row r="697">
      <c r="D697" s="24"/>
    </row>
    <row r="698">
      <c r="D698" s="24"/>
    </row>
    <row r="699">
      <c r="D699" s="24"/>
    </row>
    <row r="700">
      <c r="D700" s="24"/>
    </row>
    <row r="701">
      <c r="D701" s="24"/>
    </row>
    <row r="702">
      <c r="D702" s="24"/>
    </row>
    <row r="703">
      <c r="D703" s="24"/>
    </row>
    <row r="704">
      <c r="D704" s="24"/>
    </row>
    <row r="705">
      <c r="D705" s="24"/>
    </row>
    <row r="706">
      <c r="D706" s="24"/>
    </row>
    <row r="707">
      <c r="D707" s="24"/>
    </row>
    <row r="708">
      <c r="D708" s="24"/>
    </row>
    <row r="709">
      <c r="D709" s="24"/>
    </row>
    <row r="710">
      <c r="D710" s="24"/>
    </row>
    <row r="711">
      <c r="D711" s="24"/>
    </row>
    <row r="712">
      <c r="D712" s="24"/>
    </row>
    <row r="713">
      <c r="D713" s="24"/>
    </row>
    <row r="714">
      <c r="D714" s="24"/>
    </row>
    <row r="715">
      <c r="D715" s="24"/>
    </row>
    <row r="716">
      <c r="D716" s="24"/>
    </row>
    <row r="717">
      <c r="D717" s="24"/>
    </row>
    <row r="718">
      <c r="D718" s="24"/>
    </row>
    <row r="719">
      <c r="D719" s="24"/>
    </row>
    <row r="720">
      <c r="D720" s="24"/>
    </row>
    <row r="721">
      <c r="D721" s="24"/>
    </row>
    <row r="722">
      <c r="D722" s="24"/>
    </row>
    <row r="723">
      <c r="D723" s="24"/>
    </row>
    <row r="724">
      <c r="D724" s="24"/>
    </row>
    <row r="725">
      <c r="D725" s="24"/>
    </row>
    <row r="726">
      <c r="D726" s="24"/>
    </row>
    <row r="727">
      <c r="D727" s="24"/>
    </row>
    <row r="728">
      <c r="D728" s="24"/>
    </row>
    <row r="729">
      <c r="D729" s="24"/>
    </row>
    <row r="730">
      <c r="D730" s="24"/>
    </row>
    <row r="731">
      <c r="D731" s="24"/>
    </row>
    <row r="732">
      <c r="D732" s="24"/>
    </row>
    <row r="733">
      <c r="D733" s="24"/>
    </row>
    <row r="734">
      <c r="D734" s="24"/>
    </row>
    <row r="735">
      <c r="D735" s="24"/>
    </row>
    <row r="736">
      <c r="D736" s="24"/>
    </row>
    <row r="737">
      <c r="D737" s="24"/>
    </row>
    <row r="738">
      <c r="D738" s="24"/>
    </row>
    <row r="739">
      <c r="D739" s="24"/>
    </row>
    <row r="740">
      <c r="D740" s="24"/>
    </row>
    <row r="741">
      <c r="D741" s="24"/>
    </row>
    <row r="742">
      <c r="D742" s="24"/>
    </row>
    <row r="743">
      <c r="D743" s="24"/>
    </row>
    <row r="744">
      <c r="D744" s="24"/>
    </row>
    <row r="745">
      <c r="D745" s="24"/>
    </row>
    <row r="746">
      <c r="D746" s="24"/>
    </row>
    <row r="747">
      <c r="D747" s="24"/>
    </row>
    <row r="748">
      <c r="D748" s="24"/>
    </row>
    <row r="749">
      <c r="D749" s="24"/>
    </row>
    <row r="750">
      <c r="D750" s="24"/>
    </row>
    <row r="751">
      <c r="D751" s="24"/>
    </row>
    <row r="752">
      <c r="D752" s="24"/>
    </row>
    <row r="753">
      <c r="D753" s="24"/>
    </row>
    <row r="754">
      <c r="D754" s="24"/>
    </row>
    <row r="755">
      <c r="D755" s="24"/>
    </row>
    <row r="756">
      <c r="D756" s="24"/>
    </row>
    <row r="757">
      <c r="D757" s="24"/>
    </row>
    <row r="758">
      <c r="D758" s="24"/>
    </row>
    <row r="759">
      <c r="D759" s="24"/>
    </row>
    <row r="760">
      <c r="D760" s="24"/>
    </row>
    <row r="761">
      <c r="D761" s="24"/>
    </row>
    <row r="762">
      <c r="D762" s="24"/>
    </row>
    <row r="763">
      <c r="D763" s="24"/>
    </row>
    <row r="764">
      <c r="D764" s="24"/>
    </row>
    <row r="765">
      <c r="D765" s="24"/>
    </row>
    <row r="766">
      <c r="D766" s="24"/>
    </row>
    <row r="767">
      <c r="D767" s="24"/>
    </row>
    <row r="768">
      <c r="D768" s="24"/>
    </row>
    <row r="769">
      <c r="D769" s="24"/>
    </row>
    <row r="770">
      <c r="D770" s="24"/>
    </row>
    <row r="771">
      <c r="D771" s="24"/>
    </row>
    <row r="772">
      <c r="D772" s="24"/>
    </row>
    <row r="773">
      <c r="D773" s="24"/>
    </row>
    <row r="774">
      <c r="D774" s="24"/>
    </row>
    <row r="775">
      <c r="D775" s="24"/>
    </row>
    <row r="776">
      <c r="D776" s="24"/>
    </row>
    <row r="777">
      <c r="D777" s="24"/>
    </row>
    <row r="778">
      <c r="D778" s="24"/>
    </row>
    <row r="779">
      <c r="D779" s="24"/>
    </row>
    <row r="780">
      <c r="D780" s="24"/>
    </row>
    <row r="781">
      <c r="D781" s="24"/>
    </row>
    <row r="782">
      <c r="D782" s="24"/>
    </row>
    <row r="783">
      <c r="D783" s="24"/>
    </row>
    <row r="784">
      <c r="D784" s="24"/>
    </row>
    <row r="785">
      <c r="D785" s="24"/>
    </row>
    <row r="786">
      <c r="D786" s="24"/>
    </row>
    <row r="787">
      <c r="D787" s="24"/>
    </row>
    <row r="788">
      <c r="D788" s="24"/>
    </row>
    <row r="789">
      <c r="D789" s="24"/>
    </row>
    <row r="790">
      <c r="D790" s="24"/>
    </row>
    <row r="791">
      <c r="D791" s="24"/>
    </row>
    <row r="792">
      <c r="D792" s="24"/>
    </row>
    <row r="793">
      <c r="D793" s="24"/>
    </row>
    <row r="794">
      <c r="D794" s="24"/>
    </row>
    <row r="795">
      <c r="D795" s="24"/>
    </row>
    <row r="796">
      <c r="D796" s="24"/>
    </row>
    <row r="797">
      <c r="D797" s="24"/>
    </row>
    <row r="798">
      <c r="D798" s="24"/>
    </row>
    <row r="799">
      <c r="D799" s="24"/>
    </row>
    <row r="800">
      <c r="D800" s="24"/>
    </row>
    <row r="801">
      <c r="D801" s="24"/>
    </row>
    <row r="802">
      <c r="D802" s="24"/>
    </row>
    <row r="803">
      <c r="D803" s="24"/>
    </row>
    <row r="804">
      <c r="D804" s="24"/>
    </row>
    <row r="805">
      <c r="D805" s="24"/>
    </row>
    <row r="806">
      <c r="D806" s="24"/>
    </row>
    <row r="807">
      <c r="D807" s="24"/>
    </row>
    <row r="808">
      <c r="D808" s="24"/>
    </row>
    <row r="809">
      <c r="D809" s="24"/>
    </row>
    <row r="810">
      <c r="D810" s="24"/>
    </row>
    <row r="811">
      <c r="D811" s="24"/>
    </row>
    <row r="812">
      <c r="D812" s="24"/>
    </row>
    <row r="813">
      <c r="D813" s="24"/>
    </row>
    <row r="814">
      <c r="D814" s="24"/>
    </row>
    <row r="815">
      <c r="D815" s="24"/>
    </row>
    <row r="816">
      <c r="D816" s="24"/>
    </row>
    <row r="817">
      <c r="D817" s="24"/>
    </row>
    <row r="818">
      <c r="D818" s="24"/>
    </row>
    <row r="819">
      <c r="D819" s="24"/>
    </row>
    <row r="820">
      <c r="D820" s="24"/>
    </row>
    <row r="821">
      <c r="D821" s="24"/>
    </row>
    <row r="822">
      <c r="D822" s="24"/>
    </row>
    <row r="823">
      <c r="D823" s="24"/>
    </row>
    <row r="824">
      <c r="D824" s="24"/>
    </row>
    <row r="825">
      <c r="D825" s="24"/>
    </row>
    <row r="826">
      <c r="D826" s="24"/>
    </row>
    <row r="827">
      <c r="D827" s="24"/>
    </row>
    <row r="828">
      <c r="D828" s="24"/>
    </row>
    <row r="829">
      <c r="D829" s="24"/>
    </row>
    <row r="830">
      <c r="D830" s="24"/>
    </row>
    <row r="831">
      <c r="D831" s="24"/>
    </row>
    <row r="832">
      <c r="D832" s="24"/>
    </row>
    <row r="833">
      <c r="D833" s="24"/>
    </row>
    <row r="834">
      <c r="D834" s="24"/>
    </row>
    <row r="835">
      <c r="D835" s="24"/>
    </row>
    <row r="836">
      <c r="D836" s="24"/>
    </row>
    <row r="837">
      <c r="D837" s="24"/>
    </row>
    <row r="838">
      <c r="D838" s="24"/>
    </row>
    <row r="839">
      <c r="D839" s="24"/>
    </row>
    <row r="840">
      <c r="D840" s="24"/>
    </row>
    <row r="841">
      <c r="D841" s="24"/>
    </row>
    <row r="842">
      <c r="D842" s="24"/>
    </row>
    <row r="843">
      <c r="D843" s="24"/>
    </row>
    <row r="844">
      <c r="D844" s="24"/>
    </row>
    <row r="845">
      <c r="D845" s="24"/>
    </row>
    <row r="846">
      <c r="D846" s="24"/>
    </row>
    <row r="847">
      <c r="D847" s="24"/>
    </row>
    <row r="848">
      <c r="D848" s="24"/>
    </row>
    <row r="849">
      <c r="D849" s="24"/>
    </row>
    <row r="850">
      <c r="D850" s="24"/>
    </row>
    <row r="851">
      <c r="D851" s="24"/>
    </row>
    <row r="852">
      <c r="D852" s="24"/>
    </row>
    <row r="853">
      <c r="D853" s="24"/>
    </row>
    <row r="854">
      <c r="D854" s="24"/>
    </row>
    <row r="855">
      <c r="D855" s="24"/>
    </row>
    <row r="856">
      <c r="D856" s="24"/>
    </row>
    <row r="857">
      <c r="D857" s="24"/>
    </row>
    <row r="858">
      <c r="D858" s="24"/>
    </row>
    <row r="859">
      <c r="D859" s="24"/>
    </row>
    <row r="860">
      <c r="D860" s="24"/>
    </row>
    <row r="861">
      <c r="D861" s="24"/>
    </row>
    <row r="862">
      <c r="D862" s="24"/>
    </row>
    <row r="863">
      <c r="D863" s="24"/>
    </row>
    <row r="864">
      <c r="D864" s="24"/>
    </row>
    <row r="865">
      <c r="D865" s="24"/>
    </row>
    <row r="866">
      <c r="D866" s="24"/>
    </row>
    <row r="867">
      <c r="D867" s="24"/>
    </row>
    <row r="868">
      <c r="D868" s="24"/>
    </row>
    <row r="869">
      <c r="D869" s="24"/>
    </row>
    <row r="870">
      <c r="D870" s="24"/>
    </row>
    <row r="871">
      <c r="D871" s="24"/>
    </row>
    <row r="872">
      <c r="D872" s="24"/>
    </row>
    <row r="873">
      <c r="D873" s="24"/>
    </row>
    <row r="874">
      <c r="D874" s="24"/>
    </row>
    <row r="875">
      <c r="D875" s="24"/>
    </row>
    <row r="876">
      <c r="D876" s="24"/>
    </row>
    <row r="877">
      <c r="D877" s="24"/>
    </row>
    <row r="878">
      <c r="D878" s="24"/>
    </row>
    <row r="879">
      <c r="D879" s="24"/>
    </row>
    <row r="880">
      <c r="D880" s="24"/>
    </row>
    <row r="881">
      <c r="D881" s="24"/>
    </row>
    <row r="882">
      <c r="D882" s="24"/>
    </row>
    <row r="883">
      <c r="D883" s="24"/>
    </row>
    <row r="884">
      <c r="D884" s="24"/>
    </row>
    <row r="885">
      <c r="D885" s="24"/>
    </row>
    <row r="886">
      <c r="D886" s="24"/>
    </row>
    <row r="887">
      <c r="D887" s="24"/>
    </row>
    <row r="888">
      <c r="D888" s="24"/>
    </row>
    <row r="889">
      <c r="D889" s="24"/>
    </row>
    <row r="890">
      <c r="D890" s="24"/>
    </row>
    <row r="891">
      <c r="D891" s="24"/>
    </row>
    <row r="892">
      <c r="D892" s="24"/>
    </row>
    <row r="893">
      <c r="D893" s="24"/>
    </row>
    <row r="894">
      <c r="D894" s="24"/>
    </row>
    <row r="895">
      <c r="D895" s="24"/>
    </row>
    <row r="896">
      <c r="D896" s="24"/>
    </row>
    <row r="897">
      <c r="D897" s="24"/>
    </row>
    <row r="898">
      <c r="D898" s="24"/>
    </row>
    <row r="899">
      <c r="D899" s="24"/>
    </row>
    <row r="900">
      <c r="D900" s="24"/>
    </row>
    <row r="901">
      <c r="D901" s="24"/>
    </row>
    <row r="902">
      <c r="D902" s="24"/>
    </row>
    <row r="903">
      <c r="D903" s="24"/>
    </row>
    <row r="904">
      <c r="D904" s="24"/>
    </row>
    <row r="905">
      <c r="D905" s="24"/>
    </row>
    <row r="906">
      <c r="D906" s="24"/>
    </row>
    <row r="907">
      <c r="D907" s="24"/>
    </row>
    <row r="908">
      <c r="D908" s="24"/>
    </row>
    <row r="909">
      <c r="D909" s="24"/>
    </row>
    <row r="910">
      <c r="D910" s="24"/>
    </row>
    <row r="911">
      <c r="D911" s="24"/>
    </row>
    <row r="912">
      <c r="D912" s="24"/>
    </row>
    <row r="913">
      <c r="D913" s="24"/>
    </row>
    <row r="914">
      <c r="D914" s="24"/>
    </row>
    <row r="915">
      <c r="D915" s="24"/>
    </row>
    <row r="916">
      <c r="D916" s="24"/>
    </row>
    <row r="917">
      <c r="D917" s="24"/>
    </row>
    <row r="918">
      <c r="D918" s="24"/>
    </row>
    <row r="919">
      <c r="D919" s="24"/>
    </row>
    <row r="920">
      <c r="D920" s="24"/>
    </row>
    <row r="921">
      <c r="D921" s="24"/>
    </row>
    <row r="922">
      <c r="D922" s="24"/>
    </row>
    <row r="923">
      <c r="D923" s="24"/>
    </row>
    <row r="924">
      <c r="D924" s="24"/>
    </row>
    <row r="925">
      <c r="D925" s="24"/>
    </row>
    <row r="926">
      <c r="D926" s="24"/>
    </row>
    <row r="927">
      <c r="D927" s="24"/>
    </row>
    <row r="928">
      <c r="D928" s="24"/>
    </row>
    <row r="929">
      <c r="D929" s="24"/>
    </row>
    <row r="930">
      <c r="D930" s="24"/>
    </row>
    <row r="931">
      <c r="D931" s="24"/>
    </row>
    <row r="932">
      <c r="D932" s="24"/>
    </row>
    <row r="933">
      <c r="D933" s="24"/>
    </row>
    <row r="934">
      <c r="D934" s="24"/>
    </row>
    <row r="935">
      <c r="D935" s="24"/>
    </row>
    <row r="936">
      <c r="D936" s="24"/>
    </row>
    <row r="937">
      <c r="D937" s="24"/>
    </row>
    <row r="938">
      <c r="D938" s="24"/>
    </row>
    <row r="939">
      <c r="D939" s="24"/>
    </row>
    <row r="940">
      <c r="D940" s="24"/>
    </row>
    <row r="941">
      <c r="D941" s="24"/>
    </row>
    <row r="942">
      <c r="D942" s="24"/>
    </row>
    <row r="943">
      <c r="D943" s="24"/>
    </row>
    <row r="944">
      <c r="D944" s="24"/>
    </row>
    <row r="945">
      <c r="D945" s="24"/>
    </row>
    <row r="946">
      <c r="D946" s="24"/>
    </row>
    <row r="947">
      <c r="D947" s="24"/>
    </row>
    <row r="948">
      <c r="D948" s="24"/>
    </row>
    <row r="949">
      <c r="D949" s="24"/>
    </row>
    <row r="950">
      <c r="D950" s="24"/>
    </row>
    <row r="951">
      <c r="D951" s="24"/>
    </row>
    <row r="952">
      <c r="D952" s="24"/>
    </row>
    <row r="953">
      <c r="D953" s="24"/>
    </row>
    <row r="954">
      <c r="D954" s="24"/>
    </row>
    <row r="955">
      <c r="D955" s="24"/>
    </row>
    <row r="956">
      <c r="D956" s="24"/>
    </row>
    <row r="957">
      <c r="D957" s="24"/>
    </row>
    <row r="958">
      <c r="D958" s="24"/>
    </row>
    <row r="959">
      <c r="D959" s="24"/>
    </row>
    <row r="960">
      <c r="D960" s="24"/>
    </row>
    <row r="961">
      <c r="D961" s="24"/>
    </row>
    <row r="962">
      <c r="D962" s="24"/>
    </row>
    <row r="963">
      <c r="D963" s="24"/>
    </row>
    <row r="964">
      <c r="D964" s="24"/>
    </row>
    <row r="965">
      <c r="D965" s="24"/>
    </row>
    <row r="966">
      <c r="D966" s="24"/>
    </row>
    <row r="967">
      <c r="D967" s="24"/>
    </row>
    <row r="968">
      <c r="D968" s="24"/>
    </row>
    <row r="969">
      <c r="D969" s="24"/>
    </row>
    <row r="970">
      <c r="D970" s="24"/>
    </row>
    <row r="971">
      <c r="D971" s="24"/>
    </row>
    <row r="972">
      <c r="D972" s="24"/>
    </row>
    <row r="973">
      <c r="D973" s="24"/>
    </row>
    <row r="974">
      <c r="D974" s="24"/>
    </row>
    <row r="975">
      <c r="D975" s="24"/>
    </row>
    <row r="976">
      <c r="D976" s="24"/>
    </row>
    <row r="977">
      <c r="D977" s="24"/>
    </row>
    <row r="978">
      <c r="D978" s="24"/>
    </row>
    <row r="979">
      <c r="D979" s="24"/>
    </row>
    <row r="980">
      <c r="D980" s="24"/>
    </row>
    <row r="981">
      <c r="D981" s="24"/>
    </row>
    <row r="982">
      <c r="D982" s="24"/>
    </row>
    <row r="983">
      <c r="D983" s="24"/>
    </row>
    <row r="984">
      <c r="D984" s="24"/>
    </row>
    <row r="985">
      <c r="D985" s="24"/>
    </row>
    <row r="986">
      <c r="D986" s="24"/>
    </row>
    <row r="987">
      <c r="D987" s="24"/>
    </row>
    <row r="988">
      <c r="D988" s="24"/>
    </row>
    <row r="989">
      <c r="D989" s="24"/>
    </row>
    <row r="990">
      <c r="D990" s="24"/>
    </row>
    <row r="991">
      <c r="D991" s="24"/>
    </row>
    <row r="992">
      <c r="D992" s="24"/>
    </row>
    <row r="993">
      <c r="D993" s="24"/>
    </row>
    <row r="994">
      <c r="D994" s="24"/>
    </row>
    <row r="995">
      <c r="D995" s="24"/>
    </row>
    <row r="996">
      <c r="D996" s="24"/>
    </row>
    <row r="997">
      <c r="D997" s="24"/>
    </row>
    <row r="998">
      <c r="D998" s="24"/>
    </row>
    <row r="999">
      <c r="D999" s="24"/>
    </row>
    <row r="1000">
      <c r="D1000" s="24"/>
    </row>
    <row r="1001">
      <c r="D1001" s="24"/>
    </row>
    <row r="1002">
      <c r="D1002" s="24"/>
    </row>
    <row r="1003">
      <c r="D1003" s="24"/>
    </row>
    <row r="1004">
      <c r="D1004" s="24"/>
    </row>
  </sheetData>
  <mergeCells count="2">
    <mergeCell ref="B3:D3"/>
    <mergeCell ref="Q3:S3"/>
  </mergeCells>
  <hyperlinks>
    <hyperlink r:id="rId1" ref="F7"/>
    <hyperlink r:id="rId2" ref="F8"/>
    <hyperlink r:id="rId3" ref="K8"/>
    <hyperlink r:id="rId4" ref="F9"/>
    <hyperlink r:id="rId5" ref="K9"/>
    <hyperlink r:id="rId6" ref="F10"/>
    <hyperlink r:id="rId7" ref="K10"/>
    <hyperlink r:id="rId8" ref="F11"/>
    <hyperlink r:id="rId9" ref="F12"/>
    <hyperlink r:id="rId10" ref="F13"/>
    <hyperlink r:id="rId11" ref="F14"/>
    <hyperlink r:id="rId12" ref="F15"/>
    <hyperlink r:id="rId13" ref="F16"/>
    <hyperlink r:id="rId14" ref="F17"/>
    <hyperlink r:id="rId15" ref="F18"/>
    <hyperlink r:id="rId16" ref="F19"/>
    <hyperlink r:id="rId17" ref="F20"/>
    <hyperlink r:id="rId18" ref="A21"/>
    <hyperlink r:id="rId19" ref="F22"/>
    <hyperlink r:id="rId20" ref="F23"/>
    <hyperlink r:id="rId21" ref="F24"/>
    <hyperlink r:id="rId22" ref="F25"/>
    <hyperlink r:id="rId23" ref="F26"/>
    <hyperlink r:id="rId24" ref="F27"/>
  </hyperlinks>
  <drawing r:id="rId25"/>
</worksheet>
</file>