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TT\A-reproducible-approach-to-merging-behavior-analysis-based-on-High-Definition-Map-main\calibration\"/>
    </mc:Choice>
  </mc:AlternateContent>
  <xr:revisionPtr revIDLastSave="0" documentId="13_ncr:1_{A2794D0D-52BC-44E7-8128-1732629CE2FF}" xr6:coauthVersionLast="47" xr6:coauthVersionMax="47" xr10:uidLastSave="{00000000-0000-0000-0000-000000000000}"/>
  <bookViews>
    <workbookView xWindow="-120" yWindow="-120" windowWidth="29040" windowHeight="15840" xr2:uid="{BBD325B6-4161-4394-B82B-1C856A5B2657}"/>
  </bookViews>
  <sheets>
    <sheet name="calibration" sheetId="1" r:id="rId1"/>
    <sheet name="flow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2" l="1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<sst xmlns="http://schemas.openxmlformats.org/spreadsheetml/2006/main" count="68" uniqueCount="47">
  <si>
    <t>calibrated</t>
  </si>
  <si>
    <t>default</t>
  </si>
  <si>
    <t>Dataset</t>
  </si>
  <si>
    <t xml:space="preserve">merge position </t>
  </si>
  <si>
    <t xml:space="preserve">headwasy </t>
  </si>
  <si>
    <t>minimum</t>
  </si>
  <si>
    <t>variance</t>
  </si>
  <si>
    <t>mean</t>
  </si>
  <si>
    <t>indicators</t>
  </si>
  <si>
    <t>Default</t>
  </si>
  <si>
    <t>Calibrated</t>
  </si>
  <si>
    <t>Indicators</t>
  </si>
  <si>
    <t xml:space="preserve">Merge position </t>
  </si>
  <si>
    <t>Parameters</t>
  </si>
  <si>
    <t>tau</t>
  </si>
  <si>
    <t>minGap</t>
  </si>
  <si>
    <t>accel</t>
  </si>
  <si>
    <t>decel</t>
  </si>
  <si>
    <t>lcStrategic</t>
  </si>
  <si>
    <t>lcAssertive</t>
  </si>
  <si>
    <t xml:space="preserve">Default </t>
  </si>
  <si>
    <t xml:space="preserve">Headway </t>
  </si>
  <si>
    <t>mean: 1.9890277979739466</t>
  </si>
  <si>
    <t>var: 0.43180193426209</t>
  </si>
  <si>
    <t>minimum: 0.34650801676352194</t>
  </si>
  <si>
    <t>recordingId</t>
  </si>
  <si>
    <t>locationId</t>
  </si>
  <si>
    <t>duration (s)</t>
  </si>
  <si>
    <t>duration (min)</t>
  </si>
  <si>
    <t>numVehicles</t>
  </si>
  <si>
    <t>flow (veh/h)</t>
  </si>
  <si>
    <t>frameRate</t>
  </si>
  <si>
    <t>speedLimit</t>
  </si>
  <si>
    <t>weekday</t>
  </si>
  <si>
    <t>startTime</t>
  </si>
  <si>
    <t>numTracks</t>
  </si>
  <si>
    <t>numVRUs</t>
  </si>
  <si>
    <t>latLocation</t>
  </si>
  <si>
    <t>lonLocation</t>
  </si>
  <si>
    <t>xUtmOrigin</t>
  </si>
  <si>
    <t>yUtmOrigin</t>
  </si>
  <si>
    <t>orthoPxToMeter</t>
  </si>
  <si>
    <t>flow(veh/h)</t>
  </si>
  <si>
    <t>inner lane</t>
  </si>
  <si>
    <t>outer lane</t>
  </si>
  <si>
    <t>ramp lane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</si>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</sst>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#,##0.00_ ;\-#,##0.00\ 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3" fillId="2" borderId="0" xfId="1" applyFont="1" applyFill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43" fontId="2" fillId="2" borderId="0" xfId="1" applyFont="1" applyFill="1" applyAlignment="1">
      <alignment horizontal="center" vertical="center"/>
    </xf>
    <xf numFmtId="43" fontId="2" fillId="0" borderId="0" xfId="1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B38D-5883-4C86-AD46-491C0B02684E}">
  <dimension ref="A1:E23"/>
  <sheetViews>
    <sheetView tabSelected="1" workbookViewId="0">
      <selection activeCell="D9" sqref="D9"/>
    </sheetView>
  </sheetViews>
  <sheetFormatPr defaultRowHeight="14.25" x14ac:dyDescent="0.2"/>
  <cols>
    <col min="1" max="3" width="15.25" customWidth="1"/>
    <col min="4" max="4" width="35.875" customWidth="1"/>
    <col min="5" max="5" width="15.25" customWidth="1"/>
  </cols>
  <sheetData>
    <row r="1" spans="1:5" ht="34.5" customHeight="1" x14ac:dyDescent="0.2">
      <c r="A1" s="7" t="s">
        <v>8</v>
      </c>
      <c r="B1" s="7"/>
      <c r="C1" s="3" t="s">
        <v>2</v>
      </c>
      <c r="D1" s="2" t="s">
        <v>1</v>
      </c>
      <c r="E1" s="2" t="s">
        <v>0</v>
      </c>
    </row>
    <row r="2" spans="1:5" ht="34.5" customHeight="1" x14ac:dyDescent="0.2">
      <c r="A2" s="7" t="s">
        <v>4</v>
      </c>
      <c r="B2" s="2" t="s">
        <v>7</v>
      </c>
      <c r="C2" s="4">
        <v>1.73358972220253</v>
      </c>
      <c r="D2" s="1">
        <v>1.76607791237044</v>
      </c>
      <c r="E2" s="1">
        <v>1.98813665572357</v>
      </c>
    </row>
    <row r="3" spans="1:5" ht="34.5" customHeight="1" x14ac:dyDescent="0.2">
      <c r="A3" s="7"/>
      <c r="B3" s="2" t="s">
        <v>6</v>
      </c>
      <c r="C3" s="4">
        <v>0.76597673334399996</v>
      </c>
      <c r="D3" s="1">
        <v>0.61684426787707602</v>
      </c>
      <c r="E3" s="1">
        <v>0.69560351888758598</v>
      </c>
    </row>
    <row r="4" spans="1:5" ht="34.5" customHeight="1" x14ac:dyDescent="0.2">
      <c r="A4" s="7"/>
      <c r="B4" s="2" t="s">
        <v>5</v>
      </c>
      <c r="C4" s="5">
        <v>0.46713808899999998</v>
      </c>
      <c r="D4" s="6">
        <v>9.4934466879206494E-2</v>
      </c>
      <c r="E4" s="6">
        <v>0.25447570332480801</v>
      </c>
    </row>
    <row r="5" spans="1:5" ht="34.5" customHeight="1" x14ac:dyDescent="0.2">
      <c r="A5" s="2" t="s">
        <v>3</v>
      </c>
      <c r="B5" s="2" t="s">
        <v>7</v>
      </c>
      <c r="C5" s="4">
        <v>61.01</v>
      </c>
      <c r="D5" s="1">
        <v>5.35</v>
      </c>
      <c r="E5" s="1">
        <v>17.87</v>
      </c>
    </row>
    <row r="9" spans="1:5" ht="34.5" customHeight="1" x14ac:dyDescent="0.2">
      <c r="A9" s="7" t="s">
        <v>11</v>
      </c>
      <c r="B9" s="7"/>
      <c r="C9" s="3" t="s">
        <v>2</v>
      </c>
      <c r="D9" s="2" t="s">
        <v>9</v>
      </c>
      <c r="E9" s="2" t="s">
        <v>10</v>
      </c>
    </row>
    <row r="10" spans="1:5" ht="34.5" customHeight="1" x14ac:dyDescent="0.2">
      <c r="A10" s="7" t="s">
        <v>21</v>
      </c>
      <c r="B10" s="2" t="s">
        <v>7</v>
      </c>
      <c r="C10" s="4">
        <v>1.73358972220253</v>
      </c>
      <c r="D10" s="1" t="s">
        <v>22</v>
      </c>
      <c r="E10" s="1">
        <v>2</v>
      </c>
    </row>
    <row r="11" spans="1:5" ht="34.5" customHeight="1" x14ac:dyDescent="0.2">
      <c r="A11" s="7"/>
      <c r="B11" s="2" t="s">
        <v>6</v>
      </c>
      <c r="C11" s="4">
        <v>0.76597673334399996</v>
      </c>
      <c r="D11" s="1" t="s">
        <v>23</v>
      </c>
      <c r="E11" s="1">
        <v>0.51</v>
      </c>
    </row>
    <row r="12" spans="1:5" ht="34.5" customHeight="1" x14ac:dyDescent="0.2">
      <c r="A12" s="7"/>
      <c r="B12" s="2" t="s">
        <v>5</v>
      </c>
      <c r="C12" s="5">
        <v>0.46713808899999998</v>
      </c>
      <c r="D12" s="6" t="s">
        <v>24</v>
      </c>
      <c r="E12" s="6">
        <v>0.3</v>
      </c>
    </row>
    <row r="13" spans="1:5" ht="34.5" hidden="1" customHeight="1" x14ac:dyDescent="0.2">
      <c r="A13" s="2" t="s">
        <v>12</v>
      </c>
      <c r="B13" s="2" t="s">
        <v>7</v>
      </c>
      <c r="C13" s="4">
        <v>61.01</v>
      </c>
      <c r="D13" s="1">
        <v>5.35</v>
      </c>
      <c r="E13" s="1">
        <v>12.17</v>
      </c>
    </row>
    <row r="17" spans="1:3" ht="18.75" customHeight="1" x14ac:dyDescent="0.2">
      <c r="A17" s="9" t="s">
        <v>13</v>
      </c>
      <c r="B17" s="9" t="s">
        <v>20</v>
      </c>
      <c r="C17" s="9" t="s">
        <v>10</v>
      </c>
    </row>
    <row r="18" spans="1:3" ht="18.75" customHeight="1" x14ac:dyDescent="0.2">
      <c r="A18" s="9" t="s">
        <v>14</v>
      </c>
      <c r="B18" s="8">
        <v>1</v>
      </c>
      <c r="C18" s="8">
        <v>2.37</v>
      </c>
    </row>
    <row r="19" spans="1:3" ht="18.75" customHeight="1" x14ac:dyDescent="0.2">
      <c r="A19" s="9" t="s">
        <v>15</v>
      </c>
      <c r="B19" s="8">
        <v>2.5</v>
      </c>
      <c r="C19" s="8">
        <v>8.01</v>
      </c>
    </row>
    <row r="20" spans="1:3" ht="18.75" customHeight="1" x14ac:dyDescent="0.2">
      <c r="A20" s="9" t="s">
        <v>16</v>
      </c>
      <c r="B20" s="8">
        <v>2.6</v>
      </c>
      <c r="C20" s="8">
        <v>0.52</v>
      </c>
    </row>
    <row r="21" spans="1:3" ht="18.75" customHeight="1" x14ac:dyDescent="0.2">
      <c r="A21" s="9" t="s">
        <v>17</v>
      </c>
      <c r="B21" s="8">
        <v>4.5</v>
      </c>
      <c r="C21" s="8">
        <v>3.87</v>
      </c>
    </row>
    <row r="22" spans="1:3" ht="18.75" customHeight="1" x14ac:dyDescent="0.2">
      <c r="A22" s="9" t="s">
        <v>18</v>
      </c>
      <c r="B22" s="8">
        <v>1</v>
      </c>
      <c r="C22" s="8">
        <v>1</v>
      </c>
    </row>
    <row r="23" spans="1:3" ht="18.75" customHeight="1" x14ac:dyDescent="0.2">
      <c r="A23" s="9" t="s">
        <v>19</v>
      </c>
      <c r="B23" s="8">
        <v>1</v>
      </c>
      <c r="C23" s="8">
        <v>4.17</v>
      </c>
    </row>
  </sheetData>
  <mergeCells count="4">
    <mergeCell ref="A2:A4"/>
    <mergeCell ref="A1:B1"/>
    <mergeCell ref="A9:B9"/>
    <mergeCell ref="A10:A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0BD8-5EFC-410A-A9CF-5804254F474D}">
  <dimension ref="A1:U16"/>
  <sheetViews>
    <sheetView workbookViewId="0">
      <selection activeCell="W8" sqref="W8"/>
    </sheetView>
  </sheetViews>
  <sheetFormatPr defaultRowHeight="14.25" x14ac:dyDescent="0.2"/>
  <cols>
    <col min="1" max="2" width="11.75" customWidth="1"/>
    <col min="3" max="6" width="0" hidden="1" customWidth="1"/>
    <col min="7" max="8" width="14.125" customWidth="1"/>
    <col min="9" max="18" width="0" hidden="1" customWidth="1"/>
    <col min="19" max="21" width="12.625" customWidth="1"/>
  </cols>
  <sheetData>
    <row r="1" spans="1:21" x14ac:dyDescent="0.2">
      <c r="A1" s="10" t="s">
        <v>25</v>
      </c>
      <c r="B1" s="10" t="s">
        <v>26</v>
      </c>
      <c r="C1" s="11"/>
      <c r="D1" s="11"/>
      <c r="E1" s="11"/>
      <c r="F1" s="11"/>
      <c r="G1" s="10" t="s">
        <v>27</v>
      </c>
      <c r="H1" s="7" t="s">
        <v>28</v>
      </c>
      <c r="I1" s="10" t="s">
        <v>28</v>
      </c>
      <c r="J1" s="11"/>
      <c r="K1" s="10" t="s">
        <v>29</v>
      </c>
      <c r="L1" s="11"/>
      <c r="M1" s="11"/>
      <c r="N1" s="11"/>
      <c r="O1" s="11"/>
      <c r="P1" s="11"/>
      <c r="Q1" s="11"/>
      <c r="R1" s="11"/>
      <c r="S1" s="10" t="s">
        <v>30</v>
      </c>
      <c r="T1" s="10"/>
      <c r="U1" s="10"/>
    </row>
    <row r="2" spans="1:21" x14ac:dyDescent="0.2">
      <c r="A2" s="10"/>
      <c r="B2" s="10"/>
      <c r="C2" s="12" t="s">
        <v>31</v>
      </c>
      <c r="D2" s="12" t="s">
        <v>32</v>
      </c>
      <c r="E2" s="12" t="s">
        <v>33</v>
      </c>
      <c r="F2" s="12" t="s">
        <v>34</v>
      </c>
      <c r="G2" s="10"/>
      <c r="H2" s="7"/>
      <c r="I2" s="10"/>
      <c r="J2" s="12" t="s">
        <v>35</v>
      </c>
      <c r="K2" s="10"/>
      <c r="L2" s="12" t="s">
        <v>36</v>
      </c>
      <c r="M2" s="12" t="s">
        <v>37</v>
      </c>
      <c r="N2" s="12" t="s">
        <v>38</v>
      </c>
      <c r="O2" s="12" t="s">
        <v>39</v>
      </c>
      <c r="P2" s="12" t="s">
        <v>40</v>
      </c>
      <c r="Q2" s="12" t="s">
        <v>41</v>
      </c>
      <c r="R2" s="12" t="s">
        <v>42</v>
      </c>
      <c r="S2" s="12" t="s">
        <v>43</v>
      </c>
      <c r="T2" s="12" t="s">
        <v>44</v>
      </c>
      <c r="U2" s="12" t="s">
        <v>45</v>
      </c>
    </row>
    <row r="3" spans="1:21" x14ac:dyDescent="0.2">
      <c r="A3" s="11">
        <v>39</v>
      </c>
      <c r="B3" s="11">
        <v>2</v>
      </c>
      <c r="C3" s="11">
        <v>25</v>
      </c>
      <c r="D3" s="11">
        <v>-0.27779999999999999</v>
      </c>
      <c r="E3" s="11" t="s">
        <v>46</v>
      </c>
      <c r="F3" s="11">
        <v>12</v>
      </c>
      <c r="G3" s="11">
        <v>1660.72</v>
      </c>
      <c r="H3" s="13">
        <v>27.6786666666667</v>
      </c>
      <c r="I3" s="1">
        <f>G3/60</f>
        <v>27.678666666666668</v>
      </c>
      <c r="J3" s="11">
        <v>1133</v>
      </c>
      <c r="K3" s="11">
        <v>1133</v>
      </c>
      <c r="L3" s="11">
        <v>0</v>
      </c>
      <c r="M3" s="11">
        <v>50.751300000000001</v>
      </c>
      <c r="N3" s="11">
        <v>6.1477000000000004</v>
      </c>
      <c r="O3" s="11">
        <v>298089.59999999998</v>
      </c>
      <c r="P3" s="11">
        <v>5626462.9000000004</v>
      </c>
      <c r="Q3" s="11">
        <v>0.1</v>
      </c>
      <c r="R3" s="11">
        <v>2456.0431619999999</v>
      </c>
      <c r="S3" s="14">
        <v>388.02447131364698</v>
      </c>
      <c r="T3" s="14">
        <v>511.58533648056198</v>
      </c>
      <c r="U3" s="14">
        <v>346.83751625800801</v>
      </c>
    </row>
    <row r="4" spans="1:21" x14ac:dyDescent="0.2">
      <c r="A4" s="11">
        <v>40</v>
      </c>
      <c r="B4" s="11">
        <v>2</v>
      </c>
      <c r="C4" s="11">
        <v>25</v>
      </c>
      <c r="D4" s="11">
        <v>-0.27779999999999999</v>
      </c>
      <c r="E4" s="11" t="s">
        <v>46</v>
      </c>
      <c r="F4" s="11">
        <v>12</v>
      </c>
      <c r="G4" s="11">
        <v>1616.28</v>
      </c>
      <c r="H4" s="13">
        <v>26.937999999999999</v>
      </c>
      <c r="I4" s="1">
        <f>G4/60</f>
        <v>26.937999999999999</v>
      </c>
      <c r="J4" s="11">
        <v>1102</v>
      </c>
      <c r="K4" s="11">
        <v>1102</v>
      </c>
      <c r="L4" s="11">
        <v>0</v>
      </c>
      <c r="M4" s="11">
        <v>50.751199999999997</v>
      </c>
      <c r="N4" s="11">
        <v>6.1477000000000004</v>
      </c>
      <c r="O4" s="11">
        <v>298089.59999999998</v>
      </c>
      <c r="P4" s="11">
        <v>5626462.9000000004</v>
      </c>
      <c r="Q4" s="11">
        <v>0.1</v>
      </c>
      <c r="R4" s="11">
        <v>2454.5252059999998</v>
      </c>
      <c r="S4" s="15">
        <v>369.73791669760101</v>
      </c>
      <c r="T4" s="15">
        <v>554.60687504640202</v>
      </c>
      <c r="U4" s="15">
        <v>360.82856930729798</v>
      </c>
    </row>
    <row r="5" spans="1:21" x14ac:dyDescent="0.2">
      <c r="A5" s="11">
        <v>41</v>
      </c>
      <c r="B5" s="11">
        <v>2</v>
      </c>
      <c r="C5" s="11">
        <v>25</v>
      </c>
      <c r="D5" s="11">
        <v>-0.27779999999999999</v>
      </c>
      <c r="E5" s="11" t="s">
        <v>46</v>
      </c>
      <c r="F5" s="11">
        <v>13</v>
      </c>
      <c r="G5" s="11">
        <v>1494.08</v>
      </c>
      <c r="H5" s="13">
        <v>24.901333333333334</v>
      </c>
      <c r="I5" s="1">
        <f>G5/60</f>
        <v>24.901333333333334</v>
      </c>
      <c r="J5" s="11">
        <v>1153</v>
      </c>
      <c r="K5" s="11">
        <v>1153</v>
      </c>
      <c r="L5" s="11">
        <v>0</v>
      </c>
      <c r="M5" s="11">
        <v>50.751300000000001</v>
      </c>
      <c r="N5" s="11">
        <v>6.1475999999999997</v>
      </c>
      <c r="O5" s="11">
        <v>298089.59999999998</v>
      </c>
      <c r="P5" s="11">
        <v>5626462.9000000004</v>
      </c>
      <c r="Q5" s="11">
        <v>0.1</v>
      </c>
      <c r="R5" s="11">
        <v>2778.1644889999998</v>
      </c>
      <c r="S5" s="14">
        <v>544.54915399443098</v>
      </c>
      <c r="T5" s="14">
        <v>510.81602056114798</v>
      </c>
      <c r="U5" s="14">
        <v>395.15956307560498</v>
      </c>
    </row>
    <row r="6" spans="1:21" x14ac:dyDescent="0.2">
      <c r="A6" s="11">
        <v>42</v>
      </c>
      <c r="B6" s="11">
        <v>2</v>
      </c>
      <c r="C6" s="11">
        <v>25</v>
      </c>
      <c r="D6" s="11">
        <v>-0.27779999999999999</v>
      </c>
      <c r="E6" s="11" t="s">
        <v>46</v>
      </c>
      <c r="F6" s="11">
        <v>14</v>
      </c>
      <c r="G6" s="11">
        <v>327</v>
      </c>
      <c r="H6" s="13">
        <v>5.45</v>
      </c>
      <c r="I6" s="1">
        <f>G6/60</f>
        <v>5.45</v>
      </c>
      <c r="J6" s="11">
        <v>236</v>
      </c>
      <c r="K6" s="11">
        <v>236</v>
      </c>
      <c r="L6" s="11">
        <v>0</v>
      </c>
      <c r="M6" s="11">
        <v>50.751199999999997</v>
      </c>
      <c r="N6" s="11">
        <v>6.1475999999999997</v>
      </c>
      <c r="O6" s="11">
        <v>298089.59999999998</v>
      </c>
      <c r="P6" s="11">
        <v>5626462.9000000004</v>
      </c>
      <c r="Q6" s="11">
        <v>0.1</v>
      </c>
      <c r="R6" s="11">
        <v>2598.1651379999998</v>
      </c>
      <c r="S6" s="15">
        <v>572.47706422018302</v>
      </c>
      <c r="T6" s="15">
        <v>561.46788990825598</v>
      </c>
      <c r="U6" s="15">
        <v>352.29357798165103</v>
      </c>
    </row>
    <row r="7" spans="1:21" x14ac:dyDescent="0.2">
      <c r="A7" s="11">
        <v>43</v>
      </c>
      <c r="B7" s="11">
        <v>2</v>
      </c>
      <c r="C7" s="11">
        <v>25</v>
      </c>
      <c r="D7" s="11">
        <v>-0.27779999999999999</v>
      </c>
      <c r="E7" s="11" t="s">
        <v>46</v>
      </c>
      <c r="F7" s="11">
        <v>15</v>
      </c>
      <c r="G7" s="11">
        <v>1235</v>
      </c>
      <c r="H7" s="13">
        <v>20.583333333333332</v>
      </c>
      <c r="I7" s="1">
        <f>G7/60</f>
        <v>20.583333333333332</v>
      </c>
      <c r="J7" s="11">
        <v>962</v>
      </c>
      <c r="K7" s="11">
        <v>962</v>
      </c>
      <c r="L7" s="11">
        <v>0</v>
      </c>
      <c r="M7" s="11">
        <v>50.751300000000001</v>
      </c>
      <c r="N7" s="11">
        <v>6.1477000000000004</v>
      </c>
      <c r="O7" s="11">
        <v>298089.59999999998</v>
      </c>
      <c r="P7" s="11">
        <v>5626462.9000000004</v>
      </c>
      <c r="Q7" s="11">
        <v>0.1</v>
      </c>
      <c r="R7" s="11">
        <v>2804.2105259999998</v>
      </c>
      <c r="S7" s="14">
        <v>574.25101214574897</v>
      </c>
      <c r="T7" s="14">
        <v>548.016194331983</v>
      </c>
      <c r="U7" s="14">
        <v>338.13765182186199</v>
      </c>
    </row>
    <row r="8" spans="1:21" x14ac:dyDescent="0.2">
      <c r="A8" s="11">
        <v>44</v>
      </c>
      <c r="B8" s="11">
        <v>2</v>
      </c>
      <c r="C8" s="11">
        <v>25</v>
      </c>
      <c r="D8" s="11">
        <v>-0.27779999999999999</v>
      </c>
      <c r="E8" s="11" t="s">
        <v>46</v>
      </c>
      <c r="F8" s="11">
        <v>10</v>
      </c>
      <c r="G8" s="11">
        <v>616.04</v>
      </c>
      <c r="H8" s="13">
        <v>10.267333333333333</v>
      </c>
      <c r="I8" s="1">
        <f>G8/60</f>
        <v>10.267333333333333</v>
      </c>
      <c r="J8" s="11">
        <v>363</v>
      </c>
      <c r="K8" s="11">
        <v>363</v>
      </c>
      <c r="L8" s="11">
        <v>0</v>
      </c>
      <c r="M8" s="11">
        <v>50.751199999999997</v>
      </c>
      <c r="N8" s="11">
        <v>6.1477000000000004</v>
      </c>
      <c r="O8" s="11">
        <v>298089.59999999998</v>
      </c>
      <c r="P8" s="11">
        <v>5626462.9000000004</v>
      </c>
      <c r="Q8" s="11">
        <v>0.1</v>
      </c>
      <c r="R8" s="11">
        <v>2121.290825</v>
      </c>
      <c r="S8" s="15">
        <v>280.50126615154801</v>
      </c>
      <c r="T8" s="15">
        <v>566.84630868125396</v>
      </c>
      <c r="U8" s="15">
        <v>210.37594961366099</v>
      </c>
    </row>
    <row r="9" spans="1:21" x14ac:dyDescent="0.2">
      <c r="A9" s="11">
        <v>45</v>
      </c>
      <c r="B9" s="11">
        <v>2</v>
      </c>
      <c r="C9" s="11">
        <v>25</v>
      </c>
      <c r="D9" s="11">
        <v>-0.27779999999999999</v>
      </c>
      <c r="E9" s="11" t="s">
        <v>46</v>
      </c>
      <c r="F9" s="11">
        <v>11</v>
      </c>
      <c r="G9" s="11">
        <v>1457.56</v>
      </c>
      <c r="H9" s="13">
        <v>24.292666666666666</v>
      </c>
      <c r="I9" s="1">
        <f>G9/60</f>
        <v>24.292666666666666</v>
      </c>
      <c r="J9" s="11">
        <v>840</v>
      </c>
      <c r="K9" s="11">
        <v>840</v>
      </c>
      <c r="L9" s="11">
        <v>0</v>
      </c>
      <c r="M9" s="11">
        <v>50.751300000000001</v>
      </c>
      <c r="N9" s="11">
        <v>6.1475999999999997</v>
      </c>
      <c r="O9" s="11">
        <v>298089.59999999998</v>
      </c>
      <c r="P9" s="11">
        <v>5626462.9000000004</v>
      </c>
      <c r="Q9" s="11">
        <v>0.1</v>
      </c>
      <c r="R9" s="11">
        <v>2074.7001839999998</v>
      </c>
      <c r="S9" s="14">
        <v>296.38574055270402</v>
      </c>
      <c r="T9" s="14">
        <v>447.04849200032902</v>
      </c>
      <c r="U9" s="14">
        <v>259.337522983616</v>
      </c>
    </row>
    <row r="10" spans="1:21" x14ac:dyDescent="0.2">
      <c r="A10" s="11">
        <v>46</v>
      </c>
      <c r="B10" s="11">
        <v>2</v>
      </c>
      <c r="C10" s="11">
        <v>25</v>
      </c>
      <c r="D10" s="11">
        <v>-0.27779999999999999</v>
      </c>
      <c r="E10" s="11" t="s">
        <v>46</v>
      </c>
      <c r="F10" s="11">
        <v>11</v>
      </c>
      <c r="G10" s="11">
        <v>1593.08</v>
      </c>
      <c r="H10" s="13">
        <v>26.551333333333332</v>
      </c>
      <c r="I10" s="1">
        <f>G10/60</f>
        <v>26.551333333333332</v>
      </c>
      <c r="J10" s="11">
        <v>1287</v>
      </c>
      <c r="K10" s="11">
        <v>1287</v>
      </c>
      <c r="L10" s="11">
        <v>0</v>
      </c>
      <c r="M10" s="11">
        <v>50.751300000000001</v>
      </c>
      <c r="N10" s="11">
        <v>6.1477000000000004</v>
      </c>
      <c r="O10" s="11">
        <v>298089.59999999998</v>
      </c>
      <c r="P10" s="11">
        <v>5626462.9000000004</v>
      </c>
      <c r="Q10" s="11">
        <v>0.1</v>
      </c>
      <c r="R10" s="11">
        <v>2908.3285209999999</v>
      </c>
      <c r="S10" s="15">
        <v>601.09975644663098</v>
      </c>
      <c r="T10" s="15">
        <v>560.42383307806199</v>
      </c>
      <c r="U10" s="15">
        <v>429.35696889045101</v>
      </c>
    </row>
    <row r="11" spans="1:21" x14ac:dyDescent="0.2">
      <c r="A11" s="11">
        <v>47</v>
      </c>
      <c r="B11" s="11">
        <v>2</v>
      </c>
      <c r="C11" s="11">
        <v>25</v>
      </c>
      <c r="D11" s="11">
        <v>-0.27779999999999999</v>
      </c>
      <c r="E11" s="11" t="s">
        <v>46</v>
      </c>
      <c r="F11" s="11">
        <v>15</v>
      </c>
      <c r="G11" s="11">
        <v>581.04</v>
      </c>
      <c r="H11" s="13">
        <v>9.6839999999999993</v>
      </c>
      <c r="I11" s="1">
        <f>G11/60</f>
        <v>9.6839999999999993</v>
      </c>
      <c r="J11" s="11">
        <v>477</v>
      </c>
      <c r="K11" s="11">
        <v>477</v>
      </c>
      <c r="L11" s="11">
        <v>0</v>
      </c>
      <c r="M11" s="11">
        <v>50.751199999999997</v>
      </c>
      <c r="N11" s="11">
        <v>6.1475999999999997</v>
      </c>
      <c r="O11" s="11">
        <v>298089.59999999998</v>
      </c>
      <c r="P11" s="11">
        <v>5626462.9000000004</v>
      </c>
      <c r="Q11" s="11">
        <v>0.1</v>
      </c>
      <c r="R11" s="11">
        <v>2955.3903350000001</v>
      </c>
      <c r="S11" s="14">
        <v>582.40396530359305</v>
      </c>
      <c r="T11" s="14">
        <v>570.01239157372902</v>
      </c>
      <c r="U11" s="14">
        <v>390.33457249070602</v>
      </c>
    </row>
    <row r="12" spans="1:21" x14ac:dyDescent="0.2">
      <c r="A12" s="11">
        <v>48</v>
      </c>
      <c r="B12" s="11">
        <v>2</v>
      </c>
      <c r="C12" s="11">
        <v>25</v>
      </c>
      <c r="D12" s="11">
        <v>-0.27779999999999999</v>
      </c>
      <c r="E12" s="11" t="s">
        <v>46</v>
      </c>
      <c r="F12" s="11">
        <v>16</v>
      </c>
      <c r="G12" s="11">
        <v>740</v>
      </c>
      <c r="H12" s="13">
        <v>12.333333333333334</v>
      </c>
      <c r="I12" s="1">
        <f>G12/60</f>
        <v>12.333333333333334</v>
      </c>
      <c r="J12" s="11">
        <v>638</v>
      </c>
      <c r="K12" s="11">
        <v>638</v>
      </c>
      <c r="L12" s="11">
        <v>0</v>
      </c>
      <c r="M12" s="11">
        <v>50.751300000000001</v>
      </c>
      <c r="N12" s="11">
        <v>6.1477000000000004</v>
      </c>
      <c r="O12" s="11">
        <v>298089.59999999998</v>
      </c>
      <c r="P12" s="11">
        <v>5626462.9000000004</v>
      </c>
      <c r="Q12" s="11">
        <v>0.1</v>
      </c>
      <c r="R12" s="11">
        <v>3103.7837840000002</v>
      </c>
      <c r="S12" s="15">
        <v>608.10810810810801</v>
      </c>
      <c r="T12" s="15">
        <v>535.13513513513499</v>
      </c>
      <c r="U12" s="15">
        <v>432.972972972972</v>
      </c>
    </row>
    <row r="13" spans="1:21" x14ac:dyDescent="0.2">
      <c r="A13" s="11">
        <v>49</v>
      </c>
      <c r="B13" s="11">
        <v>2</v>
      </c>
      <c r="C13" s="11">
        <v>25</v>
      </c>
      <c r="D13" s="11">
        <v>-0.27779999999999999</v>
      </c>
      <c r="E13" s="11" t="s">
        <v>46</v>
      </c>
      <c r="F13" s="11">
        <v>16</v>
      </c>
      <c r="G13" s="11">
        <v>1481.68</v>
      </c>
      <c r="H13" s="13">
        <v>24.694666666666667</v>
      </c>
      <c r="I13" s="1">
        <f>G13/60</f>
        <v>24.694666666666667</v>
      </c>
      <c r="J13" s="11">
        <v>1216</v>
      </c>
      <c r="K13" s="11">
        <v>1216</v>
      </c>
      <c r="L13" s="11">
        <v>0</v>
      </c>
      <c r="M13" s="11">
        <v>50.751199999999997</v>
      </c>
      <c r="N13" s="11">
        <v>6.1475999999999997</v>
      </c>
      <c r="O13" s="11">
        <v>298089.59999999998</v>
      </c>
      <c r="P13" s="11">
        <v>5626462.9000000004</v>
      </c>
      <c r="Q13" s="11">
        <v>0.1</v>
      </c>
      <c r="R13" s="11">
        <v>2954.4840989999998</v>
      </c>
      <c r="S13" s="14">
        <v>558.82511743426301</v>
      </c>
      <c r="T13" s="14">
        <v>573.40316397602703</v>
      </c>
      <c r="U13" s="14">
        <v>366.88083796771201</v>
      </c>
    </row>
    <row r="14" spans="1:21" x14ac:dyDescent="0.2">
      <c r="A14" s="11">
        <v>50</v>
      </c>
      <c r="B14" s="11">
        <v>2</v>
      </c>
      <c r="C14" s="11">
        <v>25</v>
      </c>
      <c r="D14" s="11">
        <v>-0.27779999999999999</v>
      </c>
      <c r="E14" s="11" t="s">
        <v>46</v>
      </c>
      <c r="F14" s="11">
        <v>14</v>
      </c>
      <c r="G14" s="11">
        <v>160.04</v>
      </c>
      <c r="H14" s="13">
        <v>2.6673333333333331</v>
      </c>
      <c r="I14" s="1">
        <f>G14/60</f>
        <v>2.6673333333333331</v>
      </c>
      <c r="J14" s="11">
        <v>144</v>
      </c>
      <c r="K14" s="11">
        <v>144</v>
      </c>
      <c r="L14" s="11">
        <v>0</v>
      </c>
      <c r="M14" s="11">
        <v>50.751300000000001</v>
      </c>
      <c r="N14" s="11">
        <v>6.1477000000000004</v>
      </c>
      <c r="O14" s="11">
        <v>298089.59999999998</v>
      </c>
      <c r="P14" s="11">
        <v>5626462.9000000004</v>
      </c>
      <c r="Q14" s="11">
        <v>0.1</v>
      </c>
      <c r="R14" s="11">
        <v>3239.1902020000002</v>
      </c>
      <c r="S14" s="15">
        <v>494.87628092976701</v>
      </c>
      <c r="T14" s="15">
        <v>584.85378655336103</v>
      </c>
      <c r="U14" s="15">
        <v>359.91002249437599</v>
      </c>
    </row>
    <row r="15" spans="1:21" x14ac:dyDescent="0.2">
      <c r="A15" s="11">
        <v>51</v>
      </c>
      <c r="B15" s="11">
        <v>2</v>
      </c>
      <c r="C15" s="11">
        <v>25</v>
      </c>
      <c r="D15" s="11">
        <v>-0.27779999999999999</v>
      </c>
      <c r="E15" s="11" t="s">
        <v>46</v>
      </c>
      <c r="F15" s="11">
        <v>14</v>
      </c>
      <c r="G15" s="11">
        <v>1027.24</v>
      </c>
      <c r="H15" s="13">
        <v>17.120666666666668</v>
      </c>
      <c r="I15" s="1">
        <f>G15/60</f>
        <v>17.120666666666668</v>
      </c>
      <c r="J15" s="11">
        <v>754</v>
      </c>
      <c r="K15" s="11">
        <v>754</v>
      </c>
      <c r="L15" s="11">
        <v>0</v>
      </c>
      <c r="M15" s="11">
        <v>50.751300000000001</v>
      </c>
      <c r="N15" s="11">
        <v>6.1477000000000004</v>
      </c>
      <c r="O15" s="11">
        <v>298089.59999999998</v>
      </c>
      <c r="P15" s="11">
        <v>5626462.9000000004</v>
      </c>
      <c r="Q15" s="11">
        <v>0.1</v>
      </c>
      <c r="R15" s="11">
        <v>2642.420466</v>
      </c>
      <c r="S15" s="14">
        <v>445.07612631906801</v>
      </c>
      <c r="T15" s="14">
        <v>511.66231844554301</v>
      </c>
      <c r="U15" s="14">
        <v>420.54437132510401</v>
      </c>
    </row>
    <row r="16" spans="1:21" x14ac:dyDescent="0.2">
      <c r="A16" s="11">
        <v>52</v>
      </c>
      <c r="B16" s="11">
        <v>2</v>
      </c>
      <c r="C16" s="11">
        <v>25</v>
      </c>
      <c r="D16" s="11">
        <v>-0.27779999999999999</v>
      </c>
      <c r="E16" s="11" t="s">
        <v>46</v>
      </c>
      <c r="F16" s="11">
        <v>11</v>
      </c>
      <c r="G16" s="11">
        <v>360.52</v>
      </c>
      <c r="H16" s="13">
        <v>6.0086666666666666</v>
      </c>
      <c r="I16" s="1">
        <f>G16/60</f>
        <v>6.0086666666666666</v>
      </c>
      <c r="J16" s="11">
        <v>228</v>
      </c>
      <c r="K16" s="11">
        <v>228</v>
      </c>
      <c r="L16" s="11">
        <v>0</v>
      </c>
      <c r="M16" s="11">
        <v>50.751199999999997</v>
      </c>
      <c r="N16" s="11">
        <v>6.1477000000000004</v>
      </c>
      <c r="O16" s="11">
        <v>298089.59999999998</v>
      </c>
      <c r="P16" s="11">
        <v>5626462.9000000004</v>
      </c>
      <c r="Q16" s="11">
        <v>0.1</v>
      </c>
      <c r="R16" s="11">
        <v>2276.711417</v>
      </c>
      <c r="S16" s="15">
        <v>399.42305558637503</v>
      </c>
      <c r="T16" s="15">
        <v>529.23554865194706</v>
      </c>
      <c r="U16" s="15">
        <v>239.653833351825</v>
      </c>
    </row>
  </sheetData>
  <mergeCells count="7">
    <mergeCell ref="S1:U1"/>
    <mergeCell ref="A1:A2"/>
    <mergeCell ref="B1:B2"/>
    <mergeCell ref="G1:G2"/>
    <mergeCell ref="H1:H2"/>
    <mergeCell ref="I1:I2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calibration</vt:lpstr>
      <vt:lpstr>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Tingting Fan</dc:creator>
  <cp:lastModifiedBy>Tingting Fan</cp:lastModifiedBy>
  <dcterms:created xsi:type="dcterms:W3CDTF">2023-08-31T10:55:04Z</dcterms:created>
  <dcterms:modified xsi:type="dcterms:W3CDTF">2023-09-11T14:21:47Z</dcterms:modified>
</cp:coreProperties>
</file>