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e3f84b1d24623/Work/202104004/Project/Dupal/data/数据/yx/"/>
    </mc:Choice>
  </mc:AlternateContent>
  <xr:revisionPtr revIDLastSave="2" documentId="8_{0D7C93AD-450A-4856-9460-B68F0DCE7B3F}" xr6:coauthVersionLast="47" xr6:coauthVersionMax="47" xr10:uidLastSave="{70417790-EA41-4A18-9AF7-7E49D60B8E2B}"/>
  <bookViews>
    <workbookView xWindow="0" yWindow="0" windowWidth="19200" windowHeight="12000" xr2:uid="{B20D7E05-D6F0-4AF1-A1B6-0DFA790129FB}"/>
  </bookViews>
  <sheets>
    <sheet name="印度洋洋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N3" i="1" s="1"/>
  <c r="L4" i="1"/>
  <c r="L5" i="1"/>
  <c r="L6" i="1"/>
  <c r="L7" i="1"/>
  <c r="L8" i="1"/>
  <c r="L9" i="1"/>
  <c r="N9" i="1" s="1"/>
  <c r="L10" i="1"/>
  <c r="L11" i="1"/>
  <c r="N11" i="1" s="1"/>
  <c r="L12" i="1"/>
  <c r="L13" i="1"/>
  <c r="L14" i="1"/>
  <c r="L15" i="1"/>
  <c r="L16" i="1"/>
  <c r="N16" i="1" s="1"/>
  <c r="L17" i="1"/>
  <c r="N17" i="1" s="1"/>
  <c r="L18" i="1"/>
  <c r="L19" i="1"/>
  <c r="L20" i="1"/>
  <c r="L21" i="1"/>
  <c r="L22" i="1"/>
  <c r="L23" i="1"/>
  <c r="L24" i="1"/>
  <c r="L25" i="1"/>
  <c r="N25" i="1" s="1"/>
  <c r="L26" i="1"/>
  <c r="L27" i="1"/>
  <c r="N27" i="1" s="1"/>
  <c r="L28" i="1"/>
  <c r="L29" i="1"/>
  <c r="L30" i="1"/>
  <c r="L31" i="1"/>
  <c r="L32" i="1"/>
  <c r="N32" i="1" s="1"/>
  <c r="L33" i="1"/>
  <c r="N33" i="1" s="1"/>
  <c r="L34" i="1"/>
  <c r="L35" i="1"/>
  <c r="L36" i="1"/>
  <c r="L37" i="1"/>
  <c r="L38" i="1"/>
  <c r="L39" i="1"/>
  <c r="L40" i="1"/>
  <c r="N40" i="1" s="1"/>
  <c r="L41" i="1"/>
  <c r="N41" i="1" s="1"/>
  <c r="L42" i="1"/>
  <c r="L43" i="1"/>
  <c r="N43" i="1" s="1"/>
  <c r="L44" i="1"/>
  <c r="L45" i="1"/>
  <c r="L46" i="1"/>
  <c r="L47" i="1"/>
  <c r="L48" i="1"/>
  <c r="L49" i="1"/>
  <c r="N49" i="1" s="1"/>
  <c r="L50" i="1"/>
  <c r="L51" i="1"/>
  <c r="N51" i="1" s="1"/>
  <c r="L52" i="1"/>
  <c r="L53" i="1"/>
  <c r="L54" i="1"/>
  <c r="L55" i="1"/>
  <c r="L56" i="1"/>
  <c r="N56" i="1" s="1"/>
  <c r="L57" i="1"/>
  <c r="N57" i="1" s="1"/>
  <c r="L58" i="1"/>
  <c r="L59" i="1"/>
  <c r="N59" i="1" s="1"/>
  <c r="L60" i="1"/>
  <c r="L61" i="1"/>
  <c r="L62" i="1"/>
  <c r="L63" i="1"/>
  <c r="L64" i="1"/>
  <c r="L65" i="1"/>
  <c r="N65" i="1" s="1"/>
  <c r="L66" i="1"/>
  <c r="L67" i="1"/>
  <c r="N67" i="1" s="1"/>
  <c r="L68" i="1"/>
  <c r="L69" i="1"/>
  <c r="L70" i="1"/>
  <c r="L71" i="1"/>
  <c r="L72" i="1"/>
  <c r="N72" i="1" s="1"/>
  <c r="L73" i="1"/>
  <c r="L74" i="1"/>
  <c r="L75" i="1"/>
  <c r="N75" i="1" s="1"/>
  <c r="L76" i="1"/>
  <c r="L77" i="1"/>
  <c r="L78" i="1"/>
  <c r="L79" i="1"/>
  <c r="L80" i="1"/>
  <c r="N80" i="1" s="1"/>
  <c r="L81" i="1"/>
  <c r="N81" i="1" s="1"/>
  <c r="L82" i="1"/>
  <c r="L83" i="1"/>
  <c r="N83" i="1" s="1"/>
  <c r="L84" i="1"/>
  <c r="L85" i="1"/>
  <c r="L86" i="1"/>
  <c r="L87" i="1"/>
  <c r="L88" i="1"/>
  <c r="L89" i="1"/>
  <c r="N89" i="1" s="1"/>
  <c r="L90" i="1"/>
  <c r="L91" i="1"/>
  <c r="N91" i="1" s="1"/>
  <c r="L92" i="1"/>
  <c r="L93" i="1"/>
  <c r="L94" i="1"/>
  <c r="L95" i="1"/>
  <c r="L96" i="1"/>
  <c r="N96" i="1" s="1"/>
  <c r="L97" i="1"/>
  <c r="N97" i="1" s="1"/>
  <c r="L98" i="1"/>
  <c r="L99" i="1"/>
  <c r="L100" i="1"/>
  <c r="L101" i="1"/>
  <c r="L102" i="1"/>
  <c r="L103" i="1"/>
  <c r="L104" i="1"/>
  <c r="N104" i="1" s="1"/>
  <c r="L105" i="1"/>
  <c r="N105" i="1" s="1"/>
  <c r="L106" i="1"/>
  <c r="L107" i="1"/>
  <c r="N107" i="1" s="1"/>
  <c r="L108" i="1"/>
  <c r="L109" i="1"/>
  <c r="L110" i="1"/>
  <c r="L111" i="1"/>
  <c r="L112" i="1"/>
  <c r="N112" i="1" s="1"/>
  <c r="L113" i="1"/>
  <c r="N113" i="1" s="1"/>
  <c r="L114" i="1"/>
  <c r="L115" i="1"/>
  <c r="N115" i="1" s="1"/>
  <c r="L116" i="1"/>
  <c r="L117" i="1"/>
  <c r="L118" i="1"/>
  <c r="L119" i="1"/>
  <c r="L120" i="1"/>
  <c r="N120" i="1" s="1"/>
  <c r="L121" i="1"/>
  <c r="N121" i="1" s="1"/>
  <c r="L122" i="1"/>
  <c r="L123" i="1"/>
  <c r="N123" i="1" s="1"/>
  <c r="L124" i="1"/>
  <c r="L125" i="1"/>
  <c r="L126" i="1"/>
  <c r="L127" i="1"/>
  <c r="L128" i="1"/>
  <c r="N128" i="1" s="1"/>
  <c r="L129" i="1"/>
  <c r="N129" i="1" s="1"/>
  <c r="L130" i="1"/>
  <c r="L131" i="1"/>
  <c r="N131" i="1" s="1"/>
  <c r="L132" i="1"/>
  <c r="L133" i="1"/>
  <c r="L134" i="1"/>
  <c r="L135" i="1"/>
  <c r="L136" i="1"/>
  <c r="L137" i="1"/>
  <c r="N137" i="1" s="1"/>
  <c r="L138" i="1"/>
  <c r="L139" i="1"/>
  <c r="N139" i="1" s="1"/>
  <c r="L140" i="1"/>
  <c r="L141" i="1"/>
  <c r="L142" i="1"/>
  <c r="L143" i="1"/>
  <c r="L144" i="1"/>
  <c r="N144" i="1" s="1"/>
  <c r="L145" i="1"/>
  <c r="L146" i="1"/>
  <c r="L147" i="1"/>
  <c r="N147" i="1" s="1"/>
  <c r="L148" i="1"/>
  <c r="L149" i="1"/>
  <c r="L150" i="1"/>
  <c r="L151" i="1"/>
  <c r="L152" i="1"/>
  <c r="N152" i="1" s="1"/>
  <c r="L153" i="1"/>
  <c r="N153" i="1" s="1"/>
  <c r="L154" i="1"/>
  <c r="L155" i="1"/>
  <c r="N155" i="1" s="1"/>
  <c r="L156" i="1"/>
  <c r="L157" i="1"/>
  <c r="L158" i="1"/>
  <c r="L159" i="1"/>
  <c r="L160" i="1"/>
  <c r="L161" i="1"/>
  <c r="N161" i="1" s="1"/>
  <c r="L162" i="1"/>
  <c r="L163" i="1"/>
  <c r="N163" i="1" s="1"/>
  <c r="L164" i="1"/>
  <c r="L165" i="1"/>
  <c r="L166" i="1"/>
  <c r="L167" i="1"/>
  <c r="L168" i="1"/>
  <c r="N168" i="1" s="1"/>
  <c r="L169" i="1"/>
  <c r="N169" i="1" s="1"/>
  <c r="L170" i="1"/>
  <c r="L171" i="1"/>
  <c r="N171" i="1" s="1"/>
  <c r="L172" i="1"/>
  <c r="L173" i="1"/>
  <c r="L174" i="1"/>
  <c r="L175" i="1"/>
  <c r="L176" i="1"/>
  <c r="N176" i="1" s="1"/>
  <c r="L177" i="1"/>
  <c r="N177" i="1" s="1"/>
  <c r="L178" i="1"/>
  <c r="L179" i="1"/>
  <c r="L180" i="1"/>
  <c r="L181" i="1"/>
  <c r="L182" i="1"/>
  <c r="L183" i="1"/>
  <c r="L184" i="1"/>
  <c r="N184" i="1" s="1"/>
  <c r="L185" i="1"/>
  <c r="N185" i="1" s="1"/>
  <c r="L186" i="1"/>
  <c r="L187" i="1"/>
  <c r="N187" i="1" s="1"/>
  <c r="L188" i="1"/>
  <c r="L189" i="1"/>
  <c r="L190" i="1"/>
  <c r="L191" i="1"/>
  <c r="L192" i="1"/>
  <c r="L193" i="1"/>
  <c r="N193" i="1" s="1"/>
  <c r="L194" i="1"/>
  <c r="L195" i="1"/>
  <c r="N195" i="1" s="1"/>
  <c r="L196" i="1"/>
  <c r="L197" i="1"/>
  <c r="L198" i="1"/>
  <c r="L199" i="1"/>
  <c r="L200" i="1"/>
  <c r="N200" i="1" s="1"/>
  <c r="L201" i="1"/>
  <c r="N201" i="1" s="1"/>
  <c r="L202" i="1"/>
  <c r="L203" i="1"/>
  <c r="N203" i="1" s="1"/>
  <c r="L204" i="1"/>
  <c r="L205" i="1"/>
  <c r="L206" i="1"/>
  <c r="L207" i="1"/>
  <c r="L208" i="1"/>
  <c r="L209" i="1"/>
  <c r="N209" i="1" s="1"/>
  <c r="L210" i="1"/>
  <c r="L211" i="1"/>
  <c r="L212" i="1"/>
  <c r="L213" i="1"/>
  <c r="L214" i="1"/>
  <c r="L215" i="1"/>
  <c r="L216" i="1"/>
  <c r="N216" i="1" s="1"/>
  <c r="L217" i="1"/>
  <c r="L218" i="1"/>
  <c r="L219" i="1"/>
  <c r="L220" i="1"/>
  <c r="L221" i="1"/>
  <c r="L222" i="1"/>
  <c r="L223" i="1"/>
  <c r="L224" i="1"/>
  <c r="N224" i="1" s="1"/>
  <c r="L225" i="1"/>
  <c r="N225" i="1" s="1"/>
  <c r="L226" i="1"/>
  <c r="L227" i="1"/>
  <c r="N227" i="1" s="1"/>
  <c r="L228" i="1"/>
  <c r="L229" i="1"/>
  <c r="L230" i="1"/>
  <c r="L231" i="1"/>
  <c r="L232" i="1"/>
  <c r="N232" i="1" s="1"/>
  <c r="L233" i="1"/>
  <c r="N233" i="1" s="1"/>
  <c r="L234" i="1"/>
  <c r="L235" i="1"/>
  <c r="N235" i="1" s="1"/>
  <c r="L236" i="1"/>
  <c r="L237" i="1"/>
  <c r="L238" i="1"/>
  <c r="L239" i="1"/>
  <c r="L240" i="1"/>
  <c r="L241" i="1"/>
  <c r="N241" i="1" s="1"/>
  <c r="L242" i="1"/>
  <c r="L243" i="1"/>
  <c r="N243" i="1" s="1"/>
  <c r="L244" i="1"/>
  <c r="L245" i="1"/>
  <c r="L246" i="1"/>
  <c r="L247" i="1"/>
  <c r="L248" i="1"/>
  <c r="N248" i="1" s="1"/>
  <c r="L249" i="1"/>
  <c r="N249" i="1" s="1"/>
  <c r="L250" i="1"/>
  <c r="L251" i="1"/>
  <c r="N251" i="1" s="1"/>
  <c r="L252" i="1"/>
  <c r="L253" i="1"/>
  <c r="L254" i="1"/>
  <c r="L255" i="1"/>
  <c r="L256" i="1"/>
  <c r="L257" i="1"/>
  <c r="N257" i="1" s="1"/>
  <c r="L258" i="1"/>
  <c r="L259" i="1"/>
  <c r="N259" i="1" s="1"/>
  <c r="L260" i="1"/>
  <c r="L261" i="1"/>
  <c r="L262" i="1"/>
  <c r="L263" i="1"/>
  <c r="L264" i="1"/>
  <c r="N264" i="1" s="1"/>
  <c r="L265" i="1"/>
  <c r="N265" i="1" s="1"/>
  <c r="L266" i="1"/>
  <c r="L267" i="1"/>
  <c r="L268" i="1"/>
  <c r="L269" i="1"/>
  <c r="L270" i="1"/>
  <c r="L271" i="1"/>
  <c r="L272" i="1"/>
  <c r="N272" i="1" s="1"/>
  <c r="L273" i="1"/>
  <c r="N273" i="1" s="1"/>
  <c r="L274" i="1"/>
  <c r="L275" i="1"/>
  <c r="N275" i="1" s="1"/>
  <c r="L276" i="1"/>
  <c r="L277" i="1"/>
  <c r="L278" i="1"/>
  <c r="L279" i="1"/>
  <c r="L280" i="1"/>
  <c r="N280" i="1" s="1"/>
  <c r="L281" i="1"/>
  <c r="L282" i="1"/>
  <c r="L283" i="1"/>
  <c r="N283" i="1" s="1"/>
  <c r="L284" i="1"/>
  <c r="L285" i="1"/>
  <c r="L286" i="1"/>
  <c r="L287" i="1"/>
  <c r="L288" i="1"/>
  <c r="N288" i="1" s="1"/>
  <c r="L289" i="1"/>
  <c r="N289" i="1" s="1"/>
  <c r="L290" i="1"/>
  <c r="L291" i="1"/>
  <c r="N291" i="1" s="1"/>
  <c r="L292" i="1"/>
  <c r="L293" i="1"/>
  <c r="L294" i="1"/>
  <c r="L295" i="1"/>
  <c r="L296" i="1"/>
  <c r="N296" i="1" s="1"/>
  <c r="L297" i="1"/>
  <c r="N297" i="1" s="1"/>
  <c r="L298" i="1"/>
  <c r="L299" i="1"/>
  <c r="N299" i="1" s="1"/>
  <c r="L300" i="1"/>
  <c r="L301" i="1"/>
  <c r="L302" i="1"/>
  <c r="L303" i="1"/>
  <c r="L304" i="1"/>
  <c r="N304" i="1" s="1"/>
  <c r="L305" i="1"/>
  <c r="N305" i="1" s="1"/>
  <c r="L306" i="1"/>
  <c r="L307" i="1"/>
  <c r="L308" i="1"/>
  <c r="L309" i="1"/>
  <c r="L310" i="1"/>
  <c r="L311" i="1"/>
  <c r="L312" i="1"/>
  <c r="N312" i="1" s="1"/>
  <c r="L313" i="1"/>
  <c r="L314" i="1"/>
  <c r="L315" i="1"/>
  <c r="N315" i="1" s="1"/>
  <c r="L316" i="1"/>
  <c r="L317" i="1"/>
  <c r="L318" i="1"/>
  <c r="L319" i="1"/>
  <c r="L320" i="1"/>
  <c r="N320" i="1" s="1"/>
  <c r="L321" i="1"/>
  <c r="N321" i="1" s="1"/>
  <c r="L322" i="1"/>
  <c r="L323" i="1"/>
  <c r="N323" i="1" s="1"/>
  <c r="L324" i="1"/>
  <c r="L325" i="1"/>
  <c r="L326" i="1"/>
  <c r="L327" i="1"/>
  <c r="L328" i="1"/>
  <c r="N328" i="1" s="1"/>
  <c r="L329" i="1"/>
  <c r="N329" i="1" s="1"/>
  <c r="L330" i="1"/>
  <c r="L331" i="1"/>
  <c r="L332" i="1"/>
  <c r="L333" i="1"/>
  <c r="L334" i="1"/>
  <c r="L335" i="1"/>
  <c r="L336" i="1"/>
  <c r="N336" i="1" s="1"/>
  <c r="L337" i="1"/>
  <c r="N337" i="1" s="1"/>
  <c r="L338" i="1"/>
  <c r="L339" i="1"/>
  <c r="L340" i="1"/>
  <c r="L341" i="1"/>
  <c r="L342" i="1"/>
  <c r="L343" i="1"/>
  <c r="L344" i="1"/>
  <c r="L345" i="1"/>
  <c r="L346" i="1"/>
  <c r="L347" i="1"/>
  <c r="N347" i="1" s="1"/>
  <c r="L348" i="1"/>
  <c r="L349" i="1"/>
  <c r="L350" i="1"/>
  <c r="L351" i="1"/>
  <c r="L352" i="1"/>
  <c r="N352" i="1" s="1"/>
  <c r="L353" i="1"/>
  <c r="N353" i="1" s="1"/>
  <c r="L354" i="1"/>
  <c r="L355" i="1"/>
  <c r="L356" i="1"/>
  <c r="L357" i="1"/>
  <c r="L358" i="1"/>
  <c r="L359" i="1"/>
  <c r="L360" i="1"/>
  <c r="N360" i="1" s="1"/>
  <c r="L361" i="1"/>
  <c r="N361" i="1" s="1"/>
  <c r="L362" i="1"/>
  <c r="L363" i="1"/>
  <c r="L364" i="1"/>
  <c r="L365" i="1"/>
  <c r="L366" i="1"/>
  <c r="L367" i="1"/>
  <c r="L368" i="1"/>
  <c r="L369" i="1"/>
  <c r="N369" i="1" s="1"/>
  <c r="L370" i="1"/>
  <c r="L371" i="1"/>
  <c r="N371" i="1" s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N384" i="1" s="1"/>
  <c r="L385" i="1"/>
  <c r="N385" i="1" s="1"/>
  <c r="L386" i="1"/>
  <c r="L387" i="1"/>
  <c r="L388" i="1"/>
  <c r="L389" i="1"/>
  <c r="L390" i="1"/>
  <c r="L391" i="1"/>
  <c r="L392" i="1"/>
  <c r="L393" i="1"/>
  <c r="N393" i="1" s="1"/>
  <c r="L394" i="1"/>
  <c r="L395" i="1"/>
  <c r="N395" i="1" s="1"/>
  <c r="L396" i="1"/>
  <c r="L397" i="1"/>
  <c r="L398" i="1"/>
  <c r="L399" i="1"/>
  <c r="L400" i="1"/>
  <c r="L401" i="1"/>
  <c r="N401" i="1" s="1"/>
  <c r="L402" i="1"/>
  <c r="L403" i="1"/>
  <c r="N403" i="1" s="1"/>
  <c r="L404" i="1"/>
  <c r="L405" i="1"/>
  <c r="L406" i="1"/>
  <c r="L407" i="1"/>
  <c r="L408" i="1"/>
  <c r="N408" i="1" s="1"/>
  <c r="L409" i="1"/>
  <c r="L41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O26" i="1"/>
  <c r="O42" i="1"/>
  <c r="O50" i="1"/>
  <c r="O66" i="1"/>
  <c r="O80" i="1"/>
  <c r="O96" i="1"/>
  <c r="O105" i="1"/>
  <c r="O122" i="1"/>
  <c r="O130" i="1"/>
  <c r="O154" i="1"/>
  <c r="O162" i="1"/>
  <c r="O186" i="1"/>
  <c r="O194" i="1"/>
  <c r="O218" i="1"/>
  <c r="O226" i="1"/>
  <c r="O250" i="1"/>
  <c r="O258" i="1"/>
  <c r="O282" i="1"/>
  <c r="O290" i="1"/>
  <c r="O314" i="1"/>
  <c r="O322" i="1"/>
  <c r="O346" i="1"/>
  <c r="O354" i="1"/>
  <c r="O378" i="1"/>
  <c r="O386" i="1"/>
  <c r="O410" i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M123" i="1"/>
  <c r="O123" i="1" s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M131" i="1"/>
  <c r="O131" i="1" s="1"/>
  <c r="M132" i="1"/>
  <c r="O132" i="1" s="1"/>
  <c r="M133" i="1"/>
  <c r="O133" i="1" s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2" i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5" i="1"/>
  <c r="O245" i="1" s="1"/>
  <c r="M246" i="1"/>
  <c r="O246" i="1" s="1"/>
  <c r="M247" i="1"/>
  <c r="O247" i="1" s="1"/>
  <c r="M248" i="1"/>
  <c r="O248" i="1" s="1"/>
  <c r="M249" i="1"/>
  <c r="O249" i="1" s="1"/>
  <c r="M250" i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O257" i="1" s="1"/>
  <c r="M258" i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O298" i="1" s="1"/>
  <c r="M299" i="1"/>
  <c r="O299" i="1" s="1"/>
  <c r="M300" i="1"/>
  <c r="O300" i="1" s="1"/>
  <c r="M301" i="1"/>
  <c r="O301" i="1" s="1"/>
  <c r="M302" i="1"/>
  <c r="O302" i="1" s="1"/>
  <c r="M303" i="1"/>
  <c r="O303" i="1" s="1"/>
  <c r="M304" i="1"/>
  <c r="O304" i="1" s="1"/>
  <c r="M305" i="1"/>
  <c r="O305" i="1" s="1"/>
  <c r="M306" i="1"/>
  <c r="O306" i="1" s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O374" i="1" s="1"/>
  <c r="M375" i="1"/>
  <c r="O375" i="1" s="1"/>
  <c r="M376" i="1"/>
  <c r="O376" i="1" s="1"/>
  <c r="M377" i="1"/>
  <c r="O377" i="1" s="1"/>
  <c r="M378" i="1"/>
  <c r="M379" i="1"/>
  <c r="O379" i="1" s="1"/>
  <c r="M380" i="1"/>
  <c r="O380" i="1" s="1"/>
  <c r="M381" i="1"/>
  <c r="O381" i="1" s="1"/>
  <c r="M382" i="1"/>
  <c r="O382" i="1" s="1"/>
  <c r="M383" i="1"/>
  <c r="O383" i="1" s="1"/>
  <c r="M384" i="1"/>
  <c r="O384" i="1" s="1"/>
  <c r="M385" i="1"/>
  <c r="O385" i="1" s="1"/>
  <c r="M386" i="1"/>
  <c r="M387" i="1"/>
  <c r="O387" i="1" s="1"/>
  <c r="M388" i="1"/>
  <c r="O388" i="1" s="1"/>
  <c r="M389" i="1"/>
  <c r="O389" i="1" s="1"/>
  <c r="M390" i="1"/>
  <c r="O390" i="1" s="1"/>
  <c r="M391" i="1"/>
  <c r="O391" i="1" s="1"/>
  <c r="M392" i="1"/>
  <c r="O392" i="1" s="1"/>
  <c r="M393" i="1"/>
  <c r="O393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N15" i="1"/>
  <c r="N31" i="1"/>
  <c r="N47" i="1"/>
  <c r="N63" i="1"/>
  <c r="N70" i="1"/>
  <c r="N79" i="1"/>
  <c r="N86" i="1"/>
  <c r="N95" i="1"/>
  <c r="N102" i="1"/>
  <c r="N111" i="1"/>
  <c r="N127" i="1"/>
  <c r="N134" i="1"/>
  <c r="N143" i="1"/>
  <c r="N150" i="1"/>
  <c r="N160" i="1"/>
  <c r="N162" i="1"/>
  <c r="N170" i="1"/>
  <c r="N175" i="1"/>
  <c r="N183" i="1"/>
  <c r="N186" i="1"/>
  <c r="N189" i="1"/>
  <c r="N191" i="1"/>
  <c r="N199" i="1"/>
  <c r="N207" i="1"/>
  <c r="N208" i="1"/>
  <c r="N210" i="1"/>
  <c r="N213" i="1"/>
  <c r="N215" i="1"/>
  <c r="N218" i="1"/>
  <c r="N223" i="1"/>
  <c r="N239" i="1"/>
  <c r="N240" i="1"/>
  <c r="N242" i="1"/>
  <c r="N253" i="1"/>
  <c r="N255" i="1"/>
  <c r="N258" i="1"/>
  <c r="N271" i="1"/>
  <c r="N276" i="1"/>
  <c r="N279" i="1"/>
  <c r="N284" i="1"/>
  <c r="N287" i="1"/>
  <c r="N292" i="1"/>
  <c r="N295" i="1"/>
  <c r="N300" i="1"/>
  <c r="N303" i="1"/>
  <c r="N308" i="1"/>
  <c r="N311" i="1"/>
  <c r="N316" i="1"/>
  <c r="N319" i="1"/>
  <c r="N324" i="1"/>
  <c r="N327" i="1"/>
  <c r="N332" i="1"/>
  <c r="N335" i="1"/>
  <c r="N340" i="1"/>
  <c r="N343" i="1"/>
  <c r="N348" i="1"/>
  <c r="N351" i="1"/>
  <c r="N356" i="1"/>
  <c r="N359" i="1"/>
  <c r="N364" i="1"/>
  <c r="N367" i="1"/>
  <c r="N372" i="1"/>
  <c r="N375" i="1"/>
  <c r="N380" i="1"/>
  <c r="N383" i="1"/>
  <c r="N388" i="1"/>
  <c r="N391" i="1"/>
  <c r="N396" i="1"/>
  <c r="N399" i="1"/>
  <c r="N404" i="1"/>
  <c r="N407" i="1"/>
  <c r="N2" i="1"/>
  <c r="N4" i="1"/>
  <c r="N5" i="1"/>
  <c r="N6" i="1"/>
  <c r="N7" i="1"/>
  <c r="N8" i="1"/>
  <c r="N10" i="1"/>
  <c r="N12" i="1"/>
  <c r="N13" i="1"/>
  <c r="N14" i="1"/>
  <c r="N18" i="1"/>
  <c r="N19" i="1"/>
  <c r="N20" i="1"/>
  <c r="N21" i="1"/>
  <c r="N22" i="1"/>
  <c r="N23" i="1"/>
  <c r="N24" i="1"/>
  <c r="N26" i="1"/>
  <c r="N28" i="1"/>
  <c r="N29" i="1"/>
  <c r="N30" i="1"/>
  <c r="N34" i="1"/>
  <c r="N35" i="1"/>
  <c r="N36" i="1"/>
  <c r="N37" i="1"/>
  <c r="N38" i="1"/>
  <c r="N39" i="1"/>
  <c r="N42" i="1"/>
  <c r="N44" i="1"/>
  <c r="N45" i="1"/>
  <c r="N46" i="1"/>
  <c r="N48" i="1"/>
  <c r="N50" i="1"/>
  <c r="N52" i="1"/>
  <c r="N53" i="1"/>
  <c r="N54" i="1"/>
  <c r="N55" i="1"/>
  <c r="N58" i="1"/>
  <c r="N60" i="1"/>
  <c r="N61" i="1"/>
  <c r="N62" i="1"/>
  <c r="N64" i="1"/>
  <c r="N66" i="1"/>
  <c r="N68" i="1"/>
  <c r="N69" i="1"/>
  <c r="N71" i="1"/>
  <c r="N73" i="1"/>
  <c r="N74" i="1"/>
  <c r="N76" i="1"/>
  <c r="N77" i="1"/>
  <c r="N78" i="1"/>
  <c r="N82" i="1"/>
  <c r="N84" i="1"/>
  <c r="N85" i="1"/>
  <c r="N87" i="1"/>
  <c r="N88" i="1"/>
  <c r="N90" i="1"/>
  <c r="N92" i="1"/>
  <c r="N93" i="1"/>
  <c r="N94" i="1"/>
  <c r="N98" i="1"/>
  <c r="N99" i="1"/>
  <c r="N100" i="1"/>
  <c r="N101" i="1"/>
  <c r="N103" i="1"/>
  <c r="N106" i="1"/>
  <c r="N108" i="1"/>
  <c r="N109" i="1"/>
  <c r="N110" i="1"/>
  <c r="N114" i="1"/>
  <c r="N116" i="1"/>
  <c r="N117" i="1"/>
  <c r="N118" i="1"/>
  <c r="N119" i="1"/>
  <c r="N122" i="1"/>
  <c r="N124" i="1"/>
  <c r="N125" i="1"/>
  <c r="N126" i="1"/>
  <c r="N130" i="1"/>
  <c r="N132" i="1"/>
  <c r="N133" i="1"/>
  <c r="N135" i="1"/>
  <c r="N136" i="1"/>
  <c r="N138" i="1"/>
  <c r="N140" i="1"/>
  <c r="N141" i="1"/>
  <c r="N142" i="1"/>
  <c r="N145" i="1"/>
  <c r="N146" i="1"/>
  <c r="N148" i="1"/>
  <c r="N149" i="1"/>
  <c r="N151" i="1"/>
  <c r="N154" i="1"/>
  <c r="N156" i="1"/>
  <c r="N157" i="1"/>
  <c r="N158" i="1"/>
  <c r="N159" i="1"/>
  <c r="N164" i="1"/>
  <c r="N165" i="1"/>
  <c r="N166" i="1"/>
  <c r="N167" i="1"/>
  <c r="N172" i="1"/>
  <c r="N173" i="1"/>
  <c r="N174" i="1"/>
  <c r="N178" i="1"/>
  <c r="N179" i="1"/>
  <c r="N180" i="1"/>
  <c r="N181" i="1"/>
  <c r="N182" i="1"/>
  <c r="N188" i="1"/>
  <c r="N190" i="1"/>
  <c r="N192" i="1"/>
  <c r="N194" i="1"/>
  <c r="N196" i="1"/>
  <c r="N197" i="1"/>
  <c r="N198" i="1"/>
  <c r="N202" i="1"/>
  <c r="N204" i="1"/>
  <c r="N205" i="1"/>
  <c r="N206" i="1"/>
  <c r="N211" i="1"/>
  <c r="N212" i="1"/>
  <c r="N214" i="1"/>
  <c r="N217" i="1"/>
  <c r="N219" i="1"/>
  <c r="N220" i="1"/>
  <c r="N221" i="1"/>
  <c r="N222" i="1"/>
  <c r="N226" i="1"/>
  <c r="N228" i="1"/>
  <c r="N229" i="1"/>
  <c r="N230" i="1"/>
  <c r="N231" i="1"/>
  <c r="N234" i="1"/>
  <c r="N236" i="1"/>
  <c r="N237" i="1"/>
  <c r="N238" i="1"/>
  <c r="N244" i="1"/>
  <c r="N245" i="1"/>
  <c r="N246" i="1"/>
  <c r="N247" i="1"/>
  <c r="N250" i="1"/>
  <c r="N252" i="1"/>
  <c r="N254" i="1"/>
  <c r="N256" i="1"/>
  <c r="N260" i="1"/>
  <c r="N261" i="1"/>
  <c r="N262" i="1"/>
  <c r="N263" i="1"/>
  <c r="N266" i="1"/>
  <c r="N267" i="1"/>
  <c r="N268" i="1"/>
  <c r="N269" i="1"/>
  <c r="N270" i="1"/>
  <c r="N274" i="1"/>
  <c r="N277" i="1"/>
  <c r="N278" i="1"/>
  <c r="N281" i="1"/>
  <c r="N282" i="1"/>
  <c r="N285" i="1"/>
  <c r="N286" i="1"/>
  <c r="N290" i="1"/>
  <c r="N293" i="1"/>
  <c r="N294" i="1"/>
  <c r="N298" i="1"/>
  <c r="N301" i="1"/>
  <c r="N302" i="1"/>
  <c r="N306" i="1"/>
  <c r="N307" i="1"/>
  <c r="N309" i="1"/>
  <c r="N310" i="1"/>
  <c r="N313" i="1"/>
  <c r="N314" i="1"/>
  <c r="N317" i="1"/>
  <c r="N318" i="1"/>
  <c r="N322" i="1"/>
  <c r="N325" i="1"/>
  <c r="N326" i="1"/>
  <c r="N330" i="1"/>
  <c r="N331" i="1"/>
  <c r="N333" i="1"/>
  <c r="N334" i="1"/>
  <c r="N338" i="1"/>
  <c r="N339" i="1"/>
  <c r="N341" i="1"/>
  <c r="N342" i="1"/>
  <c r="N344" i="1"/>
  <c r="N345" i="1"/>
  <c r="N346" i="1"/>
  <c r="N349" i="1"/>
  <c r="N350" i="1"/>
  <c r="N354" i="1"/>
  <c r="N355" i="1"/>
  <c r="N357" i="1"/>
  <c r="N358" i="1"/>
  <c r="N362" i="1"/>
  <c r="N363" i="1"/>
  <c r="N365" i="1"/>
  <c r="N366" i="1"/>
  <c r="N368" i="1"/>
  <c r="N370" i="1"/>
  <c r="N373" i="1"/>
  <c r="N374" i="1"/>
  <c r="N376" i="1"/>
  <c r="N377" i="1"/>
  <c r="N378" i="1"/>
  <c r="N379" i="1"/>
  <c r="N381" i="1"/>
  <c r="N382" i="1"/>
  <c r="N386" i="1"/>
  <c r="N387" i="1"/>
  <c r="N389" i="1"/>
  <c r="N390" i="1"/>
  <c r="N392" i="1"/>
  <c r="N394" i="1"/>
  <c r="N397" i="1"/>
  <c r="N398" i="1"/>
  <c r="N400" i="1"/>
  <c r="N402" i="1"/>
  <c r="N405" i="1"/>
  <c r="N406" i="1"/>
  <c r="N409" i="1"/>
  <c r="N410" i="1"/>
</calcChain>
</file>

<file path=xl/sharedStrings.xml><?xml version="1.0" encoding="utf-8"?>
<sst xmlns="http://schemas.openxmlformats.org/spreadsheetml/2006/main" count="869" uniqueCount="436">
  <si>
    <t>区域</t>
  </si>
  <si>
    <t>SAMPLE ID</t>
  </si>
  <si>
    <t>LATITUDE</t>
  </si>
  <si>
    <t>LONGITUDE</t>
  </si>
  <si>
    <t>LOC PREC</t>
  </si>
  <si>
    <t>SIO2</t>
  </si>
  <si>
    <t>TIO2</t>
  </si>
  <si>
    <t>AL2O3</t>
  </si>
  <si>
    <t>FE2O3</t>
  </si>
  <si>
    <t>FE2O3T</t>
  </si>
  <si>
    <t>FEO</t>
  </si>
  <si>
    <t>FEOT</t>
  </si>
  <si>
    <t>MNO</t>
  </si>
  <si>
    <t>MGO</t>
  </si>
  <si>
    <t>CAO</t>
  </si>
  <si>
    <t>NA2O</t>
  </si>
  <si>
    <t>K2O</t>
  </si>
  <si>
    <t>P2O5</t>
  </si>
  <si>
    <t>SR87_SR86</t>
  </si>
  <si>
    <t>ND143_ND144</t>
  </si>
  <si>
    <t>PB206_PB204</t>
  </si>
  <si>
    <t>PB207_PB204</t>
  </si>
  <si>
    <t>PB208_PB204</t>
  </si>
  <si>
    <t>HE3_HE4_R_RA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</si>
  <si>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</si>
  <si>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</si>
  <si>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</si>
  <si>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</si>
  <si>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</si>
  <si>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</si>
  <si>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</si>
  <si>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</si>
  <si>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</si>
  <si>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</si>
  <si>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</si>
  <si>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</si>
  <si>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</si>
  <si>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BA</t>
  </si>
  <si>
    <t>NB</t>
  </si>
  <si>
    <t>PB</t>
  </si>
  <si>
    <t>RB</t>
  </si>
  <si>
    <t>SR</t>
  </si>
  <si>
    <t>TH</t>
  </si>
  <si>
    <t>U</t>
  </si>
  <si>
    <t>Y</t>
  </si>
  <si>
    <t>ZR</t>
  </si>
  <si>
    <t>SWIR</t>
  </si>
  <si>
    <t>DUF0125-013-001-002</t>
  </si>
  <si>
    <t>DUF0034-005</t>
  </si>
  <si>
    <t>MELPROT-5-028-146</t>
  </si>
  <si>
    <t>DUF0125-015-002-005</t>
  </si>
  <si>
    <t>ANS0018-060-001</t>
  </si>
  <si>
    <t>DUF0125-016-003-003</t>
  </si>
  <si>
    <t>DUF0125-010-003</t>
  </si>
  <si>
    <t>DUF0125-014-001-004</t>
  </si>
  <si>
    <t>AII0093-6-010-003</t>
  </si>
  <si>
    <t>AII0093-5-005</t>
  </si>
  <si>
    <t>AII0093-6-010-103</t>
  </si>
  <si>
    <t>DUF0023-003-001</t>
  </si>
  <si>
    <t>DUF0107-041-001-001</t>
  </si>
  <si>
    <t>DUF0107-035</t>
  </si>
  <si>
    <t>DUF0107-042</t>
  </si>
  <si>
    <t>DUF0107-034-001-003</t>
  </si>
  <si>
    <t>DUF0107-038-001-001</t>
  </si>
  <si>
    <t>DUF0107-046-001-006</t>
  </si>
  <si>
    <t>DUF0107-036</t>
  </si>
  <si>
    <t>CHRRODR-2-003-001</t>
  </si>
  <si>
    <t>MELPROT-5-027-A</t>
  </si>
  <si>
    <t>DUF0107-032-004-004</t>
  </si>
  <si>
    <t>AII0093-6-014-023</t>
  </si>
  <si>
    <t>CHRRODR-2-002-001</t>
  </si>
  <si>
    <t>CHRRODR-3-003-001</t>
  </si>
  <si>
    <t>DUF0107-049</t>
  </si>
  <si>
    <t>DUF0107-048</t>
  </si>
  <si>
    <t>DUF0034-001</t>
  </si>
  <si>
    <t>DY0115-017-004A</t>
  </si>
  <si>
    <t>DUF0107-068-001</t>
  </si>
  <si>
    <t>DUF0107-068</t>
  </si>
  <si>
    <t>AII0093-6-013-001</t>
  </si>
  <si>
    <t>DUF0107-029-001-002</t>
  </si>
  <si>
    <t>DUF0107-029-001-001</t>
  </si>
  <si>
    <t>MELINMD-008-001</t>
  </si>
  <si>
    <t>AII0093-5-006-004</t>
  </si>
  <si>
    <t>DUF0107-028-002-005</t>
  </si>
  <si>
    <t>DUF0034-004</t>
  </si>
  <si>
    <t>DUF0107-063-001</t>
  </si>
  <si>
    <t>DUF0107-008-002</t>
  </si>
  <si>
    <t>DUF0023-004</t>
  </si>
  <si>
    <t>DY0115-019-007</t>
  </si>
  <si>
    <t>DUF0107-016</t>
  </si>
  <si>
    <t>DUF0107-013</t>
  </si>
  <si>
    <t>MELINMD-005-004</t>
  </si>
  <si>
    <t>DUF0107-010-001-004</t>
  </si>
  <si>
    <t>MELPROT-5-030-075</t>
  </si>
  <si>
    <t>CHRRODR-3-001-001</t>
  </si>
  <si>
    <t>AII0093-5-006-013</t>
  </si>
  <si>
    <t>DUF0107-060</t>
  </si>
  <si>
    <t>MELANTP-111-010</t>
  </si>
  <si>
    <t>DUF0023-004-001</t>
  </si>
  <si>
    <t>AII0093-6-011-016</t>
  </si>
  <si>
    <t>DUF0107-012-003-002</t>
  </si>
  <si>
    <t>DUF0107-006-004-001</t>
  </si>
  <si>
    <t>DUF0107-012-001-002</t>
  </si>
  <si>
    <t>DUF0107-061-002-004</t>
  </si>
  <si>
    <t>DUF0107-055-002-001</t>
  </si>
  <si>
    <t>DUF0107-009-003-001</t>
  </si>
  <si>
    <t>MELPROT-5-041-073</t>
  </si>
  <si>
    <t>DUF0107-027</t>
  </si>
  <si>
    <t>DY0115-021-005-001</t>
  </si>
  <si>
    <t>DUF0107-003-002-001</t>
  </si>
  <si>
    <t>ARGCIRC-110-013</t>
  </si>
  <si>
    <t>DUF0107-002</t>
  </si>
  <si>
    <t>DUF0107-051-001-001</t>
  </si>
  <si>
    <t>DUF0107-002-001-001</t>
  </si>
  <si>
    <t>DY0115-019-009A</t>
  </si>
  <si>
    <t>DUF0107-026-001</t>
  </si>
  <si>
    <t>DY0115-017-005A</t>
  </si>
  <si>
    <t>DUF0107-020-001-001</t>
  </si>
  <si>
    <t>MELPROT-5-037-002</t>
  </si>
  <si>
    <t>DUF0107-011-001-009</t>
  </si>
  <si>
    <t>DUF0107-011-001-002</t>
  </si>
  <si>
    <t>MELPROT-5-025-217</t>
  </si>
  <si>
    <t>MELPROT-5-041-049</t>
  </si>
  <si>
    <t>DUF0107-007-002-005</t>
  </si>
  <si>
    <t>AGU0053-001-032</t>
  </si>
  <si>
    <t>DUF0107-053-002-003</t>
  </si>
  <si>
    <t>DUF0107-070-001-001</t>
  </si>
  <si>
    <t>DUF0034-002</t>
  </si>
  <si>
    <t>DUF0107-066</t>
  </si>
  <si>
    <t>DY0115-021-004</t>
  </si>
  <si>
    <t>DUF0107-052</t>
  </si>
  <si>
    <t>MELPROT-5-025-240</t>
  </si>
  <si>
    <t>DUF0125-030-001-004</t>
  </si>
  <si>
    <t>DUF0107-001-001-001</t>
  </si>
  <si>
    <t>DUF0107-075-001-001</t>
  </si>
  <si>
    <t>DUF0107-057-001-001</t>
  </si>
  <si>
    <t>DUF0125-032-001-001</t>
  </si>
  <si>
    <t>DY0115-021-005-014-008</t>
  </si>
  <si>
    <t>DUF0125-032-001-003</t>
  </si>
  <si>
    <t>MELPROT-5-042-011</t>
  </si>
  <si>
    <t>DY0115-020-005-018</t>
  </si>
  <si>
    <t>DY0115-021-007-034-021</t>
  </si>
  <si>
    <t>DY0115-019-008B</t>
  </si>
  <si>
    <t>DY0115-021-005-011-007</t>
  </si>
  <si>
    <t>DUF0107-072</t>
  </si>
  <si>
    <t>DY0115-021-005-029-006</t>
  </si>
  <si>
    <t>DY0115-020-003-018</t>
  </si>
  <si>
    <t>DY0115-021-005-003-001</t>
  </si>
  <si>
    <t>MELPROT-5-042-001</t>
  </si>
  <si>
    <t>DUF0107-071</t>
  </si>
  <si>
    <t>AGU0053-003-003</t>
  </si>
  <si>
    <t>DUF0107-073-002</t>
  </si>
  <si>
    <t>DY0115-017-002A</t>
  </si>
  <si>
    <t>DUF0034-007</t>
  </si>
  <si>
    <t>MELPROT-5-020-A</t>
  </si>
  <si>
    <t>DY0115-020-005-004</t>
  </si>
  <si>
    <t>DY0105-017-002A</t>
  </si>
  <si>
    <t>DUF0125-006-002-002</t>
  </si>
  <si>
    <t>MELPROT-5-009-001</t>
  </si>
  <si>
    <t>DUF0125-008-002-001</t>
  </si>
  <si>
    <t>DY0115-020-005-020</t>
  </si>
  <si>
    <t>DUF0125-005-001-002</t>
  </si>
  <si>
    <t>DUF0034-006</t>
  </si>
  <si>
    <t>DUF0125-020-001-001</t>
  </si>
  <si>
    <t>DUF0125-019-001-006</t>
  </si>
  <si>
    <t>AGU0032-004-111</t>
  </si>
  <si>
    <t>AGU0022-008-001</t>
  </si>
  <si>
    <t>AGU0022-009-002</t>
  </si>
  <si>
    <t>DUF0125-017-001-003</t>
  </si>
  <si>
    <t>AGU0032-002-003</t>
  </si>
  <si>
    <t>AGU0032-003-099</t>
  </si>
  <si>
    <t>DY0115-020-005-012</t>
  </si>
  <si>
    <t>MELPROT-5-009-007</t>
  </si>
  <si>
    <t>DY0115-020-003-012</t>
  </si>
  <si>
    <t>DY0115-020-005-014-1</t>
  </si>
  <si>
    <t>POLANT4-4-006-002</t>
  </si>
  <si>
    <t>POLANT4-4-005-036</t>
  </si>
  <si>
    <t>POLANT4-4-006-001</t>
  </si>
  <si>
    <t>AGU0022-003-004</t>
  </si>
  <si>
    <t>AGU0022-001-001</t>
  </si>
  <si>
    <t>POLANT4-4-002-001</t>
  </si>
  <si>
    <t>POLANT4-4-003-014</t>
  </si>
  <si>
    <t>LEROBOU-WJM-016B</t>
  </si>
  <si>
    <t>LEROBOU-WJM-002B</t>
  </si>
  <si>
    <t>POLANT4-4-004-101</t>
  </si>
  <si>
    <t>SEIR</t>
  </si>
  <si>
    <t>DUF0037-006-003</t>
  </si>
  <si>
    <t>PETDB-2871-ST PAUL-41</t>
  </si>
  <si>
    <t>MELBMRG-6-R045B</t>
  </si>
  <si>
    <t>DUF0037-006-002</t>
  </si>
  <si>
    <t>CHRHYAM-003-003</t>
  </si>
  <si>
    <t>MELBMRG-6-R044B</t>
  </si>
  <si>
    <t>CHRHYAM-002</t>
  </si>
  <si>
    <t>MELWEST-10-114-012</t>
  </si>
  <si>
    <t>MELBMRG-6-033-002</t>
  </si>
  <si>
    <t>MELBMRG-6-SP1A</t>
  </si>
  <si>
    <t>DSDP028-0265-017-001/061-063</t>
  </si>
  <si>
    <t>CHRHYAM-004-062</t>
  </si>
  <si>
    <t>MOA8801-027-058</t>
  </si>
  <si>
    <t>MELBMRG-6-034-001</t>
  </si>
  <si>
    <t>MELWEST-10-126-007</t>
  </si>
  <si>
    <t>MELWEST-10-089-004</t>
  </si>
  <si>
    <t>MELWEST-10-128-001</t>
  </si>
  <si>
    <t>CHRHYAM-STPAUL</t>
  </si>
  <si>
    <t>MELWEST-10-145-001</t>
  </si>
  <si>
    <t>PETDB-2871-ST PAUL-21</t>
  </si>
  <si>
    <t>MELWEST-10-111-018</t>
  </si>
  <si>
    <t>MELBMRG-6-036-001</t>
  </si>
  <si>
    <t>MELWEST-10-066-018</t>
  </si>
  <si>
    <t>MELWEST-10-089-107</t>
  </si>
  <si>
    <t>MELWEST-10-069-001</t>
  </si>
  <si>
    <t>MELWEST-10-090-001</t>
  </si>
  <si>
    <t>MELWEST-10-076-001</t>
  </si>
  <si>
    <t>CHRHYAM-005-001</t>
  </si>
  <si>
    <t>MELWEST-10-048WC</t>
  </si>
  <si>
    <t>VEM0033-2-008-008</t>
  </si>
  <si>
    <t>MELWEST-10-122-001</t>
  </si>
  <si>
    <t>MELWEST-10-118-001</t>
  </si>
  <si>
    <t>MELWEST-10-100-001</t>
  </si>
  <si>
    <t>DUF0037-001-001</t>
  </si>
  <si>
    <t>MELWEST-10-087-038</t>
  </si>
  <si>
    <t>MELWEST-10-112-001</t>
  </si>
  <si>
    <t>MELWEST-10-091-003</t>
  </si>
  <si>
    <t>MELWEST-10-083-017</t>
  </si>
  <si>
    <t>DUF0037-007-001</t>
  </si>
  <si>
    <t>VEM0033-2-008-006</t>
  </si>
  <si>
    <t>MELWEST-10-098-003</t>
  </si>
  <si>
    <t>MELWEST-10-146-001</t>
  </si>
  <si>
    <t>CHRHYAM-004-043</t>
  </si>
  <si>
    <t>MELWEST-10-115-003</t>
  </si>
  <si>
    <t>MELWEST-10-075-004</t>
  </si>
  <si>
    <t>VEM0033-2-010-010</t>
  </si>
  <si>
    <t>MOA8801-024-018</t>
  </si>
  <si>
    <t>MELWEST-10-141-001</t>
  </si>
  <si>
    <t>MELWEST-10-096-001</t>
  </si>
  <si>
    <t>VEM0033-2-007-007</t>
  </si>
  <si>
    <t>MELWEST-10-116-002</t>
  </si>
  <si>
    <t>MELWEST-10-116-015</t>
  </si>
  <si>
    <t>DUF0037-004-001</t>
  </si>
  <si>
    <t>MELWEST-10-081-001</t>
  </si>
  <si>
    <t>MELWEST-10-144-004</t>
  </si>
  <si>
    <t>MELWEST-10-117-001</t>
  </si>
  <si>
    <t>MELWEST-10-078-002</t>
  </si>
  <si>
    <t>MOA8801-030-006</t>
  </si>
  <si>
    <t>MELWEST-10-138-036</t>
  </si>
  <si>
    <t>MELWEST-10-088-001</t>
  </si>
  <si>
    <t>MELWEST-10-142-001</t>
  </si>
  <si>
    <t>MELWEST-10-106-004</t>
  </si>
  <si>
    <t>MELWEST-10-074-002</t>
  </si>
  <si>
    <t>VEM0033-2-009-001</t>
  </si>
  <si>
    <t>DUF0037-001-006</t>
  </si>
  <si>
    <t>MELWEST-10-079-017</t>
  </si>
  <si>
    <t>MELWEST-10-082-035</t>
  </si>
  <si>
    <t>MELWEST-10-140-005</t>
  </si>
  <si>
    <t>MELWEST-10-097-008</t>
  </si>
  <si>
    <t>MELWEST-10-092-001</t>
  </si>
  <si>
    <t>MELWEST-10-099-015</t>
  </si>
  <si>
    <t>MELWEST-10-070-032</t>
  </si>
  <si>
    <t>MELWEST-10-102-001</t>
  </si>
  <si>
    <t>MELWEST-10-125-001</t>
  </si>
  <si>
    <t>MELWEST-10-108-003</t>
  </si>
  <si>
    <t>MOA8801-018-004</t>
  </si>
  <si>
    <t>MELWEST-10-110-004</t>
  </si>
  <si>
    <t>MELWEST-10-072-002</t>
  </si>
  <si>
    <t>MELWEST-10-073-008</t>
  </si>
  <si>
    <t>CHRHYAM-001-005</t>
  </si>
  <si>
    <t>AAR2011-RC16</t>
  </si>
  <si>
    <t>MELWEST-10-138-001</t>
  </si>
  <si>
    <t>MELWEST-10-084-007</t>
  </si>
  <si>
    <t>MELWEST-10-132-001</t>
  </si>
  <si>
    <t>VEM0033-2-009-002</t>
  </si>
  <si>
    <t>VEM0033-2-007-003</t>
  </si>
  <si>
    <t>MELWEST-10-065-009</t>
  </si>
  <si>
    <t>MOA8801-005-001</t>
  </si>
  <si>
    <t>MELWEST-10-103-004</t>
  </si>
  <si>
    <t>MELWEST-10-071-001</t>
  </si>
  <si>
    <t>MELWEST-10-134-001</t>
  </si>
  <si>
    <t>VEM0033-2-011-006</t>
  </si>
  <si>
    <t>MELWEST-10-124-001</t>
  </si>
  <si>
    <t>DUF0037-002-001</t>
  </si>
  <si>
    <t>MELWEST-10-136-015</t>
  </si>
  <si>
    <t>DUF0023-002-001</t>
  </si>
  <si>
    <t>MELWEST-10-105-001</t>
  </si>
  <si>
    <t>MOA8801-026-001</t>
  </si>
  <si>
    <t>MOA8801-007-001</t>
  </si>
  <si>
    <t>MOA8801-006-002</t>
  </si>
  <si>
    <t>VEM0033-1-001</t>
  </si>
  <si>
    <t>VEM0033-1-001-G</t>
  </si>
  <si>
    <t>MELWEST-10-113-007</t>
  </si>
  <si>
    <t>DUF0037-003-001</t>
  </si>
  <si>
    <t>MOA8801-017-026</t>
  </si>
  <si>
    <t>MELWEST-10-135-008</t>
  </si>
  <si>
    <t>MELWEST-10-130-001</t>
  </si>
  <si>
    <t>VEM0033-1-002-019</t>
  </si>
  <si>
    <t>CHRHYAM-009-008</t>
  </si>
  <si>
    <t>MELWEST-10-077-007</t>
  </si>
  <si>
    <t>MOA8801-016-012</t>
  </si>
  <si>
    <t>CHRHYAM-007-002</t>
  </si>
  <si>
    <t>MOA8801-020-001</t>
  </si>
  <si>
    <t>MELWEST-10-133-001</t>
  </si>
  <si>
    <t>CHRHYAM-009-007</t>
  </si>
  <si>
    <t>VEM0033-1-003-004</t>
  </si>
  <si>
    <t>MOA8801-013-047</t>
  </si>
  <si>
    <t>CHRHYAM-010-014</t>
  </si>
  <si>
    <t>CHRHYAM-006-025</t>
  </si>
  <si>
    <t>MOA8801-016-001</t>
  </si>
  <si>
    <t>MOA8801-004-002</t>
  </si>
  <si>
    <t>AAR2011-RC13</t>
  </si>
  <si>
    <t>VEM0033-1-006-001</t>
  </si>
  <si>
    <t>VEM0033-1-005-005</t>
  </si>
  <si>
    <t>AAR2011-RC15A</t>
  </si>
  <si>
    <t>DUF0037-005-001</t>
  </si>
  <si>
    <t>VEM0033-1-001-002</t>
  </si>
  <si>
    <t>AAR2011-RC02</t>
  </si>
  <si>
    <t>VEM0033-1-004-001</t>
  </si>
  <si>
    <t>MELWEST-10-128-018</t>
  </si>
  <si>
    <t>AAR2011-RC12</t>
  </si>
  <si>
    <t>MOA8801-022-013</t>
  </si>
  <si>
    <t>MOA8801-023-001</t>
  </si>
  <si>
    <t>NWIR</t>
  </si>
  <si>
    <t>VG05252</t>
  </si>
  <si>
    <t>DUF0057-006-006</t>
  </si>
  <si>
    <t>KODOS09-11-IR10022701</t>
  </si>
  <si>
    <t>RSR1979-006-009</t>
  </si>
  <si>
    <t>DUF0057-014-004</t>
  </si>
  <si>
    <t>KODOS09-11-IR110214-1</t>
  </si>
  <si>
    <t>RSR1979-009</t>
  </si>
  <si>
    <t>SON0028-025</t>
  </si>
  <si>
    <t>RSR1979-007-060</t>
  </si>
  <si>
    <t>MELANTP-128-014</t>
  </si>
  <si>
    <t>SON0028-046-003</t>
  </si>
  <si>
    <t>SON0028-071</t>
  </si>
  <si>
    <t>MELANTP-131-014</t>
  </si>
  <si>
    <t>KODOS09-11-IR10021101</t>
  </si>
  <si>
    <t>DUF0057-013-m</t>
  </si>
  <si>
    <t>SON0028-024</t>
  </si>
  <si>
    <t>DUF0023-001-001</t>
  </si>
  <si>
    <t>HAK0604-RC014</t>
  </si>
  <si>
    <t>DUF0057-013-007</t>
  </si>
  <si>
    <t>SON0028-033</t>
  </si>
  <si>
    <t>DUF0057-0014-001</t>
  </si>
  <si>
    <t>KODOS09-11-IR10023501</t>
  </si>
  <si>
    <t>SON0028-053</t>
  </si>
  <si>
    <t>KODOS09-11-IR092401G</t>
  </si>
  <si>
    <t>KODOS09-11-IR10020802</t>
  </si>
  <si>
    <t>HAK0604-DR006</t>
  </si>
  <si>
    <t>*VG1583</t>
  </si>
  <si>
    <t>DUF0057-007-002</t>
  </si>
  <si>
    <t>KODOS09-11-IR090701G</t>
  </si>
  <si>
    <t>RSR1979-012-003</t>
  </si>
  <si>
    <t>KODOS09-11-IR10022901</t>
  </si>
  <si>
    <t>KODOS09-11-IR10032102</t>
  </si>
  <si>
    <t>KODOS09-11-IR10021501</t>
  </si>
  <si>
    <t>ARGCIRC-093-026</t>
  </si>
  <si>
    <t>DUF0057-008-001</t>
  </si>
  <si>
    <t>SON0028-023</t>
  </si>
  <si>
    <t>HAK0604-DR008</t>
  </si>
  <si>
    <t>DUF0057-003-008</t>
  </si>
  <si>
    <t>KODOS09-11-IR091401G</t>
  </si>
  <si>
    <t>SON0028-013</t>
  </si>
  <si>
    <t>KODOS09-11-IR091501G</t>
  </si>
  <si>
    <t>DUF0057-009-006</t>
  </si>
  <si>
    <t>DUF0057-011-001</t>
  </si>
  <si>
    <t>RSR1979-011-005</t>
  </si>
  <si>
    <t>KODOS09-11-IR091701G</t>
  </si>
  <si>
    <t>KODOS09-11-IR092201</t>
  </si>
  <si>
    <t>KODOS09-11-IR091101G</t>
  </si>
  <si>
    <t>DUF0057-009-001</t>
  </si>
  <si>
    <t>SGRKNYA-195-010</t>
  </si>
  <si>
    <t>DY0125-026-001</t>
  </si>
  <si>
    <t>078_I5.27N</t>
  </si>
  <si>
    <t>SGRKNYA-125-004-001</t>
  </si>
  <si>
    <t>DUF0057-007-005</t>
  </si>
  <si>
    <t>KODOS09-11-IR10020301</t>
  </si>
  <si>
    <t>KODOS09-11-IR110117-1</t>
  </si>
  <si>
    <t>GIMNAUT-PL17-007</t>
  </si>
  <si>
    <t>HAK0604-RC015</t>
  </si>
  <si>
    <t>DUF0057-004-003</t>
  </si>
  <si>
    <t>KODOS09-11-IR090301G</t>
  </si>
  <si>
    <t>GIMNAUT-PL12-005</t>
  </si>
  <si>
    <t>KODOS09-11-IR090501G</t>
  </si>
  <si>
    <t>HAK0604-DR001</t>
  </si>
  <si>
    <t>HAK0604-RC013</t>
  </si>
  <si>
    <t>HAK0604-RC005</t>
  </si>
  <si>
    <t>KODOS09-11-IR10021901</t>
  </si>
  <si>
    <t>ARGCIRC-104-021</t>
  </si>
  <si>
    <t>HAK0604-DR009</t>
  </si>
  <si>
    <t>GIMNAUT-DR02-002</t>
  </si>
  <si>
    <t>HAK0604-DR007</t>
  </si>
  <si>
    <t>GIMNAUT-DR02-003</t>
  </si>
  <si>
    <t>GIMNAUT-PL11-001</t>
  </si>
  <si>
    <t>GIMNAUT-PL11-002</t>
  </si>
  <si>
    <t>GIMNAUT-DR05-001</t>
  </si>
  <si>
    <t>MELANTP-097-022</t>
  </si>
  <si>
    <t>KODOS09-11-IR10020201</t>
  </si>
  <si>
    <t>HAK0604-DR004</t>
  </si>
  <si>
    <t>GIMNAUT-PL05-005</t>
  </si>
  <si>
    <t>DUF0057-005-001</t>
  </si>
  <si>
    <t>GIMNAUT-DR03-002</t>
  </si>
  <si>
    <t>GIMNAUT-DR06-001</t>
  </si>
  <si>
    <t>GIMNAUT-DR03-001</t>
  </si>
  <si>
    <t>GIMNAUT-PL20-002</t>
  </si>
  <si>
    <t>HAK0604-RC021</t>
  </si>
  <si>
    <t>GIMNAUT-DR12-003</t>
  </si>
  <si>
    <t>DY0125-026-002-002</t>
  </si>
  <si>
    <t>HAK0604-RC012</t>
  </si>
  <si>
    <t>SGRKNYA-195-011</t>
  </si>
  <si>
    <t>GIMNAUT-DR11-001</t>
  </si>
  <si>
    <t>DY0125-026-003-001</t>
  </si>
  <si>
    <t>KODOS09-11-IR10022401</t>
  </si>
  <si>
    <t>GIMNAUT-PL09-007</t>
  </si>
  <si>
    <t>GIMNAUT-PL01-005</t>
  </si>
  <si>
    <t>KODOS09-11-IR10020401</t>
  </si>
  <si>
    <t>GIMNAUT-PL07-001</t>
  </si>
  <si>
    <t>GIMNAUT-PL06-004</t>
  </si>
  <si>
    <t>KODOS09-11-IR091803G</t>
  </si>
  <si>
    <t>KODOS09-11-IR110107</t>
  </si>
  <si>
    <t>GIMNAUT-DR06-002</t>
  </si>
  <si>
    <t>HAK0604-RC011</t>
  </si>
  <si>
    <t>GIMNAUT-DR04-004</t>
  </si>
  <si>
    <t>HAK0604-RC010</t>
  </si>
  <si>
    <t>GIMNAUT-PL01-001</t>
  </si>
  <si>
    <t>GIMNAUT-DR10-001</t>
  </si>
  <si>
    <t>GIMNAUT-DR09-001</t>
  </si>
  <si>
    <t>GIMNAUT-DR08-001</t>
  </si>
  <si>
    <t>GIMNAUT-DR07-001</t>
  </si>
  <si>
    <t>HAK0604-DR002</t>
  </si>
  <si>
    <t>MELANTP-093-025</t>
  </si>
  <si>
    <t>KODOS09-11-IR091001G</t>
  </si>
  <si>
    <t>KODOS09-11-IR092101G</t>
  </si>
  <si>
    <t>KODOS09-11-IR092301G</t>
  </si>
  <si>
    <t>7NRHL</t>
    <phoneticPr fontId="2" type="noConversion"/>
  </si>
  <si>
    <t>8NRHL</t>
  </si>
  <si>
    <t>Δ7/4</t>
    <phoneticPr fontId="2" type="noConversion"/>
  </si>
  <si>
    <t>Δ8/4</t>
    <phoneticPr fontId="2" type="noConversion"/>
  </si>
  <si>
    <t>ΔSr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</si>
</sst>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40733-887C-4619-A87B-29602A118DF9}" name="印度洋洋脊" displayName="印度洋洋脊" ref="A1:AY410" totalsRowShown="0" headerRowDxfId="7" headerRowBorderDxfId="6" tableBorderDxfId="5">
  <autoFilter ref="A1:AY410" xr:uid="{621ABBE6-4F55-43D9-91F0-FEC73C7347C5}"/>
  <tableColumns count="51">
    <tableColumn id="1" xr3:uid="{480CF03A-B3C0-413F-8629-33076D673302}" name="区域"/>
    <tableColumn id="2" xr3:uid="{CE4C1FDC-41C1-422B-B98C-EDCACBC075EA}" name="SAMPLE ID"/>
    <tableColumn id="10" xr3:uid="{E7B155FD-CBFF-4C05-9CCA-247BBF03EFA3}" name="LATITUDE"/>
    <tableColumn id="11" xr3:uid="{8E15D85F-11BC-4FF9-A585-1E045A40503C}" name="LONGITUDE"/>
    <tableColumn id="12" xr3:uid="{855BD52F-1378-4B59-99D7-E85D9181E9A1}" name="LOC PREC"/>
    <tableColumn id="41" xr3:uid="{094F5EA1-A577-4245-8C63-5A3AF3775D08}" name="SR87_SR86"/>
    <tableColumn id="8" xr3:uid="{6EF4DD8D-B911-403A-882A-F1CE9AF6DC0B}" name="ΔSr" dataDxfId="4">
      <calculatedColumnFormula>(印度洋洋脊[[#This Row],[SR87_SR86]]-0.7)*10000</calculatedColumnFormula>
    </tableColumn>
    <tableColumn id="42" xr3:uid="{F2010BC2-3938-4EFC-B89D-C05EF4D9295C}" name="ND143_ND144"/>
    <tableColumn id="43" xr3:uid="{E8BA956B-9C9F-466F-94EC-1ACAF9CD4EA6}" name="PB206_PB204"/>
    <tableColumn id="44" xr3:uid="{1DF09247-315F-4BA5-9385-F78EE4975D58}" name="PB207_PB204"/>
    <tableColumn id="45" xr3:uid="{3EB53F26-96A0-49B9-8A19-EEA8A1E68D88}" name="PB208_PB204"/>
    <tableColumn id="4" xr3:uid="{D8DA9A8B-2240-4AF9-8A61-37CFACB72771}" name="7NRHL" dataDxfId="0">
      <calculatedColumnFormula>印度洋洋脊[[#This Row],[PB206_PB204]]*0.1084+13.491</calculatedColumnFormula>
    </tableColumn>
    <tableColumn id="5" xr3:uid="{6B2F5E36-3616-401D-819B-183B1A957029}" name="8NRHL" dataDxfId="3">
      <calculatedColumnFormula>印度洋洋脊[[#This Row],[PB206_PB204]]*1.209+15.627</calculatedColumnFormula>
    </tableColumn>
    <tableColumn id="6" xr3:uid="{24F37C63-11A7-491D-80DC-DB1BD1CE597D}" name="Δ7/4" dataDxfId="2">
      <calculatedColumnFormula>(印度洋洋脊[[#This Row],[PB207_PB204]]-印度洋洋脊[[#This Row],[7NRHL]])*100</calculatedColumnFormula>
    </tableColumn>
    <tableColumn id="7" xr3:uid="{674416EC-BADD-45C8-8332-34D9FF2C794D}" name="Δ8/4" dataDxfId="1">
      <calculatedColumnFormula>(印度洋洋脊[[#This Row],[PB208_PB204]]-印度洋洋脊[[#This Row],[8NRHL]])*100</calculatedColumnFormula>
    </tableColumn>
    <tableColumn id="22" xr3:uid="{E2429B6F-4D18-4206-BF43-3025AF22703D}" name="SIO2"/>
    <tableColumn id="23" xr3:uid="{A23CA842-6F11-4E51-B9A4-49F426018FEB}" name="TIO2"/>
    <tableColumn id="24" xr3:uid="{B917C920-0EBE-4C76-ADF6-016A4ECBB949}" name="AL2O3"/>
    <tableColumn id="25" xr3:uid="{329913FD-3A75-45F5-BBAA-57322B2B7460}" name="FE2O3"/>
    <tableColumn id="26" xr3:uid="{0D25528C-CB25-4538-A72A-8BF996AC5C37}" name="FE2O3T"/>
    <tableColumn id="27" xr3:uid="{A240242A-4C2B-4F39-B53E-174A50FB5426}" name="FEO"/>
    <tableColumn id="28" xr3:uid="{6008C770-67E0-41AA-9547-799018F62090}" name="FEOT"/>
    <tableColumn id="29" xr3:uid="{DFE09A33-8602-41E5-8466-3333689C84D4}" name="MNO"/>
    <tableColumn id="30" xr3:uid="{62ACCC0D-C9C2-45EE-8EE9-67C9A1A0EB76}" name="MGO"/>
    <tableColumn id="31" xr3:uid="{B6D813B8-3831-42F8-8CF7-4BDD568D289E}" name="CAO"/>
    <tableColumn id="32" xr3:uid="{00FD529C-3B3C-456D-AE6D-1CB57E7B0C16}" name="NA2O"/>
    <tableColumn id="33" xr3:uid="{2E8970E7-6D33-40DA-A20F-8DA4782E34EB}" name="K2O"/>
    <tableColumn id="34" xr3:uid="{D7C34842-2F6D-4B38-A78F-9A96E3E2E3B7}" name="P2O5"/>
    <tableColumn id="47" xr3:uid="{04E6F3D5-E3E0-4EE4-A58E-B77F4CCC8D85}" name="HE3_HE4_R_RA"/>
    <tableColumn id="48" xr3:uid="{C1388BCF-A76B-4F0E-92C9-1820FBC7B5EF}" name="LA"/>
    <tableColumn id="49" xr3:uid="{0EADD3F0-C38C-4329-87B3-01D364488CA8}" name="CE"/>
    <tableColumn id="50" xr3:uid="{96D6AFA7-B0E8-4BA2-9B3C-AB2919225D03}" name="PR"/>
    <tableColumn id="51" xr3:uid="{E7BC1F04-4E37-4E8D-82A9-47FCFD73622E}" name="ND"/>
    <tableColumn id="52" xr3:uid="{1271AA5A-4C78-4773-BA9F-0CC4BBDE6123}" name="SM"/>
    <tableColumn id="53" xr3:uid="{24CD51CD-FB2A-42DD-A61D-D6C44688CD57}" name="EU"/>
    <tableColumn id="54" xr3:uid="{4FEC7D23-57B6-4686-9CD9-B25AF6077040}" name="GD"/>
    <tableColumn id="55" xr3:uid="{FB249B1F-3004-4A97-B326-768D4F6F0EC3}" name="TB"/>
    <tableColumn id="56" xr3:uid="{7072D797-A65D-44F7-8C40-87F88B150EAE}" name="DY"/>
    <tableColumn id="57" xr3:uid="{68FBD0CD-E366-4089-85A2-109B4B67E15D}" name="HO"/>
    <tableColumn id="58" xr3:uid="{C69B1F9A-58FF-44D8-8B41-E2935F6812CF}" name="ER"/>
    <tableColumn id="60" xr3:uid="{4A4E9BB9-8B34-48B3-9804-9449871F6BE1}" name="YB"/>
    <tableColumn id="61" xr3:uid="{D4346B0E-3F83-4112-9F55-BCDABA490DEA}" name="LU"/>
    <tableColumn id="62" xr3:uid="{5F5C3CBC-38A7-4E6E-B292-BD5BE1E87B23}" name="BA"/>
    <tableColumn id="70" xr3:uid="{4E72E58A-EB1E-400C-A3B8-B0F317654E66}" name="NB"/>
    <tableColumn id="71" xr3:uid="{F03462D3-26BC-47B4-A4F9-8FE53A964FFE}" name="PB"/>
    <tableColumn id="72" xr3:uid="{93886707-63A7-45B3-9E5D-202F673C4243}" name="RB"/>
    <tableColumn id="74" xr3:uid="{1AB1DA16-A546-45BA-8307-643F7FCF6A83}" name="SR"/>
    <tableColumn id="76" xr3:uid="{462DE5D8-96DC-4194-940E-74029DE24BC3}" name="TH"/>
    <tableColumn id="77" xr3:uid="{CB8A84BD-DA00-4691-A29B-7932CEBB0C4B}" name="U"/>
    <tableColumn id="79" xr3:uid="{5136B712-3FC2-4C27-9B55-659C590D10C3}" name="Y"/>
    <tableColumn id="80" xr3:uid="{2BA9A7C8-8573-4332-9ED7-24229F59B89B}" name="ZR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5C7B-04D4-4B45-B1ED-777BBCE832B7}">
  <dimension ref="A1:AY410"/>
  <sheetViews>
    <sheetView tabSelected="1" topLeftCell="B1" zoomScale="85" zoomScaleNormal="85" workbookViewId="0">
      <selection activeCell="C1" sqref="C1:C1048576"/>
    </sheetView>
  </sheetViews>
  <sheetFormatPr defaultRowHeight="13.9" x14ac:dyDescent="0.4"/>
  <cols>
    <col min="2" max="2" width="12.265625" customWidth="1"/>
    <col min="3" max="3" width="11.19921875" customWidth="1"/>
    <col min="4" max="4" width="13.1328125" customWidth="1"/>
    <col min="5" max="5" width="11.265625" customWidth="1"/>
    <col min="6" max="7" width="12.19921875" customWidth="1"/>
    <col min="8" max="8" width="15.53125" customWidth="1"/>
    <col min="9" max="15" width="14.46484375" customWidth="1"/>
    <col min="20" max="20" width="9.265625" customWidth="1"/>
    <col min="34" max="34" width="15.59765625" customWidth="1"/>
  </cols>
  <sheetData>
    <row r="1" spans="1:5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435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431</v>
      </c>
      <c r="M1" s="2" t="s">
        <v>432</v>
      </c>
      <c r="N1" s="2" t="s">
        <v>433</v>
      </c>
      <c r="O1" s="2" t="s">
        <v>434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</row>
    <row r="2" spans="1:51" x14ac:dyDescent="0.4">
      <c r="A2" t="s">
        <v>46</v>
      </c>
      <c r="B2" t="s">
        <v>47</v>
      </c>
      <c r="C2">
        <v>-43.41</v>
      </c>
      <c r="D2">
        <v>39.979999999999997</v>
      </c>
      <c r="E2">
        <v>0.01</v>
      </c>
      <c r="F2">
        <v>0.70476899999999998</v>
      </c>
      <c r="G2">
        <f>(印度洋洋脊[[#This Row],[SR87_SR86]]-0.7)*10000</f>
        <v>47.690000000000232</v>
      </c>
      <c r="H2">
        <v>0.51260700000000003</v>
      </c>
      <c r="I2">
        <v>16.585000000000001</v>
      </c>
      <c r="J2">
        <v>15.3599</v>
      </c>
      <c r="K2">
        <v>36.875300000000003</v>
      </c>
      <c r="L2">
        <f>印度洋洋脊[[#This Row],[PB206_PB204]]*0.1084+13.491</f>
        <v>15.288814</v>
      </c>
      <c r="M2">
        <f>印度洋洋脊[[#This Row],[PB206_PB204]]*1.209+15.627</f>
        <v>35.678265000000003</v>
      </c>
      <c r="N2">
        <f>(印度洋洋脊[[#This Row],[PB207_PB204]]-印度洋洋脊[[#This Row],[7NRHL]])*100</f>
        <v>7.1085999999999316</v>
      </c>
      <c r="O2">
        <f>(印度洋洋脊[[#This Row],[PB208_PB204]]-印度洋洋脊[[#This Row],[8NRHL]])*100</f>
        <v>119.70349999999996</v>
      </c>
    </row>
    <row r="3" spans="1:51" x14ac:dyDescent="0.4">
      <c r="A3" t="s">
        <v>46</v>
      </c>
      <c r="B3" t="s">
        <v>48</v>
      </c>
      <c r="C3">
        <v>-43.893000000000001</v>
      </c>
      <c r="D3">
        <v>40.652999999999999</v>
      </c>
      <c r="E3">
        <v>1E-3</v>
      </c>
      <c r="F3">
        <v>0.70469999999999999</v>
      </c>
      <c r="G3">
        <f>(印度洋洋脊[[#This Row],[SR87_SR86]]-0.7)*10000</f>
        <v>47.000000000000377</v>
      </c>
      <c r="H3">
        <v>0.51244800000000001</v>
      </c>
      <c r="I3">
        <v>16.959</v>
      </c>
      <c r="J3">
        <v>15.504</v>
      </c>
      <c r="K3">
        <v>37.32</v>
      </c>
      <c r="L3">
        <f>印度洋洋脊[[#This Row],[PB206_PB204]]*0.1084+13.491</f>
        <v>15.3293556</v>
      </c>
      <c r="M3">
        <f>印度洋洋脊[[#This Row],[PB206_PB204]]*1.209+15.627</f>
        <v>36.130431000000002</v>
      </c>
      <c r="N3">
        <f>(印度洋洋脊[[#This Row],[PB207_PB204]]-印度洋洋脊[[#This Row],[7NRHL]])*100</f>
        <v>17.464440000000003</v>
      </c>
      <c r="O3">
        <f>(印度洋洋脊[[#This Row],[PB208_PB204]]-印度洋洋脊[[#This Row],[8NRHL]])*100</f>
        <v>118.95689999999988</v>
      </c>
    </row>
    <row r="4" spans="1:51" x14ac:dyDescent="0.4">
      <c r="A4" t="s">
        <v>46</v>
      </c>
      <c r="B4" t="s">
        <v>49</v>
      </c>
      <c r="C4">
        <v>-43.377000000000002</v>
      </c>
      <c r="D4">
        <v>39.851999999999997</v>
      </c>
      <c r="E4">
        <v>1E-3</v>
      </c>
      <c r="F4">
        <v>0.70457999999999998</v>
      </c>
      <c r="G4">
        <f>(印度洋洋脊[[#This Row],[SR87_SR86]]-0.7)*10000</f>
        <v>45.800000000000281</v>
      </c>
      <c r="H4">
        <v>0.51269399999999998</v>
      </c>
      <c r="I4">
        <v>17.097000000000001</v>
      </c>
      <c r="J4">
        <v>15.417999999999999</v>
      </c>
      <c r="K4">
        <v>37.287999999999997</v>
      </c>
      <c r="L4">
        <f>印度洋洋脊[[#This Row],[PB206_PB204]]*0.1084+13.491</f>
        <v>15.344314799999999</v>
      </c>
      <c r="M4">
        <f>印度洋洋脊[[#This Row],[PB206_PB204]]*1.209+15.627</f>
        <v>36.297273000000004</v>
      </c>
      <c r="N4">
        <f>(印度洋洋脊[[#This Row],[PB207_PB204]]-印度洋洋脊[[#This Row],[7NRHL]])*100</f>
        <v>7.3685199999999895</v>
      </c>
      <c r="O4">
        <f>(印度洋洋脊[[#This Row],[PB208_PB204]]-印度洋洋脊[[#This Row],[8NRHL]])*100</f>
        <v>99.072699999999259</v>
      </c>
      <c r="AG4">
        <v>7.2039999999999997</v>
      </c>
      <c r="AH4">
        <v>2.4169999999999998</v>
      </c>
      <c r="AT4">
        <v>2.61</v>
      </c>
      <c r="AU4">
        <v>155.9</v>
      </c>
    </row>
    <row r="5" spans="1:51" x14ac:dyDescent="0.4">
      <c r="A5" t="s">
        <v>46</v>
      </c>
      <c r="B5" t="s">
        <v>50</v>
      </c>
      <c r="C5">
        <v>-43.43</v>
      </c>
      <c r="D5">
        <v>40.21</v>
      </c>
      <c r="E5">
        <v>0.01</v>
      </c>
      <c r="F5">
        <v>0.703905</v>
      </c>
      <c r="G5">
        <f>(印度洋洋脊[[#This Row],[SR87_SR86]]-0.7)*10000</f>
        <v>39.050000000000473</v>
      </c>
      <c r="H5">
        <v>0.51286100000000001</v>
      </c>
      <c r="I5">
        <v>17.157699999999998</v>
      </c>
      <c r="J5">
        <v>15.430199999999999</v>
      </c>
      <c r="K5">
        <v>37.363199999999999</v>
      </c>
      <c r="L5">
        <f>印度洋洋脊[[#This Row],[PB206_PB204]]*0.1084+13.491</f>
        <v>15.35089468</v>
      </c>
      <c r="M5">
        <f>印度洋洋脊[[#This Row],[PB206_PB204]]*1.209+15.627</f>
        <v>36.3706593</v>
      </c>
      <c r="N5">
        <f>(印度洋洋脊[[#This Row],[PB207_PB204]]-印度洋洋脊[[#This Row],[7NRHL]])*100</f>
        <v>7.9305319999999568</v>
      </c>
      <c r="O5">
        <f>(印度洋洋脊[[#This Row],[PB208_PB204]]-印度洋洋脊[[#This Row],[8NRHL]])*100</f>
        <v>99.254069999999928</v>
      </c>
    </row>
    <row r="6" spans="1:51" x14ac:dyDescent="0.4">
      <c r="A6" t="s">
        <v>46</v>
      </c>
      <c r="B6" t="s">
        <v>51</v>
      </c>
      <c r="C6">
        <v>-54.42</v>
      </c>
      <c r="D6">
        <v>-1.36</v>
      </c>
      <c r="E6">
        <v>0.01</v>
      </c>
      <c r="F6">
        <v>0.71209</v>
      </c>
      <c r="G6">
        <f>(印度洋洋脊[[#This Row],[SR87_SR86]]-0.7)*10000</f>
        <v>120.90000000000045</v>
      </c>
      <c r="H6">
        <v>0.51166299999999998</v>
      </c>
      <c r="I6">
        <v>17.187999999999999</v>
      </c>
      <c r="J6">
        <v>15.701000000000001</v>
      </c>
      <c r="K6">
        <v>38.765999999999998</v>
      </c>
      <c r="L6">
        <f>印度洋洋脊[[#This Row],[PB206_PB204]]*0.1084+13.491</f>
        <v>15.354179199999999</v>
      </c>
      <c r="M6">
        <f>印度洋洋脊[[#This Row],[PB206_PB204]]*1.209+15.627</f>
        <v>36.407291999999998</v>
      </c>
      <c r="N6">
        <f>(印度洋洋脊[[#This Row],[PB207_PB204]]-印度洋洋脊[[#This Row],[7NRHL]])*100</f>
        <v>34.682080000000148</v>
      </c>
      <c r="O6">
        <f>(印度洋洋脊[[#This Row],[PB208_PB204]]-印度洋洋脊[[#This Row],[8NRHL]])*100</f>
        <v>235.8708</v>
      </c>
      <c r="P6">
        <v>57.28</v>
      </c>
      <c r="Q6">
        <v>1.1399999999999999</v>
      </c>
      <c r="R6">
        <v>14.89</v>
      </c>
      <c r="U6">
        <v>7.95</v>
      </c>
      <c r="X6">
        <v>8.4499999999999993</v>
      </c>
      <c r="Y6">
        <v>6.8</v>
      </c>
      <c r="Z6">
        <v>3.2</v>
      </c>
      <c r="AA6">
        <v>0.04</v>
      </c>
      <c r="AB6">
        <v>0.1</v>
      </c>
      <c r="AD6">
        <v>1.1000000000000001</v>
      </c>
      <c r="AE6">
        <v>4.5</v>
      </c>
      <c r="AG6">
        <v>9</v>
      </c>
      <c r="AH6">
        <v>3.6</v>
      </c>
      <c r="AI6">
        <v>1.2</v>
      </c>
      <c r="AJ6">
        <v>3.6</v>
      </c>
      <c r="AL6">
        <v>2.8</v>
      </c>
      <c r="AM6">
        <v>0.52</v>
      </c>
      <c r="AN6">
        <v>1.3</v>
      </c>
      <c r="AO6">
        <v>1.06</v>
      </c>
      <c r="AP6">
        <v>0.15</v>
      </c>
      <c r="AQ6">
        <v>9</v>
      </c>
      <c r="AR6">
        <v>1.01</v>
      </c>
      <c r="AS6">
        <v>0.91</v>
      </c>
      <c r="AT6">
        <v>0.62</v>
      </c>
      <c r="AU6">
        <v>143</v>
      </c>
      <c r="AV6">
        <v>7.6999999999999999E-2</v>
      </c>
      <c r="AW6">
        <v>1.7000000000000001E-2</v>
      </c>
      <c r="AX6">
        <v>15.3</v>
      </c>
      <c r="AY6">
        <v>68</v>
      </c>
    </row>
    <row r="7" spans="1:51" x14ac:dyDescent="0.4">
      <c r="A7" t="s">
        <v>46</v>
      </c>
      <c r="B7" t="s">
        <v>52</v>
      </c>
      <c r="C7">
        <v>-43.43</v>
      </c>
      <c r="D7">
        <v>40.21</v>
      </c>
      <c r="E7">
        <v>0.01</v>
      </c>
      <c r="F7">
        <v>0.70386300000000002</v>
      </c>
      <c r="G7">
        <f>(印度洋洋脊[[#This Row],[SR87_SR86]]-0.7)*10000</f>
        <v>38.630000000000607</v>
      </c>
      <c r="H7">
        <v>0.51286299999999996</v>
      </c>
      <c r="I7">
        <v>17.203299999999999</v>
      </c>
      <c r="J7">
        <v>15.4382</v>
      </c>
      <c r="K7">
        <v>37.410200000000003</v>
      </c>
      <c r="L7">
        <f>印度洋洋脊[[#This Row],[PB206_PB204]]*0.1084+13.491</f>
        <v>15.35583772</v>
      </c>
      <c r="M7">
        <f>印度洋洋脊[[#This Row],[PB206_PB204]]*1.209+15.627</f>
        <v>36.425789700000003</v>
      </c>
      <c r="N7">
        <f>(印度洋洋脊[[#This Row],[PB207_PB204]]-印度洋洋脊[[#This Row],[7NRHL]])*100</f>
        <v>8.2362279999999899</v>
      </c>
      <c r="O7">
        <f>(印度洋洋脊[[#This Row],[PB208_PB204]]-印度洋洋脊[[#This Row],[8NRHL]])*100</f>
        <v>98.44103000000004</v>
      </c>
    </row>
    <row r="8" spans="1:51" x14ac:dyDescent="0.4">
      <c r="A8" t="s">
        <v>46</v>
      </c>
      <c r="B8" t="s">
        <v>53</v>
      </c>
      <c r="C8">
        <v>-43.36</v>
      </c>
      <c r="D8">
        <v>39.69</v>
      </c>
      <c r="E8">
        <v>0.01</v>
      </c>
      <c r="F8">
        <v>0.70392999999999994</v>
      </c>
      <c r="G8">
        <f>(印度洋洋脊[[#This Row],[SR87_SR86]]-0.7)*10000</f>
        <v>39.299999999999891</v>
      </c>
      <c r="H8">
        <v>0.51287000000000005</v>
      </c>
      <c r="I8">
        <v>17.243400000000001</v>
      </c>
      <c r="J8">
        <v>15.4496</v>
      </c>
      <c r="K8">
        <v>37.427300000000002</v>
      </c>
      <c r="L8">
        <f>印度洋洋脊[[#This Row],[PB206_PB204]]*0.1084+13.491</f>
        <v>15.36018456</v>
      </c>
      <c r="M8">
        <f>印度洋洋脊[[#This Row],[PB206_PB204]]*1.209+15.627</f>
        <v>36.474270600000004</v>
      </c>
      <c r="N8">
        <f>(印度洋洋脊[[#This Row],[PB207_PB204]]-印度洋洋脊[[#This Row],[7NRHL]])*100</f>
        <v>8.9415439999999791</v>
      </c>
      <c r="O8">
        <f>(印度洋洋脊[[#This Row],[PB208_PB204]]-印度洋洋脊[[#This Row],[8NRHL]])*100</f>
        <v>95.302939999999836</v>
      </c>
    </row>
    <row r="9" spans="1:51" x14ac:dyDescent="0.4">
      <c r="A9" t="s">
        <v>46</v>
      </c>
      <c r="B9" t="s">
        <v>54</v>
      </c>
      <c r="C9">
        <v>-43.4</v>
      </c>
      <c r="D9">
        <v>40.1</v>
      </c>
      <c r="E9">
        <v>0.01</v>
      </c>
      <c r="F9">
        <v>0.70371799999999995</v>
      </c>
      <c r="G9">
        <f>(印度洋洋脊[[#This Row],[SR87_SR86]]-0.7)*10000</f>
        <v>37.179999999999993</v>
      </c>
      <c r="H9">
        <v>0.51287099999999997</v>
      </c>
      <c r="I9">
        <v>17.273800000000001</v>
      </c>
      <c r="J9">
        <v>15.4427</v>
      </c>
      <c r="K9">
        <v>37.4116</v>
      </c>
      <c r="L9">
        <f>印度洋洋脊[[#This Row],[PB206_PB204]]*0.1084+13.491</f>
        <v>15.36347992</v>
      </c>
      <c r="M9">
        <f>印度洋洋脊[[#This Row],[PB206_PB204]]*1.209+15.627</f>
        <v>36.511024200000001</v>
      </c>
      <c r="N9">
        <f>(印度洋洋脊[[#This Row],[PB207_PB204]]-印度洋洋脊[[#This Row],[7NRHL]])*100</f>
        <v>7.9220080000000692</v>
      </c>
      <c r="O9">
        <f>(印度洋洋脊[[#This Row],[PB208_PB204]]-印度洋洋脊[[#This Row],[8NRHL]])*100</f>
        <v>90.057579999999859</v>
      </c>
    </row>
    <row r="10" spans="1:51" x14ac:dyDescent="0.4">
      <c r="A10" t="s">
        <v>46</v>
      </c>
      <c r="B10" t="s">
        <v>55</v>
      </c>
      <c r="C10">
        <v>-24.98</v>
      </c>
      <c r="D10">
        <v>70.012</v>
      </c>
      <c r="E10">
        <v>1E-3</v>
      </c>
      <c r="F10">
        <v>0.70304</v>
      </c>
      <c r="G10">
        <f>(印度洋洋脊[[#This Row],[SR87_SR86]]-0.7)*10000</f>
        <v>30.400000000000425</v>
      </c>
      <c r="H10">
        <v>0.51307000000000003</v>
      </c>
      <c r="I10">
        <v>17.306999999999999</v>
      </c>
      <c r="J10">
        <v>15.531000000000001</v>
      </c>
      <c r="K10">
        <v>37.213999999999999</v>
      </c>
      <c r="L10">
        <f>印度洋洋脊[[#This Row],[PB206_PB204]]*0.1084+13.491</f>
        <v>15.3670788</v>
      </c>
      <c r="M10">
        <f>印度洋洋脊[[#This Row],[PB206_PB204]]*1.209+15.627</f>
        <v>36.551163000000003</v>
      </c>
      <c r="N10">
        <f>(印度洋洋脊[[#This Row],[PB207_PB204]]-印度洋洋脊[[#This Row],[7NRHL]])*100</f>
        <v>16.392120000000077</v>
      </c>
      <c r="O10">
        <f>(印度洋洋脊[[#This Row],[PB208_PB204]]-印度洋洋脊[[#This Row],[8NRHL]])*100</f>
        <v>66.283699999999612</v>
      </c>
      <c r="P10">
        <v>52.17</v>
      </c>
      <c r="Q10">
        <v>1.35</v>
      </c>
      <c r="R10">
        <v>14.91</v>
      </c>
      <c r="V10">
        <v>9.09</v>
      </c>
      <c r="W10">
        <v>0.18</v>
      </c>
      <c r="X10">
        <v>8.17</v>
      </c>
      <c r="Y10">
        <v>11.24</v>
      </c>
      <c r="Z10">
        <v>2.73</v>
      </c>
      <c r="AA10">
        <v>0.09</v>
      </c>
      <c r="AQ10">
        <v>8.49</v>
      </c>
      <c r="AT10">
        <v>0.70099999999999996</v>
      </c>
      <c r="AU10">
        <v>98.8</v>
      </c>
    </row>
    <row r="11" spans="1:51" x14ac:dyDescent="0.4">
      <c r="A11" t="s">
        <v>46</v>
      </c>
      <c r="B11" t="s">
        <v>56</v>
      </c>
      <c r="C11">
        <v>-24.98</v>
      </c>
      <c r="D11">
        <v>69.989999999999995</v>
      </c>
      <c r="E11">
        <v>0.01</v>
      </c>
      <c r="F11">
        <v>0.70303000000000004</v>
      </c>
      <c r="G11">
        <f>(印度洋洋脊[[#This Row],[SR87_SR86]]-0.7)*10000</f>
        <v>30.300000000000882</v>
      </c>
      <c r="H11">
        <v>0.51307199999999997</v>
      </c>
      <c r="I11">
        <v>17.315000000000001</v>
      </c>
      <c r="J11">
        <v>15.443</v>
      </c>
      <c r="K11">
        <v>37.250999999999998</v>
      </c>
      <c r="L11">
        <f>印度洋洋脊[[#This Row],[PB206_PB204]]*0.1084+13.491</f>
        <v>15.367946</v>
      </c>
      <c r="M11">
        <f>印度洋洋脊[[#This Row],[PB206_PB204]]*1.209+15.627</f>
        <v>36.560835000000004</v>
      </c>
      <c r="N11">
        <f>(印度洋洋脊[[#This Row],[PB207_PB204]]-印度洋洋脊[[#This Row],[7NRHL]])*100</f>
        <v>7.5053999999999732</v>
      </c>
      <c r="O11">
        <f>(印度洋洋脊[[#This Row],[PB208_PB204]]-印度洋洋脊[[#This Row],[8NRHL]])*100</f>
        <v>69.016499999999326</v>
      </c>
    </row>
    <row r="12" spans="1:51" x14ac:dyDescent="0.4">
      <c r="A12" t="s">
        <v>46</v>
      </c>
      <c r="B12" t="s">
        <v>57</v>
      </c>
      <c r="C12">
        <v>-24.98</v>
      </c>
      <c r="D12">
        <v>70.012</v>
      </c>
      <c r="E12">
        <v>1E-3</v>
      </c>
      <c r="F12">
        <v>0.70303499999999997</v>
      </c>
      <c r="G12">
        <f>(印度洋洋脊[[#This Row],[SR87_SR86]]-0.7)*10000</f>
        <v>30.350000000000101</v>
      </c>
      <c r="H12">
        <v>0.51308299999999996</v>
      </c>
      <c r="I12">
        <v>17.324999999999999</v>
      </c>
      <c r="J12">
        <v>15.456</v>
      </c>
      <c r="K12">
        <v>37.286999999999999</v>
      </c>
      <c r="L12">
        <f>印度洋洋脊[[#This Row],[PB206_PB204]]*0.1084+13.491</f>
        <v>15.369029999999999</v>
      </c>
      <c r="M12">
        <f>印度洋洋脊[[#This Row],[PB206_PB204]]*1.209+15.627</f>
        <v>36.572924999999998</v>
      </c>
      <c r="N12">
        <f>(印度洋洋脊[[#This Row],[PB207_PB204]]-印度洋洋脊[[#This Row],[7NRHL]])*100</f>
        <v>8.697000000000088</v>
      </c>
      <c r="O12">
        <f>(印度洋洋脊[[#This Row],[PB208_PB204]]-印度洋洋脊[[#This Row],[8NRHL]])*100</f>
        <v>71.407500000000113</v>
      </c>
      <c r="AD12">
        <v>2.8</v>
      </c>
      <c r="AE12">
        <v>9.1199999999999992</v>
      </c>
      <c r="AF12">
        <v>1.7</v>
      </c>
      <c r="AG12">
        <v>9.08</v>
      </c>
      <c r="AH12">
        <v>3.28</v>
      </c>
      <c r="AI12">
        <v>1.23</v>
      </c>
      <c r="AJ12">
        <v>4.72</v>
      </c>
      <c r="AL12">
        <v>5.7</v>
      </c>
      <c r="AM12">
        <v>1.26</v>
      </c>
      <c r="AN12">
        <v>3.57</v>
      </c>
      <c r="AO12">
        <v>3.33</v>
      </c>
      <c r="AQ12">
        <v>8.82</v>
      </c>
      <c r="AS12">
        <v>0.51400000000000001</v>
      </c>
      <c r="AT12">
        <v>0.7</v>
      </c>
      <c r="AU12">
        <v>99.4</v>
      </c>
      <c r="AW12">
        <v>3.4000000000000002E-2</v>
      </c>
      <c r="AX12">
        <v>32.6</v>
      </c>
      <c r="AY12">
        <v>86.6</v>
      </c>
    </row>
    <row r="13" spans="1:51" x14ac:dyDescent="0.4">
      <c r="A13" t="s">
        <v>46</v>
      </c>
      <c r="B13" t="s">
        <v>57</v>
      </c>
      <c r="C13">
        <v>-24.98</v>
      </c>
      <c r="D13">
        <v>70.012</v>
      </c>
      <c r="E13">
        <v>1E-3</v>
      </c>
      <c r="F13">
        <v>0.70304</v>
      </c>
      <c r="G13">
        <f>(印度洋洋脊[[#This Row],[SR87_SR86]]-0.7)*10000</f>
        <v>30.400000000000425</v>
      </c>
      <c r="H13">
        <v>0.51308299999999996</v>
      </c>
      <c r="I13">
        <v>17.324999999999999</v>
      </c>
      <c r="J13">
        <v>15.456</v>
      </c>
      <c r="K13">
        <v>37.286999999999999</v>
      </c>
      <c r="L13">
        <f>印度洋洋脊[[#This Row],[PB206_PB204]]*0.1084+13.491</f>
        <v>15.369029999999999</v>
      </c>
      <c r="M13">
        <f>印度洋洋脊[[#This Row],[PB206_PB204]]*1.209+15.627</f>
        <v>36.572924999999998</v>
      </c>
      <c r="N13">
        <f>(印度洋洋脊[[#This Row],[PB207_PB204]]-印度洋洋脊[[#This Row],[7NRHL]])*100</f>
        <v>8.697000000000088</v>
      </c>
      <c r="O13">
        <f>(印度洋洋脊[[#This Row],[PB208_PB204]]-印度洋洋脊[[#This Row],[8NRHL]])*100</f>
        <v>71.407500000000113</v>
      </c>
    </row>
    <row r="14" spans="1:51" x14ac:dyDescent="0.4">
      <c r="A14" t="s">
        <v>46</v>
      </c>
      <c r="B14" t="s">
        <v>58</v>
      </c>
      <c r="C14">
        <v>-25.385000000000002</v>
      </c>
      <c r="D14">
        <v>70.063999999999993</v>
      </c>
      <c r="E14">
        <v>1E-3</v>
      </c>
      <c r="F14">
        <v>0.70313499999999995</v>
      </c>
      <c r="G14">
        <f>(印度洋洋脊[[#This Row],[SR87_SR86]]-0.7)*10000</f>
        <v>31.349999999999987</v>
      </c>
      <c r="H14">
        <v>0.51305900000000004</v>
      </c>
      <c r="I14">
        <v>17.334</v>
      </c>
      <c r="J14">
        <v>15.46</v>
      </c>
      <c r="K14">
        <v>37.36</v>
      </c>
      <c r="L14">
        <f>印度洋洋脊[[#This Row],[PB206_PB204]]*0.1084+13.491</f>
        <v>15.370005599999999</v>
      </c>
      <c r="M14">
        <f>印度洋洋脊[[#This Row],[PB206_PB204]]*1.209+15.627</f>
        <v>36.583806000000003</v>
      </c>
      <c r="N14">
        <f>(印度洋洋脊[[#This Row],[PB207_PB204]]-印度洋洋脊[[#This Row],[7NRHL]])*100</f>
        <v>8.9994400000001917</v>
      </c>
      <c r="O14">
        <f>(印度洋洋脊[[#This Row],[PB208_PB204]]-印度洋洋脊[[#This Row],[8NRHL]])*100</f>
        <v>77.619399999999672</v>
      </c>
      <c r="AD14">
        <v>0.753</v>
      </c>
      <c r="AE14">
        <v>3.05</v>
      </c>
      <c r="AG14">
        <v>4.0199999999999996</v>
      </c>
      <c r="AH14">
        <v>1.67</v>
      </c>
      <c r="AI14">
        <v>0.68</v>
      </c>
      <c r="AJ14">
        <v>2.56</v>
      </c>
      <c r="AL14">
        <v>3.18</v>
      </c>
      <c r="AN14">
        <v>2</v>
      </c>
      <c r="AO14">
        <v>1.86</v>
      </c>
      <c r="AT14">
        <v>0.11</v>
      </c>
      <c r="AU14">
        <v>57</v>
      </c>
    </row>
    <row r="15" spans="1:51" x14ac:dyDescent="0.4">
      <c r="A15" t="s">
        <v>46</v>
      </c>
      <c r="B15" t="s">
        <v>59</v>
      </c>
      <c r="C15">
        <v>-30.92</v>
      </c>
      <c r="D15">
        <v>59.16</v>
      </c>
      <c r="E15">
        <v>0.01</v>
      </c>
      <c r="F15">
        <v>0.702824</v>
      </c>
      <c r="G15">
        <f>(印度洋洋脊[[#This Row],[SR87_SR86]]-0.7)*10000</f>
        <v>28.240000000000485</v>
      </c>
      <c r="H15">
        <v>0.51315699999999997</v>
      </c>
      <c r="I15">
        <v>17.363099999999999</v>
      </c>
      <c r="J15">
        <v>15.392300000000001</v>
      </c>
      <c r="K15">
        <v>37.069800000000001</v>
      </c>
      <c r="L15">
        <f>印度洋洋脊[[#This Row],[PB206_PB204]]*0.1084+13.491</f>
        <v>15.37316004</v>
      </c>
      <c r="M15">
        <f>印度洋洋脊[[#This Row],[PB206_PB204]]*1.209+15.627</f>
        <v>36.6189879</v>
      </c>
      <c r="N15">
        <f>(印度洋洋脊[[#This Row],[PB207_PB204]]-印度洋洋脊[[#This Row],[7NRHL]])*100</f>
        <v>1.91399600000004</v>
      </c>
      <c r="O15">
        <f>(印度洋洋脊[[#This Row],[PB208_PB204]]-印度洋洋脊[[#This Row],[8NRHL]])*100</f>
        <v>45.081210000000027</v>
      </c>
    </row>
    <row r="16" spans="1:51" x14ac:dyDescent="0.4">
      <c r="A16" t="s">
        <v>46</v>
      </c>
      <c r="B16" t="s">
        <v>60</v>
      </c>
      <c r="C16">
        <v>-30.52</v>
      </c>
      <c r="D16">
        <v>59.91</v>
      </c>
      <c r="E16">
        <v>0.01</v>
      </c>
      <c r="F16">
        <v>0.70291099999999995</v>
      </c>
      <c r="G16">
        <f>(印度洋洋脊[[#This Row],[SR87_SR86]]-0.7)*10000</f>
        <v>29.109999999999971</v>
      </c>
      <c r="H16">
        <v>0.51311799999999996</v>
      </c>
      <c r="I16">
        <v>17.401800000000001</v>
      </c>
      <c r="J16">
        <v>15.400600000000001</v>
      </c>
      <c r="K16">
        <v>37.109699999999997</v>
      </c>
      <c r="L16">
        <f>印度洋洋脊[[#This Row],[PB206_PB204]]*0.1084+13.491</f>
        <v>15.377355120000001</v>
      </c>
      <c r="M16">
        <f>印度洋洋脊[[#This Row],[PB206_PB204]]*1.209+15.627</f>
        <v>36.665776200000003</v>
      </c>
      <c r="N16">
        <f>(印度洋洋脊[[#This Row],[PB207_PB204]]-印度洋洋脊[[#This Row],[7NRHL]])*100</f>
        <v>2.3244880000000023</v>
      </c>
      <c r="O16">
        <f>(印度洋洋脊[[#This Row],[PB208_PB204]]-印度洋洋脊[[#This Row],[8NRHL]])*100</f>
        <v>44.392379999999321</v>
      </c>
    </row>
    <row r="17" spans="1:47" x14ac:dyDescent="0.4">
      <c r="A17" t="s">
        <v>46</v>
      </c>
      <c r="B17" t="s">
        <v>61</v>
      </c>
      <c r="C17">
        <v>-31.038</v>
      </c>
      <c r="D17">
        <v>59.121000000000002</v>
      </c>
      <c r="E17">
        <v>1E-3</v>
      </c>
      <c r="F17">
        <v>0.70272299999999999</v>
      </c>
      <c r="G17">
        <f>(印度洋洋脊[[#This Row],[SR87_SR86]]-0.7)*10000</f>
        <v>27.23000000000031</v>
      </c>
      <c r="H17">
        <v>0.51314300000000002</v>
      </c>
      <c r="I17">
        <v>17.404</v>
      </c>
      <c r="J17">
        <v>15.398</v>
      </c>
      <c r="K17">
        <v>37.084699999999998</v>
      </c>
      <c r="L17">
        <f>印度洋洋脊[[#This Row],[PB206_PB204]]*0.1084+13.491</f>
        <v>15.377593599999999</v>
      </c>
      <c r="M17">
        <f>印度洋洋脊[[#This Row],[PB206_PB204]]*1.209+15.627</f>
        <v>36.668436</v>
      </c>
      <c r="N17">
        <f>(印度洋洋脊[[#This Row],[PB207_PB204]]-印度洋洋脊[[#This Row],[7NRHL]])*100</f>
        <v>2.0406400000000602</v>
      </c>
      <c r="O17">
        <f>(印度洋洋脊[[#This Row],[PB208_PB204]]-印度洋洋脊[[#This Row],[8NRHL]])*100</f>
        <v>41.626399999999819</v>
      </c>
    </row>
    <row r="18" spans="1:47" x14ac:dyDescent="0.4">
      <c r="A18" t="s">
        <v>46</v>
      </c>
      <c r="B18" t="s">
        <v>62</v>
      </c>
      <c r="C18">
        <v>-30.44</v>
      </c>
      <c r="D18">
        <v>60.16</v>
      </c>
      <c r="E18">
        <v>0.01</v>
      </c>
      <c r="F18">
        <v>0.70265900000000003</v>
      </c>
      <c r="G18">
        <f>(印度洋洋脊[[#This Row],[SR87_SR86]]-0.7)*10000</f>
        <v>26.590000000000778</v>
      </c>
      <c r="H18">
        <v>0.51321499999999998</v>
      </c>
      <c r="I18">
        <v>17.405200000000001</v>
      </c>
      <c r="J18">
        <v>15.397600000000001</v>
      </c>
      <c r="K18">
        <v>37.081600000000002</v>
      </c>
      <c r="L18">
        <f>印度洋洋脊[[#This Row],[PB206_PB204]]*0.1084+13.491</f>
        <v>15.377723679999999</v>
      </c>
      <c r="M18">
        <f>印度洋洋脊[[#This Row],[PB206_PB204]]*1.209+15.627</f>
        <v>36.6698868</v>
      </c>
      <c r="N18">
        <f>(印度洋洋脊[[#This Row],[PB207_PB204]]-印度洋洋脊[[#This Row],[7NRHL]])*100</f>
        <v>1.9876320000001613</v>
      </c>
      <c r="O18">
        <f>(印度洋洋脊[[#This Row],[PB208_PB204]]-印度洋洋脊[[#This Row],[8NRHL]])*100</f>
        <v>41.171320000000122</v>
      </c>
    </row>
    <row r="19" spans="1:47" x14ac:dyDescent="0.4">
      <c r="A19" t="s">
        <v>46</v>
      </c>
      <c r="B19" t="s">
        <v>63</v>
      </c>
      <c r="C19">
        <v>-30.91</v>
      </c>
      <c r="D19">
        <v>59.34</v>
      </c>
      <c r="E19">
        <v>0.01</v>
      </c>
      <c r="F19">
        <v>0.70282900000000004</v>
      </c>
      <c r="G19">
        <f>(印度洋洋脊[[#This Row],[SR87_SR86]]-0.7)*10000</f>
        <v>28.290000000000816</v>
      </c>
      <c r="H19">
        <v>0.51317800000000002</v>
      </c>
      <c r="I19">
        <v>17.4224</v>
      </c>
      <c r="J19">
        <v>15.401300000000001</v>
      </c>
      <c r="K19">
        <v>37.110399999999998</v>
      </c>
      <c r="L19">
        <f>印度洋洋脊[[#This Row],[PB206_PB204]]*0.1084+13.491</f>
        <v>15.379588159999999</v>
      </c>
      <c r="M19">
        <f>印度洋洋脊[[#This Row],[PB206_PB204]]*1.209+15.627</f>
        <v>36.690681600000005</v>
      </c>
      <c r="N19">
        <f>(印度洋洋脊[[#This Row],[PB207_PB204]]-印度洋洋脊[[#This Row],[7NRHL]])*100</f>
        <v>2.1711840000001814</v>
      </c>
      <c r="O19">
        <f>(印度洋洋脊[[#This Row],[PB208_PB204]]-印度洋洋脊[[#This Row],[8NRHL]])*100</f>
        <v>41.971839999999361</v>
      </c>
    </row>
    <row r="20" spans="1:47" x14ac:dyDescent="0.4">
      <c r="A20" t="s">
        <v>46</v>
      </c>
      <c r="B20" t="s">
        <v>64</v>
      </c>
      <c r="C20">
        <v>-31.19</v>
      </c>
      <c r="D20">
        <v>58.61</v>
      </c>
      <c r="E20">
        <v>0.01</v>
      </c>
      <c r="F20">
        <v>0.70270699999999997</v>
      </c>
      <c r="G20">
        <f>(印度洋洋脊[[#This Row],[SR87_SR86]]-0.7)*10000</f>
        <v>27.070000000000149</v>
      </c>
      <c r="H20">
        <v>0.51317000000000002</v>
      </c>
      <c r="I20">
        <v>17.428999999999998</v>
      </c>
      <c r="J20">
        <v>15.3963</v>
      </c>
      <c r="K20">
        <v>37.114100000000001</v>
      </c>
      <c r="L20">
        <f>印度洋洋脊[[#This Row],[PB206_PB204]]*0.1084+13.491</f>
        <v>15.3803036</v>
      </c>
      <c r="M20">
        <f>印度洋洋脊[[#This Row],[PB206_PB204]]*1.209+15.627</f>
        <v>36.698661000000001</v>
      </c>
      <c r="N20">
        <f>(印度洋洋脊[[#This Row],[PB207_PB204]]-印度洋洋脊[[#This Row],[7NRHL]])*100</f>
        <v>1.5996400000000577</v>
      </c>
      <c r="O20">
        <f>(印度洋洋脊[[#This Row],[PB208_PB204]]-印度洋洋脊[[#This Row],[8NRHL]])*100</f>
        <v>41.543899999999923</v>
      </c>
    </row>
    <row r="21" spans="1:47" x14ac:dyDescent="0.4">
      <c r="A21" t="s">
        <v>46</v>
      </c>
      <c r="B21" t="s">
        <v>65</v>
      </c>
      <c r="C21">
        <v>-30.66</v>
      </c>
      <c r="D21">
        <v>59.56</v>
      </c>
      <c r="E21">
        <v>0.01</v>
      </c>
      <c r="F21">
        <v>0.70277400000000001</v>
      </c>
      <c r="G21">
        <f>(印度洋洋脊[[#This Row],[SR87_SR86]]-0.7)*10000</f>
        <v>27.740000000000542</v>
      </c>
      <c r="H21">
        <v>0.51312899999999995</v>
      </c>
      <c r="I21">
        <v>17.431999999999999</v>
      </c>
      <c r="J21">
        <v>15.401400000000001</v>
      </c>
      <c r="K21">
        <v>37.1355</v>
      </c>
      <c r="L21">
        <f>印度洋洋脊[[#This Row],[PB206_PB204]]*0.1084+13.491</f>
        <v>15.3806288</v>
      </c>
      <c r="M21">
        <f>印度洋洋脊[[#This Row],[PB206_PB204]]*1.209+15.627</f>
        <v>36.702288000000003</v>
      </c>
      <c r="N21">
        <f>(印度洋洋脊[[#This Row],[PB207_PB204]]-印度洋洋脊[[#This Row],[7NRHL]])*100</f>
        <v>2.0771200000000434</v>
      </c>
      <c r="O21">
        <f>(印度洋洋脊[[#This Row],[PB208_PB204]]-印度洋洋脊[[#This Row],[8NRHL]])*100</f>
        <v>43.321199999999749</v>
      </c>
    </row>
    <row r="22" spans="1:47" x14ac:dyDescent="0.4">
      <c r="A22" t="s">
        <v>46</v>
      </c>
      <c r="B22" t="s">
        <v>66</v>
      </c>
      <c r="C22">
        <v>-25.66</v>
      </c>
      <c r="D22">
        <v>70.054000000000002</v>
      </c>
      <c r="E22">
        <v>0.01</v>
      </c>
      <c r="F22">
        <v>0.70314900000000002</v>
      </c>
      <c r="G22">
        <f>(印度洋洋脊[[#This Row],[SR87_SR86]]-0.7)*10000</f>
        <v>31.490000000000684</v>
      </c>
      <c r="H22">
        <v>0.51304700000000003</v>
      </c>
      <c r="I22">
        <v>17.440000000000001</v>
      </c>
      <c r="J22">
        <v>15.443</v>
      </c>
      <c r="K22">
        <v>37.4</v>
      </c>
      <c r="L22">
        <f>印度洋洋脊[[#This Row],[PB206_PB204]]*0.1084+13.491</f>
        <v>15.381496</v>
      </c>
      <c r="M22">
        <f>印度洋洋脊[[#This Row],[PB206_PB204]]*1.209+15.627</f>
        <v>36.711960000000005</v>
      </c>
      <c r="N22">
        <f>(印度洋洋脊[[#This Row],[PB207_PB204]]-印度洋洋脊[[#This Row],[7NRHL]])*100</f>
        <v>6.1503999999999337</v>
      </c>
      <c r="O22">
        <f>(印度洋洋脊[[#This Row],[PB208_PB204]]-印度洋洋脊[[#This Row],[8NRHL]])*100</f>
        <v>68.803999999999377</v>
      </c>
      <c r="AD22">
        <v>2.52</v>
      </c>
      <c r="AE22">
        <v>7.98</v>
      </c>
      <c r="AG22">
        <v>7.03</v>
      </c>
      <c r="AH22">
        <v>2.36</v>
      </c>
      <c r="AI22">
        <v>0.89500000000000002</v>
      </c>
      <c r="AJ22">
        <v>3.3</v>
      </c>
      <c r="AL22">
        <v>3.73</v>
      </c>
      <c r="AN22">
        <v>2.31</v>
      </c>
      <c r="AO22">
        <v>2.12</v>
      </c>
      <c r="AT22">
        <v>1.1599999999999999</v>
      </c>
      <c r="AU22">
        <v>112</v>
      </c>
    </row>
    <row r="23" spans="1:47" x14ac:dyDescent="0.4">
      <c r="A23" t="s">
        <v>46</v>
      </c>
      <c r="B23" t="s">
        <v>67</v>
      </c>
      <c r="C23">
        <v>-43.612000000000002</v>
      </c>
      <c r="D23">
        <v>39.308</v>
      </c>
      <c r="E23">
        <v>1E-3</v>
      </c>
      <c r="F23">
        <v>0.70438000000000001</v>
      </c>
      <c r="G23">
        <f>(印度洋洋脊[[#This Row],[SR87_SR86]]-0.7)*10000</f>
        <v>43.800000000000509</v>
      </c>
      <c r="H23">
        <v>0.51269200000000004</v>
      </c>
      <c r="I23">
        <v>17.440999999999999</v>
      </c>
      <c r="J23">
        <v>15.48</v>
      </c>
      <c r="K23">
        <v>37.662999999999997</v>
      </c>
      <c r="L23">
        <f>印度洋洋脊[[#This Row],[PB206_PB204]]*0.1084+13.491</f>
        <v>15.381604399999999</v>
      </c>
      <c r="M23">
        <f>印度洋洋脊[[#This Row],[PB206_PB204]]*1.209+15.627</f>
        <v>36.713169000000001</v>
      </c>
      <c r="N23">
        <f>(印度洋洋脊[[#This Row],[PB207_PB204]]-印度洋洋脊[[#This Row],[7NRHL]])*100</f>
        <v>9.8395600000001693</v>
      </c>
      <c r="O23">
        <f>(印度洋洋脊[[#This Row],[PB208_PB204]]-印度洋洋脊[[#This Row],[8NRHL]])*100</f>
        <v>94.98309999999961</v>
      </c>
      <c r="AG23">
        <v>8.8620000000000001</v>
      </c>
      <c r="AH23">
        <v>2.6040000000000001</v>
      </c>
      <c r="AS23">
        <v>0.69099999999999995</v>
      </c>
      <c r="AT23">
        <v>14.3</v>
      </c>
      <c r="AU23">
        <v>227.5</v>
      </c>
    </row>
    <row r="24" spans="1:47" x14ac:dyDescent="0.4">
      <c r="A24" t="s">
        <v>46</v>
      </c>
      <c r="B24" t="s">
        <v>68</v>
      </c>
      <c r="C24">
        <v>-30.27</v>
      </c>
      <c r="D24">
        <v>60.49</v>
      </c>
      <c r="E24">
        <v>0.01</v>
      </c>
      <c r="F24">
        <v>0.70274899999999996</v>
      </c>
      <c r="G24">
        <f>(印度洋洋脊[[#This Row],[SR87_SR86]]-0.7)*10000</f>
        <v>27.490000000000016</v>
      </c>
      <c r="H24">
        <v>0.51317199999999996</v>
      </c>
      <c r="I24">
        <v>17.4498</v>
      </c>
      <c r="J24">
        <v>15.4023</v>
      </c>
      <c r="K24">
        <v>37.134599999999999</v>
      </c>
      <c r="L24">
        <f>印度洋洋脊[[#This Row],[PB206_PB204]]*0.1084+13.491</f>
        <v>15.382558319999999</v>
      </c>
      <c r="M24">
        <f>印度洋洋脊[[#This Row],[PB206_PB204]]*1.209+15.627</f>
        <v>36.723808200000001</v>
      </c>
      <c r="N24">
        <f>(印度洋洋脊[[#This Row],[PB207_PB204]]-印度洋洋脊[[#This Row],[7NRHL]])*100</f>
        <v>1.9741680000000983</v>
      </c>
      <c r="O24">
        <f>(印度洋洋脊[[#This Row],[PB208_PB204]]-印度洋洋脊[[#This Row],[8NRHL]])*100</f>
        <v>41.079179999999837</v>
      </c>
    </row>
    <row r="25" spans="1:47" x14ac:dyDescent="0.4">
      <c r="A25" t="s">
        <v>46</v>
      </c>
      <c r="B25" t="s">
        <v>69</v>
      </c>
      <c r="C25">
        <v>-25.78</v>
      </c>
      <c r="D25">
        <v>70.183000000000007</v>
      </c>
      <c r="E25">
        <v>1E-3</v>
      </c>
      <c r="F25">
        <v>0.70311000000000001</v>
      </c>
      <c r="G25">
        <f>(印度洋洋脊[[#This Row],[SR87_SR86]]-0.7)*10000</f>
        <v>31.10000000000057</v>
      </c>
      <c r="H25">
        <v>0.51307700000000001</v>
      </c>
      <c r="I25">
        <v>17.469000000000001</v>
      </c>
      <c r="J25">
        <v>15.449</v>
      </c>
      <c r="K25">
        <v>37.456000000000003</v>
      </c>
      <c r="L25">
        <f>印度洋洋脊[[#This Row],[PB206_PB204]]*0.1084+13.491</f>
        <v>15.3846396</v>
      </c>
      <c r="M25">
        <f>印度洋洋脊[[#This Row],[PB206_PB204]]*1.209+15.627</f>
        <v>36.747021000000004</v>
      </c>
      <c r="N25">
        <f>(印度洋洋脊[[#This Row],[PB207_PB204]]-印度洋洋脊[[#This Row],[7NRHL]])*100</f>
        <v>6.4360399999999984</v>
      </c>
      <c r="O25">
        <f>(印度洋洋脊[[#This Row],[PB208_PB204]]-印度洋洋脊[[#This Row],[8NRHL]])*100</f>
        <v>70.897899999999936</v>
      </c>
    </row>
    <row r="26" spans="1:47" x14ac:dyDescent="0.4">
      <c r="A26" t="s">
        <v>46</v>
      </c>
      <c r="B26" t="s">
        <v>70</v>
      </c>
      <c r="C26">
        <v>-25.61</v>
      </c>
      <c r="D26">
        <v>69.94</v>
      </c>
      <c r="E26">
        <v>0.01</v>
      </c>
      <c r="F26">
        <v>0.70304999999999995</v>
      </c>
      <c r="G26">
        <f>(印度洋洋脊[[#This Row],[SR87_SR86]]-0.7)*10000</f>
        <v>30.499999999999972</v>
      </c>
      <c r="H26">
        <v>0.51302700000000001</v>
      </c>
      <c r="I26">
        <v>17.477</v>
      </c>
      <c r="J26">
        <v>15.455</v>
      </c>
      <c r="K26">
        <v>37.47</v>
      </c>
      <c r="L26">
        <f>印度洋洋脊[[#This Row],[PB206_PB204]]*0.1084+13.491</f>
        <v>15.3855068</v>
      </c>
      <c r="M26">
        <f>印度洋洋脊[[#This Row],[PB206_PB204]]*1.209+15.627</f>
        <v>36.756693000000006</v>
      </c>
      <c r="N26">
        <f>(印度洋洋脊[[#This Row],[PB207_PB204]]-印度洋洋脊[[#This Row],[7NRHL]])*100</f>
        <v>6.9493200000000144</v>
      </c>
      <c r="O26">
        <f>(印度洋洋脊[[#This Row],[PB208_PB204]]-印度洋洋脊[[#This Row],[8NRHL]])*100</f>
        <v>71.330699999999325</v>
      </c>
      <c r="AD26">
        <v>2.36</v>
      </c>
      <c r="AE26">
        <v>8.09</v>
      </c>
      <c r="AG26">
        <v>7.11</v>
      </c>
      <c r="AH26">
        <v>2.37</v>
      </c>
      <c r="AI26">
        <v>0.85499999999999998</v>
      </c>
      <c r="AJ26">
        <v>3.33</v>
      </c>
      <c r="AL26">
        <v>3.56</v>
      </c>
      <c r="AN26">
        <v>2.17</v>
      </c>
      <c r="AO26">
        <v>1.96</v>
      </c>
      <c r="AT26">
        <v>1</v>
      </c>
      <c r="AU26">
        <v>98</v>
      </c>
    </row>
    <row r="27" spans="1:47" x14ac:dyDescent="0.4">
      <c r="A27" t="s">
        <v>46</v>
      </c>
      <c r="B27" t="s">
        <v>71</v>
      </c>
      <c r="C27">
        <v>-25.57</v>
      </c>
      <c r="D27">
        <v>70.025999999999996</v>
      </c>
      <c r="E27">
        <v>0</v>
      </c>
      <c r="F27">
        <v>0.70311299999999999</v>
      </c>
      <c r="G27">
        <f>(印度洋洋脊[[#This Row],[SR87_SR86]]-0.7)*10000</f>
        <v>31.130000000000322</v>
      </c>
      <c r="H27">
        <v>0.51304799999999995</v>
      </c>
      <c r="I27">
        <v>17.488</v>
      </c>
      <c r="J27">
        <v>15.455</v>
      </c>
      <c r="K27">
        <v>37.5</v>
      </c>
      <c r="L27">
        <f>印度洋洋脊[[#This Row],[PB206_PB204]]*0.1084+13.491</f>
        <v>15.386699199999999</v>
      </c>
      <c r="M27">
        <f>印度洋洋脊[[#This Row],[PB206_PB204]]*1.209+15.627</f>
        <v>36.769992000000002</v>
      </c>
      <c r="N27">
        <f>(印度洋洋脊[[#This Row],[PB207_PB204]]-印度洋洋脊[[#This Row],[7NRHL]])*100</f>
        <v>6.8300800000001161</v>
      </c>
      <c r="O27">
        <f>(印度洋洋脊[[#This Row],[PB208_PB204]]-印度洋洋脊[[#This Row],[8NRHL]])*100</f>
        <v>73.000799999999799</v>
      </c>
      <c r="AD27">
        <v>2.92</v>
      </c>
      <c r="AE27">
        <v>8.1999999999999993</v>
      </c>
      <c r="AG27">
        <v>6.85</v>
      </c>
      <c r="AH27">
        <v>2.2599999999999998</v>
      </c>
      <c r="AI27">
        <v>0.82</v>
      </c>
      <c r="AJ27">
        <v>3.02</v>
      </c>
      <c r="AL27">
        <v>3.5</v>
      </c>
      <c r="AN27">
        <v>2.15</v>
      </c>
      <c r="AO27">
        <v>1.94</v>
      </c>
      <c r="AT27">
        <v>1.64</v>
      </c>
      <c r="AU27">
        <v>119</v>
      </c>
    </row>
    <row r="28" spans="1:47" x14ac:dyDescent="0.4">
      <c r="A28" t="s">
        <v>46</v>
      </c>
      <c r="B28" t="s">
        <v>72</v>
      </c>
      <c r="C28">
        <v>-31.73</v>
      </c>
      <c r="D28">
        <v>57.74</v>
      </c>
      <c r="E28">
        <v>0.01</v>
      </c>
      <c r="F28">
        <v>0.70286099999999996</v>
      </c>
      <c r="G28">
        <f>(印度洋洋脊[[#This Row],[SR87_SR86]]-0.7)*10000</f>
        <v>28.610000000000024</v>
      </c>
      <c r="H28">
        <v>0.51313399999999998</v>
      </c>
      <c r="I28">
        <v>17.495999999999999</v>
      </c>
      <c r="J28">
        <v>15.413399999999999</v>
      </c>
      <c r="K28">
        <v>37.215200000000003</v>
      </c>
      <c r="L28">
        <f>印度洋洋脊[[#This Row],[PB206_PB204]]*0.1084+13.491</f>
        <v>15.387566399999999</v>
      </c>
      <c r="M28">
        <f>印度洋洋脊[[#This Row],[PB206_PB204]]*1.209+15.627</f>
        <v>36.779664000000004</v>
      </c>
      <c r="N28">
        <f>(印度洋洋脊[[#This Row],[PB207_PB204]]-印度洋洋脊[[#This Row],[7NRHL]])*100</f>
        <v>2.5833600000000345</v>
      </c>
      <c r="O28">
        <f>(印度洋洋脊[[#This Row],[PB208_PB204]]-印度洋洋脊[[#This Row],[8NRHL]])*100</f>
        <v>43.553599999999904</v>
      </c>
    </row>
    <row r="29" spans="1:47" x14ac:dyDescent="0.4">
      <c r="A29" t="s">
        <v>46</v>
      </c>
      <c r="B29" t="s">
        <v>73</v>
      </c>
      <c r="C29">
        <v>-31.69</v>
      </c>
      <c r="D29">
        <v>57.97</v>
      </c>
      <c r="E29">
        <v>0.01</v>
      </c>
      <c r="F29">
        <v>0.70294999999999996</v>
      </c>
      <c r="G29">
        <f>(印度洋洋脊[[#This Row],[SR87_SR86]]-0.7)*10000</f>
        <v>29.500000000000082</v>
      </c>
      <c r="H29">
        <v>0.513096</v>
      </c>
      <c r="I29">
        <v>17.535399999999999</v>
      </c>
      <c r="J29">
        <v>15.418100000000001</v>
      </c>
      <c r="K29">
        <v>37.271500000000003</v>
      </c>
      <c r="L29">
        <f>印度洋洋脊[[#This Row],[PB206_PB204]]*0.1084+13.491</f>
        <v>15.39183736</v>
      </c>
      <c r="M29">
        <f>印度洋洋脊[[#This Row],[PB206_PB204]]*1.209+15.627</f>
        <v>36.827298599999999</v>
      </c>
      <c r="N29">
        <f>(印度洋洋脊[[#This Row],[PB207_PB204]]-印度洋洋脊[[#This Row],[7NRHL]])*100</f>
        <v>2.6262640000000559</v>
      </c>
      <c r="O29">
        <f>(印度洋洋脊[[#This Row],[PB208_PB204]]-印度洋洋脊[[#This Row],[8NRHL]])*100</f>
        <v>44.42014000000043</v>
      </c>
    </row>
    <row r="30" spans="1:47" x14ac:dyDescent="0.4">
      <c r="A30" t="s">
        <v>46</v>
      </c>
      <c r="B30" t="s">
        <v>74</v>
      </c>
      <c r="C30">
        <v>-31.693000000000001</v>
      </c>
      <c r="D30">
        <v>57.841999999999999</v>
      </c>
      <c r="E30">
        <v>1E-3</v>
      </c>
      <c r="F30">
        <v>0.70276000000000005</v>
      </c>
      <c r="G30">
        <f>(印度洋洋脊[[#This Row],[SR87_SR86]]-0.7)*10000</f>
        <v>27.600000000000957</v>
      </c>
      <c r="H30">
        <v>0.51308100000000001</v>
      </c>
      <c r="I30">
        <v>17.553999999999998</v>
      </c>
      <c r="J30">
        <v>15.433</v>
      </c>
      <c r="K30">
        <v>37.289000000000001</v>
      </c>
      <c r="L30">
        <f>印度洋洋脊[[#This Row],[PB206_PB204]]*0.1084+13.491</f>
        <v>15.3938536</v>
      </c>
      <c r="M30">
        <f>印度洋洋脊[[#This Row],[PB206_PB204]]*1.209+15.627</f>
        <v>36.849786000000002</v>
      </c>
      <c r="N30">
        <f>(印度洋洋脊[[#This Row],[PB207_PB204]]-印度洋洋脊[[#This Row],[7NRHL]])*100</f>
        <v>3.9146399999999915</v>
      </c>
      <c r="O30">
        <f>(印度洋洋脊[[#This Row],[PB208_PB204]]-印度洋洋脊[[#This Row],[8NRHL]])*100</f>
        <v>43.921399999999977</v>
      </c>
    </row>
    <row r="31" spans="1:47" x14ac:dyDescent="0.4">
      <c r="A31" t="s">
        <v>46</v>
      </c>
      <c r="B31" t="s">
        <v>75</v>
      </c>
      <c r="C31">
        <v>-31.09</v>
      </c>
      <c r="D31">
        <v>59.11</v>
      </c>
      <c r="E31">
        <v>1E-4</v>
      </c>
      <c r="F31">
        <v>0.70280799999999999</v>
      </c>
      <c r="G31">
        <f>(印度洋洋脊[[#This Row],[SR87_SR86]]-0.7)*10000</f>
        <v>28.080000000000325</v>
      </c>
      <c r="H31">
        <v>0.51311200000000001</v>
      </c>
      <c r="I31">
        <v>17.558</v>
      </c>
      <c r="J31">
        <v>15.49</v>
      </c>
      <c r="K31">
        <v>37.363</v>
      </c>
      <c r="L31">
        <f>印度洋洋脊[[#This Row],[PB206_PB204]]*0.1084+13.491</f>
        <v>15.394287199999999</v>
      </c>
      <c r="M31">
        <f>印度洋洋脊[[#This Row],[PB206_PB204]]*1.209+15.627</f>
        <v>36.854621999999999</v>
      </c>
      <c r="N31">
        <f>(印度洋洋脊[[#This Row],[PB207_PB204]]-印度洋洋脊[[#This Row],[7NRHL]])*100</f>
        <v>9.5712800000001153</v>
      </c>
      <c r="O31">
        <f>(印度洋洋脊[[#This Row],[PB208_PB204]]-印度洋洋脊[[#This Row],[8NRHL]])*100</f>
        <v>50.837800000000044</v>
      </c>
      <c r="P31">
        <v>49.61</v>
      </c>
      <c r="Q31">
        <v>1.7</v>
      </c>
      <c r="R31">
        <v>15.32</v>
      </c>
      <c r="S31">
        <v>10.38</v>
      </c>
      <c r="W31">
        <v>0.18</v>
      </c>
      <c r="X31">
        <v>7.5</v>
      </c>
      <c r="Y31">
        <v>10.18</v>
      </c>
      <c r="Z31">
        <v>3.93</v>
      </c>
      <c r="AA31">
        <v>0.44</v>
      </c>
      <c r="AB31">
        <v>0.17</v>
      </c>
      <c r="AD31">
        <v>5.43</v>
      </c>
      <c r="AE31">
        <v>16.8</v>
      </c>
      <c r="AF31">
        <v>2.89</v>
      </c>
      <c r="AG31">
        <v>14.5</v>
      </c>
      <c r="AH31">
        <v>4.38</v>
      </c>
      <c r="AI31">
        <v>1.52</v>
      </c>
      <c r="AJ31">
        <v>5.37</v>
      </c>
      <c r="AK31">
        <v>0.95</v>
      </c>
      <c r="AL31">
        <v>6.05</v>
      </c>
      <c r="AM31">
        <v>1.24</v>
      </c>
      <c r="AN31">
        <v>3.43</v>
      </c>
      <c r="AO31">
        <v>3.11</v>
      </c>
      <c r="AP31">
        <v>0.46899999999999997</v>
      </c>
    </row>
    <row r="32" spans="1:47" x14ac:dyDescent="0.4">
      <c r="A32" t="s">
        <v>46</v>
      </c>
      <c r="B32" t="s">
        <v>76</v>
      </c>
      <c r="C32">
        <v>-35.340000000000003</v>
      </c>
      <c r="D32">
        <v>53.89</v>
      </c>
      <c r="E32">
        <v>0.01</v>
      </c>
      <c r="F32">
        <v>0.70296700000000001</v>
      </c>
      <c r="G32">
        <f>(印度洋洋脊[[#This Row],[SR87_SR86]]-0.7)*10000</f>
        <v>29.670000000000528</v>
      </c>
      <c r="H32">
        <v>0.51308200000000004</v>
      </c>
      <c r="I32">
        <v>17.602399999999999</v>
      </c>
      <c r="J32">
        <v>15.427300000000001</v>
      </c>
      <c r="K32">
        <v>37.531500000000001</v>
      </c>
      <c r="L32">
        <f>印度洋洋脊[[#This Row],[PB206_PB204]]*0.1084+13.491</f>
        <v>15.39910016</v>
      </c>
      <c r="M32">
        <f>印度洋洋脊[[#This Row],[PB206_PB204]]*1.209+15.627</f>
        <v>36.908301600000001</v>
      </c>
      <c r="N32">
        <f>(印度洋洋脊[[#This Row],[PB207_PB204]]-印度洋洋脊[[#This Row],[7NRHL]])*100</f>
        <v>2.8199840000000975</v>
      </c>
      <c r="O32">
        <f>(印度洋洋脊[[#This Row],[PB208_PB204]]-印度洋洋脊[[#This Row],[8NRHL]])*100</f>
        <v>62.319839999999971</v>
      </c>
    </row>
    <row r="33" spans="1:47" x14ac:dyDescent="0.4">
      <c r="A33" t="s">
        <v>46</v>
      </c>
      <c r="B33" t="s">
        <v>77</v>
      </c>
      <c r="C33">
        <v>-35.340000000000003</v>
      </c>
      <c r="D33">
        <v>53.89</v>
      </c>
      <c r="E33">
        <v>0.01</v>
      </c>
      <c r="F33">
        <v>0.70297299999999996</v>
      </c>
      <c r="G33">
        <f>(印度洋洋脊[[#This Row],[SR87_SR86]]-0.7)*10000</f>
        <v>29.730000000000032</v>
      </c>
      <c r="H33">
        <v>0.51307000000000003</v>
      </c>
      <c r="I33">
        <v>17.604399999999998</v>
      </c>
      <c r="J33">
        <v>15.428599999999999</v>
      </c>
      <c r="K33">
        <v>37.536499999999997</v>
      </c>
      <c r="L33">
        <f>印度洋洋脊[[#This Row],[PB206_PB204]]*0.1084+13.491</f>
        <v>15.39931696</v>
      </c>
      <c r="M33">
        <f>印度洋洋脊[[#This Row],[PB206_PB204]]*1.209+15.627</f>
        <v>36.9107196</v>
      </c>
      <c r="N33">
        <f>(印度洋洋脊[[#This Row],[PB207_PB204]]-印度洋洋脊[[#This Row],[7NRHL]])*100</f>
        <v>2.9283039999999261</v>
      </c>
      <c r="O33">
        <f>(印度洋洋脊[[#This Row],[PB208_PB204]]-印度洋洋脊[[#This Row],[8NRHL]])*100</f>
        <v>62.578039999999646</v>
      </c>
    </row>
    <row r="34" spans="1:47" x14ac:dyDescent="0.4">
      <c r="A34" t="s">
        <v>46</v>
      </c>
      <c r="B34" t="s">
        <v>78</v>
      </c>
      <c r="C34">
        <v>-25.78</v>
      </c>
      <c r="D34">
        <v>70.183000000000007</v>
      </c>
      <c r="E34">
        <v>1E-3</v>
      </c>
      <c r="F34">
        <v>0.70316999999999996</v>
      </c>
      <c r="G34">
        <f>(印度洋洋脊[[#This Row],[SR87_SR86]]-0.7)*10000</f>
        <v>31.70000000000006</v>
      </c>
      <c r="H34">
        <v>0.51309000000000005</v>
      </c>
      <c r="I34">
        <v>17.661000000000001</v>
      </c>
      <c r="J34">
        <v>15.528</v>
      </c>
      <c r="K34">
        <v>37.697000000000003</v>
      </c>
      <c r="L34">
        <f>印度洋洋脊[[#This Row],[PB206_PB204]]*0.1084+13.491</f>
        <v>15.4054524</v>
      </c>
      <c r="M34">
        <f>印度洋洋脊[[#This Row],[PB206_PB204]]*1.209+15.627</f>
        <v>36.979149000000007</v>
      </c>
      <c r="N34">
        <f>(印度洋洋脊[[#This Row],[PB207_PB204]]-印度洋洋脊[[#This Row],[7NRHL]])*100</f>
        <v>12.254760000000076</v>
      </c>
      <c r="O34">
        <f>(印度洋洋脊[[#This Row],[PB208_PB204]]-印度洋洋脊[[#This Row],[8NRHL]])*100</f>
        <v>71.785099999999602</v>
      </c>
      <c r="P34">
        <v>51.36</v>
      </c>
      <c r="Q34">
        <v>1.1399999999999999</v>
      </c>
      <c r="R34">
        <v>15.05</v>
      </c>
      <c r="V34">
        <v>8.14</v>
      </c>
      <c r="W34">
        <v>0.16</v>
      </c>
      <c r="X34">
        <v>8.1300000000000008</v>
      </c>
      <c r="Y34">
        <v>11.8</v>
      </c>
      <c r="Z34">
        <v>2.85</v>
      </c>
      <c r="AA34">
        <v>0.09</v>
      </c>
      <c r="AQ34">
        <v>14</v>
      </c>
      <c r="AT34">
        <v>1.07</v>
      </c>
      <c r="AU34">
        <v>133</v>
      </c>
    </row>
    <row r="35" spans="1:47" x14ac:dyDescent="0.4">
      <c r="A35" t="s">
        <v>46</v>
      </c>
      <c r="B35" t="s">
        <v>79</v>
      </c>
      <c r="C35">
        <v>-28.95</v>
      </c>
      <c r="D35">
        <v>61.32</v>
      </c>
      <c r="E35">
        <v>0.01</v>
      </c>
      <c r="F35">
        <v>0.70272100000000004</v>
      </c>
      <c r="G35">
        <f>(印度洋洋脊[[#This Row],[SR87_SR86]]-0.7)*10000</f>
        <v>27.210000000000846</v>
      </c>
      <c r="H35">
        <v>0.51309199999999999</v>
      </c>
      <c r="I35">
        <v>17.677499999999998</v>
      </c>
      <c r="J35">
        <v>15.427899999999999</v>
      </c>
      <c r="K35">
        <v>37.5334</v>
      </c>
      <c r="L35">
        <f>印度洋洋脊[[#This Row],[PB206_PB204]]*0.1084+13.491</f>
        <v>15.407240999999999</v>
      </c>
      <c r="M35">
        <f>印度洋洋脊[[#This Row],[PB206_PB204]]*1.209+15.627</f>
        <v>36.999097499999998</v>
      </c>
      <c r="N35">
        <f>(印度洋洋脊[[#This Row],[PB207_PB204]]-印度洋洋脊[[#This Row],[7NRHL]])*100</f>
        <v>2.0659000000000205</v>
      </c>
      <c r="O35">
        <f>(印度洋洋脊[[#This Row],[PB208_PB204]]-印度洋洋脊[[#This Row],[8NRHL]])*100</f>
        <v>53.430250000000257</v>
      </c>
    </row>
    <row r="36" spans="1:47" x14ac:dyDescent="0.4">
      <c r="A36" t="s">
        <v>46</v>
      </c>
      <c r="B36" t="s">
        <v>80</v>
      </c>
      <c r="C36">
        <v>-28.95</v>
      </c>
      <c r="D36">
        <v>61.32</v>
      </c>
      <c r="E36">
        <v>0.01</v>
      </c>
      <c r="F36">
        <v>0.70274899999999996</v>
      </c>
      <c r="G36">
        <f>(印度洋洋脊[[#This Row],[SR87_SR86]]-0.7)*10000</f>
        <v>27.490000000000016</v>
      </c>
      <c r="H36">
        <v>0.513104</v>
      </c>
      <c r="I36">
        <v>17.681899999999999</v>
      </c>
      <c r="J36">
        <v>15.4307</v>
      </c>
      <c r="K36">
        <v>37.540599999999998</v>
      </c>
      <c r="L36">
        <f>印度洋洋脊[[#This Row],[PB206_PB204]]*0.1084+13.491</f>
        <v>15.407717959999999</v>
      </c>
      <c r="M36">
        <f>印度洋洋脊[[#This Row],[PB206_PB204]]*1.209+15.627</f>
        <v>37.004417099999998</v>
      </c>
      <c r="N36">
        <f>(印度洋洋脊[[#This Row],[PB207_PB204]]-印度洋洋脊[[#This Row],[7NRHL]])*100</f>
        <v>2.2982040000000481</v>
      </c>
      <c r="O36">
        <f>(印度洋洋脊[[#This Row],[PB208_PB204]]-印度洋洋脊[[#This Row],[8NRHL]])*100</f>
        <v>53.618290000000002</v>
      </c>
    </row>
    <row r="37" spans="1:47" x14ac:dyDescent="0.4">
      <c r="A37" t="s">
        <v>46</v>
      </c>
      <c r="B37" t="s">
        <v>81</v>
      </c>
      <c r="C37">
        <v>-41.98</v>
      </c>
      <c r="D37">
        <v>42.72</v>
      </c>
      <c r="E37">
        <v>0.01</v>
      </c>
      <c r="F37">
        <v>0.70252999999999999</v>
      </c>
      <c r="G37">
        <f>(印度洋洋脊[[#This Row],[SR87_SR86]]-0.7)*10000</f>
        <v>25.300000000000324</v>
      </c>
      <c r="H37">
        <v>0.51321799999999995</v>
      </c>
      <c r="I37">
        <v>17.71</v>
      </c>
      <c r="J37">
        <v>15.423999999999999</v>
      </c>
      <c r="K37">
        <v>37.234000000000002</v>
      </c>
      <c r="L37">
        <f>印度洋洋脊[[#This Row],[PB206_PB204]]*0.1084+13.491</f>
        <v>15.410764</v>
      </c>
      <c r="M37">
        <f>印度洋洋脊[[#This Row],[PB206_PB204]]*1.209+15.627</f>
        <v>37.03839</v>
      </c>
      <c r="N37">
        <f>(印度洋洋脊[[#This Row],[PB207_PB204]]-印度洋洋脊[[#This Row],[7NRHL]])*100</f>
        <v>1.3235999999999137</v>
      </c>
      <c r="O37">
        <f>(印度洋洋脊[[#This Row],[PB208_PB204]]-印度洋洋脊[[#This Row],[8NRHL]])*100</f>
        <v>19.561000000000206</v>
      </c>
      <c r="AG37">
        <v>4.9400000000000004</v>
      </c>
      <c r="AH37">
        <v>2.1829999999999998</v>
      </c>
      <c r="AS37">
        <v>0.19800000000000001</v>
      </c>
      <c r="AT37">
        <v>0.2</v>
      </c>
      <c r="AU37">
        <v>124.3</v>
      </c>
    </row>
    <row r="38" spans="1:47" x14ac:dyDescent="0.4">
      <c r="A38" t="s">
        <v>46</v>
      </c>
      <c r="B38" t="s">
        <v>82</v>
      </c>
      <c r="C38">
        <v>-27.6</v>
      </c>
      <c r="D38">
        <v>65.83</v>
      </c>
      <c r="E38">
        <v>0.01</v>
      </c>
      <c r="F38">
        <v>0.70291000000000003</v>
      </c>
      <c r="G38">
        <f>(印度洋洋脊[[#This Row],[SR87_SR86]]-0.7)*10000</f>
        <v>29.10000000000079</v>
      </c>
      <c r="H38">
        <v>0.51304000000000005</v>
      </c>
      <c r="I38">
        <v>17.734999999999999</v>
      </c>
      <c r="J38">
        <v>15.505000000000001</v>
      </c>
      <c r="K38">
        <v>37.71</v>
      </c>
      <c r="L38">
        <f>印度洋洋脊[[#This Row],[PB206_PB204]]*0.1084+13.491</f>
        <v>15.413473999999999</v>
      </c>
      <c r="M38">
        <f>印度洋洋脊[[#This Row],[PB206_PB204]]*1.209+15.627</f>
        <v>37.068615000000001</v>
      </c>
      <c r="N38">
        <f>(印度洋洋脊[[#This Row],[PB207_PB204]]-印度洋洋脊[[#This Row],[7NRHL]])*100</f>
        <v>9.1526000000001773</v>
      </c>
      <c r="O38">
        <f>(印度洋洋脊[[#This Row],[PB208_PB204]]-印度洋洋脊[[#This Row],[8NRHL]])*100</f>
        <v>64.138499999999965</v>
      </c>
      <c r="AQ38">
        <v>24.4</v>
      </c>
      <c r="AT38">
        <v>2.17</v>
      </c>
      <c r="AU38">
        <v>207</v>
      </c>
    </row>
    <row r="39" spans="1:47" x14ac:dyDescent="0.4">
      <c r="A39" t="s">
        <v>46</v>
      </c>
      <c r="B39" t="s">
        <v>83</v>
      </c>
      <c r="C39">
        <v>-28.95</v>
      </c>
      <c r="D39">
        <v>61.44</v>
      </c>
      <c r="E39">
        <v>0.01</v>
      </c>
      <c r="F39">
        <v>0.70274700000000001</v>
      </c>
      <c r="G39">
        <f>(印度洋洋脊[[#This Row],[SR87_SR86]]-0.7)*10000</f>
        <v>27.47000000000055</v>
      </c>
      <c r="H39">
        <v>0.513123</v>
      </c>
      <c r="I39">
        <v>17.746099999999998</v>
      </c>
      <c r="J39">
        <v>15.4337</v>
      </c>
      <c r="K39">
        <v>37.589300000000001</v>
      </c>
      <c r="L39">
        <f>印度洋洋脊[[#This Row],[PB206_PB204]]*0.1084+13.491</f>
        <v>15.41467724</v>
      </c>
      <c r="M39">
        <f>印度洋洋脊[[#This Row],[PB206_PB204]]*1.209+15.627</f>
        <v>37.082034900000004</v>
      </c>
      <c r="N39">
        <f>(印度洋洋脊[[#This Row],[PB207_PB204]]-印度洋洋脊[[#This Row],[7NRHL]])*100</f>
        <v>1.902276000000036</v>
      </c>
      <c r="O39">
        <f>(印度洋洋脊[[#This Row],[PB208_PB204]]-印度洋洋脊[[#This Row],[8NRHL]])*100</f>
        <v>50.726509999999791</v>
      </c>
    </row>
    <row r="40" spans="1:47" x14ac:dyDescent="0.4">
      <c r="A40" t="s">
        <v>46</v>
      </c>
      <c r="B40" t="s">
        <v>84</v>
      </c>
      <c r="C40">
        <v>-40.98</v>
      </c>
      <c r="D40">
        <v>43.7</v>
      </c>
      <c r="E40">
        <v>1E-3</v>
      </c>
      <c r="F40">
        <v>0.70299</v>
      </c>
      <c r="G40">
        <f>(印度洋洋脊[[#This Row],[SR87_SR86]]-0.7)*10000</f>
        <v>29.900000000000482</v>
      </c>
      <c r="H40">
        <v>0.51306799999999997</v>
      </c>
      <c r="I40">
        <v>17.766999999999999</v>
      </c>
      <c r="J40">
        <v>15.468</v>
      </c>
      <c r="K40">
        <v>37.640999999999998</v>
      </c>
      <c r="L40">
        <f>印度洋洋脊[[#This Row],[PB206_PB204]]*0.1084+13.491</f>
        <v>15.416942799999999</v>
      </c>
      <c r="M40">
        <f>印度洋洋脊[[#This Row],[PB206_PB204]]*1.209+15.627</f>
        <v>37.107303000000002</v>
      </c>
      <c r="N40">
        <f>(印度洋洋脊[[#This Row],[PB207_PB204]]-印度洋洋脊[[#This Row],[7NRHL]])*100</f>
        <v>5.1057200000000691</v>
      </c>
      <c r="O40">
        <f>(印度洋洋脊[[#This Row],[PB208_PB204]]-印度洋洋脊[[#This Row],[8NRHL]])*100</f>
        <v>53.369699999999654</v>
      </c>
    </row>
    <row r="41" spans="1:47" x14ac:dyDescent="0.4">
      <c r="A41" t="s">
        <v>46</v>
      </c>
      <c r="B41" t="s">
        <v>85</v>
      </c>
      <c r="C41">
        <v>-34.729999999999997</v>
      </c>
      <c r="D41">
        <v>54.65</v>
      </c>
      <c r="E41">
        <v>0.01</v>
      </c>
      <c r="F41">
        <v>0.70295600000000003</v>
      </c>
      <c r="G41">
        <f>(印度洋洋脊[[#This Row],[SR87_SR86]]-0.7)*10000</f>
        <v>29.560000000000699</v>
      </c>
      <c r="H41">
        <v>0.51306300000000005</v>
      </c>
      <c r="I41">
        <v>17.775400000000001</v>
      </c>
      <c r="J41">
        <v>15.4535</v>
      </c>
      <c r="K41">
        <v>37.672199999999997</v>
      </c>
      <c r="L41">
        <f>印度洋洋脊[[#This Row],[PB206_PB204]]*0.1084+13.491</f>
        <v>15.417853359999999</v>
      </c>
      <c r="M41">
        <f>印度洋洋脊[[#This Row],[PB206_PB204]]*1.209+15.627</f>
        <v>37.117458600000006</v>
      </c>
      <c r="N41">
        <f>(印度洋洋脊[[#This Row],[PB207_PB204]]-印度洋洋脊[[#This Row],[7NRHL]])*100</f>
        <v>3.5646640000001284</v>
      </c>
      <c r="O41">
        <f>(印度洋洋脊[[#This Row],[PB208_PB204]]-印度洋洋脊[[#This Row],[8NRHL]])*100</f>
        <v>55.474139999999039</v>
      </c>
    </row>
    <row r="42" spans="1:47" x14ac:dyDescent="0.4">
      <c r="A42" t="s">
        <v>46</v>
      </c>
      <c r="B42" t="s">
        <v>86</v>
      </c>
      <c r="C42">
        <v>-27.34</v>
      </c>
      <c r="D42">
        <v>66.34</v>
      </c>
      <c r="E42">
        <v>0.01</v>
      </c>
      <c r="F42">
        <v>0.70296599999999998</v>
      </c>
      <c r="G42">
        <f>(印度洋洋脊[[#This Row],[SR87_SR86]]-0.7)*10000</f>
        <v>29.660000000000242</v>
      </c>
      <c r="H42">
        <v>0.51307899999999995</v>
      </c>
      <c r="I42">
        <v>17.781400000000001</v>
      </c>
      <c r="J42">
        <v>15.4444</v>
      </c>
      <c r="K42">
        <v>37.699800000000003</v>
      </c>
      <c r="L42">
        <f>印度洋洋脊[[#This Row],[PB206_PB204]]*0.1084+13.491</f>
        <v>15.41850376</v>
      </c>
      <c r="M42">
        <f>印度洋洋脊[[#This Row],[PB206_PB204]]*1.209+15.627</f>
        <v>37.124712600000002</v>
      </c>
      <c r="N42">
        <f>(印度洋洋脊[[#This Row],[PB207_PB204]]-印度洋洋脊[[#This Row],[7NRHL]])*100</f>
        <v>2.5896239999999793</v>
      </c>
      <c r="O42">
        <f>(印度洋洋脊[[#This Row],[PB208_PB204]]-印度洋洋脊[[#This Row],[8NRHL]])*100</f>
        <v>57.508740000000103</v>
      </c>
    </row>
    <row r="43" spans="1:47" x14ac:dyDescent="0.4">
      <c r="A43" t="s">
        <v>46</v>
      </c>
      <c r="B43" t="s">
        <v>87</v>
      </c>
      <c r="C43">
        <v>-25.864000000000001</v>
      </c>
      <c r="D43">
        <v>70.322999999999993</v>
      </c>
      <c r="E43">
        <v>1E-3</v>
      </c>
      <c r="F43">
        <v>0.70278099999999999</v>
      </c>
      <c r="G43">
        <f>(印度洋洋脊[[#This Row],[SR87_SR86]]-0.7)*10000</f>
        <v>27.810000000000336</v>
      </c>
      <c r="H43">
        <v>0.51318900000000001</v>
      </c>
      <c r="I43">
        <v>17.785</v>
      </c>
      <c r="J43">
        <v>15.473000000000001</v>
      </c>
      <c r="K43">
        <v>37.536000000000001</v>
      </c>
      <c r="L43">
        <f>印度洋洋脊[[#This Row],[PB206_PB204]]*0.1084+13.491</f>
        <v>15.418894</v>
      </c>
      <c r="M43">
        <f>印度洋洋脊[[#This Row],[PB206_PB204]]*1.209+15.627</f>
        <v>37.129065000000004</v>
      </c>
      <c r="N43">
        <f>(印度洋洋脊[[#This Row],[PB207_PB204]]-印度洋洋脊[[#This Row],[7NRHL]])*100</f>
        <v>5.4106000000000876</v>
      </c>
      <c r="O43">
        <f>(印度洋洋脊[[#This Row],[PB208_PB204]]-印度洋洋脊[[#This Row],[8NRHL]])*100</f>
        <v>40.693499999999716</v>
      </c>
      <c r="P43">
        <v>49.61</v>
      </c>
      <c r="Q43">
        <v>1.37</v>
      </c>
      <c r="R43">
        <v>16.57</v>
      </c>
      <c r="V43">
        <v>7.7</v>
      </c>
      <c r="W43">
        <v>0.32</v>
      </c>
      <c r="X43">
        <v>9.3000000000000007</v>
      </c>
      <c r="Y43">
        <v>10.11</v>
      </c>
      <c r="Z43">
        <v>3.53</v>
      </c>
      <c r="AA43">
        <v>0.09</v>
      </c>
      <c r="AK43">
        <v>0.65</v>
      </c>
    </row>
    <row r="44" spans="1:47" x14ac:dyDescent="0.4">
      <c r="A44" t="s">
        <v>46</v>
      </c>
      <c r="B44" t="s">
        <v>88</v>
      </c>
      <c r="C44">
        <v>-27.85</v>
      </c>
      <c r="D44">
        <v>63.94</v>
      </c>
      <c r="E44">
        <v>1E-4</v>
      </c>
      <c r="F44">
        <v>0.70294199999999996</v>
      </c>
      <c r="G44">
        <f>(印度洋洋脊[[#This Row],[SR87_SR86]]-0.7)*10000</f>
        <v>29.42</v>
      </c>
      <c r="H44">
        <v>0.51306099999999999</v>
      </c>
      <c r="I44">
        <v>17.792999999999999</v>
      </c>
      <c r="J44">
        <v>15.423999999999999</v>
      </c>
      <c r="K44">
        <v>37.612000000000002</v>
      </c>
      <c r="L44">
        <f>印度洋洋脊[[#This Row],[PB206_PB204]]*0.1084+13.491</f>
        <v>15.4197612</v>
      </c>
      <c r="M44">
        <f>印度洋洋脊[[#This Row],[PB206_PB204]]*1.209+15.627</f>
        <v>37.138736999999999</v>
      </c>
      <c r="N44">
        <f>(印度洋洋脊[[#This Row],[PB207_PB204]]-印度洋洋脊[[#This Row],[7NRHL]])*100</f>
        <v>0.42387999999995429</v>
      </c>
      <c r="O44">
        <f>(印度洋洋脊[[#This Row],[PB208_PB204]]-印度洋洋脊[[#This Row],[8NRHL]])*100</f>
        <v>47.326300000000288</v>
      </c>
      <c r="P44">
        <v>50.59</v>
      </c>
      <c r="Q44">
        <v>1.61</v>
      </c>
      <c r="R44">
        <v>15.1</v>
      </c>
      <c r="S44">
        <v>11.12</v>
      </c>
      <c r="W44">
        <v>0.17</v>
      </c>
      <c r="X44">
        <v>6.4</v>
      </c>
      <c r="Y44">
        <v>10.220000000000001</v>
      </c>
      <c r="Z44">
        <v>4.0199999999999996</v>
      </c>
      <c r="AA44">
        <v>0.3</v>
      </c>
      <c r="AB44">
        <v>0.18</v>
      </c>
      <c r="AD44">
        <v>6.11</v>
      </c>
      <c r="AE44">
        <v>16.7</v>
      </c>
      <c r="AF44">
        <v>2.76</v>
      </c>
      <c r="AG44">
        <v>13.2</v>
      </c>
      <c r="AH44">
        <v>3.94</v>
      </c>
      <c r="AI44">
        <v>1.4</v>
      </c>
      <c r="AJ44">
        <v>5.0199999999999996</v>
      </c>
      <c r="AK44">
        <v>0.92500000000000004</v>
      </c>
      <c r="AL44">
        <v>5.97</v>
      </c>
      <c r="AM44">
        <v>1.32</v>
      </c>
      <c r="AN44">
        <v>3.61</v>
      </c>
      <c r="AO44">
        <v>3.46</v>
      </c>
      <c r="AP44">
        <v>0.52800000000000002</v>
      </c>
    </row>
    <row r="45" spans="1:47" x14ac:dyDescent="0.4">
      <c r="A45" t="s">
        <v>46</v>
      </c>
      <c r="B45" t="s">
        <v>89</v>
      </c>
      <c r="C45">
        <v>-27.85</v>
      </c>
      <c r="D45">
        <v>63.91</v>
      </c>
      <c r="E45">
        <v>0.01</v>
      </c>
      <c r="F45">
        <v>0.70277699999999999</v>
      </c>
      <c r="G45">
        <f>(印度洋洋脊[[#This Row],[SR87_SR86]]-0.7)*10000</f>
        <v>27.770000000000294</v>
      </c>
      <c r="H45">
        <v>0.513069</v>
      </c>
      <c r="I45">
        <v>17.797599999999999</v>
      </c>
      <c r="J45">
        <v>15.4343</v>
      </c>
      <c r="K45">
        <v>37.633499999999998</v>
      </c>
      <c r="L45">
        <f>印度洋洋脊[[#This Row],[PB206_PB204]]*0.1084+13.491</f>
        <v>15.42025984</v>
      </c>
      <c r="M45">
        <f>印度洋洋脊[[#This Row],[PB206_PB204]]*1.209+15.627</f>
        <v>37.144298400000004</v>
      </c>
      <c r="N45">
        <f>(印度洋洋脊[[#This Row],[PB207_PB204]]-印度洋洋脊[[#This Row],[7NRHL]])*100</f>
        <v>1.4040160000000412</v>
      </c>
      <c r="O45">
        <f>(印度洋洋脊[[#This Row],[PB208_PB204]]-印度洋洋脊[[#This Row],[8NRHL]])*100</f>
        <v>48.920159999999413</v>
      </c>
    </row>
    <row r="46" spans="1:47" x14ac:dyDescent="0.4">
      <c r="A46" t="s">
        <v>46</v>
      </c>
      <c r="B46" t="s">
        <v>90</v>
      </c>
      <c r="C46">
        <v>-27.78</v>
      </c>
      <c r="D46">
        <v>65.42</v>
      </c>
      <c r="E46">
        <v>0.01</v>
      </c>
      <c r="F46">
        <v>0.70307799999999998</v>
      </c>
      <c r="G46">
        <f>(印度洋洋脊[[#This Row],[SR87_SR86]]-0.7)*10000</f>
        <v>30.78000000000025</v>
      </c>
      <c r="H46">
        <v>0.51303699999999997</v>
      </c>
      <c r="I46">
        <v>17.8109</v>
      </c>
      <c r="J46">
        <v>15.448700000000001</v>
      </c>
      <c r="K46">
        <v>37.747900000000001</v>
      </c>
      <c r="L46">
        <f>印度洋洋脊[[#This Row],[PB206_PB204]]*0.1084+13.491</f>
        <v>15.421701559999999</v>
      </c>
      <c r="M46">
        <f>印度洋洋脊[[#This Row],[PB206_PB204]]*1.209+15.627</f>
        <v>37.160378100000003</v>
      </c>
      <c r="N46">
        <f>(印度洋洋脊[[#This Row],[PB207_PB204]]-印度洋洋脊[[#This Row],[7NRHL]])*100</f>
        <v>2.6998440000001622</v>
      </c>
      <c r="O46">
        <f>(印度洋洋脊[[#This Row],[PB208_PB204]]-印度洋洋脊[[#This Row],[8NRHL]])*100</f>
        <v>58.752189999999871</v>
      </c>
    </row>
    <row r="47" spans="1:47" x14ac:dyDescent="0.4">
      <c r="A47" t="s">
        <v>46</v>
      </c>
      <c r="B47" t="s">
        <v>91</v>
      </c>
      <c r="C47">
        <v>-42.01</v>
      </c>
      <c r="D47">
        <v>42.73</v>
      </c>
      <c r="E47">
        <v>0.01</v>
      </c>
      <c r="F47">
        <v>0.70308999999999999</v>
      </c>
      <c r="G47">
        <f>(印度洋洋脊[[#This Row],[SR87_SR86]]-0.7)*10000</f>
        <v>30.900000000000372</v>
      </c>
      <c r="H47">
        <v>0.51320100000000002</v>
      </c>
      <c r="I47">
        <v>17.814</v>
      </c>
      <c r="J47">
        <v>15.452</v>
      </c>
      <c r="K47">
        <v>37.311999999999998</v>
      </c>
      <c r="L47">
        <f>印度洋洋脊[[#This Row],[PB206_PB204]]*0.1084+13.491</f>
        <v>15.422037599999999</v>
      </c>
      <c r="M47">
        <f>印度洋洋脊[[#This Row],[PB206_PB204]]*1.209+15.627</f>
        <v>37.164126000000003</v>
      </c>
      <c r="N47">
        <f>(印度洋洋脊[[#This Row],[PB207_PB204]]-印度洋洋脊[[#This Row],[7NRHL]])*100</f>
        <v>2.99624000000005</v>
      </c>
      <c r="O47">
        <f>(印度洋洋脊[[#This Row],[PB208_PB204]]-印度洋洋脊[[#This Row],[8NRHL]])*100</f>
        <v>14.787399999999451</v>
      </c>
      <c r="AG47">
        <v>8.9640000000000004</v>
      </c>
      <c r="AH47">
        <v>3.8149999999999999</v>
      </c>
      <c r="AS47">
        <v>0.39200000000000002</v>
      </c>
      <c r="AT47">
        <v>2.2599999999999998</v>
      </c>
      <c r="AU47">
        <v>142.69999999999999</v>
      </c>
    </row>
    <row r="48" spans="1:47" x14ac:dyDescent="0.4">
      <c r="A48" t="s">
        <v>46</v>
      </c>
      <c r="B48" t="s">
        <v>92</v>
      </c>
      <c r="C48">
        <v>-27.57</v>
      </c>
      <c r="D48">
        <v>65.98</v>
      </c>
      <c r="E48">
        <v>0.01</v>
      </c>
      <c r="F48">
        <v>0.70288899999999999</v>
      </c>
      <c r="G48">
        <f>(印度洋洋脊[[#This Row],[SR87_SR86]]-0.7)*10000</f>
        <v>28.890000000000306</v>
      </c>
      <c r="H48">
        <v>0.51306499999999999</v>
      </c>
      <c r="I48">
        <v>17.827400000000001</v>
      </c>
      <c r="J48">
        <v>15.446899999999999</v>
      </c>
      <c r="K48">
        <v>37.708399999999997</v>
      </c>
      <c r="L48">
        <f>印度洋洋脊[[#This Row],[PB206_PB204]]*0.1084+13.491</f>
        <v>15.42349016</v>
      </c>
      <c r="M48">
        <f>印度洋洋脊[[#This Row],[PB206_PB204]]*1.209+15.627</f>
        <v>37.180326600000001</v>
      </c>
      <c r="N48">
        <f>(印度洋洋脊[[#This Row],[PB207_PB204]]-印度洋洋脊[[#This Row],[7NRHL]])*100</f>
        <v>2.3409839999999349</v>
      </c>
      <c r="O48">
        <f>(印度洋洋脊[[#This Row],[PB208_PB204]]-印度洋洋脊[[#This Row],[8NRHL]])*100</f>
        <v>52.80733999999967</v>
      </c>
    </row>
    <row r="49" spans="1:51" x14ac:dyDescent="0.4">
      <c r="A49" t="s">
        <v>46</v>
      </c>
      <c r="B49" t="s">
        <v>93</v>
      </c>
      <c r="C49">
        <v>-42.686999999999998</v>
      </c>
      <c r="D49">
        <v>41.984999999999999</v>
      </c>
      <c r="E49">
        <v>1E-3</v>
      </c>
      <c r="F49">
        <v>0.70267999999999997</v>
      </c>
      <c r="G49">
        <f>(印度洋洋脊[[#This Row],[SR87_SR86]]-0.7)*10000</f>
        <v>26.800000000000157</v>
      </c>
      <c r="H49">
        <v>0.51318799999999998</v>
      </c>
      <c r="I49">
        <v>17.829000000000001</v>
      </c>
      <c r="J49">
        <v>15.448</v>
      </c>
      <c r="K49">
        <v>37.485999999999997</v>
      </c>
      <c r="L49">
        <f>印度洋洋脊[[#This Row],[PB206_PB204]]*0.1084+13.491</f>
        <v>15.423663599999999</v>
      </c>
      <c r="M49">
        <f>印度洋洋脊[[#This Row],[PB206_PB204]]*1.209+15.627</f>
        <v>37.182261000000004</v>
      </c>
      <c r="N49">
        <f>(印度洋洋脊[[#This Row],[PB207_PB204]]-印度洋洋脊[[#This Row],[7NRHL]])*100</f>
        <v>2.4336400000001035</v>
      </c>
      <c r="O49">
        <f>(印度洋洋脊[[#This Row],[PB208_PB204]]-印度洋洋脊[[#This Row],[8NRHL]])*100</f>
        <v>30.37389999999931</v>
      </c>
      <c r="AG49">
        <v>15.6</v>
      </c>
      <c r="AH49">
        <v>5.3570000000000002</v>
      </c>
      <c r="AS49">
        <v>0.65300000000000002</v>
      </c>
      <c r="AT49">
        <v>1.91</v>
      </c>
      <c r="AU49">
        <v>121.4</v>
      </c>
    </row>
    <row r="50" spans="1:51" x14ac:dyDescent="0.4">
      <c r="A50" t="s">
        <v>46</v>
      </c>
      <c r="B50" t="s">
        <v>94</v>
      </c>
      <c r="C50">
        <v>-27.402999999999999</v>
      </c>
      <c r="D50">
        <v>66.429000000000002</v>
      </c>
      <c r="E50">
        <v>1E-3</v>
      </c>
      <c r="F50">
        <v>0.70285500000000001</v>
      </c>
      <c r="G50">
        <f>(印度洋洋脊[[#This Row],[SR87_SR86]]-0.7)*10000</f>
        <v>28.550000000000519</v>
      </c>
      <c r="H50">
        <v>0.51301600000000003</v>
      </c>
      <c r="I50">
        <v>17.829999999999998</v>
      </c>
      <c r="J50">
        <v>15.45</v>
      </c>
      <c r="K50">
        <v>37.74</v>
      </c>
      <c r="L50">
        <f>印度洋洋脊[[#This Row],[PB206_PB204]]*0.1084+13.491</f>
        <v>15.423772</v>
      </c>
      <c r="M50">
        <f>印度洋洋脊[[#This Row],[PB206_PB204]]*1.209+15.627</f>
        <v>37.18347</v>
      </c>
      <c r="N50">
        <f>(印度洋洋脊[[#This Row],[PB207_PB204]]-印度洋洋脊[[#This Row],[7NRHL]])*100</f>
        <v>2.6227999999999696</v>
      </c>
      <c r="O50">
        <f>(印度洋洋脊[[#This Row],[PB208_PB204]]-印度洋洋脊[[#This Row],[8NRHL]])*100</f>
        <v>55.653000000000219</v>
      </c>
      <c r="AD50">
        <v>4.7</v>
      </c>
      <c r="AE50">
        <v>13.04</v>
      </c>
      <c r="AG50">
        <v>9.7100000000000009</v>
      </c>
      <c r="AH50">
        <v>2.82</v>
      </c>
      <c r="AI50">
        <v>1.05</v>
      </c>
      <c r="AJ50">
        <v>3.52</v>
      </c>
      <c r="AL50">
        <v>3.91</v>
      </c>
      <c r="AN50">
        <v>2.3199999999999998</v>
      </c>
      <c r="AO50">
        <v>2.15</v>
      </c>
      <c r="AT50">
        <v>2.1</v>
      </c>
      <c r="AU50">
        <v>176</v>
      </c>
    </row>
    <row r="51" spans="1:51" x14ac:dyDescent="0.4">
      <c r="A51" t="s">
        <v>46</v>
      </c>
      <c r="B51" t="s">
        <v>95</v>
      </c>
      <c r="C51">
        <v>-27.6</v>
      </c>
      <c r="D51">
        <v>65.83</v>
      </c>
      <c r="E51">
        <v>0.01</v>
      </c>
      <c r="F51">
        <v>0.70291000000000003</v>
      </c>
      <c r="G51">
        <f>(印度洋洋脊[[#This Row],[SR87_SR86]]-0.7)*10000</f>
        <v>29.10000000000079</v>
      </c>
      <c r="H51">
        <v>0.513042</v>
      </c>
      <c r="I51">
        <v>17.837</v>
      </c>
      <c r="J51">
        <v>15.445</v>
      </c>
      <c r="K51">
        <v>37.716000000000001</v>
      </c>
      <c r="L51">
        <f>印度洋洋脊[[#This Row],[PB206_PB204]]*0.1084+13.491</f>
        <v>15.424530799999999</v>
      </c>
      <c r="M51">
        <f>印度洋洋脊[[#This Row],[PB206_PB204]]*1.209+15.627</f>
        <v>37.191932999999999</v>
      </c>
      <c r="N51">
        <f>(印度洋洋脊[[#This Row],[PB207_PB204]]-印度洋洋脊[[#This Row],[7NRHL]])*100</f>
        <v>2.0469200000000853</v>
      </c>
      <c r="O51">
        <f>(印度洋洋脊[[#This Row],[PB208_PB204]]-印度洋洋脊[[#This Row],[8NRHL]])*100</f>
        <v>52.406700000000228</v>
      </c>
      <c r="AA51">
        <v>0.2</v>
      </c>
      <c r="AB51">
        <v>0.12</v>
      </c>
      <c r="AG51">
        <v>10.87</v>
      </c>
      <c r="AH51">
        <v>3.26</v>
      </c>
      <c r="AQ51">
        <v>24</v>
      </c>
      <c r="AT51">
        <v>2.0299999999999998</v>
      </c>
      <c r="AU51">
        <v>180.9</v>
      </c>
      <c r="AX51">
        <v>26</v>
      </c>
      <c r="AY51">
        <v>135</v>
      </c>
    </row>
    <row r="52" spans="1:51" x14ac:dyDescent="0.4">
      <c r="A52" t="s">
        <v>46</v>
      </c>
      <c r="B52" t="s">
        <v>96</v>
      </c>
      <c r="C52">
        <v>-34.369999999999997</v>
      </c>
      <c r="D52">
        <v>55.27</v>
      </c>
      <c r="E52">
        <v>0.01</v>
      </c>
      <c r="F52">
        <v>0.70294299999999998</v>
      </c>
      <c r="G52">
        <f>(印度洋洋脊[[#This Row],[SR87_SR86]]-0.7)*10000</f>
        <v>29.430000000000291</v>
      </c>
      <c r="H52">
        <v>0.51300999999999997</v>
      </c>
      <c r="I52">
        <v>17.8398</v>
      </c>
      <c r="J52">
        <v>15.4596</v>
      </c>
      <c r="K52">
        <v>37.701599999999999</v>
      </c>
      <c r="L52">
        <f>印度洋洋脊[[#This Row],[PB206_PB204]]*0.1084+13.491</f>
        <v>15.424834319999999</v>
      </c>
      <c r="M52">
        <f>印度洋洋脊[[#This Row],[PB206_PB204]]*1.209+15.627</f>
        <v>37.195318200000003</v>
      </c>
      <c r="N52">
        <f>(印度洋洋脊[[#This Row],[PB207_PB204]]-印度洋洋脊[[#This Row],[7NRHL]])*100</f>
        <v>3.4765680000001353</v>
      </c>
      <c r="O52">
        <f>(印度洋洋脊[[#This Row],[PB208_PB204]]-印度洋洋脊[[#This Row],[8NRHL]])*100</f>
        <v>50.628179999999645</v>
      </c>
    </row>
    <row r="53" spans="1:51" x14ac:dyDescent="0.4">
      <c r="A53" t="s">
        <v>46</v>
      </c>
      <c r="B53" t="s">
        <v>97</v>
      </c>
      <c r="C53">
        <v>-28.85</v>
      </c>
      <c r="D53">
        <v>61.9</v>
      </c>
      <c r="E53">
        <v>0.01</v>
      </c>
      <c r="F53">
        <v>0.70262999999999998</v>
      </c>
      <c r="G53">
        <f>(印度洋洋脊[[#This Row],[SR87_SR86]]-0.7)*10000</f>
        <v>26.30000000000021</v>
      </c>
      <c r="H53">
        <v>0.5131</v>
      </c>
      <c r="I53">
        <v>17.846</v>
      </c>
      <c r="J53">
        <v>15.439</v>
      </c>
      <c r="K53">
        <v>37.726999999999997</v>
      </c>
      <c r="L53">
        <f>印度洋洋脊[[#This Row],[PB206_PB204]]*0.1084+13.491</f>
        <v>15.4255064</v>
      </c>
      <c r="M53">
        <f>印度洋洋脊[[#This Row],[PB206_PB204]]*1.209+15.627</f>
        <v>37.202814000000004</v>
      </c>
      <c r="N53">
        <f>(印度洋洋脊[[#This Row],[PB207_PB204]]-印度洋洋脊[[#This Row],[7NRHL]])*100</f>
        <v>1.3493600000000328</v>
      </c>
      <c r="O53">
        <f>(印度洋洋脊[[#This Row],[PB208_PB204]]-印度洋洋脊[[#This Row],[8NRHL]])*100</f>
        <v>52.418599999999316</v>
      </c>
      <c r="AA53">
        <v>0.21</v>
      </c>
      <c r="AB53">
        <v>0.18</v>
      </c>
      <c r="AC53">
        <v>8.11</v>
      </c>
      <c r="AG53">
        <v>15.2</v>
      </c>
      <c r="AH53">
        <v>4.3499999999999996</v>
      </c>
      <c r="AQ53">
        <v>16</v>
      </c>
      <c r="AT53">
        <v>1.29</v>
      </c>
      <c r="AU53">
        <v>224.5</v>
      </c>
      <c r="AX53">
        <v>36</v>
      </c>
      <c r="AY53">
        <v>161</v>
      </c>
    </row>
    <row r="54" spans="1:51" x14ac:dyDescent="0.4">
      <c r="A54" t="s">
        <v>46</v>
      </c>
      <c r="B54" t="s">
        <v>98</v>
      </c>
      <c r="C54">
        <v>-25.864000000000001</v>
      </c>
      <c r="D54">
        <v>70.322999999999993</v>
      </c>
      <c r="E54">
        <v>1E-3</v>
      </c>
      <c r="F54">
        <v>0.70273099999999999</v>
      </c>
      <c r="G54">
        <f>(印度洋洋脊[[#This Row],[SR87_SR86]]-0.7)*10000</f>
        <v>27.31000000000039</v>
      </c>
      <c r="H54">
        <v>0.51318900000000001</v>
      </c>
      <c r="I54">
        <v>17.850000000000001</v>
      </c>
      <c r="J54">
        <v>15.45</v>
      </c>
      <c r="K54">
        <v>37.630000000000003</v>
      </c>
      <c r="L54">
        <f>印度洋洋脊[[#This Row],[PB206_PB204]]*0.1084+13.491</f>
        <v>15.425940000000001</v>
      </c>
      <c r="M54">
        <f>印度洋洋脊[[#This Row],[PB206_PB204]]*1.209+15.627</f>
        <v>37.207650000000001</v>
      </c>
      <c r="N54">
        <f>(印度洋洋脊[[#This Row],[PB207_PB204]]-印度洋洋脊[[#This Row],[7NRHL]])*100</f>
        <v>2.4059999999998638</v>
      </c>
      <c r="O54">
        <f>(印度洋洋脊[[#This Row],[PB208_PB204]]-印度洋洋脊[[#This Row],[8NRHL]])*100</f>
        <v>42.235000000000156</v>
      </c>
      <c r="AD54">
        <v>3.17</v>
      </c>
      <c r="AE54">
        <v>10.52</v>
      </c>
      <c r="AG54">
        <v>9.35</v>
      </c>
      <c r="AH54">
        <v>2.88</v>
      </c>
      <c r="AI54">
        <v>1.06</v>
      </c>
      <c r="AJ54">
        <v>3.57</v>
      </c>
      <c r="AL54">
        <v>4.0999999999999996</v>
      </c>
      <c r="AN54">
        <v>2.46</v>
      </c>
      <c r="AO54">
        <v>2.25</v>
      </c>
      <c r="AT54">
        <v>0.5</v>
      </c>
      <c r="AU54">
        <v>162</v>
      </c>
    </row>
    <row r="55" spans="1:51" x14ac:dyDescent="0.4">
      <c r="A55" t="s">
        <v>46</v>
      </c>
      <c r="B55" t="s">
        <v>99</v>
      </c>
      <c r="C55">
        <v>-24.675000000000001</v>
      </c>
      <c r="D55">
        <v>70.045000000000002</v>
      </c>
      <c r="E55">
        <v>1E-3</v>
      </c>
      <c r="F55">
        <v>0.70321999999999996</v>
      </c>
      <c r="G55">
        <f>(印度洋洋脊[[#This Row],[SR87_SR86]]-0.7)*10000</f>
        <v>32.200000000000003</v>
      </c>
      <c r="H55">
        <v>0.51305999999999996</v>
      </c>
      <c r="I55">
        <v>17.884</v>
      </c>
      <c r="J55">
        <v>15.563000000000001</v>
      </c>
      <c r="K55">
        <v>37.838000000000001</v>
      </c>
      <c r="L55">
        <f>印度洋洋脊[[#This Row],[PB206_PB204]]*0.1084+13.491</f>
        <v>15.4296256</v>
      </c>
      <c r="M55">
        <f>印度洋洋脊[[#This Row],[PB206_PB204]]*1.209+15.627</f>
        <v>37.248756</v>
      </c>
      <c r="N55">
        <f>(印度洋洋脊[[#This Row],[PB207_PB204]]-印度洋洋脊[[#This Row],[7NRHL]])*100</f>
        <v>13.3374400000001</v>
      </c>
      <c r="O55">
        <f>(印度洋洋脊[[#This Row],[PB208_PB204]]-印度洋洋脊[[#This Row],[8NRHL]])*100</f>
        <v>58.924400000000077</v>
      </c>
      <c r="P55">
        <v>51.43</v>
      </c>
      <c r="Q55">
        <v>1.5</v>
      </c>
      <c r="R55">
        <v>14.83</v>
      </c>
      <c r="V55">
        <v>9.25</v>
      </c>
      <c r="W55">
        <v>0.19</v>
      </c>
      <c r="X55">
        <v>7.66</v>
      </c>
      <c r="Y55">
        <v>11.09</v>
      </c>
      <c r="Z55">
        <v>3.09</v>
      </c>
      <c r="AA55">
        <v>0.14000000000000001</v>
      </c>
      <c r="AQ55">
        <v>15.6</v>
      </c>
      <c r="AT55">
        <v>1.3</v>
      </c>
      <c r="AU55">
        <v>125</v>
      </c>
    </row>
    <row r="56" spans="1:51" x14ac:dyDescent="0.4">
      <c r="A56" t="s">
        <v>46</v>
      </c>
      <c r="B56" t="s">
        <v>100</v>
      </c>
      <c r="C56">
        <v>-27.74</v>
      </c>
      <c r="D56">
        <v>65.349999999999994</v>
      </c>
      <c r="E56">
        <v>0.01</v>
      </c>
      <c r="F56">
        <v>0.70290399999999997</v>
      </c>
      <c r="G56">
        <f>(印度洋洋脊[[#This Row],[SR87_SR86]]-0.7)*10000</f>
        <v>29.040000000000177</v>
      </c>
      <c r="H56">
        <v>0.51300699999999999</v>
      </c>
      <c r="I56">
        <v>17.8856</v>
      </c>
      <c r="J56">
        <v>15.448</v>
      </c>
      <c r="K56">
        <v>37.792499999999997</v>
      </c>
      <c r="L56">
        <f>印度洋洋脊[[#This Row],[PB206_PB204]]*0.1084+13.491</f>
        <v>15.429799039999999</v>
      </c>
      <c r="M56">
        <f>印度洋洋脊[[#This Row],[PB206_PB204]]*1.209+15.627</f>
        <v>37.250690400000003</v>
      </c>
      <c r="N56">
        <f>(印度洋洋脊[[#This Row],[PB207_PB204]]-印度洋洋脊[[#This Row],[7NRHL]])*100</f>
        <v>1.8200960000001487</v>
      </c>
      <c r="O56">
        <f>(印度洋洋脊[[#This Row],[PB208_PB204]]-印度洋洋脊[[#This Row],[8NRHL]])*100</f>
        <v>54.180959999999345</v>
      </c>
    </row>
    <row r="57" spans="1:51" x14ac:dyDescent="0.4">
      <c r="A57" t="s">
        <v>46</v>
      </c>
      <c r="B57" t="s">
        <v>101</v>
      </c>
      <c r="C57">
        <v>-26.98</v>
      </c>
      <c r="D57">
        <v>67.23</v>
      </c>
      <c r="E57">
        <v>0.01</v>
      </c>
      <c r="F57">
        <v>0.70311999999999997</v>
      </c>
      <c r="G57">
        <f>(印度洋洋脊[[#This Row],[SR87_SR86]]-0.7)*10000</f>
        <v>31.200000000000117</v>
      </c>
      <c r="H57">
        <v>0.513015</v>
      </c>
      <c r="I57">
        <v>17.890599999999999</v>
      </c>
      <c r="J57">
        <v>15.458500000000001</v>
      </c>
      <c r="K57">
        <v>37.827599999999997</v>
      </c>
      <c r="L57">
        <f>印度洋洋脊[[#This Row],[PB206_PB204]]*0.1084+13.491</f>
        <v>15.43034104</v>
      </c>
      <c r="M57">
        <f>印度洋洋脊[[#This Row],[PB206_PB204]]*1.209+15.627</f>
        <v>37.256735400000004</v>
      </c>
      <c r="N57">
        <f>(印度洋洋脊[[#This Row],[PB207_PB204]]-印度洋洋脊[[#This Row],[7NRHL]])*100</f>
        <v>2.8158960000000732</v>
      </c>
      <c r="O57">
        <f>(印度洋洋脊[[#This Row],[PB208_PB204]]-印度洋洋脊[[#This Row],[8NRHL]])*100</f>
        <v>57.086459999999306</v>
      </c>
    </row>
    <row r="58" spans="1:51" x14ac:dyDescent="0.4">
      <c r="A58" t="s">
        <v>46</v>
      </c>
      <c r="B58" t="s">
        <v>102</v>
      </c>
      <c r="C58">
        <v>-27.74</v>
      </c>
      <c r="D58">
        <v>65.349999999999994</v>
      </c>
      <c r="E58">
        <v>0.01</v>
      </c>
      <c r="F58">
        <v>0.70291599999999999</v>
      </c>
      <c r="G58">
        <f>(印度洋洋脊[[#This Row],[SR87_SR86]]-0.7)*10000</f>
        <v>29.160000000000295</v>
      </c>
      <c r="H58">
        <v>0.51306700000000005</v>
      </c>
      <c r="I58">
        <v>17.890899999999998</v>
      </c>
      <c r="J58">
        <v>15.453799999999999</v>
      </c>
      <c r="K58">
        <v>37.809699999999999</v>
      </c>
      <c r="L58">
        <f>印度洋洋脊[[#This Row],[PB206_PB204]]*0.1084+13.491</f>
        <v>15.43037356</v>
      </c>
      <c r="M58">
        <f>印度洋洋脊[[#This Row],[PB206_PB204]]*1.209+15.627</f>
        <v>37.2570981</v>
      </c>
      <c r="N58">
        <f>(印度洋洋脊[[#This Row],[PB207_PB204]]-印度洋洋脊[[#This Row],[7NRHL]])*100</f>
        <v>2.3426439999999715</v>
      </c>
      <c r="O58">
        <f>(印度洋洋脊[[#This Row],[PB208_PB204]]-印度洋洋脊[[#This Row],[8NRHL]])*100</f>
        <v>55.260189999999909</v>
      </c>
    </row>
    <row r="59" spans="1:51" x14ac:dyDescent="0.4">
      <c r="A59" t="s">
        <v>46</v>
      </c>
      <c r="B59" t="s">
        <v>103</v>
      </c>
      <c r="C59">
        <v>-34.36</v>
      </c>
      <c r="D59">
        <v>55.13</v>
      </c>
      <c r="E59">
        <v>0.01</v>
      </c>
      <c r="F59">
        <v>0.70291599999999999</v>
      </c>
      <c r="G59">
        <f>(印度洋洋脊[[#This Row],[SR87_SR86]]-0.7)*10000</f>
        <v>29.160000000000295</v>
      </c>
      <c r="H59">
        <v>0.51303799999999999</v>
      </c>
      <c r="I59">
        <v>17.8931</v>
      </c>
      <c r="J59">
        <v>15.4613</v>
      </c>
      <c r="K59">
        <v>37.729999999999997</v>
      </c>
      <c r="L59">
        <f>印度洋洋脊[[#This Row],[PB206_PB204]]*0.1084+13.491</f>
        <v>15.43061204</v>
      </c>
      <c r="M59">
        <f>印度洋洋脊[[#This Row],[PB206_PB204]]*1.209+15.627</f>
        <v>37.259757900000004</v>
      </c>
      <c r="N59">
        <f>(印度洋洋脊[[#This Row],[PB207_PB204]]-印度洋洋脊[[#This Row],[7NRHL]])*100</f>
        <v>3.0687959999999848</v>
      </c>
      <c r="O59">
        <f>(印度洋洋脊[[#This Row],[PB208_PB204]]-印度洋洋脊[[#This Row],[8NRHL]])*100</f>
        <v>47.0242099999993</v>
      </c>
    </row>
    <row r="60" spans="1:51" x14ac:dyDescent="0.4">
      <c r="A60" t="s">
        <v>46</v>
      </c>
      <c r="B60" t="s">
        <v>104</v>
      </c>
      <c r="C60">
        <v>-33.96</v>
      </c>
      <c r="D60">
        <v>55.78</v>
      </c>
      <c r="E60">
        <v>0.01</v>
      </c>
      <c r="F60">
        <v>0.70317300000000005</v>
      </c>
      <c r="G60">
        <f>(印度洋洋脊[[#This Row],[SR87_SR86]]-0.7)*10000</f>
        <v>31.730000000000924</v>
      </c>
      <c r="H60">
        <v>0.51303699999999997</v>
      </c>
      <c r="I60">
        <v>17.8978</v>
      </c>
      <c r="J60">
        <v>15.4733</v>
      </c>
      <c r="K60">
        <v>37.653700000000001</v>
      </c>
      <c r="L60">
        <f>印度洋洋脊[[#This Row],[PB206_PB204]]*0.1084+13.491</f>
        <v>15.43112152</v>
      </c>
      <c r="M60">
        <f>印度洋洋脊[[#This Row],[PB206_PB204]]*1.209+15.627</f>
        <v>37.2654402</v>
      </c>
      <c r="N60">
        <f>(印度洋洋脊[[#This Row],[PB207_PB204]]-印度洋洋脊[[#This Row],[7NRHL]])*100</f>
        <v>4.2178480000000462</v>
      </c>
      <c r="O60">
        <f>(印度洋洋脊[[#This Row],[PB208_PB204]]-印度洋洋脊[[#This Row],[8NRHL]])*100</f>
        <v>38.825980000000015</v>
      </c>
    </row>
    <row r="61" spans="1:51" x14ac:dyDescent="0.4">
      <c r="A61" t="s">
        <v>46</v>
      </c>
      <c r="B61" t="s">
        <v>105</v>
      </c>
      <c r="C61">
        <v>-27.44</v>
      </c>
      <c r="D61">
        <v>66.260000000000005</v>
      </c>
      <c r="E61">
        <v>0.01</v>
      </c>
      <c r="F61">
        <v>0.70312200000000002</v>
      </c>
      <c r="G61">
        <f>(印度洋洋脊[[#This Row],[SR87_SR86]]-0.7)*10000</f>
        <v>31.220000000000692</v>
      </c>
      <c r="H61">
        <v>0.51301799999999997</v>
      </c>
      <c r="I61">
        <v>17.918399999999998</v>
      </c>
      <c r="J61">
        <v>15.458299999999999</v>
      </c>
      <c r="K61">
        <v>37.8354</v>
      </c>
      <c r="L61">
        <f>印度洋洋脊[[#This Row],[PB206_PB204]]*0.1084+13.491</f>
        <v>15.43335456</v>
      </c>
      <c r="M61">
        <f>印度洋洋脊[[#This Row],[PB206_PB204]]*1.209+15.627</f>
        <v>37.290345600000002</v>
      </c>
      <c r="N61">
        <f>(印度洋洋脊[[#This Row],[PB207_PB204]]-印度洋洋脊[[#This Row],[7NRHL]])*100</f>
        <v>2.4945439999999763</v>
      </c>
      <c r="O61">
        <f>(印度洋洋脊[[#This Row],[PB208_PB204]]-印度洋洋脊[[#This Row],[8NRHL]])*100</f>
        <v>54.505439999999794</v>
      </c>
    </row>
    <row r="62" spans="1:51" x14ac:dyDescent="0.4">
      <c r="A62" t="s">
        <v>46</v>
      </c>
      <c r="B62" t="s">
        <v>106</v>
      </c>
      <c r="C62">
        <v>-38.659999999999997</v>
      </c>
      <c r="D62">
        <v>46.63</v>
      </c>
      <c r="E62">
        <v>0.01</v>
      </c>
      <c r="F62">
        <v>0.70333000000000001</v>
      </c>
      <c r="G62">
        <f>(印度洋洋脊[[#This Row],[SR87_SR86]]-0.7)*10000</f>
        <v>33.300000000000551</v>
      </c>
      <c r="H62">
        <v>0.51303299999999996</v>
      </c>
      <c r="I62">
        <v>17.922999999999998</v>
      </c>
      <c r="J62">
        <v>15.486000000000001</v>
      </c>
      <c r="K62">
        <v>38.067</v>
      </c>
      <c r="L62">
        <f>印度洋洋脊[[#This Row],[PB206_PB204]]*0.1084+13.491</f>
        <v>15.4338532</v>
      </c>
      <c r="M62">
        <f>印度洋洋脊[[#This Row],[PB206_PB204]]*1.209+15.627</f>
        <v>37.295907</v>
      </c>
      <c r="N62">
        <f>(印度洋洋脊[[#This Row],[PB207_PB204]]-印度洋洋脊[[#This Row],[7NRHL]])*100</f>
        <v>5.2146800000000937</v>
      </c>
      <c r="O62">
        <f>(印度洋洋脊[[#This Row],[PB208_PB204]]-印度洋洋脊[[#This Row],[8NRHL]])*100</f>
        <v>77.109300000000047</v>
      </c>
      <c r="AG62">
        <v>8.49</v>
      </c>
      <c r="AH62">
        <v>2.9620000000000002</v>
      </c>
      <c r="AS62">
        <v>0.46899999999999997</v>
      </c>
      <c r="AT62">
        <v>3.15</v>
      </c>
      <c r="AU62">
        <v>108.1</v>
      </c>
    </row>
    <row r="63" spans="1:51" x14ac:dyDescent="0.4">
      <c r="A63" t="s">
        <v>46</v>
      </c>
      <c r="B63" t="s">
        <v>107</v>
      </c>
      <c r="C63">
        <v>-28.94</v>
      </c>
      <c r="D63">
        <v>61.64</v>
      </c>
      <c r="E63">
        <v>0.01</v>
      </c>
      <c r="F63">
        <v>0.70274800000000004</v>
      </c>
      <c r="G63">
        <f>(印度洋洋脊[[#This Row],[SR87_SR86]]-0.7)*10000</f>
        <v>27.480000000000835</v>
      </c>
      <c r="H63">
        <v>0.51314800000000005</v>
      </c>
      <c r="I63">
        <v>17.9282</v>
      </c>
      <c r="J63">
        <v>15.4535</v>
      </c>
      <c r="K63">
        <v>37.783799999999999</v>
      </c>
      <c r="L63">
        <f>印度洋洋脊[[#This Row],[PB206_PB204]]*0.1084+13.491</f>
        <v>15.434416880000001</v>
      </c>
      <c r="M63">
        <f>印度洋洋脊[[#This Row],[PB206_PB204]]*1.209+15.627</f>
        <v>37.302193800000005</v>
      </c>
      <c r="N63">
        <f>(印度洋洋脊[[#This Row],[PB207_PB204]]-印度洋洋脊[[#This Row],[7NRHL]])*100</f>
        <v>1.9083119999999454</v>
      </c>
      <c r="O63">
        <f>(印度洋洋脊[[#This Row],[PB208_PB204]]-印度洋洋脊[[#This Row],[8NRHL]])*100</f>
        <v>48.160619999999454</v>
      </c>
    </row>
    <row r="64" spans="1:51" x14ac:dyDescent="0.4">
      <c r="A64" t="s">
        <v>46</v>
      </c>
      <c r="B64" t="s">
        <v>108</v>
      </c>
      <c r="C64">
        <v>-34.28</v>
      </c>
      <c r="D64">
        <v>55.71</v>
      </c>
      <c r="E64">
        <v>1E-4</v>
      </c>
      <c r="F64">
        <v>0.70308099999999996</v>
      </c>
      <c r="G64">
        <f>(印度洋洋脊[[#This Row],[SR87_SR86]]-0.7)*10000</f>
        <v>30.810000000000002</v>
      </c>
      <c r="H64">
        <v>0.51304899999999998</v>
      </c>
      <c r="I64">
        <v>17.928999999999998</v>
      </c>
      <c r="J64">
        <v>15.464</v>
      </c>
      <c r="K64">
        <v>37.61</v>
      </c>
      <c r="L64">
        <f>印度洋洋脊[[#This Row],[PB206_PB204]]*0.1084+13.491</f>
        <v>15.434503599999999</v>
      </c>
      <c r="M64">
        <f>印度洋洋脊[[#This Row],[PB206_PB204]]*1.209+15.627</f>
        <v>37.303161000000003</v>
      </c>
      <c r="N64">
        <f>(印度洋洋脊[[#This Row],[PB207_PB204]]-印度洋洋脊[[#This Row],[7NRHL]])*100</f>
        <v>2.9496400000001088</v>
      </c>
      <c r="O64">
        <f>(印度洋洋脊[[#This Row],[PB208_PB204]]-印度洋洋脊[[#This Row],[8NRHL]])*100</f>
        <v>30.683899999999653</v>
      </c>
      <c r="P64">
        <v>47.4</v>
      </c>
      <c r="Q64">
        <v>1.7</v>
      </c>
      <c r="R64">
        <v>14.23</v>
      </c>
      <c r="S64">
        <v>11.31</v>
      </c>
      <c r="W64">
        <v>0.17</v>
      </c>
      <c r="X64">
        <v>9.91</v>
      </c>
      <c r="Y64">
        <v>10.74</v>
      </c>
      <c r="Z64">
        <v>2.71</v>
      </c>
      <c r="AA64">
        <v>0.26</v>
      </c>
      <c r="AB64">
        <v>0.13</v>
      </c>
      <c r="AD64">
        <v>3.45</v>
      </c>
      <c r="AE64">
        <v>10.9</v>
      </c>
      <c r="AF64">
        <v>2.0099999999999998</v>
      </c>
      <c r="AG64">
        <v>11.5</v>
      </c>
      <c r="AH64">
        <v>3.73</v>
      </c>
      <c r="AI64">
        <v>1.26</v>
      </c>
      <c r="AJ64">
        <v>4.3</v>
      </c>
      <c r="AK64">
        <v>0.875</v>
      </c>
      <c r="AL64">
        <v>5.93</v>
      </c>
      <c r="AM64">
        <v>1.35</v>
      </c>
      <c r="AN64">
        <v>3.64</v>
      </c>
      <c r="AO64">
        <v>3.55</v>
      </c>
      <c r="AP64">
        <v>0.52500000000000002</v>
      </c>
    </row>
    <row r="65" spans="1:51" x14ac:dyDescent="0.4">
      <c r="A65" t="s">
        <v>46</v>
      </c>
      <c r="B65" t="s">
        <v>109</v>
      </c>
      <c r="C65">
        <v>-26.488</v>
      </c>
      <c r="D65">
        <v>67.978999999999999</v>
      </c>
      <c r="E65">
        <v>1E-3</v>
      </c>
      <c r="F65">
        <v>0.70289599999999997</v>
      </c>
      <c r="G65">
        <f>(印度洋洋脊[[#This Row],[SR87_SR86]]-0.7)*10000</f>
        <v>28.960000000000097</v>
      </c>
      <c r="H65">
        <v>0.51304700000000003</v>
      </c>
      <c r="I65">
        <v>17.973099999999999</v>
      </c>
      <c r="J65">
        <v>15.458</v>
      </c>
      <c r="K65">
        <v>37.818600000000004</v>
      </c>
      <c r="L65">
        <f>印度洋洋脊[[#This Row],[PB206_PB204]]*0.1084+13.491</f>
        <v>15.43928404</v>
      </c>
      <c r="M65">
        <f>印度洋洋脊[[#This Row],[PB206_PB204]]*1.209+15.627</f>
        <v>37.356477900000002</v>
      </c>
      <c r="N65">
        <f>(印度洋洋脊[[#This Row],[PB207_PB204]]-印度洋洋脊[[#This Row],[7NRHL]])*100</f>
        <v>1.8715959999999754</v>
      </c>
      <c r="O65">
        <f>(印度洋洋脊[[#This Row],[PB208_PB204]]-印度洋洋脊[[#This Row],[8NRHL]])*100</f>
        <v>46.212210000000198</v>
      </c>
    </row>
    <row r="66" spans="1:51" x14ac:dyDescent="0.4">
      <c r="A66" t="s">
        <v>46</v>
      </c>
      <c r="B66" t="s">
        <v>110</v>
      </c>
      <c r="C66">
        <v>-26.62</v>
      </c>
      <c r="D66">
        <v>67.52</v>
      </c>
      <c r="E66">
        <v>0.01</v>
      </c>
      <c r="F66">
        <v>0.70286000000000004</v>
      </c>
      <c r="G66">
        <f>(印度洋洋脊[[#This Row],[SR87_SR86]]-0.7)*10000</f>
        <v>28.600000000000847</v>
      </c>
      <c r="H66">
        <v>0.51306600000000002</v>
      </c>
      <c r="I66">
        <v>17.978000000000002</v>
      </c>
      <c r="J66">
        <v>15.461</v>
      </c>
      <c r="K66">
        <v>37.796999999999997</v>
      </c>
      <c r="L66">
        <f>印度洋洋脊[[#This Row],[PB206_PB204]]*0.1084+13.491</f>
        <v>15.4398152</v>
      </c>
      <c r="M66">
        <f>印度洋洋脊[[#This Row],[PB206_PB204]]*1.209+15.627</f>
        <v>37.362402000000003</v>
      </c>
      <c r="N66">
        <f>(印度洋洋脊[[#This Row],[PB207_PB204]]-印度洋洋脊[[#This Row],[7NRHL]])*100</f>
        <v>2.1184800000000337</v>
      </c>
      <c r="O66">
        <f>(印度洋洋脊[[#This Row],[PB208_PB204]]-印度洋洋脊[[#This Row],[8NRHL]])*100</f>
        <v>43.459799999999404</v>
      </c>
      <c r="AG66">
        <v>13.56</v>
      </c>
      <c r="AH66">
        <v>4.03</v>
      </c>
    </row>
    <row r="67" spans="1:51" x14ac:dyDescent="0.4">
      <c r="A67" t="s">
        <v>46</v>
      </c>
      <c r="B67" t="s">
        <v>111</v>
      </c>
      <c r="C67">
        <v>-26.23</v>
      </c>
      <c r="D67">
        <v>68.44</v>
      </c>
      <c r="E67">
        <v>0.01</v>
      </c>
      <c r="F67">
        <v>0.70291400000000004</v>
      </c>
      <c r="G67">
        <f>(印度洋洋脊[[#This Row],[SR87_SR86]]-0.7)*10000</f>
        <v>29.140000000000832</v>
      </c>
      <c r="H67">
        <v>0.51310299999999998</v>
      </c>
      <c r="I67">
        <v>17.984100000000002</v>
      </c>
      <c r="J67">
        <v>15.4557</v>
      </c>
      <c r="K67">
        <v>37.795200000000001</v>
      </c>
      <c r="L67">
        <f>印度洋洋脊[[#This Row],[PB206_PB204]]*0.1084+13.491</f>
        <v>15.440476439999999</v>
      </c>
      <c r="M67">
        <f>印度洋洋脊[[#This Row],[PB206_PB204]]*1.209+15.627</f>
        <v>37.369776900000005</v>
      </c>
      <c r="N67">
        <f>(印度洋洋脊[[#This Row],[PB207_PB204]]-印度洋洋脊[[#This Row],[7NRHL]])*100</f>
        <v>1.5223560000000802</v>
      </c>
      <c r="O67">
        <f>(印度洋洋脊[[#This Row],[PB208_PB204]]-印度洋洋脊[[#This Row],[8NRHL]])*100</f>
        <v>42.542309999999617</v>
      </c>
    </row>
    <row r="68" spans="1:51" x14ac:dyDescent="0.4">
      <c r="A68" t="s">
        <v>46</v>
      </c>
      <c r="B68" t="s">
        <v>112</v>
      </c>
      <c r="C68">
        <v>-33.65</v>
      </c>
      <c r="D68">
        <v>56.64</v>
      </c>
      <c r="E68">
        <v>0.01</v>
      </c>
      <c r="F68">
        <v>0.70282199999999995</v>
      </c>
      <c r="G68">
        <f>(印度洋洋脊[[#This Row],[SR87_SR86]]-0.7)*10000</f>
        <v>28.219999999999914</v>
      </c>
      <c r="H68">
        <v>0.513073</v>
      </c>
      <c r="I68">
        <v>17.9864</v>
      </c>
      <c r="J68">
        <v>15.473000000000001</v>
      </c>
      <c r="K68">
        <v>37.6813</v>
      </c>
      <c r="L68">
        <f>印度洋洋脊[[#This Row],[PB206_PB204]]*0.1084+13.491</f>
        <v>15.440725759999999</v>
      </c>
      <c r="M68">
        <f>印度洋洋脊[[#This Row],[PB206_PB204]]*1.209+15.627</f>
        <v>37.3725576</v>
      </c>
      <c r="N68">
        <f>(印度洋洋脊[[#This Row],[PB207_PB204]]-印度洋洋脊[[#This Row],[7NRHL]])*100</f>
        <v>3.2274240000001342</v>
      </c>
      <c r="O68">
        <f>(印度洋洋脊[[#This Row],[PB208_PB204]]-印度洋洋脊[[#This Row],[8NRHL]])*100</f>
        <v>30.874239999999986</v>
      </c>
    </row>
    <row r="69" spans="1:51" x14ac:dyDescent="0.4">
      <c r="A69" t="s">
        <v>46</v>
      </c>
      <c r="B69" t="s">
        <v>113</v>
      </c>
      <c r="C69">
        <v>-26.23</v>
      </c>
      <c r="D69">
        <v>68.44</v>
      </c>
      <c r="E69">
        <v>0.01</v>
      </c>
      <c r="F69">
        <v>0.70295399999999997</v>
      </c>
      <c r="G69">
        <f>(印度洋洋脊[[#This Row],[SR87_SR86]]-0.7)*10000</f>
        <v>29.54000000000012</v>
      </c>
      <c r="H69">
        <v>0.513042</v>
      </c>
      <c r="I69">
        <v>17.988099999999999</v>
      </c>
      <c r="J69">
        <v>15.4594</v>
      </c>
      <c r="K69">
        <v>37.805199999999999</v>
      </c>
      <c r="L69">
        <f>印度洋洋脊[[#This Row],[PB206_PB204]]*0.1084+13.491</f>
        <v>15.440910039999999</v>
      </c>
      <c r="M69">
        <f>印度洋洋脊[[#This Row],[PB206_PB204]]*1.209+15.627</f>
        <v>37.374612900000002</v>
      </c>
      <c r="N69">
        <f>(印度洋洋脊[[#This Row],[PB207_PB204]]-印度洋洋脊[[#This Row],[7NRHL]])*100</f>
        <v>1.8489960000001915</v>
      </c>
      <c r="O69">
        <f>(印度洋洋脊[[#This Row],[PB208_PB204]]-印度洋洋脊[[#This Row],[8NRHL]])*100</f>
        <v>43.058709999999678</v>
      </c>
    </row>
    <row r="70" spans="1:51" x14ac:dyDescent="0.4">
      <c r="A70" t="s">
        <v>46</v>
      </c>
      <c r="B70" t="s">
        <v>114</v>
      </c>
      <c r="C70">
        <v>-36.04</v>
      </c>
      <c r="D70">
        <v>52.49</v>
      </c>
      <c r="E70">
        <v>0.01</v>
      </c>
      <c r="F70">
        <v>0.70292399999999999</v>
      </c>
      <c r="G70">
        <f>(印度洋洋脊[[#This Row],[SR87_SR86]]-0.7)*10000</f>
        <v>29.240000000000379</v>
      </c>
      <c r="H70">
        <v>0.51311700000000005</v>
      </c>
      <c r="I70">
        <v>17.989999999999998</v>
      </c>
      <c r="J70">
        <v>15.528</v>
      </c>
      <c r="K70">
        <v>37.807000000000002</v>
      </c>
      <c r="L70">
        <f>印度洋洋脊[[#This Row],[PB206_PB204]]*0.1084+13.491</f>
        <v>15.441115999999999</v>
      </c>
      <c r="M70">
        <f>印度洋洋脊[[#This Row],[PB206_PB204]]*1.209+15.627</f>
        <v>37.376910000000002</v>
      </c>
      <c r="N70">
        <f>(印度洋洋脊[[#This Row],[PB207_PB204]]-印度洋洋脊[[#This Row],[7NRHL]])*100</f>
        <v>8.6884000000001294</v>
      </c>
      <c r="O70">
        <f>(印度洋洋脊[[#This Row],[PB208_PB204]]-印度洋洋脊[[#This Row],[8NRHL]])*100</f>
        <v>43.008999999999986</v>
      </c>
    </row>
    <row r="71" spans="1:51" x14ac:dyDescent="0.4">
      <c r="A71" t="s">
        <v>46</v>
      </c>
      <c r="B71" t="s">
        <v>115</v>
      </c>
      <c r="C71">
        <v>-28.8</v>
      </c>
      <c r="D71">
        <v>61.93</v>
      </c>
      <c r="E71">
        <v>0.01</v>
      </c>
      <c r="F71">
        <v>0.70286800000000005</v>
      </c>
      <c r="G71">
        <f>(印度洋洋脊[[#This Row],[SR87_SR86]]-0.7)*10000</f>
        <v>28.680000000000927</v>
      </c>
      <c r="H71">
        <v>0.51305500000000004</v>
      </c>
      <c r="I71">
        <v>17.992899999999999</v>
      </c>
      <c r="J71">
        <v>15.487399999999999</v>
      </c>
      <c r="K71">
        <v>37.984200000000001</v>
      </c>
      <c r="L71">
        <f>印度洋洋脊[[#This Row],[PB206_PB204]]*0.1084+13.491</f>
        <v>15.44143036</v>
      </c>
      <c r="M71">
        <f>印度洋洋脊[[#This Row],[PB206_PB204]]*1.209+15.627</f>
        <v>37.380416099999998</v>
      </c>
      <c r="N71">
        <f>(印度洋洋脊[[#This Row],[PB207_PB204]]-印度洋洋脊[[#This Row],[7NRHL]])*100</f>
        <v>4.5969639999999146</v>
      </c>
      <c r="O71">
        <f>(印度洋洋脊[[#This Row],[PB208_PB204]]-印度洋洋脊[[#This Row],[8NRHL]])*100</f>
        <v>60.378390000000337</v>
      </c>
    </row>
    <row r="72" spans="1:51" x14ac:dyDescent="0.4">
      <c r="A72" t="s">
        <v>46</v>
      </c>
      <c r="B72" t="s">
        <v>116</v>
      </c>
      <c r="C72">
        <v>-27.84</v>
      </c>
      <c r="D72">
        <v>63.94</v>
      </c>
      <c r="E72">
        <v>1E-4</v>
      </c>
      <c r="F72">
        <v>0.70294900000000005</v>
      </c>
      <c r="G72">
        <f>(印度洋洋脊[[#This Row],[SR87_SR86]]-0.7)*10000</f>
        <v>29.490000000000904</v>
      </c>
      <c r="H72">
        <v>0.51305699999999999</v>
      </c>
      <c r="I72">
        <v>18.001000000000001</v>
      </c>
      <c r="J72">
        <v>15.615</v>
      </c>
      <c r="K72">
        <v>38.067</v>
      </c>
      <c r="L72">
        <f>印度洋洋脊[[#This Row],[PB206_PB204]]*0.1084+13.491</f>
        <v>15.4423084</v>
      </c>
      <c r="M72">
        <f>印度洋洋脊[[#This Row],[PB206_PB204]]*1.209+15.627</f>
        <v>37.390209000000006</v>
      </c>
      <c r="N72">
        <f>(印度洋洋脊[[#This Row],[PB207_PB204]]-印度洋洋脊[[#This Row],[7NRHL]])*100</f>
        <v>17.269160000000028</v>
      </c>
      <c r="O72">
        <f>(印度洋洋脊[[#This Row],[PB208_PB204]]-印度洋洋脊[[#This Row],[8NRHL]])*100</f>
        <v>67.679099999999437</v>
      </c>
      <c r="P72">
        <v>51.15</v>
      </c>
      <c r="Q72">
        <v>1.63</v>
      </c>
      <c r="R72">
        <v>15.05</v>
      </c>
      <c r="S72">
        <v>10.119999999999999</v>
      </c>
      <c r="W72">
        <v>0.17</v>
      </c>
      <c r="X72">
        <v>6.36</v>
      </c>
      <c r="Y72">
        <v>10.73</v>
      </c>
      <c r="Z72">
        <v>3.87</v>
      </c>
      <c r="AA72">
        <v>0.31</v>
      </c>
      <c r="AB72">
        <v>0.15</v>
      </c>
      <c r="AD72">
        <v>6.16</v>
      </c>
      <c r="AE72">
        <v>17.7</v>
      </c>
      <c r="AF72">
        <v>2.84</v>
      </c>
      <c r="AG72">
        <v>13.7</v>
      </c>
      <c r="AH72">
        <v>4.01</v>
      </c>
      <c r="AI72">
        <v>1.42</v>
      </c>
      <c r="AJ72">
        <v>5</v>
      </c>
      <c r="AK72">
        <v>0.88600000000000001</v>
      </c>
      <c r="AL72">
        <v>5.86</v>
      </c>
      <c r="AM72">
        <v>1.2</v>
      </c>
      <c r="AN72">
        <v>3.37</v>
      </c>
      <c r="AO72">
        <v>3.04</v>
      </c>
      <c r="AP72">
        <v>0.46899999999999997</v>
      </c>
    </row>
    <row r="73" spans="1:51" x14ac:dyDescent="0.4">
      <c r="A73" t="s">
        <v>46</v>
      </c>
      <c r="B73" t="s">
        <v>117</v>
      </c>
      <c r="C73">
        <v>-27.98</v>
      </c>
      <c r="D73">
        <v>63.66</v>
      </c>
      <c r="E73">
        <v>0.01</v>
      </c>
      <c r="F73">
        <v>0.70270999999999995</v>
      </c>
      <c r="G73">
        <f>(印度洋洋脊[[#This Row],[SR87_SR86]]-0.7)*10000</f>
        <v>27.099999999999902</v>
      </c>
      <c r="H73">
        <v>0.51315200000000005</v>
      </c>
      <c r="I73">
        <v>18.027999999999999</v>
      </c>
      <c r="J73">
        <v>15.4664</v>
      </c>
      <c r="K73">
        <v>37.845300000000002</v>
      </c>
      <c r="L73">
        <f>印度洋洋脊[[#This Row],[PB206_PB204]]*0.1084+13.491</f>
        <v>15.445235199999999</v>
      </c>
      <c r="M73">
        <f>印度洋洋脊[[#This Row],[PB206_PB204]]*1.209+15.627</f>
        <v>37.422851999999999</v>
      </c>
      <c r="N73">
        <f>(印度洋洋脊[[#This Row],[PB207_PB204]]-印度洋洋脊[[#This Row],[7NRHL]])*100</f>
        <v>2.1164800000001094</v>
      </c>
      <c r="O73">
        <f>(印度洋洋脊[[#This Row],[PB208_PB204]]-印度洋洋脊[[#This Row],[8NRHL]])*100</f>
        <v>42.244800000000282</v>
      </c>
    </row>
    <row r="74" spans="1:51" x14ac:dyDescent="0.4">
      <c r="A74" t="s">
        <v>46</v>
      </c>
      <c r="B74" t="s">
        <v>118</v>
      </c>
      <c r="C74">
        <v>-40.130000000000003</v>
      </c>
      <c r="D74">
        <v>45.76</v>
      </c>
      <c r="E74">
        <v>1E-3</v>
      </c>
      <c r="F74">
        <v>0.70328999999999997</v>
      </c>
      <c r="G74">
        <f>(印度洋洋脊[[#This Row],[SR87_SR86]]-0.7)*10000</f>
        <v>32.900000000000148</v>
      </c>
      <c r="H74">
        <v>0.51298500000000002</v>
      </c>
      <c r="I74">
        <v>18.04</v>
      </c>
      <c r="J74">
        <v>15.468999999999999</v>
      </c>
      <c r="K74">
        <v>38.159999999999997</v>
      </c>
      <c r="L74">
        <f>印度洋洋脊[[#This Row],[PB206_PB204]]*0.1084+13.491</f>
        <v>15.446536</v>
      </c>
      <c r="M74">
        <f>印度洋洋脊[[#This Row],[PB206_PB204]]*1.209+15.627</f>
        <v>37.437359999999998</v>
      </c>
      <c r="N74">
        <f>(印度洋洋脊[[#This Row],[PB207_PB204]]-印度洋洋脊[[#This Row],[7NRHL]])*100</f>
        <v>2.2463999999999373</v>
      </c>
      <c r="O74">
        <f>(印度洋洋脊[[#This Row],[PB208_PB204]]-印度洋洋脊[[#This Row],[8NRHL]])*100</f>
        <v>72.263999999999839</v>
      </c>
      <c r="AG74">
        <v>12.95</v>
      </c>
      <c r="AH74">
        <v>3.92</v>
      </c>
      <c r="AT74">
        <v>7.31</v>
      </c>
      <c r="AU74">
        <v>168.3</v>
      </c>
    </row>
    <row r="75" spans="1:51" x14ac:dyDescent="0.4">
      <c r="A75" t="s">
        <v>46</v>
      </c>
      <c r="B75" t="s">
        <v>119</v>
      </c>
      <c r="C75">
        <v>-27.63</v>
      </c>
      <c r="D75">
        <v>65.53</v>
      </c>
      <c r="E75">
        <v>0.01</v>
      </c>
      <c r="F75">
        <v>0.70362599999999997</v>
      </c>
      <c r="G75">
        <f>(印度洋洋脊[[#This Row],[SR87_SR86]]-0.7)*10000</f>
        <v>36.260000000000183</v>
      </c>
      <c r="H75">
        <v>0.51285899999999995</v>
      </c>
      <c r="I75">
        <v>18.041699999999999</v>
      </c>
      <c r="J75">
        <v>15.4971</v>
      </c>
      <c r="K75">
        <v>38.158200000000001</v>
      </c>
      <c r="L75">
        <f>印度洋洋脊[[#This Row],[PB206_PB204]]*0.1084+13.491</f>
        <v>15.446720279999999</v>
      </c>
      <c r="M75">
        <f>印度洋洋脊[[#This Row],[PB206_PB204]]*1.209+15.627</f>
        <v>37.4394153</v>
      </c>
      <c r="N75">
        <f>(印度洋洋脊[[#This Row],[PB207_PB204]]-印度洋洋脊[[#This Row],[7NRHL]])*100</f>
        <v>5.0379720000000461</v>
      </c>
      <c r="O75">
        <f>(印度洋洋脊[[#This Row],[PB208_PB204]]-印度洋洋脊[[#This Row],[8NRHL]])*100</f>
        <v>71.87847000000005</v>
      </c>
    </row>
    <row r="76" spans="1:51" x14ac:dyDescent="0.4">
      <c r="A76" t="s">
        <v>46</v>
      </c>
      <c r="B76" t="s">
        <v>120</v>
      </c>
      <c r="C76">
        <v>-27.63</v>
      </c>
      <c r="D76">
        <v>65.53</v>
      </c>
      <c r="E76">
        <v>0.01</v>
      </c>
      <c r="F76">
        <v>0.70362599999999997</v>
      </c>
      <c r="G76">
        <f>(印度洋洋脊[[#This Row],[SR87_SR86]]-0.7)*10000</f>
        <v>36.260000000000183</v>
      </c>
      <c r="H76">
        <v>0.51291100000000001</v>
      </c>
      <c r="I76">
        <v>18.0428</v>
      </c>
      <c r="J76">
        <v>15.4991</v>
      </c>
      <c r="K76">
        <v>38.161200000000001</v>
      </c>
      <c r="L76">
        <f>印度洋洋脊[[#This Row],[PB206_PB204]]*0.1084+13.491</f>
        <v>15.446839519999999</v>
      </c>
      <c r="M76">
        <f>印度洋洋脊[[#This Row],[PB206_PB204]]*1.209+15.627</f>
        <v>37.440745200000002</v>
      </c>
      <c r="N76">
        <f>(印度洋洋脊[[#This Row],[PB207_PB204]]-印度洋洋脊[[#This Row],[7NRHL]])*100</f>
        <v>5.2260480000001053</v>
      </c>
      <c r="O76">
        <f>(印度洋洋脊[[#This Row],[PB208_PB204]]-印度洋洋脊[[#This Row],[8NRHL]])*100</f>
        <v>72.045479999999884</v>
      </c>
    </row>
    <row r="77" spans="1:51" x14ac:dyDescent="0.4">
      <c r="A77" t="s">
        <v>46</v>
      </c>
      <c r="B77" t="s">
        <v>121</v>
      </c>
      <c r="C77">
        <v>-44.814999999999998</v>
      </c>
      <c r="D77">
        <v>35.847000000000001</v>
      </c>
      <c r="E77">
        <v>1E-3</v>
      </c>
      <c r="F77">
        <v>0.70267999999999997</v>
      </c>
      <c r="G77">
        <f>(印度洋洋脊[[#This Row],[SR87_SR86]]-0.7)*10000</f>
        <v>26.800000000000157</v>
      </c>
      <c r="H77">
        <v>0.51315100000000002</v>
      </c>
      <c r="I77">
        <v>18.052</v>
      </c>
      <c r="J77">
        <v>15.473000000000001</v>
      </c>
      <c r="K77">
        <v>37.694000000000003</v>
      </c>
      <c r="L77">
        <f>印度洋洋脊[[#This Row],[PB206_PB204]]*0.1084+13.491</f>
        <v>15.447836799999999</v>
      </c>
      <c r="M77">
        <f>印度洋洋脊[[#This Row],[PB206_PB204]]*1.209+15.627</f>
        <v>37.451868000000005</v>
      </c>
      <c r="N77">
        <f>(印度洋洋脊[[#This Row],[PB207_PB204]]-印度洋洋脊[[#This Row],[7NRHL]])*100</f>
        <v>2.5163200000001495</v>
      </c>
      <c r="O77">
        <f>(印度洋洋脊[[#This Row],[PB208_PB204]]-印度洋洋脊[[#This Row],[8NRHL]])*100</f>
        <v>24.213199999999802</v>
      </c>
      <c r="P77">
        <v>49.6</v>
      </c>
      <c r="Q77">
        <v>1.42</v>
      </c>
      <c r="R77">
        <v>14.77</v>
      </c>
      <c r="V77">
        <v>11.78</v>
      </c>
      <c r="W77">
        <v>0.17</v>
      </c>
      <c r="X77">
        <v>7.63</v>
      </c>
      <c r="Y77">
        <v>11.21</v>
      </c>
      <c r="Z77">
        <v>2.39</v>
      </c>
      <c r="AA77">
        <v>0.17</v>
      </c>
      <c r="AB77">
        <v>0.14000000000000001</v>
      </c>
      <c r="AG77">
        <v>8.4369999999999994</v>
      </c>
      <c r="AH77">
        <v>3.1480000000000001</v>
      </c>
      <c r="AQ77">
        <v>16</v>
      </c>
      <c r="AR77">
        <v>5.3</v>
      </c>
      <c r="AS77">
        <v>0.35899999999999999</v>
      </c>
      <c r="AT77">
        <v>3</v>
      </c>
      <c r="AU77">
        <v>93</v>
      </c>
      <c r="AX77">
        <v>31</v>
      </c>
      <c r="AY77">
        <v>76</v>
      </c>
    </row>
    <row r="78" spans="1:51" x14ac:dyDescent="0.4">
      <c r="A78" t="s">
        <v>46</v>
      </c>
      <c r="B78" t="s">
        <v>122</v>
      </c>
      <c r="C78">
        <v>-38.659999999999997</v>
      </c>
      <c r="D78">
        <v>46.63</v>
      </c>
      <c r="E78">
        <v>0.01</v>
      </c>
      <c r="F78">
        <v>0.70289000000000001</v>
      </c>
      <c r="G78">
        <f>(印度洋洋脊[[#This Row],[SR87_SR86]]-0.7)*10000</f>
        <v>28.900000000000592</v>
      </c>
      <c r="H78">
        <v>0.51299499999999998</v>
      </c>
      <c r="I78">
        <v>18.058</v>
      </c>
      <c r="J78">
        <v>15.502000000000001</v>
      </c>
      <c r="K78">
        <v>38.106999999999999</v>
      </c>
      <c r="L78">
        <f>印度洋洋脊[[#This Row],[PB206_PB204]]*0.1084+13.491</f>
        <v>15.448487199999999</v>
      </c>
      <c r="M78">
        <f>印度洋洋脊[[#This Row],[PB206_PB204]]*1.209+15.627</f>
        <v>37.459122000000001</v>
      </c>
      <c r="N78">
        <f>(印度洋洋脊[[#This Row],[PB207_PB204]]-印度洋洋脊[[#This Row],[7NRHL]])*100</f>
        <v>5.3512800000001803</v>
      </c>
      <c r="O78">
        <f>(印度洋洋脊[[#This Row],[PB208_PB204]]-印度洋洋脊[[#This Row],[8NRHL]])*100</f>
        <v>64.787799999999862</v>
      </c>
      <c r="AD78">
        <v>4.32</v>
      </c>
      <c r="AE78">
        <v>10.5</v>
      </c>
      <c r="AF78">
        <v>1.58</v>
      </c>
      <c r="AG78">
        <v>7.93</v>
      </c>
      <c r="AH78">
        <v>2.64</v>
      </c>
      <c r="AI78">
        <v>0.99</v>
      </c>
      <c r="AJ78">
        <v>3.77</v>
      </c>
      <c r="AK78">
        <v>0.67</v>
      </c>
      <c r="AL78">
        <v>4.47</v>
      </c>
      <c r="AM78">
        <v>0.95</v>
      </c>
      <c r="AN78">
        <v>2.75</v>
      </c>
      <c r="AO78">
        <v>2.62</v>
      </c>
      <c r="AP78">
        <v>0.4</v>
      </c>
      <c r="AQ78">
        <v>48.6</v>
      </c>
      <c r="AR78">
        <v>5.45</v>
      </c>
      <c r="AS78">
        <v>0.43</v>
      </c>
      <c r="AT78">
        <v>4.42</v>
      </c>
      <c r="AV78">
        <v>0.48</v>
      </c>
      <c r="AW78">
        <v>0.14000000000000001</v>
      </c>
      <c r="AX78">
        <v>27.9</v>
      </c>
    </row>
    <row r="79" spans="1:51" x14ac:dyDescent="0.4">
      <c r="A79" t="s">
        <v>46</v>
      </c>
      <c r="B79" t="s">
        <v>123</v>
      </c>
      <c r="C79">
        <v>-27.36</v>
      </c>
      <c r="D79">
        <v>66.64</v>
      </c>
      <c r="E79">
        <v>0.01</v>
      </c>
      <c r="F79">
        <v>0.70323400000000003</v>
      </c>
      <c r="G79">
        <f>(印度洋洋脊[[#This Row],[SR87_SR86]]-0.7)*10000</f>
        <v>32.3400000000007</v>
      </c>
      <c r="H79">
        <v>0.51301300000000005</v>
      </c>
      <c r="I79">
        <v>18.073499999999999</v>
      </c>
      <c r="J79">
        <v>15.4831</v>
      </c>
      <c r="K79">
        <v>38.075899999999997</v>
      </c>
      <c r="L79">
        <f>印度洋洋脊[[#This Row],[PB206_PB204]]*0.1084+13.491</f>
        <v>15.4501674</v>
      </c>
      <c r="M79">
        <f>印度洋洋脊[[#This Row],[PB206_PB204]]*1.209+15.627</f>
        <v>37.477861500000003</v>
      </c>
      <c r="N79">
        <f>(印度洋洋脊[[#This Row],[PB207_PB204]]-印度洋洋脊[[#This Row],[7NRHL]])*100</f>
        <v>3.2932600000000534</v>
      </c>
      <c r="O79">
        <f>(印度洋洋脊[[#This Row],[PB208_PB204]]-印度洋洋脊[[#This Row],[8NRHL]])*100</f>
        <v>59.803849999999414</v>
      </c>
    </row>
    <row r="80" spans="1:51" x14ac:dyDescent="0.4">
      <c r="A80" t="s">
        <v>46</v>
      </c>
      <c r="B80" t="s">
        <v>124</v>
      </c>
      <c r="C80">
        <v>-47.17</v>
      </c>
      <c r="D80">
        <v>32.67</v>
      </c>
      <c r="E80">
        <v>0.01</v>
      </c>
      <c r="F80">
        <v>0.70259000000000005</v>
      </c>
      <c r="G80">
        <f>(印度洋洋脊[[#This Row],[SR87_SR86]]-0.7)*10000</f>
        <v>25.900000000000922</v>
      </c>
      <c r="H80">
        <v>0.51311899999999999</v>
      </c>
      <c r="I80">
        <v>18.077999999999999</v>
      </c>
      <c r="J80">
        <v>15.454000000000001</v>
      </c>
      <c r="K80">
        <v>37.590000000000003</v>
      </c>
      <c r="L80">
        <f>印度洋洋脊[[#This Row],[PB206_PB204]]*0.1084+13.491</f>
        <v>15.4506552</v>
      </c>
      <c r="M80">
        <f>印度洋洋脊[[#This Row],[PB206_PB204]]*1.209+15.627</f>
        <v>37.483302000000002</v>
      </c>
      <c r="N80">
        <f>(印度洋洋脊[[#This Row],[PB207_PB204]]-印度洋洋脊[[#This Row],[7NRHL]])*100</f>
        <v>0.33448000000007028</v>
      </c>
      <c r="O80">
        <f>(印度洋洋脊[[#This Row],[PB208_PB204]]-印度洋洋脊[[#This Row],[8NRHL]])*100</f>
        <v>10.669800000000151</v>
      </c>
      <c r="AG80">
        <v>5.6959999999999997</v>
      </c>
      <c r="AH80">
        <v>1.9550000000000001</v>
      </c>
      <c r="AS80">
        <v>0.253</v>
      </c>
      <c r="AT80">
        <v>0.44</v>
      </c>
      <c r="AU80">
        <v>113.3</v>
      </c>
    </row>
    <row r="81" spans="1:51" x14ac:dyDescent="0.4">
      <c r="A81" t="s">
        <v>46</v>
      </c>
      <c r="B81" t="s">
        <v>125</v>
      </c>
      <c r="C81">
        <v>-33.869999999999997</v>
      </c>
      <c r="D81">
        <v>56.03</v>
      </c>
      <c r="E81">
        <v>0.01</v>
      </c>
      <c r="F81">
        <v>0.702658</v>
      </c>
      <c r="G81">
        <f>(印度洋洋脊[[#This Row],[SR87_SR86]]-0.7)*10000</f>
        <v>26.580000000000492</v>
      </c>
      <c r="H81">
        <v>0.51312199999999997</v>
      </c>
      <c r="I81">
        <v>18.078600000000002</v>
      </c>
      <c r="J81">
        <v>15.4773</v>
      </c>
      <c r="K81">
        <v>37.743400000000001</v>
      </c>
      <c r="L81">
        <f>印度洋洋脊[[#This Row],[PB206_PB204]]*0.1084+13.491</f>
        <v>15.450720239999999</v>
      </c>
      <c r="M81">
        <f>印度洋洋脊[[#This Row],[PB206_PB204]]*1.209+15.627</f>
        <v>37.484027400000002</v>
      </c>
      <c r="N81">
        <f>(印度洋洋脊[[#This Row],[PB207_PB204]]-印度洋洋脊[[#This Row],[7NRHL]])*100</f>
        <v>2.6579760000000618</v>
      </c>
      <c r="O81">
        <f>(印度洋洋脊[[#This Row],[PB208_PB204]]-印度洋洋脊[[#This Row],[8NRHL]])*100</f>
        <v>25.937259999999895</v>
      </c>
    </row>
    <row r="82" spans="1:51" x14ac:dyDescent="0.4">
      <c r="A82" t="s">
        <v>46</v>
      </c>
      <c r="B82" t="s">
        <v>126</v>
      </c>
      <c r="C82">
        <v>-37.33</v>
      </c>
      <c r="D82">
        <v>51.81</v>
      </c>
      <c r="E82">
        <v>0.01</v>
      </c>
      <c r="F82">
        <v>0.70298700000000003</v>
      </c>
      <c r="G82">
        <f>(印度洋洋脊[[#This Row],[SR87_SR86]]-0.7)*10000</f>
        <v>29.870000000000729</v>
      </c>
      <c r="H82">
        <v>0.51312800000000003</v>
      </c>
      <c r="I82">
        <v>18.100300000000001</v>
      </c>
      <c r="J82">
        <v>15.495200000000001</v>
      </c>
      <c r="K82">
        <v>37.926299999999998</v>
      </c>
      <c r="L82">
        <f>印度洋洋脊[[#This Row],[PB206_PB204]]*0.1084+13.491</f>
        <v>15.453072519999999</v>
      </c>
      <c r="M82">
        <f>印度洋洋脊[[#This Row],[PB206_PB204]]*1.209+15.627</f>
        <v>37.510262700000006</v>
      </c>
      <c r="N82">
        <f>(印度洋洋脊[[#This Row],[PB207_PB204]]-印度洋洋脊[[#This Row],[7NRHL]])*100</f>
        <v>4.2127480000001327</v>
      </c>
      <c r="O82">
        <f>(印度洋洋脊[[#This Row],[PB208_PB204]]-印度洋洋脊[[#This Row],[8NRHL]])*100</f>
        <v>41.603729999999217</v>
      </c>
    </row>
    <row r="83" spans="1:51" x14ac:dyDescent="0.4">
      <c r="A83" t="s">
        <v>46</v>
      </c>
      <c r="B83" t="s">
        <v>127</v>
      </c>
      <c r="C83">
        <v>-33.76</v>
      </c>
      <c r="D83">
        <v>56.27</v>
      </c>
      <c r="E83">
        <v>0.01</v>
      </c>
      <c r="F83">
        <v>0.70269000000000004</v>
      </c>
      <c r="G83">
        <f>(印度洋洋脊[[#This Row],[SR87_SR86]]-0.7)*10000</f>
        <v>26.900000000000812</v>
      </c>
      <c r="H83">
        <v>0.51300100000000004</v>
      </c>
      <c r="I83">
        <v>18.114000000000001</v>
      </c>
      <c r="J83">
        <v>15.505000000000001</v>
      </c>
      <c r="K83">
        <v>37.838999999999999</v>
      </c>
      <c r="L83">
        <f>印度洋洋脊[[#This Row],[PB206_PB204]]*0.1084+13.491</f>
        <v>15.454557599999999</v>
      </c>
      <c r="M83">
        <f>印度洋洋脊[[#This Row],[PB206_PB204]]*1.209+15.627</f>
        <v>37.526826</v>
      </c>
      <c r="N83">
        <f>(印度洋洋脊[[#This Row],[PB207_PB204]]-印度洋洋脊[[#This Row],[7NRHL]])*100</f>
        <v>5.0442400000001442</v>
      </c>
      <c r="O83">
        <f>(印度洋洋脊[[#This Row],[PB208_PB204]]-印度洋洋脊[[#This Row],[8NRHL]])*100</f>
        <v>31.217399999999884</v>
      </c>
    </row>
    <row r="84" spans="1:51" x14ac:dyDescent="0.4">
      <c r="A84" t="s">
        <v>46</v>
      </c>
      <c r="B84" t="s">
        <v>128</v>
      </c>
      <c r="C84">
        <v>-34.75</v>
      </c>
      <c r="D84">
        <v>54.37</v>
      </c>
      <c r="E84">
        <v>0.01</v>
      </c>
      <c r="F84">
        <v>0.70288200000000001</v>
      </c>
      <c r="G84">
        <f>(印度洋洋脊[[#This Row],[SR87_SR86]]-0.7)*10000</f>
        <v>28.820000000000512</v>
      </c>
      <c r="H84">
        <v>0.51308100000000001</v>
      </c>
      <c r="I84">
        <v>18.1221</v>
      </c>
      <c r="J84">
        <v>15.4854</v>
      </c>
      <c r="K84">
        <v>37.959499999999998</v>
      </c>
      <c r="L84">
        <f>印度洋洋脊[[#This Row],[PB206_PB204]]*0.1084+13.491</f>
        <v>15.455435639999999</v>
      </c>
      <c r="M84">
        <f>印度洋洋脊[[#This Row],[PB206_PB204]]*1.209+15.627</f>
        <v>37.536618900000001</v>
      </c>
      <c r="N84">
        <f>(印度洋洋脊[[#This Row],[PB207_PB204]]-印度洋洋脊[[#This Row],[7NRHL]])*100</f>
        <v>2.9964360000001022</v>
      </c>
      <c r="O84">
        <f>(印度洋洋脊[[#This Row],[PB208_PB204]]-印度洋洋脊[[#This Row],[8NRHL]])*100</f>
        <v>42.28810999999979</v>
      </c>
    </row>
    <row r="85" spans="1:51" x14ac:dyDescent="0.4">
      <c r="A85" t="s">
        <v>46</v>
      </c>
      <c r="B85" t="s">
        <v>129</v>
      </c>
      <c r="C85">
        <v>-38.130000000000003</v>
      </c>
      <c r="D85">
        <v>48.6</v>
      </c>
      <c r="E85">
        <v>0.01</v>
      </c>
      <c r="F85">
        <v>0.70307699999999995</v>
      </c>
      <c r="G85">
        <f>(印度洋洋脊[[#This Row],[SR87_SR86]]-0.7)*10000</f>
        <v>30.769999999999964</v>
      </c>
      <c r="H85">
        <v>0.51309199999999999</v>
      </c>
      <c r="I85">
        <v>18.123999999999999</v>
      </c>
      <c r="J85">
        <v>15.478</v>
      </c>
      <c r="K85">
        <v>37.923999999999999</v>
      </c>
      <c r="L85">
        <f>印度洋洋脊[[#This Row],[PB206_PB204]]*0.1084+13.491</f>
        <v>15.4556416</v>
      </c>
      <c r="M85">
        <f>印度洋洋脊[[#This Row],[PB206_PB204]]*1.209+15.627</f>
        <v>37.538916</v>
      </c>
      <c r="N85">
        <f>(印度洋洋脊[[#This Row],[PB207_PB204]]-印度洋洋脊[[#This Row],[7NRHL]])*100</f>
        <v>2.2358399999999889</v>
      </c>
      <c r="O85">
        <f>(印度洋洋脊[[#This Row],[PB208_PB204]]-印度洋洋脊[[#This Row],[8NRHL]])*100</f>
        <v>38.508399999999909</v>
      </c>
      <c r="P85">
        <v>49.3</v>
      </c>
      <c r="Q85">
        <v>1.0900000000000001</v>
      </c>
      <c r="R85">
        <v>14.78</v>
      </c>
      <c r="S85">
        <v>10.59</v>
      </c>
      <c r="W85">
        <v>0.17</v>
      </c>
      <c r="X85">
        <v>9.33</v>
      </c>
      <c r="Y85">
        <v>11.14</v>
      </c>
      <c r="Z85">
        <v>2.2200000000000002</v>
      </c>
      <c r="AA85">
        <v>0.11</v>
      </c>
      <c r="AB85">
        <v>0.09</v>
      </c>
      <c r="AD85">
        <v>1.66</v>
      </c>
      <c r="AE85">
        <v>5.35</v>
      </c>
      <c r="AF85">
        <v>1</v>
      </c>
      <c r="AG85">
        <v>5.93</v>
      </c>
      <c r="AH85">
        <v>2.39</v>
      </c>
      <c r="AI85">
        <v>0.97799999999999998</v>
      </c>
      <c r="AJ85">
        <v>3.43</v>
      </c>
      <c r="AK85">
        <v>0.63300000000000001</v>
      </c>
      <c r="AL85">
        <v>4.4000000000000004</v>
      </c>
      <c r="AM85">
        <v>1.07</v>
      </c>
      <c r="AN85">
        <v>2.91</v>
      </c>
      <c r="AO85">
        <v>2.82</v>
      </c>
      <c r="AP85">
        <v>0.40400000000000003</v>
      </c>
    </row>
    <row r="86" spans="1:51" x14ac:dyDescent="0.4">
      <c r="A86" t="s">
        <v>46</v>
      </c>
      <c r="B86" t="s">
        <v>130</v>
      </c>
      <c r="C86">
        <v>-33.79</v>
      </c>
      <c r="D86">
        <v>56.13</v>
      </c>
      <c r="E86">
        <v>0.01</v>
      </c>
      <c r="F86">
        <v>0.70273200000000002</v>
      </c>
      <c r="G86">
        <f>(印度洋洋脊[[#This Row],[SR87_SR86]]-0.7)*10000</f>
        <v>27.320000000000675</v>
      </c>
      <c r="H86">
        <v>0.51305000000000001</v>
      </c>
      <c r="I86">
        <v>18.131499999999999</v>
      </c>
      <c r="J86">
        <v>15.4885</v>
      </c>
      <c r="K86">
        <v>37.773699999999998</v>
      </c>
      <c r="L86">
        <f>印度洋洋脊[[#This Row],[PB206_PB204]]*0.1084+13.491</f>
        <v>15.456454599999999</v>
      </c>
      <c r="M86">
        <f>印度洋洋脊[[#This Row],[PB206_PB204]]*1.209+15.627</f>
        <v>37.547983500000001</v>
      </c>
      <c r="N86">
        <f>(印度洋洋脊[[#This Row],[PB207_PB204]]-印度洋洋脊[[#This Row],[7NRHL]])*100</f>
        <v>3.2045400000001223</v>
      </c>
      <c r="O86">
        <f>(印度洋洋脊[[#This Row],[PB208_PB204]]-印度洋洋脊[[#This Row],[8NRHL]])*100</f>
        <v>22.571649999999721</v>
      </c>
    </row>
    <row r="87" spans="1:51" x14ac:dyDescent="0.4">
      <c r="A87" t="s">
        <v>46</v>
      </c>
      <c r="B87" t="s">
        <v>131</v>
      </c>
      <c r="C87">
        <v>-44.814999999999998</v>
      </c>
      <c r="D87">
        <v>35.847000000000001</v>
      </c>
      <c r="E87">
        <v>1E-3</v>
      </c>
      <c r="F87">
        <v>0.70321</v>
      </c>
      <c r="G87">
        <f>(印度洋洋脊[[#This Row],[SR87_SR86]]-0.7)*10000</f>
        <v>32.100000000000463</v>
      </c>
      <c r="H87">
        <v>0.51306399999999996</v>
      </c>
      <c r="I87">
        <v>18.132999999999999</v>
      </c>
      <c r="J87">
        <v>15.476000000000001</v>
      </c>
      <c r="K87">
        <v>38.061</v>
      </c>
      <c r="L87">
        <f>印度洋洋脊[[#This Row],[PB206_PB204]]*0.1084+13.491</f>
        <v>15.4566172</v>
      </c>
      <c r="M87">
        <f>印度洋洋脊[[#This Row],[PB206_PB204]]*1.209+15.627</f>
        <v>37.549796999999998</v>
      </c>
      <c r="N87">
        <f>(印度洋洋脊[[#This Row],[PB207_PB204]]-印度洋洋脊[[#This Row],[7NRHL]])*100</f>
        <v>1.9382800000000699</v>
      </c>
      <c r="O87">
        <f>(印度洋洋脊[[#This Row],[PB208_PB204]]-印度洋洋脊[[#This Row],[8NRHL]])*100</f>
        <v>51.120300000000185</v>
      </c>
      <c r="P87">
        <v>50.33</v>
      </c>
      <c r="Q87">
        <v>2.1800000000000002</v>
      </c>
      <c r="R87">
        <v>14.37</v>
      </c>
      <c r="V87">
        <v>12.36</v>
      </c>
      <c r="W87">
        <v>0.21</v>
      </c>
      <c r="X87">
        <v>6.01</v>
      </c>
      <c r="Y87">
        <v>10.23</v>
      </c>
      <c r="Z87">
        <v>3.48</v>
      </c>
      <c r="AA87">
        <v>0.36</v>
      </c>
      <c r="AG87">
        <v>7.2770000000000001</v>
      </c>
      <c r="AH87">
        <v>2.6659999999999999</v>
      </c>
      <c r="AS87">
        <v>0.39200000000000002</v>
      </c>
      <c r="AT87">
        <v>2.56</v>
      </c>
      <c r="AU87">
        <v>93.99</v>
      </c>
    </row>
    <row r="88" spans="1:51" x14ac:dyDescent="0.4">
      <c r="A88" t="s">
        <v>46</v>
      </c>
      <c r="B88" t="s">
        <v>132</v>
      </c>
      <c r="C88">
        <v>-38.08</v>
      </c>
      <c r="D88">
        <v>48.62</v>
      </c>
      <c r="E88">
        <v>0.01</v>
      </c>
      <c r="F88">
        <v>0.70315700000000003</v>
      </c>
      <c r="G88">
        <f>(印度洋洋脊[[#This Row],[SR87_SR86]]-0.7)*10000</f>
        <v>31.570000000000764</v>
      </c>
      <c r="H88">
        <v>0.51313900000000001</v>
      </c>
      <c r="I88">
        <v>18.143799999999999</v>
      </c>
      <c r="J88">
        <v>15.4948</v>
      </c>
      <c r="K88">
        <v>37.991100000000003</v>
      </c>
      <c r="L88">
        <f>印度洋洋脊[[#This Row],[PB206_PB204]]*0.1084+13.491</f>
        <v>15.457787919999999</v>
      </c>
      <c r="M88">
        <f>印度洋洋脊[[#This Row],[PB206_PB204]]*1.209+15.627</f>
        <v>37.562854200000004</v>
      </c>
      <c r="N88">
        <f>(印度洋洋脊[[#This Row],[PB207_PB204]]-印度洋洋脊[[#This Row],[7NRHL]])*100</f>
        <v>3.7012080000000225</v>
      </c>
      <c r="O88">
        <f>(印度洋洋脊[[#This Row],[PB208_PB204]]-印度洋洋脊[[#This Row],[8NRHL]])*100</f>
        <v>42.824579999999912</v>
      </c>
    </row>
    <row r="89" spans="1:51" x14ac:dyDescent="0.4">
      <c r="A89" t="s">
        <v>46</v>
      </c>
      <c r="B89" t="s">
        <v>133</v>
      </c>
      <c r="C89">
        <v>-26.09</v>
      </c>
      <c r="D89">
        <v>68.73</v>
      </c>
      <c r="E89">
        <v>0.01</v>
      </c>
      <c r="F89">
        <v>0.70296400000000003</v>
      </c>
      <c r="G89">
        <f>(印度洋洋脊[[#This Row],[SR87_SR86]]-0.7)*10000</f>
        <v>29.640000000000775</v>
      </c>
      <c r="H89">
        <v>0.51303399999999999</v>
      </c>
      <c r="I89">
        <v>18.144100000000002</v>
      </c>
      <c r="J89">
        <v>15.469099999999999</v>
      </c>
      <c r="K89">
        <v>37.993400000000001</v>
      </c>
      <c r="L89">
        <f>印度洋洋脊[[#This Row],[PB206_PB204]]*0.1084+13.491</f>
        <v>15.457820439999999</v>
      </c>
      <c r="M89">
        <f>印度洋洋脊[[#This Row],[PB206_PB204]]*1.209+15.627</f>
        <v>37.563216900000008</v>
      </c>
      <c r="N89">
        <f>(印度洋洋脊[[#This Row],[PB207_PB204]]-印度洋洋脊[[#This Row],[7NRHL]])*100</f>
        <v>1.1279560000000188</v>
      </c>
      <c r="O89">
        <f>(印度洋洋脊[[#This Row],[PB208_PB204]]-印度洋洋脊[[#This Row],[8NRHL]])*100</f>
        <v>43.01830999999936</v>
      </c>
    </row>
    <row r="90" spans="1:51" x14ac:dyDescent="0.4">
      <c r="A90" t="s">
        <v>46</v>
      </c>
      <c r="B90" t="s">
        <v>134</v>
      </c>
      <c r="C90">
        <v>-37.869999999999997</v>
      </c>
      <c r="D90">
        <v>49.34</v>
      </c>
      <c r="E90">
        <v>0.01</v>
      </c>
      <c r="F90">
        <v>0.70292299999999996</v>
      </c>
      <c r="G90">
        <f>(印度洋洋脊[[#This Row],[SR87_SR86]]-0.7)*10000</f>
        <v>29.230000000000089</v>
      </c>
      <c r="H90">
        <v>0.51317100000000004</v>
      </c>
      <c r="I90">
        <v>18.144400000000001</v>
      </c>
      <c r="J90">
        <v>15.4871</v>
      </c>
      <c r="K90">
        <v>37.959800000000001</v>
      </c>
      <c r="L90">
        <f>印度洋洋脊[[#This Row],[PB206_PB204]]*0.1084+13.491</f>
        <v>15.45785296</v>
      </c>
      <c r="M90">
        <f>印度洋洋脊[[#This Row],[PB206_PB204]]*1.209+15.627</f>
        <v>37.563579600000004</v>
      </c>
      <c r="N90">
        <f>(印度洋洋脊[[#This Row],[PB207_PB204]]-印度洋洋脊[[#This Row],[7NRHL]])*100</f>
        <v>2.9247039999999558</v>
      </c>
      <c r="O90">
        <f>(印度洋洋脊[[#This Row],[PB208_PB204]]-印度洋洋脊[[#This Row],[8NRHL]])*100</f>
        <v>39.622039999999714</v>
      </c>
    </row>
    <row r="91" spans="1:51" x14ac:dyDescent="0.4">
      <c r="A91" t="s">
        <v>46</v>
      </c>
      <c r="B91" t="s">
        <v>135</v>
      </c>
      <c r="C91">
        <v>-34.14</v>
      </c>
      <c r="D91">
        <v>55.63</v>
      </c>
      <c r="E91">
        <v>0.01</v>
      </c>
      <c r="F91">
        <v>0.70290699999999995</v>
      </c>
      <c r="G91">
        <f>(印度洋洋脊[[#This Row],[SR87_SR86]]-0.7)*10000</f>
        <v>29.069999999999929</v>
      </c>
      <c r="H91">
        <v>0.51307199999999997</v>
      </c>
      <c r="I91">
        <v>18.159800000000001</v>
      </c>
      <c r="J91">
        <v>15.4969</v>
      </c>
      <c r="K91">
        <v>37.939399999999999</v>
      </c>
      <c r="L91">
        <f>印度洋洋脊[[#This Row],[PB206_PB204]]*0.1084+13.491</f>
        <v>15.45952232</v>
      </c>
      <c r="M91">
        <f>印度洋洋脊[[#This Row],[PB206_PB204]]*1.209+15.627</f>
        <v>37.582198200000001</v>
      </c>
      <c r="N91">
        <f>(印度洋洋脊[[#This Row],[PB207_PB204]]-印度洋洋脊[[#This Row],[7NRHL]])*100</f>
        <v>3.7377680000000524</v>
      </c>
      <c r="O91">
        <f>(印度洋洋脊[[#This Row],[PB208_PB204]]-印度洋洋脊[[#This Row],[8NRHL]])*100</f>
        <v>35.720179999999857</v>
      </c>
    </row>
    <row r="92" spans="1:51" x14ac:dyDescent="0.4">
      <c r="A92" t="s">
        <v>46</v>
      </c>
      <c r="B92" t="s">
        <v>136</v>
      </c>
      <c r="C92">
        <v>-38.03</v>
      </c>
      <c r="D92">
        <v>48.83</v>
      </c>
      <c r="E92">
        <v>0.01</v>
      </c>
      <c r="F92">
        <v>0.70293399999999995</v>
      </c>
      <c r="G92">
        <f>(印度洋洋脊[[#This Row],[SR87_SR86]]-0.7)*10000</f>
        <v>29.339999999999922</v>
      </c>
      <c r="H92">
        <v>0.51316600000000001</v>
      </c>
      <c r="I92">
        <v>18.161100000000001</v>
      </c>
      <c r="J92">
        <v>15.488799999999999</v>
      </c>
      <c r="K92">
        <v>37.976900000000001</v>
      </c>
      <c r="L92">
        <f>印度洋洋脊[[#This Row],[PB206_PB204]]*0.1084+13.491</f>
        <v>15.459663239999999</v>
      </c>
      <c r="M92">
        <f>印度洋洋脊[[#This Row],[PB206_PB204]]*1.209+15.627</f>
        <v>37.5837699</v>
      </c>
      <c r="N92">
        <f>(印度洋洋脊[[#This Row],[PB207_PB204]]-印度洋洋脊[[#This Row],[7NRHL]])*100</f>
        <v>2.9136760000000095</v>
      </c>
      <c r="O92">
        <f>(印度洋洋脊[[#This Row],[PB208_PB204]]-印度洋洋脊[[#This Row],[8NRHL]])*100</f>
        <v>39.313010000000048</v>
      </c>
    </row>
    <row r="93" spans="1:51" x14ac:dyDescent="0.4">
      <c r="A93" t="s">
        <v>46</v>
      </c>
      <c r="B93" t="s">
        <v>137</v>
      </c>
      <c r="C93">
        <v>-37.68</v>
      </c>
      <c r="D93">
        <v>50.47</v>
      </c>
      <c r="E93">
        <v>0.01</v>
      </c>
      <c r="F93">
        <v>0.70282999999999995</v>
      </c>
      <c r="G93">
        <f>(印度洋洋脊[[#This Row],[SR87_SR86]]-0.7)*10000</f>
        <v>28.29999999999999</v>
      </c>
      <c r="H93">
        <v>0.51313500000000001</v>
      </c>
      <c r="I93">
        <v>18.164000000000001</v>
      </c>
      <c r="J93">
        <v>15.531000000000001</v>
      </c>
      <c r="K93">
        <v>38.097000000000001</v>
      </c>
      <c r="L93">
        <f>印度洋洋脊[[#This Row],[PB206_PB204]]*0.1084+13.491</f>
        <v>15.4599776</v>
      </c>
      <c r="M93">
        <f>印度洋洋脊[[#This Row],[PB206_PB204]]*1.209+15.627</f>
        <v>37.587276000000003</v>
      </c>
      <c r="N93">
        <f>(印度洋洋脊[[#This Row],[PB207_PB204]]-印度洋洋脊[[#This Row],[7NRHL]])*100</f>
        <v>7.1022400000000374</v>
      </c>
      <c r="O93">
        <f>(印度洋洋脊[[#This Row],[PB208_PB204]]-印度洋洋脊[[#This Row],[8NRHL]])*100</f>
        <v>50.972399999999851</v>
      </c>
      <c r="P93">
        <v>50.23</v>
      </c>
      <c r="Q93">
        <v>1.39</v>
      </c>
      <c r="R93">
        <v>15.04</v>
      </c>
      <c r="S93">
        <v>11.07</v>
      </c>
      <c r="W93">
        <v>0.18</v>
      </c>
      <c r="X93">
        <v>7.44</v>
      </c>
      <c r="Y93">
        <v>11.23</v>
      </c>
      <c r="Z93">
        <v>2.6</v>
      </c>
      <c r="AA93">
        <v>0.16</v>
      </c>
      <c r="AB93">
        <v>0.09</v>
      </c>
      <c r="AD93">
        <v>1.78</v>
      </c>
      <c r="AE93">
        <v>6.22</v>
      </c>
      <c r="AF93">
        <v>1.21</v>
      </c>
      <c r="AG93">
        <v>7.03</v>
      </c>
      <c r="AH93">
        <v>2.85</v>
      </c>
      <c r="AI93">
        <v>1.1299999999999999</v>
      </c>
      <c r="AJ93">
        <v>4.18</v>
      </c>
      <c r="AK93">
        <v>0.78400000000000003</v>
      </c>
      <c r="AL93">
        <v>5.46</v>
      </c>
      <c r="AM93">
        <v>1.18</v>
      </c>
      <c r="AN93">
        <v>3.33</v>
      </c>
      <c r="AO93">
        <v>3.24</v>
      </c>
      <c r="AP93">
        <v>0.49399999999999999</v>
      </c>
      <c r="AQ93">
        <v>7.31</v>
      </c>
      <c r="AR93">
        <v>1.01</v>
      </c>
      <c r="AT93">
        <v>1.54</v>
      </c>
      <c r="AU93">
        <v>105</v>
      </c>
      <c r="AV93">
        <v>8.4000000000000005E-2</v>
      </c>
      <c r="AX93">
        <v>29.5</v>
      </c>
      <c r="AY93">
        <v>83.5</v>
      </c>
    </row>
    <row r="94" spans="1:51" x14ac:dyDescent="0.4">
      <c r="A94" t="s">
        <v>46</v>
      </c>
      <c r="B94" t="s">
        <v>138</v>
      </c>
      <c r="C94">
        <v>-38.03</v>
      </c>
      <c r="D94">
        <v>48.83</v>
      </c>
      <c r="E94">
        <v>0.01</v>
      </c>
      <c r="F94">
        <v>0.70288700000000004</v>
      </c>
      <c r="G94">
        <f>(印度洋洋脊[[#This Row],[SR87_SR86]]-0.7)*10000</f>
        <v>28.870000000000839</v>
      </c>
      <c r="H94">
        <v>0.51316799999999996</v>
      </c>
      <c r="I94">
        <v>18.165600000000001</v>
      </c>
      <c r="J94">
        <v>15.4922</v>
      </c>
      <c r="K94">
        <v>37.985100000000003</v>
      </c>
      <c r="L94">
        <f>印度洋洋脊[[#This Row],[PB206_PB204]]*0.1084+13.491</f>
        <v>15.46015104</v>
      </c>
      <c r="M94">
        <f>印度洋洋脊[[#This Row],[PB206_PB204]]*1.209+15.627</f>
        <v>37.589210400000006</v>
      </c>
      <c r="N94">
        <f>(印度洋洋脊[[#This Row],[PB207_PB204]]-印度洋洋脊[[#This Row],[7NRHL]])*100</f>
        <v>3.2048960000000903</v>
      </c>
      <c r="O94">
        <f>(印度洋洋脊[[#This Row],[PB208_PB204]]-印度洋洋脊[[#This Row],[8NRHL]])*100</f>
        <v>39.588959999999673</v>
      </c>
    </row>
    <row r="95" spans="1:51" x14ac:dyDescent="0.4">
      <c r="A95" t="s">
        <v>46</v>
      </c>
      <c r="B95" t="s">
        <v>139</v>
      </c>
      <c r="C95">
        <v>-38.432000000000002</v>
      </c>
      <c r="D95">
        <v>46.713000000000001</v>
      </c>
      <c r="E95">
        <v>0.01</v>
      </c>
      <c r="F95">
        <v>0.70321</v>
      </c>
      <c r="G95">
        <f>(印度洋洋脊[[#This Row],[SR87_SR86]]-0.7)*10000</f>
        <v>32.100000000000463</v>
      </c>
      <c r="H95">
        <v>0.51302499999999995</v>
      </c>
      <c r="I95">
        <v>18.178999999999998</v>
      </c>
      <c r="J95">
        <v>15.494999999999999</v>
      </c>
      <c r="K95">
        <v>37.972000000000001</v>
      </c>
      <c r="L95">
        <f>印度洋洋脊[[#This Row],[PB206_PB204]]*0.1084+13.491</f>
        <v>15.4616036</v>
      </c>
      <c r="M95">
        <f>印度洋洋脊[[#This Row],[PB206_PB204]]*1.209+15.627</f>
        <v>37.605411000000004</v>
      </c>
      <c r="N95">
        <f>(印度洋洋脊[[#This Row],[PB207_PB204]]-印度洋洋脊[[#This Row],[7NRHL]])*100</f>
        <v>3.3396399999999105</v>
      </c>
      <c r="O95">
        <f>(印度洋洋脊[[#This Row],[PB208_PB204]]-印度洋洋脊[[#This Row],[8NRHL]])*100</f>
        <v>36.658899999999761</v>
      </c>
      <c r="AD95">
        <v>3.07</v>
      </c>
      <c r="AE95">
        <v>8.41</v>
      </c>
      <c r="AF95">
        <v>1.38</v>
      </c>
      <c r="AG95">
        <v>7.41</v>
      </c>
      <c r="AH95">
        <v>2.67</v>
      </c>
      <c r="AI95">
        <v>1.02</v>
      </c>
      <c r="AJ95">
        <v>3.94</v>
      </c>
      <c r="AK95">
        <v>0.71</v>
      </c>
      <c r="AL95">
        <v>4.78</v>
      </c>
      <c r="AM95">
        <v>1.02</v>
      </c>
      <c r="AN95">
        <v>2.95</v>
      </c>
      <c r="AO95">
        <v>2.82</v>
      </c>
      <c r="AP95">
        <v>0.43</v>
      </c>
      <c r="AQ95">
        <v>27.5</v>
      </c>
      <c r="AR95">
        <v>3.27</v>
      </c>
      <c r="AS95">
        <v>0.33</v>
      </c>
      <c r="AT95">
        <v>4.1399999999999997</v>
      </c>
      <c r="AV95">
        <v>0.31</v>
      </c>
      <c r="AW95">
        <v>0.1</v>
      </c>
      <c r="AX95">
        <v>27.7</v>
      </c>
    </row>
    <row r="96" spans="1:51" x14ac:dyDescent="0.4">
      <c r="A96" t="s">
        <v>46</v>
      </c>
      <c r="B96" t="s">
        <v>140</v>
      </c>
      <c r="C96">
        <v>-37.61</v>
      </c>
      <c r="D96">
        <v>50.97</v>
      </c>
      <c r="E96">
        <v>0.01</v>
      </c>
      <c r="F96">
        <v>0.70312699999999995</v>
      </c>
      <c r="G96">
        <f>(印度洋洋脊[[#This Row],[SR87_SR86]]-0.7)*10000</f>
        <v>31.269999999999911</v>
      </c>
      <c r="H96">
        <v>0.51310299999999998</v>
      </c>
      <c r="I96">
        <v>18.181999999999999</v>
      </c>
      <c r="J96">
        <v>15.58</v>
      </c>
      <c r="K96">
        <v>38.159999999999997</v>
      </c>
      <c r="L96">
        <f>印度洋洋脊[[#This Row],[PB206_PB204]]*0.1084+13.491</f>
        <v>15.461928799999999</v>
      </c>
      <c r="M96">
        <f>印度洋洋脊[[#This Row],[PB206_PB204]]*1.209+15.627</f>
        <v>37.609037999999998</v>
      </c>
      <c r="N96">
        <f>(印度洋洋脊[[#This Row],[PB207_PB204]]-印度洋洋脊[[#This Row],[7NRHL]])*100</f>
        <v>11.807120000000104</v>
      </c>
      <c r="O96">
        <f>(印度洋洋脊[[#This Row],[PB208_PB204]]-印度洋洋脊[[#This Row],[8NRHL]])*100</f>
        <v>55.09619999999984</v>
      </c>
      <c r="P96">
        <v>49.32</v>
      </c>
      <c r="Q96">
        <v>1.28</v>
      </c>
      <c r="R96">
        <v>14.55</v>
      </c>
      <c r="S96">
        <v>12.25</v>
      </c>
      <c r="W96">
        <v>0.17</v>
      </c>
      <c r="X96">
        <v>8.2100000000000009</v>
      </c>
      <c r="Y96">
        <v>11.18</v>
      </c>
      <c r="Z96">
        <v>2.4500000000000002</v>
      </c>
      <c r="AA96">
        <v>0.1</v>
      </c>
      <c r="AB96">
        <v>0.05</v>
      </c>
      <c r="AD96">
        <v>1.79</v>
      </c>
      <c r="AE96">
        <v>6.24</v>
      </c>
      <c r="AF96">
        <v>1.26</v>
      </c>
      <c r="AG96">
        <v>7.54</v>
      </c>
      <c r="AH96">
        <v>2.98</v>
      </c>
      <c r="AI96">
        <v>1.1100000000000001</v>
      </c>
      <c r="AJ96">
        <v>4.5</v>
      </c>
      <c r="AK96">
        <v>0.9</v>
      </c>
      <c r="AL96">
        <v>5.9</v>
      </c>
      <c r="AM96">
        <v>1.35</v>
      </c>
      <c r="AN96">
        <v>3.8</v>
      </c>
      <c r="AO96">
        <v>3.6</v>
      </c>
      <c r="AP96">
        <v>0.54400000000000004</v>
      </c>
    </row>
    <row r="97" spans="1:51" x14ac:dyDescent="0.4">
      <c r="A97" t="s">
        <v>46</v>
      </c>
      <c r="B97" t="s">
        <v>141</v>
      </c>
      <c r="C97">
        <v>-37.909999999999997</v>
      </c>
      <c r="D97">
        <v>49.25</v>
      </c>
      <c r="E97">
        <v>0.01</v>
      </c>
      <c r="F97">
        <v>0.70293499999999998</v>
      </c>
      <c r="G97">
        <f>(印度洋洋脊[[#This Row],[SR87_SR86]]-0.7)*10000</f>
        <v>29.350000000000207</v>
      </c>
      <c r="H97">
        <v>0.51309800000000005</v>
      </c>
      <c r="I97">
        <v>18.187999999999999</v>
      </c>
      <c r="J97">
        <v>15.535</v>
      </c>
      <c r="K97">
        <v>38.106999999999999</v>
      </c>
      <c r="L97">
        <f>印度洋洋脊[[#This Row],[PB206_PB204]]*0.1084+13.491</f>
        <v>15.4625792</v>
      </c>
      <c r="M97">
        <f>印度洋洋脊[[#This Row],[PB206_PB204]]*1.209+15.627</f>
        <v>37.616292000000001</v>
      </c>
      <c r="N97">
        <f>(印度洋洋脊[[#This Row],[PB207_PB204]]-印度洋洋脊[[#This Row],[7NRHL]])*100</f>
        <v>7.242079999999973</v>
      </c>
      <c r="O97">
        <f>(印度洋洋脊[[#This Row],[PB208_PB204]]-印度洋洋脊[[#This Row],[8NRHL]])*100</f>
        <v>49.070799999999792</v>
      </c>
    </row>
    <row r="98" spans="1:51" x14ac:dyDescent="0.4">
      <c r="A98" t="s">
        <v>46</v>
      </c>
      <c r="B98" t="s">
        <v>142</v>
      </c>
      <c r="C98">
        <v>-36.04</v>
      </c>
      <c r="D98">
        <v>52.49</v>
      </c>
      <c r="E98">
        <v>0.01</v>
      </c>
      <c r="F98">
        <v>0.70316699999999999</v>
      </c>
      <c r="G98">
        <f>(印度洋洋脊[[#This Row],[SR87_SR86]]-0.7)*10000</f>
        <v>31.670000000000307</v>
      </c>
      <c r="H98">
        <v>0.51308200000000004</v>
      </c>
      <c r="I98">
        <v>18.196999999999999</v>
      </c>
      <c r="J98">
        <v>15.487</v>
      </c>
      <c r="K98">
        <v>37.988</v>
      </c>
      <c r="L98">
        <f>印度洋洋脊[[#This Row],[PB206_PB204]]*0.1084+13.491</f>
        <v>15.463554799999999</v>
      </c>
      <c r="M98">
        <f>印度洋洋脊[[#This Row],[PB206_PB204]]*1.209+15.627</f>
        <v>37.627172999999999</v>
      </c>
      <c r="N98">
        <f>(印度洋洋脊[[#This Row],[PB207_PB204]]-印度洋洋脊[[#This Row],[7NRHL]])*100</f>
        <v>2.3445200000001165</v>
      </c>
      <c r="O98">
        <f>(印度洋洋脊[[#This Row],[PB208_PB204]]-印度洋洋脊[[#This Row],[8NRHL]])*100</f>
        <v>36.082700000000045</v>
      </c>
      <c r="P98">
        <v>49.07</v>
      </c>
      <c r="Q98">
        <v>1.43</v>
      </c>
      <c r="R98">
        <v>14.52</v>
      </c>
      <c r="S98">
        <v>12.52</v>
      </c>
      <c r="W98">
        <v>0.21</v>
      </c>
      <c r="X98">
        <v>8.51</v>
      </c>
      <c r="Y98">
        <v>10.85</v>
      </c>
      <c r="Z98">
        <v>2.6</v>
      </c>
      <c r="AA98">
        <v>0.14000000000000001</v>
      </c>
      <c r="AB98">
        <v>0.12</v>
      </c>
      <c r="AD98">
        <v>2.67</v>
      </c>
      <c r="AE98">
        <v>8.73</v>
      </c>
      <c r="AF98">
        <v>1.72</v>
      </c>
      <c r="AG98">
        <v>9.76</v>
      </c>
      <c r="AH98">
        <v>3.6</v>
      </c>
      <c r="AI98">
        <v>1.27</v>
      </c>
      <c r="AJ98">
        <v>5.18</v>
      </c>
      <c r="AK98">
        <v>0.95699999999999996</v>
      </c>
      <c r="AL98">
        <v>6.47</v>
      </c>
      <c r="AM98">
        <v>1.37</v>
      </c>
      <c r="AN98">
        <v>3.94</v>
      </c>
      <c r="AO98">
        <v>3.65</v>
      </c>
      <c r="AP98">
        <v>0.57099999999999995</v>
      </c>
    </row>
    <row r="99" spans="1:51" x14ac:dyDescent="0.4">
      <c r="A99" t="s">
        <v>46</v>
      </c>
      <c r="B99" t="s">
        <v>143</v>
      </c>
      <c r="C99">
        <v>-37.68</v>
      </c>
      <c r="D99">
        <v>50.47</v>
      </c>
      <c r="E99">
        <v>0.01</v>
      </c>
      <c r="F99">
        <v>0.70286899999999997</v>
      </c>
      <c r="G99">
        <f>(印度洋洋脊[[#This Row],[SR87_SR86]]-0.7)*10000</f>
        <v>28.690000000000104</v>
      </c>
      <c r="H99">
        <v>0.51314000000000004</v>
      </c>
      <c r="I99">
        <v>18.202000000000002</v>
      </c>
      <c r="J99">
        <v>15.526</v>
      </c>
      <c r="K99">
        <v>38.094000000000001</v>
      </c>
      <c r="L99">
        <f>印度洋洋脊[[#This Row],[PB206_PB204]]*0.1084+13.491</f>
        <v>15.4640968</v>
      </c>
      <c r="M99">
        <f>印度洋洋脊[[#This Row],[PB206_PB204]]*1.209+15.627</f>
        <v>37.633218000000006</v>
      </c>
      <c r="N99">
        <f>(印度洋洋脊[[#This Row],[PB207_PB204]]-印度洋洋脊[[#This Row],[7NRHL]])*100</f>
        <v>6.1903199999999714</v>
      </c>
      <c r="O99">
        <f>(印度洋洋脊[[#This Row],[PB208_PB204]]-印度洋洋脊[[#This Row],[8NRHL]])*100</f>
        <v>46.07819999999947</v>
      </c>
      <c r="P99">
        <v>50.26</v>
      </c>
      <c r="Q99">
        <v>1.4</v>
      </c>
      <c r="R99">
        <v>15</v>
      </c>
      <c r="S99">
        <v>10.99</v>
      </c>
      <c r="W99">
        <v>0.18</v>
      </c>
      <c r="X99">
        <v>7.56</v>
      </c>
      <c r="Y99">
        <v>11.21</v>
      </c>
      <c r="Z99">
        <v>2.5499999999999998</v>
      </c>
      <c r="AA99">
        <v>0.22</v>
      </c>
      <c r="AB99">
        <v>0.09</v>
      </c>
      <c r="AD99">
        <v>1.8</v>
      </c>
      <c r="AE99">
        <v>6.38</v>
      </c>
      <c r="AF99">
        <v>1.25</v>
      </c>
      <c r="AG99">
        <v>7.32</v>
      </c>
      <c r="AH99">
        <v>2.96</v>
      </c>
      <c r="AI99">
        <v>1.1499999999999999</v>
      </c>
      <c r="AJ99">
        <v>4.3099999999999996</v>
      </c>
      <c r="AK99">
        <v>0.83099999999999996</v>
      </c>
      <c r="AL99">
        <v>5.72</v>
      </c>
      <c r="AM99">
        <v>1.26</v>
      </c>
      <c r="AN99">
        <v>3.48</v>
      </c>
      <c r="AO99">
        <v>3.43</v>
      </c>
      <c r="AP99">
        <v>0.53200000000000003</v>
      </c>
      <c r="AQ99">
        <v>6.79</v>
      </c>
      <c r="AR99">
        <v>1.01</v>
      </c>
      <c r="AT99">
        <v>1.99</v>
      </c>
      <c r="AU99">
        <v>106</v>
      </c>
      <c r="AV99">
        <v>6.6000000000000003E-2</v>
      </c>
      <c r="AX99">
        <v>29.9</v>
      </c>
      <c r="AY99">
        <v>83.3</v>
      </c>
    </row>
    <row r="100" spans="1:51" x14ac:dyDescent="0.4">
      <c r="A100" t="s">
        <v>46</v>
      </c>
      <c r="B100" t="s">
        <v>144</v>
      </c>
      <c r="C100">
        <v>-37.46</v>
      </c>
      <c r="D100">
        <v>51.16</v>
      </c>
      <c r="E100">
        <v>0.01</v>
      </c>
      <c r="F100">
        <v>0.703044</v>
      </c>
      <c r="G100">
        <f>(印度洋洋脊[[#This Row],[SR87_SR86]]-0.7)*10000</f>
        <v>30.440000000000467</v>
      </c>
      <c r="H100">
        <v>0.51310800000000001</v>
      </c>
      <c r="I100">
        <v>18.2028</v>
      </c>
      <c r="J100">
        <v>15.501200000000001</v>
      </c>
      <c r="K100">
        <v>38.026200000000003</v>
      </c>
      <c r="L100">
        <f>印度洋洋脊[[#This Row],[PB206_PB204]]*0.1084+13.491</f>
        <v>15.464183519999999</v>
      </c>
      <c r="M100">
        <f>印度洋洋脊[[#This Row],[PB206_PB204]]*1.209+15.627</f>
        <v>37.634185200000005</v>
      </c>
      <c r="N100">
        <f>(印度洋洋脊[[#This Row],[PB207_PB204]]-印度洋洋脊[[#This Row],[7NRHL]])*100</f>
        <v>3.7016480000001906</v>
      </c>
      <c r="O100">
        <f>(印度洋洋脊[[#This Row],[PB208_PB204]]-印度洋洋脊[[#This Row],[8NRHL]])*100</f>
        <v>39.201479999999833</v>
      </c>
    </row>
    <row r="101" spans="1:51" x14ac:dyDescent="0.4">
      <c r="A101" t="s">
        <v>46</v>
      </c>
      <c r="B101" t="s">
        <v>114</v>
      </c>
      <c r="C101">
        <v>-36.04</v>
      </c>
      <c r="D101">
        <v>52.49</v>
      </c>
      <c r="E101">
        <v>0.01</v>
      </c>
      <c r="F101">
        <v>0.70294599999999996</v>
      </c>
      <c r="G101">
        <f>(印度洋洋脊[[#This Row],[SR87_SR86]]-0.7)*10000</f>
        <v>29.460000000000043</v>
      </c>
      <c r="H101">
        <v>0.51309700000000003</v>
      </c>
      <c r="I101">
        <v>18.21</v>
      </c>
      <c r="J101">
        <v>15.49</v>
      </c>
      <c r="K101">
        <v>38.003999999999998</v>
      </c>
      <c r="L101">
        <f>印度洋洋脊[[#This Row],[PB206_PB204]]*0.1084+13.491</f>
        <v>15.464964</v>
      </c>
      <c r="M101">
        <f>印度洋洋脊[[#This Row],[PB206_PB204]]*1.209+15.627</f>
        <v>37.642890000000001</v>
      </c>
      <c r="N101">
        <f>(印度洋洋脊[[#This Row],[PB207_PB204]]-印度洋洋脊[[#This Row],[7NRHL]])*100</f>
        <v>2.5036000000000058</v>
      </c>
      <c r="O101">
        <f>(印度洋洋脊[[#This Row],[PB208_PB204]]-印度洋洋脊[[#This Row],[8NRHL]])*100</f>
        <v>36.110999999999649</v>
      </c>
      <c r="P101">
        <v>49.13</v>
      </c>
      <c r="Q101">
        <v>1.42</v>
      </c>
      <c r="R101">
        <v>14.6</v>
      </c>
      <c r="S101">
        <v>12.81</v>
      </c>
      <c r="W101">
        <v>0.22</v>
      </c>
      <c r="X101">
        <v>8.6</v>
      </c>
      <c r="Y101">
        <v>10.83</v>
      </c>
      <c r="Z101">
        <v>2.62</v>
      </c>
      <c r="AA101">
        <v>0.09</v>
      </c>
      <c r="AB101">
        <v>0.12</v>
      </c>
      <c r="AD101">
        <v>2.65</v>
      </c>
      <c r="AE101">
        <v>8.85</v>
      </c>
      <c r="AF101">
        <v>1.72</v>
      </c>
      <c r="AG101">
        <v>9.64</v>
      </c>
      <c r="AH101">
        <v>3.5</v>
      </c>
      <c r="AI101">
        <v>1.24</v>
      </c>
      <c r="AJ101">
        <v>5.03</v>
      </c>
      <c r="AK101">
        <v>0.97499999999999998</v>
      </c>
      <c r="AL101">
        <v>6.14</v>
      </c>
      <c r="AM101">
        <v>1.35</v>
      </c>
      <c r="AN101">
        <v>3.79</v>
      </c>
      <c r="AO101">
        <v>3.48</v>
      </c>
      <c r="AP101">
        <v>0.55300000000000005</v>
      </c>
    </row>
    <row r="102" spans="1:51" x14ac:dyDescent="0.4">
      <c r="A102" t="s">
        <v>46</v>
      </c>
      <c r="B102" t="s">
        <v>145</v>
      </c>
      <c r="C102">
        <v>-37.78</v>
      </c>
      <c r="D102">
        <v>49.65</v>
      </c>
      <c r="E102">
        <v>0.01</v>
      </c>
      <c r="F102">
        <v>0.70298300000000002</v>
      </c>
      <c r="G102">
        <f>(印度洋洋脊[[#This Row],[SR87_SR86]]-0.7)*10000</f>
        <v>29.830000000000688</v>
      </c>
      <c r="H102">
        <v>0.51313299999999995</v>
      </c>
      <c r="I102">
        <v>18.212</v>
      </c>
      <c r="J102">
        <v>15.53</v>
      </c>
      <c r="K102">
        <v>38.128</v>
      </c>
      <c r="L102">
        <f>印度洋洋脊[[#This Row],[PB206_PB204]]*0.1084+13.491</f>
        <v>15.465180799999999</v>
      </c>
      <c r="M102">
        <f>印度洋洋脊[[#This Row],[PB206_PB204]]*1.209+15.627</f>
        <v>37.645308</v>
      </c>
      <c r="N102">
        <f>(印度洋洋脊[[#This Row],[PB207_PB204]]-印度洋洋脊[[#This Row],[7NRHL]])*100</f>
        <v>6.4819200000000521</v>
      </c>
      <c r="O102">
        <f>(印度洋洋脊[[#This Row],[PB208_PB204]]-印度洋洋脊[[#This Row],[8NRHL]])*100</f>
        <v>48.269200000000012</v>
      </c>
    </row>
    <row r="103" spans="1:51" x14ac:dyDescent="0.4">
      <c r="A103" t="s">
        <v>46</v>
      </c>
      <c r="B103" t="s">
        <v>146</v>
      </c>
      <c r="C103">
        <v>-37.61</v>
      </c>
      <c r="D103">
        <v>50.97</v>
      </c>
      <c r="E103">
        <v>0.01</v>
      </c>
      <c r="F103">
        <v>0.70296899999999996</v>
      </c>
      <c r="G103">
        <f>(印度洋洋脊[[#This Row],[SR87_SR86]]-0.7)*10000</f>
        <v>29.689999999999994</v>
      </c>
      <c r="H103">
        <v>0.51313200000000003</v>
      </c>
      <c r="I103">
        <v>18.216000000000001</v>
      </c>
      <c r="J103">
        <v>15.55</v>
      </c>
      <c r="K103">
        <v>38.168999999999997</v>
      </c>
      <c r="L103">
        <f>印度洋洋脊[[#This Row],[PB206_PB204]]*0.1084+13.491</f>
        <v>15.4656144</v>
      </c>
      <c r="M103">
        <f>印度洋洋脊[[#This Row],[PB206_PB204]]*1.209+15.627</f>
        <v>37.650144000000004</v>
      </c>
      <c r="N103">
        <f>(印度洋洋脊[[#This Row],[PB207_PB204]]-印度洋洋脊[[#This Row],[7NRHL]])*100</f>
        <v>8.4385600000000949</v>
      </c>
      <c r="O103">
        <f>(印度洋洋脊[[#This Row],[PB208_PB204]]-印度洋洋脊[[#This Row],[8NRHL]])*100</f>
        <v>51.885599999999243</v>
      </c>
    </row>
    <row r="104" spans="1:51" x14ac:dyDescent="0.4">
      <c r="A104" t="s">
        <v>46</v>
      </c>
      <c r="B104" t="s">
        <v>147</v>
      </c>
      <c r="C104">
        <v>-37.78</v>
      </c>
      <c r="D104">
        <v>49.65</v>
      </c>
      <c r="E104">
        <v>0.01</v>
      </c>
      <c r="F104">
        <v>0.70294999999999996</v>
      </c>
      <c r="G104">
        <f>(印度洋洋脊[[#This Row],[SR87_SR86]]-0.7)*10000</f>
        <v>29.500000000000082</v>
      </c>
      <c r="H104">
        <v>0.513123</v>
      </c>
      <c r="I104">
        <v>18.221</v>
      </c>
      <c r="J104">
        <v>15.528</v>
      </c>
      <c r="K104">
        <v>38.116999999999997</v>
      </c>
      <c r="L104">
        <f>印度洋洋脊[[#This Row],[PB206_PB204]]*0.1084+13.491</f>
        <v>15.466156399999999</v>
      </c>
      <c r="M104">
        <f>印度洋洋脊[[#This Row],[PB206_PB204]]*1.209+15.627</f>
        <v>37.656189000000005</v>
      </c>
      <c r="N104">
        <f>(印度洋洋脊[[#This Row],[PB207_PB204]]-印度洋洋脊[[#This Row],[7NRHL]])*100</f>
        <v>6.1843600000001331</v>
      </c>
      <c r="O104">
        <f>(印度洋洋脊[[#This Row],[PB208_PB204]]-印度洋洋脊[[#This Row],[8NRHL]])*100</f>
        <v>46.081099999999253</v>
      </c>
    </row>
    <row r="105" spans="1:51" x14ac:dyDescent="0.4">
      <c r="A105" t="s">
        <v>46</v>
      </c>
      <c r="B105" t="s">
        <v>148</v>
      </c>
      <c r="C105">
        <v>-38.432000000000002</v>
      </c>
      <c r="D105">
        <v>46.713000000000001</v>
      </c>
      <c r="E105">
        <v>0.01</v>
      </c>
      <c r="F105">
        <v>0.70281000000000005</v>
      </c>
      <c r="G105">
        <f>(印度洋洋脊[[#This Row],[SR87_SR86]]-0.7)*10000</f>
        <v>28.100000000000904</v>
      </c>
      <c r="H105">
        <v>0.51309899999999997</v>
      </c>
      <c r="I105">
        <v>18.222000000000001</v>
      </c>
      <c r="J105">
        <v>15.49</v>
      </c>
      <c r="K105">
        <v>37.942999999999998</v>
      </c>
      <c r="L105">
        <f>印度洋洋脊[[#This Row],[PB206_PB204]]*0.1084+13.491</f>
        <v>15.466264799999999</v>
      </c>
      <c r="M105">
        <f>印度洋洋脊[[#This Row],[PB206_PB204]]*1.209+15.627</f>
        <v>37.657398000000001</v>
      </c>
      <c r="N105">
        <f>(印度洋洋脊[[#This Row],[PB207_PB204]]-印度洋洋脊[[#This Row],[7NRHL]])*100</f>
        <v>2.3735200000000845</v>
      </c>
      <c r="O105">
        <f>(印度洋洋脊[[#This Row],[PB208_PB204]]-印度洋洋脊[[#This Row],[8NRHL]])*100</f>
        <v>28.560199999999725</v>
      </c>
      <c r="P105">
        <v>50.35</v>
      </c>
      <c r="Q105">
        <v>1.18</v>
      </c>
      <c r="R105">
        <v>16.29</v>
      </c>
      <c r="V105">
        <v>9.8800000000000008</v>
      </c>
      <c r="W105">
        <v>0.19</v>
      </c>
      <c r="X105">
        <v>7.71</v>
      </c>
      <c r="Y105">
        <v>11.51</v>
      </c>
      <c r="Z105">
        <v>2.67</v>
      </c>
      <c r="AA105">
        <v>0.13</v>
      </c>
      <c r="AG105">
        <v>16.75</v>
      </c>
      <c r="AH105">
        <v>5.0339999999999998</v>
      </c>
      <c r="AS105">
        <v>0.78400000000000003</v>
      </c>
      <c r="AT105">
        <v>8.31</v>
      </c>
      <c r="AU105">
        <v>161.30000000000001</v>
      </c>
    </row>
    <row r="106" spans="1:51" x14ac:dyDescent="0.4">
      <c r="A106" t="s">
        <v>46</v>
      </c>
      <c r="B106" t="s">
        <v>149</v>
      </c>
      <c r="C106">
        <v>-37.380000000000003</v>
      </c>
      <c r="D106">
        <v>51.39</v>
      </c>
      <c r="E106">
        <v>0.01</v>
      </c>
      <c r="F106">
        <v>0.703067</v>
      </c>
      <c r="G106">
        <f>(印度洋洋脊[[#This Row],[SR87_SR86]]-0.7)*10000</f>
        <v>30.670000000000421</v>
      </c>
      <c r="H106">
        <v>0.51310900000000004</v>
      </c>
      <c r="I106">
        <v>18.2224</v>
      </c>
      <c r="J106">
        <v>15.507300000000001</v>
      </c>
      <c r="K106">
        <v>38.060499999999998</v>
      </c>
      <c r="L106">
        <f>印度洋洋脊[[#This Row],[PB206_PB204]]*0.1084+13.491</f>
        <v>15.466308160000001</v>
      </c>
      <c r="M106">
        <f>印度洋洋脊[[#This Row],[PB206_PB204]]*1.209+15.627</f>
        <v>37.657881600000003</v>
      </c>
      <c r="N106">
        <f>(印度洋洋脊[[#This Row],[PB207_PB204]]-印度洋洋脊[[#This Row],[7NRHL]])*100</f>
        <v>4.0991840000000224</v>
      </c>
      <c r="O106">
        <f>(印度洋洋脊[[#This Row],[PB208_PB204]]-印度洋洋脊[[#This Row],[8NRHL]])*100</f>
        <v>40.261839999999438</v>
      </c>
    </row>
    <row r="107" spans="1:51" x14ac:dyDescent="0.4">
      <c r="A107" t="s">
        <v>46</v>
      </c>
      <c r="B107" t="s">
        <v>150</v>
      </c>
      <c r="C107">
        <v>-46.03</v>
      </c>
      <c r="D107">
        <v>34.07</v>
      </c>
      <c r="E107">
        <v>0.01</v>
      </c>
      <c r="F107">
        <v>0.70276000000000005</v>
      </c>
      <c r="G107">
        <f>(印度洋洋脊[[#This Row],[SR87_SR86]]-0.7)*10000</f>
        <v>27.600000000000957</v>
      </c>
      <c r="H107">
        <v>0.51308900000000002</v>
      </c>
      <c r="I107">
        <v>18.222999999999999</v>
      </c>
      <c r="J107">
        <v>15.468999999999999</v>
      </c>
      <c r="K107">
        <v>37.780999999999999</v>
      </c>
      <c r="L107">
        <f>印度洋洋脊[[#This Row],[PB206_PB204]]*0.1084+13.491</f>
        <v>15.4663732</v>
      </c>
      <c r="M107">
        <f>印度洋洋脊[[#This Row],[PB206_PB204]]*1.209+15.627</f>
        <v>37.658607000000003</v>
      </c>
      <c r="N107">
        <f>(印度洋洋脊[[#This Row],[PB207_PB204]]-印度洋洋脊[[#This Row],[7NRHL]])*100</f>
        <v>0.26267999999998182</v>
      </c>
      <c r="O107">
        <f>(印度洋洋脊[[#This Row],[PB208_PB204]]-印度洋洋脊[[#This Row],[8NRHL]])*100</f>
        <v>12.239299999999531</v>
      </c>
      <c r="AG107">
        <v>10.11</v>
      </c>
      <c r="AH107">
        <v>3.3340000000000001</v>
      </c>
      <c r="AS107">
        <v>0.42299999999999999</v>
      </c>
      <c r="AT107">
        <v>2.61</v>
      </c>
      <c r="AU107">
        <v>135.4</v>
      </c>
    </row>
    <row r="108" spans="1:51" x14ac:dyDescent="0.4">
      <c r="A108" t="s">
        <v>46</v>
      </c>
      <c r="B108" t="s">
        <v>151</v>
      </c>
      <c r="C108">
        <v>-37.69</v>
      </c>
      <c r="D108">
        <v>49.85</v>
      </c>
      <c r="E108">
        <v>0.01</v>
      </c>
      <c r="F108">
        <v>0.70272199999999996</v>
      </c>
      <c r="G108">
        <f>(印度洋洋脊[[#This Row],[SR87_SR86]]-0.7)*10000</f>
        <v>27.22000000000002</v>
      </c>
      <c r="H108">
        <v>0.51312000000000002</v>
      </c>
      <c r="I108">
        <v>18.225999999999999</v>
      </c>
      <c r="J108">
        <v>15.490399999999999</v>
      </c>
      <c r="K108">
        <v>37.995199999999997</v>
      </c>
      <c r="L108">
        <f>印度洋洋脊[[#This Row],[PB206_PB204]]*0.1084+13.491</f>
        <v>15.466698399999999</v>
      </c>
      <c r="M108">
        <f>印度洋洋脊[[#This Row],[PB206_PB204]]*1.209+15.627</f>
        <v>37.662233999999998</v>
      </c>
      <c r="N108">
        <f>(印度洋洋脊[[#This Row],[PB207_PB204]]-印度洋洋脊[[#This Row],[7NRHL]])*100</f>
        <v>2.3701600000000766</v>
      </c>
      <c r="O108">
        <f>(印度洋洋脊[[#This Row],[PB208_PB204]]-印度洋洋脊[[#This Row],[8NRHL]])*100</f>
        <v>33.296599999999899</v>
      </c>
    </row>
    <row r="109" spans="1:51" x14ac:dyDescent="0.4">
      <c r="A109" t="s">
        <v>46</v>
      </c>
      <c r="B109" t="s">
        <v>152</v>
      </c>
      <c r="C109">
        <v>-37.770000000000003</v>
      </c>
      <c r="D109">
        <v>49.65</v>
      </c>
      <c r="E109">
        <v>0.01</v>
      </c>
      <c r="F109">
        <v>0.70321400000000001</v>
      </c>
      <c r="G109">
        <f>(印度洋洋脊[[#This Row],[SR87_SR86]]-0.7)*10000</f>
        <v>32.140000000000498</v>
      </c>
      <c r="H109">
        <v>0.51309099999999996</v>
      </c>
      <c r="I109">
        <v>18.228000000000002</v>
      </c>
      <c r="J109">
        <v>15.5</v>
      </c>
      <c r="K109">
        <v>38.031999999999996</v>
      </c>
      <c r="L109">
        <f>印度洋洋脊[[#This Row],[PB206_PB204]]*0.1084+13.491</f>
        <v>15.466915199999999</v>
      </c>
      <c r="M109">
        <f>印度洋洋脊[[#This Row],[PB206_PB204]]*1.209+15.627</f>
        <v>37.664652000000004</v>
      </c>
      <c r="N109">
        <f>(印度洋洋脊[[#This Row],[PB207_PB204]]-印度洋洋脊[[#This Row],[7NRHL]])*100</f>
        <v>3.3084800000001025</v>
      </c>
      <c r="O109">
        <f>(印度洋洋脊[[#This Row],[PB208_PB204]]-印度洋洋脊[[#This Row],[8NRHL]])*100</f>
        <v>36.734799999999268</v>
      </c>
      <c r="P109">
        <v>49.13</v>
      </c>
      <c r="Q109">
        <v>1.4</v>
      </c>
      <c r="R109">
        <v>14.59</v>
      </c>
      <c r="S109">
        <v>11.62</v>
      </c>
      <c r="W109">
        <v>0.19</v>
      </c>
      <c r="X109">
        <v>8.5299999999999994</v>
      </c>
      <c r="Y109">
        <v>10.92</v>
      </c>
      <c r="Z109">
        <v>3.21</v>
      </c>
      <c r="AA109">
        <v>0.16</v>
      </c>
      <c r="AB109">
        <v>0.12</v>
      </c>
      <c r="AD109">
        <v>2.59</v>
      </c>
      <c r="AE109">
        <v>8.68</v>
      </c>
      <c r="AF109">
        <v>1.69</v>
      </c>
      <c r="AG109">
        <v>9.31</v>
      </c>
      <c r="AH109">
        <v>3.46</v>
      </c>
      <c r="AI109">
        <v>1.21</v>
      </c>
      <c r="AJ109">
        <v>4.87</v>
      </c>
      <c r="AK109">
        <v>0.91800000000000004</v>
      </c>
      <c r="AL109">
        <v>6.01</v>
      </c>
      <c r="AM109">
        <v>1.29</v>
      </c>
      <c r="AN109">
        <v>3.67</v>
      </c>
      <c r="AO109">
        <v>3.3</v>
      </c>
      <c r="AP109">
        <v>0.53300000000000003</v>
      </c>
    </row>
    <row r="110" spans="1:51" x14ac:dyDescent="0.4">
      <c r="A110" t="s">
        <v>46</v>
      </c>
      <c r="B110" t="s">
        <v>153</v>
      </c>
      <c r="C110">
        <v>-44.807000000000002</v>
      </c>
      <c r="D110">
        <v>36.302</v>
      </c>
      <c r="E110">
        <v>1E-3</v>
      </c>
      <c r="F110">
        <v>0.70279999999999998</v>
      </c>
      <c r="G110">
        <f>(印度洋洋脊[[#This Row],[SR87_SR86]]-0.7)*10000</f>
        <v>28.000000000000249</v>
      </c>
      <c r="H110">
        <v>0.51304099999999997</v>
      </c>
      <c r="I110">
        <v>18.236999999999998</v>
      </c>
      <c r="J110">
        <v>15.499000000000001</v>
      </c>
      <c r="K110">
        <v>37.975999999999999</v>
      </c>
      <c r="L110">
        <f>印度洋洋脊[[#This Row],[PB206_PB204]]*0.1084+13.491</f>
        <v>15.467890799999999</v>
      </c>
      <c r="M110">
        <f>印度洋洋脊[[#This Row],[PB206_PB204]]*1.209+15.627</f>
        <v>37.675533000000001</v>
      </c>
      <c r="N110">
        <f>(印度洋洋脊[[#This Row],[PB207_PB204]]-印度洋洋脊[[#This Row],[7NRHL]])*100</f>
        <v>3.110920000000128</v>
      </c>
      <c r="O110">
        <f>(印度洋洋脊[[#This Row],[PB208_PB204]]-印度洋洋脊[[#This Row],[8NRHL]])*100</f>
        <v>30.04669999999976</v>
      </c>
    </row>
    <row r="111" spans="1:51" x14ac:dyDescent="0.4">
      <c r="A111" t="s">
        <v>46</v>
      </c>
      <c r="B111" t="s">
        <v>154</v>
      </c>
      <c r="C111">
        <v>-46.494999999999997</v>
      </c>
      <c r="D111">
        <v>33.869999999999997</v>
      </c>
      <c r="E111">
        <v>1E-3</v>
      </c>
      <c r="F111">
        <v>0.70340000000000003</v>
      </c>
      <c r="G111">
        <f>(印度洋洋脊[[#This Row],[SR87_SR86]]-0.7)*10000</f>
        <v>34.000000000000696</v>
      </c>
      <c r="H111">
        <v>0.51298299999999997</v>
      </c>
      <c r="I111">
        <v>18.260999999999999</v>
      </c>
      <c r="J111">
        <v>15.552</v>
      </c>
      <c r="K111">
        <v>38.369999999999997</v>
      </c>
      <c r="L111">
        <f>印度洋洋脊[[#This Row],[PB206_PB204]]*0.1084+13.491</f>
        <v>15.470492399999999</v>
      </c>
      <c r="M111">
        <f>印度洋洋脊[[#This Row],[PB206_PB204]]*1.209+15.627</f>
        <v>37.704549</v>
      </c>
      <c r="N111">
        <f>(印度洋洋脊[[#This Row],[PB207_PB204]]-印度洋洋脊[[#This Row],[7NRHL]])*100</f>
        <v>8.1507600000000124</v>
      </c>
      <c r="O111">
        <f>(印度洋洋脊[[#This Row],[PB208_PB204]]-印度洋洋脊[[#This Row],[8NRHL]])*100</f>
        <v>66.545099999999735</v>
      </c>
      <c r="P111">
        <v>47.52</v>
      </c>
      <c r="Q111">
        <v>0.52</v>
      </c>
      <c r="R111">
        <v>18.34</v>
      </c>
      <c r="V111">
        <v>7.51</v>
      </c>
      <c r="W111">
        <v>0.14000000000000001</v>
      </c>
      <c r="X111">
        <v>6.9</v>
      </c>
      <c r="Y111">
        <v>10.68</v>
      </c>
      <c r="Z111">
        <v>2.57</v>
      </c>
      <c r="AA111">
        <v>0.44</v>
      </c>
      <c r="AB111">
        <v>0.13</v>
      </c>
      <c r="AG111">
        <v>6.76</v>
      </c>
      <c r="AH111">
        <v>2.3620000000000001</v>
      </c>
      <c r="AQ111">
        <v>16</v>
      </c>
      <c r="AR111">
        <v>2.9</v>
      </c>
      <c r="AS111">
        <v>0.44900000000000001</v>
      </c>
      <c r="AT111">
        <v>5</v>
      </c>
      <c r="AU111">
        <v>141</v>
      </c>
      <c r="AX111">
        <v>22</v>
      </c>
      <c r="AY111">
        <v>55</v>
      </c>
    </row>
    <row r="112" spans="1:51" x14ac:dyDescent="0.4">
      <c r="A112" t="s">
        <v>46</v>
      </c>
      <c r="B112" t="s">
        <v>155</v>
      </c>
      <c r="C112">
        <v>-38.130000000000003</v>
      </c>
      <c r="D112">
        <v>48.6</v>
      </c>
      <c r="E112">
        <v>0.01</v>
      </c>
      <c r="F112">
        <v>0.703071</v>
      </c>
      <c r="G112">
        <f>(印度洋洋脊[[#This Row],[SR87_SR86]]-0.7)*10000</f>
        <v>30.710000000000459</v>
      </c>
      <c r="H112">
        <v>0.51312400000000002</v>
      </c>
      <c r="I112">
        <v>18.276</v>
      </c>
      <c r="J112">
        <v>15.532999999999999</v>
      </c>
      <c r="K112">
        <v>38.162999999999997</v>
      </c>
      <c r="L112">
        <f>印度洋洋脊[[#This Row],[PB206_PB204]]*0.1084+13.491</f>
        <v>15.472118399999999</v>
      </c>
      <c r="M112">
        <f>印度洋洋脊[[#This Row],[PB206_PB204]]*1.209+15.627</f>
        <v>37.722684000000001</v>
      </c>
      <c r="N112">
        <f>(印度洋洋脊[[#This Row],[PB207_PB204]]-印度洋洋脊[[#This Row],[7NRHL]])*100</f>
        <v>6.0881600000000091</v>
      </c>
      <c r="O112">
        <f>(印度洋洋脊[[#This Row],[PB208_PB204]]-印度洋洋脊[[#This Row],[8NRHL]])*100</f>
        <v>44.031599999999571</v>
      </c>
    </row>
    <row r="113" spans="1:51" x14ac:dyDescent="0.4">
      <c r="A113" t="s">
        <v>46</v>
      </c>
      <c r="B113" t="s">
        <v>156</v>
      </c>
      <c r="C113">
        <v>-37.770000000000003</v>
      </c>
      <c r="D113">
        <v>49.65</v>
      </c>
      <c r="E113">
        <v>0.01</v>
      </c>
      <c r="F113">
        <v>0.70297799999999999</v>
      </c>
      <c r="G113">
        <f>(印度洋洋脊[[#This Row],[SR87_SR86]]-0.7)*10000</f>
        <v>29.780000000000364</v>
      </c>
      <c r="H113">
        <v>0.51311799999999996</v>
      </c>
      <c r="I113">
        <v>18.277000000000001</v>
      </c>
      <c r="J113">
        <v>15.564</v>
      </c>
      <c r="K113">
        <v>38.247999999999998</v>
      </c>
      <c r="L113">
        <f>印度洋洋脊[[#This Row],[PB206_PB204]]*0.1084+13.491</f>
        <v>15.4722268</v>
      </c>
      <c r="M113">
        <f>印度洋洋脊[[#This Row],[PB206_PB204]]*1.209+15.627</f>
        <v>37.723893000000004</v>
      </c>
      <c r="N113">
        <f>(印度洋洋脊[[#This Row],[PB207_PB204]]-印度洋洋脊[[#This Row],[7NRHL]])*100</f>
        <v>9.1773200000000443</v>
      </c>
      <c r="O113">
        <f>(印度洋洋脊[[#This Row],[PB208_PB204]]-印度洋洋脊[[#This Row],[8NRHL]])*100</f>
        <v>52.410699999999366</v>
      </c>
    </row>
    <row r="114" spans="1:51" x14ac:dyDescent="0.4">
      <c r="A114" t="s">
        <v>46</v>
      </c>
      <c r="B114" t="s">
        <v>157</v>
      </c>
      <c r="C114">
        <v>-44.9</v>
      </c>
      <c r="D114">
        <v>36.47</v>
      </c>
      <c r="E114">
        <v>0.01</v>
      </c>
      <c r="F114">
        <v>0.70288200000000001</v>
      </c>
      <c r="G114">
        <f>(印度洋洋脊[[#This Row],[SR87_SR86]]-0.7)*10000</f>
        <v>28.820000000000512</v>
      </c>
      <c r="H114">
        <v>0.51314700000000002</v>
      </c>
      <c r="I114">
        <v>18.289000000000001</v>
      </c>
      <c r="J114">
        <v>15.509499999999999</v>
      </c>
      <c r="K114">
        <v>38.046300000000002</v>
      </c>
      <c r="L114">
        <f>印度洋洋脊[[#This Row],[PB206_PB204]]*0.1084+13.491</f>
        <v>15.473527600000001</v>
      </c>
      <c r="M114">
        <f>印度洋洋脊[[#This Row],[PB206_PB204]]*1.209+15.627</f>
        <v>37.738401000000003</v>
      </c>
      <c r="N114">
        <f>(印度洋洋脊[[#This Row],[PB207_PB204]]-印度洋洋脊[[#This Row],[7NRHL]])*100</f>
        <v>3.5972399999998572</v>
      </c>
      <c r="O114">
        <f>(印度洋洋脊[[#This Row],[PB208_PB204]]-印度洋洋脊[[#This Row],[8NRHL]])*100</f>
        <v>30.789899999999903</v>
      </c>
    </row>
    <row r="115" spans="1:51" x14ac:dyDescent="0.4">
      <c r="A115" t="s">
        <v>46</v>
      </c>
      <c r="B115" t="s">
        <v>158</v>
      </c>
      <c r="C115">
        <v>-52.58</v>
      </c>
      <c r="D115">
        <v>26.335000000000001</v>
      </c>
      <c r="E115">
        <v>1E-3</v>
      </c>
      <c r="F115">
        <v>0.70255000000000001</v>
      </c>
      <c r="G115">
        <f>(印度洋洋脊[[#This Row],[SR87_SR86]]-0.7)*10000</f>
        <v>25.500000000000522</v>
      </c>
      <c r="H115">
        <v>0.513046</v>
      </c>
      <c r="I115">
        <v>18.338999999999999</v>
      </c>
      <c r="J115">
        <v>15.478</v>
      </c>
      <c r="K115">
        <v>37.987000000000002</v>
      </c>
      <c r="L115">
        <f>印度洋洋脊[[#This Row],[PB206_PB204]]*0.1084+13.491</f>
        <v>15.4789476</v>
      </c>
      <c r="M115">
        <f>印度洋洋脊[[#This Row],[PB206_PB204]]*1.209+15.627</f>
        <v>37.798850999999999</v>
      </c>
      <c r="N115">
        <f>(印度洋洋脊[[#This Row],[PB207_PB204]]-印度洋洋脊[[#This Row],[7NRHL]])*100</f>
        <v>-9.4759999999993738E-2</v>
      </c>
      <c r="O115">
        <f>(印度洋洋脊[[#This Row],[PB208_PB204]]-印度洋洋脊[[#This Row],[8NRHL]])*100</f>
        <v>18.814900000000279</v>
      </c>
      <c r="AG115">
        <v>15.77</v>
      </c>
      <c r="AH115">
        <v>4.8239999999999998</v>
      </c>
      <c r="AS115">
        <v>0.626</v>
      </c>
      <c r="AT115">
        <v>1.28</v>
      </c>
      <c r="AU115">
        <v>171.7</v>
      </c>
    </row>
    <row r="116" spans="1:51" x14ac:dyDescent="0.4">
      <c r="A116" t="s">
        <v>46</v>
      </c>
      <c r="B116" t="s">
        <v>159</v>
      </c>
      <c r="C116">
        <v>-44.61</v>
      </c>
      <c r="D116">
        <v>37.270000000000003</v>
      </c>
      <c r="E116">
        <v>0.01</v>
      </c>
      <c r="F116">
        <v>0.70296000000000003</v>
      </c>
      <c r="G116">
        <f>(印度洋洋脊[[#This Row],[SR87_SR86]]-0.7)*10000</f>
        <v>29.600000000000737</v>
      </c>
      <c r="H116">
        <v>0.51313799999999998</v>
      </c>
      <c r="I116">
        <v>18.356200000000001</v>
      </c>
      <c r="J116">
        <v>15.5229</v>
      </c>
      <c r="K116">
        <v>38.145099999999999</v>
      </c>
      <c r="L116">
        <f>印度洋洋脊[[#This Row],[PB206_PB204]]*0.1084+13.491</f>
        <v>15.48081208</v>
      </c>
      <c r="M116">
        <f>印度洋洋脊[[#This Row],[PB206_PB204]]*1.209+15.627</f>
        <v>37.819645800000004</v>
      </c>
      <c r="N116">
        <f>(印度洋洋脊[[#This Row],[PB207_PB204]]-印度洋洋脊[[#This Row],[7NRHL]])*100</f>
        <v>4.2087920000000167</v>
      </c>
      <c r="O116">
        <f>(印度洋洋脊[[#This Row],[PB208_PB204]]-印度洋洋脊[[#This Row],[8NRHL]])*100</f>
        <v>32.545419999999581</v>
      </c>
    </row>
    <row r="117" spans="1:51" x14ac:dyDescent="0.4">
      <c r="A117" t="s">
        <v>46</v>
      </c>
      <c r="B117" t="s">
        <v>160</v>
      </c>
      <c r="C117">
        <v>-37.61</v>
      </c>
      <c r="D117">
        <v>50.99</v>
      </c>
      <c r="E117">
        <v>0.01</v>
      </c>
      <c r="F117">
        <v>0.70316900000000004</v>
      </c>
      <c r="G117">
        <f>(印度洋洋脊[[#This Row],[SR87_SR86]]-0.7)*10000</f>
        <v>31.690000000000886</v>
      </c>
      <c r="H117">
        <v>0.51309499999999997</v>
      </c>
      <c r="I117">
        <v>18.361000000000001</v>
      </c>
      <c r="J117">
        <v>15.593999999999999</v>
      </c>
      <c r="K117">
        <v>38.253999999999998</v>
      </c>
      <c r="L117">
        <f>印度洋洋脊[[#This Row],[PB206_PB204]]*0.1084+13.491</f>
        <v>15.481332399999999</v>
      </c>
      <c r="M117">
        <f>印度洋洋脊[[#This Row],[PB206_PB204]]*1.209+15.627</f>
        <v>37.825449000000006</v>
      </c>
      <c r="N117">
        <f>(印度洋洋脊[[#This Row],[PB207_PB204]]-印度洋洋脊[[#This Row],[7NRHL]])*100</f>
        <v>11.266759999999998</v>
      </c>
      <c r="O117">
        <f>(印度洋洋脊[[#This Row],[PB208_PB204]]-印度洋洋脊[[#This Row],[8NRHL]])*100</f>
        <v>42.855099999999169</v>
      </c>
      <c r="P117">
        <v>48.98</v>
      </c>
      <c r="Q117">
        <v>1.37</v>
      </c>
      <c r="R117">
        <v>14.46</v>
      </c>
      <c r="S117">
        <v>12.28</v>
      </c>
      <c r="W117">
        <v>0.17</v>
      </c>
      <c r="X117">
        <v>8.4</v>
      </c>
      <c r="Y117">
        <v>11.04</v>
      </c>
      <c r="Z117">
        <v>2.4900000000000002</v>
      </c>
      <c r="AA117">
        <v>0.25</v>
      </c>
      <c r="AB117">
        <v>0.06</v>
      </c>
      <c r="AD117">
        <v>2.15</v>
      </c>
      <c r="AE117">
        <v>7.2</v>
      </c>
      <c r="AF117">
        <v>1.43</v>
      </c>
      <c r="AG117">
        <v>8.4</v>
      </c>
      <c r="AH117">
        <v>3.38</v>
      </c>
      <c r="AI117">
        <v>1.23</v>
      </c>
      <c r="AJ117">
        <v>4.8099999999999996</v>
      </c>
      <c r="AK117">
        <v>0.95299999999999996</v>
      </c>
      <c r="AL117">
        <v>6.17</v>
      </c>
      <c r="AM117">
        <v>1.38</v>
      </c>
      <c r="AN117">
        <v>3.68</v>
      </c>
      <c r="AO117">
        <v>3.61</v>
      </c>
      <c r="AP117">
        <v>0.55800000000000005</v>
      </c>
    </row>
    <row r="118" spans="1:51" x14ac:dyDescent="0.4">
      <c r="A118" t="s">
        <v>46</v>
      </c>
      <c r="B118" t="s">
        <v>161</v>
      </c>
      <c r="C118">
        <v>-44.86</v>
      </c>
      <c r="D118">
        <v>36.18</v>
      </c>
      <c r="E118">
        <v>0.01</v>
      </c>
      <c r="F118">
        <v>0.70291499999999996</v>
      </c>
      <c r="G118">
        <f>(印度洋洋脊[[#This Row],[SR87_SR86]]-0.7)*10000</f>
        <v>29.150000000000009</v>
      </c>
      <c r="H118">
        <v>0.51310199999999995</v>
      </c>
      <c r="I118">
        <v>18.366299999999999</v>
      </c>
      <c r="J118">
        <v>15.5162</v>
      </c>
      <c r="K118">
        <v>38.124299999999998</v>
      </c>
      <c r="L118">
        <f>印度洋洋脊[[#This Row],[PB206_PB204]]*0.1084+13.491</f>
        <v>15.48190692</v>
      </c>
      <c r="M118">
        <f>印度洋洋脊[[#This Row],[PB206_PB204]]*1.209+15.627</f>
        <v>37.831856700000003</v>
      </c>
      <c r="N118">
        <f>(印度洋洋脊[[#This Row],[PB207_PB204]]-印度洋洋脊[[#This Row],[7NRHL]])*100</f>
        <v>3.4293079999999421</v>
      </c>
      <c r="O118">
        <f>(印度洋洋脊[[#This Row],[PB208_PB204]]-印度洋洋脊[[#This Row],[8NRHL]])*100</f>
        <v>29.244329999999508</v>
      </c>
    </row>
    <row r="119" spans="1:51" x14ac:dyDescent="0.4">
      <c r="A119" t="s">
        <v>46</v>
      </c>
      <c r="B119" t="s">
        <v>162</v>
      </c>
      <c r="C119">
        <v>-44.18</v>
      </c>
      <c r="D119">
        <v>38.795000000000002</v>
      </c>
      <c r="E119">
        <v>1E-3</v>
      </c>
      <c r="F119">
        <v>0.70279999999999998</v>
      </c>
      <c r="G119">
        <f>(印度洋洋脊[[#This Row],[SR87_SR86]]-0.7)*10000</f>
        <v>28.000000000000249</v>
      </c>
      <c r="H119">
        <v>0.51307100000000005</v>
      </c>
      <c r="I119">
        <v>18.373000000000001</v>
      </c>
      <c r="J119">
        <v>15.509</v>
      </c>
      <c r="K119">
        <v>38.095999999999997</v>
      </c>
      <c r="L119">
        <f>印度洋洋脊[[#This Row],[PB206_PB204]]*0.1084+13.491</f>
        <v>15.4826332</v>
      </c>
      <c r="M119">
        <f>印度洋洋脊[[#This Row],[PB206_PB204]]*1.209+15.627</f>
        <v>37.839957000000005</v>
      </c>
      <c r="N119">
        <f>(印度洋洋脊[[#This Row],[PB207_PB204]]-印度洋洋脊[[#This Row],[7NRHL]])*100</f>
        <v>2.6366799999999913</v>
      </c>
      <c r="O119">
        <f>(印度洋洋脊[[#This Row],[PB208_PB204]]-印度洋洋脊[[#This Row],[8NRHL]])*100</f>
        <v>25.604299999999114</v>
      </c>
    </row>
    <row r="120" spans="1:51" x14ac:dyDescent="0.4">
      <c r="A120" t="s">
        <v>46</v>
      </c>
      <c r="B120" t="s">
        <v>163</v>
      </c>
      <c r="C120">
        <v>-43.92</v>
      </c>
      <c r="D120">
        <v>40.94</v>
      </c>
      <c r="E120">
        <v>0.01</v>
      </c>
      <c r="F120">
        <v>0.70299400000000001</v>
      </c>
      <c r="G120">
        <f>(印度洋洋脊[[#This Row],[SR87_SR86]]-0.7)*10000</f>
        <v>29.940000000000524</v>
      </c>
      <c r="H120">
        <v>0.51303699999999997</v>
      </c>
      <c r="I120">
        <v>18.406700000000001</v>
      </c>
      <c r="J120">
        <v>15.5268</v>
      </c>
      <c r="K120">
        <v>38.174100000000003</v>
      </c>
      <c r="L120">
        <f>印度洋洋脊[[#This Row],[PB206_PB204]]*0.1084+13.491</f>
        <v>15.48628628</v>
      </c>
      <c r="M120">
        <f>印度洋洋脊[[#This Row],[PB206_PB204]]*1.209+15.627</f>
        <v>37.880700300000001</v>
      </c>
      <c r="N120">
        <f>(印度洋洋脊[[#This Row],[PB207_PB204]]-印度洋洋脊[[#This Row],[7NRHL]])*100</f>
        <v>4.0513719999999864</v>
      </c>
      <c r="O120">
        <f>(印度洋洋脊[[#This Row],[PB208_PB204]]-印度洋洋脊[[#This Row],[8NRHL]])*100</f>
        <v>29.339970000000193</v>
      </c>
    </row>
    <row r="121" spans="1:51" x14ac:dyDescent="0.4">
      <c r="A121" t="s">
        <v>46</v>
      </c>
      <c r="B121" t="s">
        <v>164</v>
      </c>
      <c r="C121">
        <v>-43.89</v>
      </c>
      <c r="D121">
        <v>40.81</v>
      </c>
      <c r="E121">
        <v>0.01</v>
      </c>
      <c r="F121">
        <v>0.70300799999999997</v>
      </c>
      <c r="G121">
        <f>(印度洋洋脊[[#This Row],[SR87_SR86]]-0.7)*10000</f>
        <v>30.080000000000105</v>
      </c>
      <c r="H121">
        <v>0.51308900000000002</v>
      </c>
      <c r="I121">
        <v>18.412199999999999</v>
      </c>
      <c r="J121">
        <v>15.5253</v>
      </c>
      <c r="K121">
        <v>38.144399999999997</v>
      </c>
      <c r="L121">
        <f>印度洋洋脊[[#This Row],[PB206_PB204]]*0.1084+13.491</f>
        <v>15.486882479999998</v>
      </c>
      <c r="M121">
        <f>印度洋洋脊[[#This Row],[PB206_PB204]]*1.209+15.627</f>
        <v>37.887349800000003</v>
      </c>
      <c r="N121">
        <f>(印度洋洋脊[[#This Row],[PB207_PB204]]-印度洋洋脊[[#This Row],[7NRHL]])*100</f>
        <v>3.8417520000001204</v>
      </c>
      <c r="O121">
        <f>(印度洋洋脊[[#This Row],[PB208_PB204]]-印度洋洋脊[[#This Row],[8NRHL]])*100</f>
        <v>25.705019999999479</v>
      </c>
    </row>
    <row r="122" spans="1:51" x14ac:dyDescent="0.4">
      <c r="A122" t="s">
        <v>46</v>
      </c>
      <c r="B122" t="s">
        <v>165</v>
      </c>
      <c r="C122">
        <v>-54.03</v>
      </c>
      <c r="D122">
        <v>2.13</v>
      </c>
      <c r="E122">
        <v>0.01</v>
      </c>
      <c r="F122">
        <v>0.70345199999999997</v>
      </c>
      <c r="G122">
        <f>(印度洋洋脊[[#This Row],[SR87_SR86]]-0.7)*10000</f>
        <v>34.52000000000011</v>
      </c>
      <c r="H122">
        <v>0.512965</v>
      </c>
      <c r="I122">
        <v>18.416</v>
      </c>
      <c r="J122">
        <v>15.571999999999999</v>
      </c>
      <c r="K122">
        <v>38.459000000000003</v>
      </c>
      <c r="L122">
        <f>印度洋洋脊[[#This Row],[PB206_PB204]]*0.1084+13.491</f>
        <v>15.4872944</v>
      </c>
      <c r="M122">
        <f>印度洋洋脊[[#This Row],[PB206_PB204]]*1.209+15.627</f>
        <v>37.891944000000002</v>
      </c>
      <c r="N122">
        <f>(印度洋洋脊[[#This Row],[PB207_PB204]]-印度洋洋脊[[#This Row],[7NRHL]])*100</f>
        <v>8.4705599999999492</v>
      </c>
      <c r="O122">
        <f>(印度洋洋脊[[#This Row],[PB208_PB204]]-印度洋洋脊[[#This Row],[8NRHL]])*100</f>
        <v>56.705600000000089</v>
      </c>
    </row>
    <row r="123" spans="1:51" x14ac:dyDescent="0.4">
      <c r="A123" t="s">
        <v>46</v>
      </c>
      <c r="B123" t="s">
        <v>166</v>
      </c>
      <c r="C123">
        <v>-53.41</v>
      </c>
      <c r="D123">
        <v>24.76</v>
      </c>
      <c r="E123">
        <v>0.01</v>
      </c>
      <c r="F123">
        <v>0.70267999999999997</v>
      </c>
      <c r="G123">
        <f>(印度洋洋脊[[#This Row],[SR87_SR86]]-0.7)*10000</f>
        <v>26.800000000000157</v>
      </c>
      <c r="H123">
        <v>0.51308200000000004</v>
      </c>
      <c r="I123">
        <v>18.417000000000002</v>
      </c>
      <c r="J123">
        <v>15.5</v>
      </c>
      <c r="K123">
        <v>38.012</v>
      </c>
      <c r="L123">
        <f>印度洋洋脊[[#This Row],[PB206_PB204]]*0.1084+13.491</f>
        <v>15.4874028</v>
      </c>
      <c r="M123">
        <f>印度洋洋脊[[#This Row],[PB206_PB204]]*1.209+15.627</f>
        <v>37.893153000000005</v>
      </c>
      <c r="N123">
        <f>(印度洋洋脊[[#This Row],[PB207_PB204]]-印度洋洋脊[[#This Row],[7NRHL]])*100</f>
        <v>1.2597200000000086</v>
      </c>
      <c r="O123">
        <f>(印度洋洋脊[[#This Row],[PB208_PB204]]-印度洋洋脊[[#This Row],[8NRHL]])*100</f>
        <v>11.884699999999526</v>
      </c>
      <c r="AD123">
        <v>4.83</v>
      </c>
      <c r="AE123">
        <v>15.3</v>
      </c>
      <c r="AF123">
        <v>2.56</v>
      </c>
      <c r="AG123">
        <v>13.6</v>
      </c>
      <c r="AH123">
        <v>4.29</v>
      </c>
      <c r="AI123">
        <v>1.53</v>
      </c>
      <c r="AJ123">
        <v>5.31</v>
      </c>
      <c r="AK123">
        <v>0.92</v>
      </c>
      <c r="AL123">
        <v>5.98</v>
      </c>
      <c r="AM123">
        <v>1.26</v>
      </c>
      <c r="AN123">
        <v>3.64</v>
      </c>
      <c r="AO123">
        <v>3.36</v>
      </c>
      <c r="AP123">
        <v>0.5</v>
      </c>
      <c r="AQ123">
        <v>8.3699999999999992</v>
      </c>
      <c r="AR123">
        <v>3.25</v>
      </c>
      <c r="AS123">
        <v>0.72</v>
      </c>
      <c r="AT123">
        <v>1.74</v>
      </c>
      <c r="AU123">
        <v>160</v>
      </c>
      <c r="AV123">
        <v>0.2</v>
      </c>
      <c r="AW123">
        <v>0.12</v>
      </c>
      <c r="AX123">
        <v>34.5</v>
      </c>
      <c r="AY123">
        <v>139</v>
      </c>
    </row>
    <row r="124" spans="1:51" x14ac:dyDescent="0.4">
      <c r="A124" t="s">
        <v>46</v>
      </c>
      <c r="B124" t="s">
        <v>167</v>
      </c>
      <c r="C124">
        <v>-53.158000000000001</v>
      </c>
      <c r="D124">
        <v>22.83</v>
      </c>
      <c r="E124">
        <v>1E-3</v>
      </c>
      <c r="F124">
        <v>0.70255999999999996</v>
      </c>
      <c r="G124">
        <f>(印度洋洋脊[[#This Row],[SR87_SR86]]-0.7)*10000</f>
        <v>25.600000000000065</v>
      </c>
      <c r="H124">
        <v>0.51310100000000003</v>
      </c>
      <c r="I124">
        <v>18.417999999999999</v>
      </c>
      <c r="J124">
        <v>15.492000000000001</v>
      </c>
      <c r="K124">
        <v>37.965000000000003</v>
      </c>
      <c r="L124">
        <f>印度洋洋脊[[#This Row],[PB206_PB204]]*0.1084+13.491</f>
        <v>15.4875112</v>
      </c>
      <c r="M124">
        <f>印度洋洋脊[[#This Row],[PB206_PB204]]*1.209+15.627</f>
        <v>37.894362000000001</v>
      </c>
      <c r="N124">
        <f>(印度洋洋脊[[#This Row],[PB207_PB204]]-印度洋洋脊[[#This Row],[7NRHL]])*100</f>
        <v>0.44888000000007366</v>
      </c>
      <c r="O124">
        <f>(印度洋洋脊[[#This Row],[PB208_PB204]]-印度洋洋脊[[#This Row],[8NRHL]])*100</f>
        <v>7.0638000000002421</v>
      </c>
      <c r="AG124">
        <v>6.82</v>
      </c>
      <c r="AH124">
        <v>2.3820000000000001</v>
      </c>
      <c r="AS124">
        <v>0.27900000000000003</v>
      </c>
      <c r="AT124">
        <v>0.17</v>
      </c>
      <c r="AU124">
        <v>102.6</v>
      </c>
    </row>
    <row r="125" spans="1:51" x14ac:dyDescent="0.4">
      <c r="A125" t="s">
        <v>46</v>
      </c>
      <c r="B125" t="s">
        <v>168</v>
      </c>
      <c r="C125">
        <v>-43.89</v>
      </c>
      <c r="D125">
        <v>40.799999999999997</v>
      </c>
      <c r="E125">
        <v>0.01</v>
      </c>
      <c r="F125">
        <v>0.70292900000000003</v>
      </c>
      <c r="G125">
        <f>(印度洋洋脊[[#This Row],[SR87_SR86]]-0.7)*10000</f>
        <v>29.290000000000703</v>
      </c>
      <c r="H125">
        <v>0.51300500000000004</v>
      </c>
      <c r="I125">
        <v>18.426300000000001</v>
      </c>
      <c r="J125">
        <v>15.526199999999999</v>
      </c>
      <c r="K125">
        <v>38.170099999999998</v>
      </c>
      <c r="L125">
        <f>印度洋洋脊[[#This Row],[PB206_PB204]]*0.1084+13.491</f>
        <v>15.48841092</v>
      </c>
      <c r="M125">
        <f>印度洋洋脊[[#This Row],[PB206_PB204]]*1.209+15.627</f>
        <v>37.904396700000007</v>
      </c>
      <c r="N125">
        <f>(印度洋洋脊[[#This Row],[PB207_PB204]]-印度洋洋脊[[#This Row],[7NRHL]])*100</f>
        <v>3.7789079999999586</v>
      </c>
      <c r="O125">
        <f>(印度洋洋脊[[#This Row],[PB208_PB204]]-印度洋洋脊[[#This Row],[8NRHL]])*100</f>
        <v>26.570329999999132</v>
      </c>
    </row>
    <row r="126" spans="1:51" x14ac:dyDescent="0.4">
      <c r="A126" t="s">
        <v>46</v>
      </c>
      <c r="B126" t="s">
        <v>169</v>
      </c>
      <c r="C126">
        <v>-54.37</v>
      </c>
      <c r="D126">
        <v>1.2</v>
      </c>
      <c r="E126">
        <v>0.01</v>
      </c>
      <c r="F126">
        <v>0.70347899999999997</v>
      </c>
      <c r="G126">
        <f>(印度洋洋脊[[#This Row],[SR87_SR86]]-0.7)*10000</f>
        <v>34.790000000000099</v>
      </c>
      <c r="H126">
        <v>0.51295299999999999</v>
      </c>
      <c r="I126">
        <v>18.552</v>
      </c>
      <c r="J126">
        <v>15.581</v>
      </c>
      <c r="K126">
        <v>38.496000000000002</v>
      </c>
      <c r="L126">
        <f>印度洋洋脊[[#This Row],[PB206_PB204]]*0.1084+13.491</f>
        <v>15.502036799999999</v>
      </c>
      <c r="M126">
        <f>印度洋洋脊[[#This Row],[PB206_PB204]]*1.209+15.627</f>
        <v>38.056367999999999</v>
      </c>
      <c r="N126">
        <f>(印度洋洋脊[[#This Row],[PB207_PB204]]-印度洋洋脊[[#This Row],[7NRHL]])*100</f>
        <v>7.8963200000000455</v>
      </c>
      <c r="O126">
        <f>(印度洋洋脊[[#This Row],[PB208_PB204]]-印度洋洋脊[[#This Row],[8NRHL]])*100</f>
        <v>43.963200000000313</v>
      </c>
    </row>
    <row r="127" spans="1:51" x14ac:dyDescent="0.4">
      <c r="A127" t="s">
        <v>46</v>
      </c>
      <c r="B127" t="s">
        <v>170</v>
      </c>
      <c r="C127">
        <v>-54.12</v>
      </c>
      <c r="D127">
        <v>1.97</v>
      </c>
      <c r="E127">
        <v>0.01</v>
      </c>
      <c r="F127">
        <v>0.70308800000000005</v>
      </c>
      <c r="G127">
        <f>(印度洋洋脊[[#This Row],[SR87_SR86]]-0.7)*10000</f>
        <v>30.880000000000905</v>
      </c>
      <c r="H127">
        <v>0.51305900000000004</v>
      </c>
      <c r="I127">
        <v>18.565000000000001</v>
      </c>
      <c r="J127">
        <v>15.555</v>
      </c>
      <c r="K127">
        <v>38.311</v>
      </c>
      <c r="L127">
        <f>印度洋洋脊[[#This Row],[PB206_PB204]]*0.1084+13.491</f>
        <v>15.503446</v>
      </c>
      <c r="M127">
        <f>印度洋洋脊[[#This Row],[PB206_PB204]]*1.209+15.627</f>
        <v>38.072085000000001</v>
      </c>
      <c r="N127">
        <f>(印度洋洋脊[[#This Row],[PB207_PB204]]-印度洋洋脊[[#This Row],[7NRHL]])*100</f>
        <v>5.1553999999999434</v>
      </c>
      <c r="O127">
        <f>(印度洋洋脊[[#This Row],[PB208_PB204]]-印度洋洋脊[[#This Row],[8NRHL]])*100</f>
        <v>23.891499999999866</v>
      </c>
    </row>
    <row r="128" spans="1:51" x14ac:dyDescent="0.4">
      <c r="A128" t="s">
        <v>46</v>
      </c>
      <c r="B128" t="s">
        <v>171</v>
      </c>
      <c r="C128">
        <v>-37.659999999999997</v>
      </c>
      <c r="D128">
        <v>50.47</v>
      </c>
      <c r="E128">
        <v>1E-4</v>
      </c>
      <c r="F128">
        <v>0.70344799999999996</v>
      </c>
      <c r="G128">
        <f>(印度洋洋脊[[#This Row],[SR87_SR86]]-0.7)*10000</f>
        <v>34.480000000000068</v>
      </c>
      <c r="H128">
        <v>0.51297599999999999</v>
      </c>
      <c r="I128">
        <v>18.574000000000002</v>
      </c>
      <c r="J128">
        <v>15.595000000000001</v>
      </c>
      <c r="K128">
        <v>38.570999999999998</v>
      </c>
      <c r="L128">
        <f>印度洋洋脊[[#This Row],[PB206_PB204]]*0.1084+13.491</f>
        <v>15.504421600000001</v>
      </c>
      <c r="M128">
        <f>印度洋洋脊[[#This Row],[PB206_PB204]]*1.209+15.627</f>
        <v>38.082966000000006</v>
      </c>
      <c r="N128">
        <f>(印度洋洋脊[[#This Row],[PB207_PB204]]-印度洋洋脊[[#This Row],[7NRHL]])*100</f>
        <v>9.0578400000000059</v>
      </c>
      <c r="O128">
        <f>(印度洋洋脊[[#This Row],[PB208_PB204]]-印度洋洋脊[[#This Row],[8NRHL]])*100</f>
        <v>48.803399999999186</v>
      </c>
      <c r="P128">
        <v>47.84</v>
      </c>
      <c r="Q128">
        <v>0.84</v>
      </c>
      <c r="R128">
        <v>16.21</v>
      </c>
      <c r="S128">
        <v>11.11</v>
      </c>
      <c r="W128">
        <v>0.14000000000000001</v>
      </c>
      <c r="X128">
        <v>9.68</v>
      </c>
      <c r="Y128">
        <v>11.21</v>
      </c>
      <c r="Z128">
        <v>2.48</v>
      </c>
      <c r="AA128">
        <v>0.14000000000000001</v>
      </c>
      <c r="AB128">
        <v>0</v>
      </c>
      <c r="AD128">
        <v>1.5</v>
      </c>
      <c r="AE128">
        <v>4.8600000000000003</v>
      </c>
      <c r="AF128">
        <v>0.91900000000000004</v>
      </c>
      <c r="AG128">
        <v>4.96</v>
      </c>
      <c r="AH128">
        <v>1.79</v>
      </c>
      <c r="AI128">
        <v>0.753</v>
      </c>
      <c r="AJ128">
        <v>2.63</v>
      </c>
      <c r="AK128">
        <v>0.502</v>
      </c>
      <c r="AL128">
        <v>3.42</v>
      </c>
      <c r="AM128">
        <v>0.74199999999999999</v>
      </c>
      <c r="AN128">
        <v>2.06</v>
      </c>
      <c r="AO128">
        <v>1.89</v>
      </c>
      <c r="AP128">
        <v>0.29299999999999998</v>
      </c>
    </row>
    <row r="129" spans="1:51" x14ac:dyDescent="0.4">
      <c r="A129" t="s">
        <v>46</v>
      </c>
      <c r="B129" t="s">
        <v>172</v>
      </c>
      <c r="C129">
        <v>-52.58</v>
      </c>
      <c r="D129">
        <v>26.335000000000001</v>
      </c>
      <c r="E129">
        <v>1E-3</v>
      </c>
      <c r="F129">
        <v>0.70372999999999997</v>
      </c>
      <c r="G129">
        <f>(印度洋洋脊[[#This Row],[SR87_SR86]]-0.7)*10000</f>
        <v>37.300000000000111</v>
      </c>
      <c r="H129">
        <v>0.51300500000000004</v>
      </c>
      <c r="I129">
        <v>18.576000000000001</v>
      </c>
      <c r="J129">
        <v>15.592000000000001</v>
      </c>
      <c r="K129">
        <v>38.481999999999999</v>
      </c>
      <c r="L129">
        <f>印度洋洋脊[[#This Row],[PB206_PB204]]*0.1084+13.491</f>
        <v>15.504638399999999</v>
      </c>
      <c r="M129">
        <f>印度洋洋脊[[#This Row],[PB206_PB204]]*1.209+15.627</f>
        <v>38.085384000000005</v>
      </c>
      <c r="N129">
        <f>(印度洋洋脊[[#This Row],[PB207_PB204]]-印度洋洋脊[[#This Row],[7NRHL]])*100</f>
        <v>8.736160000000126</v>
      </c>
      <c r="O129">
        <f>(印度洋洋脊[[#This Row],[PB208_PB204]]-印度洋洋脊[[#This Row],[8NRHL]])*100</f>
        <v>39.661599999999453</v>
      </c>
      <c r="AG129">
        <v>6.9260000000000002</v>
      </c>
      <c r="AH129">
        <v>2.403</v>
      </c>
      <c r="AS129">
        <v>1.7</v>
      </c>
      <c r="AT129">
        <v>23.8</v>
      </c>
      <c r="AU129">
        <v>96.87</v>
      </c>
    </row>
    <row r="130" spans="1:51" x14ac:dyDescent="0.4">
      <c r="A130" t="s">
        <v>46</v>
      </c>
      <c r="B130" t="s">
        <v>173</v>
      </c>
      <c r="C130">
        <v>-37.659999999999997</v>
      </c>
      <c r="D130">
        <v>50.47</v>
      </c>
      <c r="E130">
        <v>0.01</v>
      </c>
      <c r="F130">
        <v>0.70330700000000002</v>
      </c>
      <c r="G130">
        <f>(印度洋洋脊[[#This Row],[SR87_SR86]]-0.7)*10000</f>
        <v>33.070000000000597</v>
      </c>
      <c r="H130">
        <v>0.51300199999999996</v>
      </c>
      <c r="I130">
        <v>18.585999999999999</v>
      </c>
      <c r="J130">
        <v>15.57</v>
      </c>
      <c r="K130">
        <v>38.600999999999999</v>
      </c>
      <c r="L130">
        <f>印度洋洋脊[[#This Row],[PB206_PB204]]*0.1084+13.491</f>
        <v>15.5057224</v>
      </c>
      <c r="M130">
        <f>印度洋洋脊[[#This Row],[PB206_PB204]]*1.209+15.627</f>
        <v>38.097473999999998</v>
      </c>
      <c r="N130">
        <f>(印度洋洋脊[[#This Row],[PB207_PB204]]-印度洋洋脊[[#This Row],[7NRHL]])*100</f>
        <v>6.427760000000049</v>
      </c>
      <c r="O130">
        <f>(印度洋洋脊[[#This Row],[PB208_PB204]]-印度洋洋脊[[#This Row],[8NRHL]])*100</f>
        <v>50.352600000000081</v>
      </c>
      <c r="P130">
        <v>47.84</v>
      </c>
      <c r="Q130">
        <v>0.84</v>
      </c>
      <c r="R130">
        <v>16.21</v>
      </c>
      <c r="S130">
        <v>11.11</v>
      </c>
      <c r="W130">
        <v>0.14000000000000001</v>
      </c>
      <c r="X130">
        <v>9.68</v>
      </c>
      <c r="Y130">
        <v>11.21</v>
      </c>
      <c r="Z130">
        <v>2.48</v>
      </c>
      <c r="AA130">
        <v>0.14000000000000001</v>
      </c>
      <c r="AD130">
        <v>1.5</v>
      </c>
      <c r="AE130">
        <v>4.8600000000000003</v>
      </c>
      <c r="AF130">
        <v>0.91900000000000004</v>
      </c>
      <c r="AG130">
        <v>4.96</v>
      </c>
      <c r="AH130">
        <v>1.79</v>
      </c>
      <c r="AI130">
        <v>0.753</v>
      </c>
      <c r="AJ130">
        <v>2.63</v>
      </c>
      <c r="AK130">
        <v>0.502</v>
      </c>
      <c r="AL130">
        <v>3.42</v>
      </c>
      <c r="AM130">
        <v>0.74199999999999999</v>
      </c>
      <c r="AN130">
        <v>2.06</v>
      </c>
      <c r="AO130">
        <v>1.89</v>
      </c>
      <c r="AP130">
        <v>0.29299999999999998</v>
      </c>
      <c r="AQ130">
        <v>3.34</v>
      </c>
      <c r="AR130">
        <v>0.61099999999999999</v>
      </c>
      <c r="AT130">
        <v>2.08</v>
      </c>
      <c r="AU130">
        <v>108</v>
      </c>
      <c r="AV130">
        <v>8.5000000000000006E-2</v>
      </c>
      <c r="AX130">
        <v>17.100000000000001</v>
      </c>
      <c r="AY130">
        <v>44.5</v>
      </c>
    </row>
    <row r="131" spans="1:51" x14ac:dyDescent="0.4">
      <c r="A131" t="s">
        <v>46</v>
      </c>
      <c r="B131" t="s">
        <v>174</v>
      </c>
      <c r="C131">
        <v>-37.657899999999998</v>
      </c>
      <c r="D131">
        <v>50.467100000000002</v>
      </c>
      <c r="E131">
        <v>1E-4</v>
      </c>
      <c r="F131">
        <v>0.70335800000000004</v>
      </c>
      <c r="G131">
        <f>(印度洋洋脊[[#This Row],[SR87_SR86]]-0.7)*10000</f>
        <v>33.58000000000083</v>
      </c>
      <c r="H131">
        <v>0.51286900000000002</v>
      </c>
      <c r="I131">
        <v>18.664000000000001</v>
      </c>
      <c r="J131">
        <v>15.65</v>
      </c>
      <c r="K131">
        <v>38.722000000000001</v>
      </c>
      <c r="L131">
        <f>印度洋洋脊[[#This Row],[PB206_PB204]]*0.1084+13.491</f>
        <v>15.5141776</v>
      </c>
      <c r="M131">
        <f>印度洋洋脊[[#This Row],[PB206_PB204]]*1.209+15.627</f>
        <v>38.191776000000004</v>
      </c>
      <c r="N131">
        <f>(印度洋洋脊[[#This Row],[PB207_PB204]]-印度洋洋脊[[#This Row],[7NRHL]])*100</f>
        <v>13.582240000000034</v>
      </c>
      <c r="O131">
        <f>(印度洋洋脊[[#This Row],[PB208_PB204]]-印度洋洋脊[[#This Row],[8NRHL]])*100</f>
        <v>53.022399999999692</v>
      </c>
      <c r="P131">
        <v>48.29</v>
      </c>
      <c r="Q131">
        <v>0.92</v>
      </c>
      <c r="R131">
        <v>16.559999999999999</v>
      </c>
      <c r="S131">
        <v>11.2</v>
      </c>
      <c r="W131">
        <v>0.15</v>
      </c>
      <c r="X131">
        <v>7.89</v>
      </c>
      <c r="Y131">
        <v>11.56</v>
      </c>
      <c r="Z131">
        <v>2.65</v>
      </c>
      <c r="AA131">
        <v>0.2</v>
      </c>
      <c r="AB131">
        <v>0</v>
      </c>
      <c r="AD131">
        <v>1.63</v>
      </c>
      <c r="AE131">
        <v>5.0599999999999996</v>
      </c>
      <c r="AF131">
        <v>1.1100000000000001</v>
      </c>
      <c r="AG131">
        <v>5.39</v>
      </c>
      <c r="AH131">
        <v>1.99</v>
      </c>
      <c r="AI131">
        <v>0.83799999999999997</v>
      </c>
      <c r="AJ131">
        <v>2.88</v>
      </c>
      <c r="AK131">
        <v>0.57399999999999995</v>
      </c>
      <c r="AL131">
        <v>3.61</v>
      </c>
      <c r="AM131">
        <v>0.82599999999999996</v>
      </c>
      <c r="AN131">
        <v>2.27</v>
      </c>
      <c r="AO131">
        <v>2.14</v>
      </c>
      <c r="AP131">
        <v>0.32</v>
      </c>
    </row>
    <row r="132" spans="1:51" x14ac:dyDescent="0.4">
      <c r="A132" t="s">
        <v>46</v>
      </c>
      <c r="B132" t="s">
        <v>175</v>
      </c>
      <c r="C132">
        <v>-52.33</v>
      </c>
      <c r="D132">
        <v>13.15</v>
      </c>
      <c r="E132">
        <v>0.01</v>
      </c>
      <c r="F132">
        <v>0.70289999999999997</v>
      </c>
      <c r="G132">
        <f>(印度洋洋脊[[#This Row],[SR87_SR86]]-0.7)*10000</f>
        <v>29.000000000000135</v>
      </c>
      <c r="H132">
        <v>0.51300400000000002</v>
      </c>
      <c r="I132">
        <v>18.741</v>
      </c>
      <c r="J132">
        <v>15.551</v>
      </c>
      <c r="K132">
        <v>38.540999999999997</v>
      </c>
      <c r="L132">
        <f>印度洋洋脊[[#This Row],[PB206_PB204]]*0.1084+13.491</f>
        <v>15.5225244</v>
      </c>
      <c r="M132">
        <f>印度洋洋脊[[#This Row],[PB206_PB204]]*1.209+15.627</f>
        <v>38.284869</v>
      </c>
      <c r="N132">
        <f>(印度洋洋脊[[#This Row],[PB207_PB204]]-印度洋洋脊[[#This Row],[7NRHL]])*100</f>
        <v>2.8475600000000156</v>
      </c>
      <c r="O132">
        <f>(印度洋洋脊[[#This Row],[PB208_PB204]]-印度洋洋脊[[#This Row],[8NRHL]])*100</f>
        <v>25.613099999999633</v>
      </c>
      <c r="P132">
        <v>50.17</v>
      </c>
      <c r="Q132">
        <v>1.69</v>
      </c>
      <c r="R132">
        <v>16.23</v>
      </c>
      <c r="V132">
        <v>9.02</v>
      </c>
      <c r="W132">
        <v>0.18</v>
      </c>
      <c r="X132">
        <v>7.96</v>
      </c>
      <c r="Y132">
        <v>9.68</v>
      </c>
      <c r="Z132">
        <v>3.94</v>
      </c>
      <c r="AA132">
        <v>0.41</v>
      </c>
      <c r="AB132">
        <v>0.28999999999999998</v>
      </c>
      <c r="AD132">
        <v>10.7</v>
      </c>
      <c r="AE132">
        <v>27.4</v>
      </c>
      <c r="AF132">
        <v>3.55</v>
      </c>
      <c r="AG132">
        <v>15.7</v>
      </c>
      <c r="AH132">
        <v>4.51</v>
      </c>
      <c r="AI132">
        <v>1.58</v>
      </c>
      <c r="AJ132">
        <v>5.45</v>
      </c>
      <c r="AK132">
        <v>0.96</v>
      </c>
      <c r="AL132">
        <v>6.11</v>
      </c>
      <c r="AN132">
        <v>3.72</v>
      </c>
      <c r="AO132">
        <v>3.55</v>
      </c>
      <c r="AQ132">
        <v>77</v>
      </c>
      <c r="AR132">
        <v>16.399999999999999</v>
      </c>
      <c r="AT132">
        <v>7.3</v>
      </c>
      <c r="AU132">
        <v>212</v>
      </c>
      <c r="AX132">
        <v>37</v>
      </c>
      <c r="AY132">
        <v>164</v>
      </c>
    </row>
    <row r="133" spans="1:51" x14ac:dyDescent="0.4">
      <c r="A133" t="s">
        <v>46</v>
      </c>
      <c r="B133" t="s">
        <v>176</v>
      </c>
      <c r="C133">
        <v>-52.28</v>
      </c>
      <c r="D133">
        <v>13.68</v>
      </c>
      <c r="E133">
        <v>0.01</v>
      </c>
      <c r="F133">
        <v>0.70291999999999999</v>
      </c>
      <c r="G133">
        <f>(印度洋洋脊[[#This Row],[SR87_SR86]]-0.7)*10000</f>
        <v>29.200000000000337</v>
      </c>
      <c r="H133">
        <v>0.51302000000000003</v>
      </c>
      <c r="I133">
        <v>18.768999999999998</v>
      </c>
      <c r="J133">
        <v>15.56</v>
      </c>
      <c r="K133">
        <v>38.622999999999998</v>
      </c>
      <c r="L133">
        <f>印度洋洋脊[[#This Row],[PB206_PB204]]*0.1084+13.491</f>
        <v>15.525559599999999</v>
      </c>
      <c r="M133">
        <f>印度洋洋脊[[#This Row],[PB206_PB204]]*1.209+15.627</f>
        <v>38.318721000000004</v>
      </c>
      <c r="N133">
        <f>(印度洋洋脊[[#This Row],[PB207_PB204]]-印度洋洋脊[[#This Row],[7NRHL]])*100</f>
        <v>3.4440400000001148</v>
      </c>
      <c r="O133">
        <f>(印度洋洋脊[[#This Row],[PB208_PB204]]-印度洋洋脊[[#This Row],[8NRHL]])*100</f>
        <v>30.427899999999397</v>
      </c>
      <c r="P133">
        <v>51.64</v>
      </c>
      <c r="Q133">
        <v>1.56</v>
      </c>
      <c r="R133">
        <v>16.3</v>
      </c>
      <c r="V133">
        <v>7.98</v>
      </c>
      <c r="X133">
        <v>7.16</v>
      </c>
      <c r="Y133">
        <v>10.41</v>
      </c>
      <c r="Z133">
        <v>3.73</v>
      </c>
      <c r="AA133">
        <v>1.41</v>
      </c>
      <c r="AB133">
        <v>0.26</v>
      </c>
    </row>
    <row r="134" spans="1:51" x14ac:dyDescent="0.4">
      <c r="A134" t="s">
        <v>46</v>
      </c>
      <c r="B134" t="s">
        <v>177</v>
      </c>
      <c r="C134">
        <v>-52.33</v>
      </c>
      <c r="D134">
        <v>13.15</v>
      </c>
      <c r="E134">
        <v>0.01</v>
      </c>
      <c r="F134">
        <v>0.70308999999999999</v>
      </c>
      <c r="G134">
        <f>(印度洋洋脊[[#This Row],[SR87_SR86]]-0.7)*10000</f>
        <v>30.900000000000372</v>
      </c>
      <c r="H134">
        <v>0.51295100000000005</v>
      </c>
      <c r="I134">
        <v>18.867000000000001</v>
      </c>
      <c r="J134">
        <v>15.571999999999999</v>
      </c>
      <c r="K134">
        <v>38.822000000000003</v>
      </c>
      <c r="L134">
        <f>印度洋洋脊[[#This Row],[PB206_PB204]]*0.1084+13.491</f>
        <v>15.536182799999999</v>
      </c>
      <c r="M134">
        <f>印度洋洋脊[[#This Row],[PB206_PB204]]*1.209+15.627</f>
        <v>38.437203000000004</v>
      </c>
      <c r="N134">
        <f>(印度洋洋脊[[#This Row],[PB207_PB204]]-印度洋洋脊[[#This Row],[7NRHL]])*100</f>
        <v>3.5817200000000327</v>
      </c>
      <c r="O134">
        <f>(印度洋洋脊[[#This Row],[PB208_PB204]]-印度洋洋脊[[#This Row],[8NRHL]])*100</f>
        <v>38.479699999999895</v>
      </c>
      <c r="P134">
        <v>52.28</v>
      </c>
      <c r="Q134">
        <v>1.78</v>
      </c>
      <c r="R134">
        <v>16.29</v>
      </c>
      <c r="V134">
        <v>7.82</v>
      </c>
      <c r="W134">
        <v>0.11</v>
      </c>
      <c r="X134">
        <v>6.59</v>
      </c>
      <c r="Y134">
        <v>10.11</v>
      </c>
      <c r="Z134">
        <v>3.66</v>
      </c>
      <c r="AA134">
        <v>0.89</v>
      </c>
      <c r="AB134">
        <v>0.3</v>
      </c>
    </row>
    <row r="135" spans="1:51" x14ac:dyDescent="0.4">
      <c r="A135" t="s">
        <v>46</v>
      </c>
      <c r="B135" t="s">
        <v>178</v>
      </c>
      <c r="C135">
        <v>-52.293999999999997</v>
      </c>
      <c r="D135">
        <v>18.045999999999999</v>
      </c>
      <c r="E135">
        <v>1E-3</v>
      </c>
      <c r="F135">
        <v>0.70267000000000002</v>
      </c>
      <c r="G135">
        <f>(印度洋洋脊[[#This Row],[SR87_SR86]]-0.7)*10000</f>
        <v>26.700000000000614</v>
      </c>
      <c r="H135">
        <v>0.51304799999999995</v>
      </c>
      <c r="I135">
        <v>18.968</v>
      </c>
      <c r="J135">
        <v>15.551</v>
      </c>
      <c r="K135">
        <v>38.767000000000003</v>
      </c>
      <c r="L135">
        <f>印度洋洋脊[[#This Row],[PB206_PB204]]*0.1084+13.491</f>
        <v>15.547131199999999</v>
      </c>
      <c r="M135">
        <f>印度洋洋脊[[#This Row],[PB206_PB204]]*1.209+15.627</f>
        <v>38.559312000000006</v>
      </c>
      <c r="N135">
        <f>(印度洋洋脊[[#This Row],[PB207_PB204]]-印度洋洋脊[[#This Row],[7NRHL]])*100</f>
        <v>0.38688000000011158</v>
      </c>
      <c r="O135">
        <f>(印度洋洋脊[[#This Row],[PB208_PB204]]-印度洋洋脊[[#This Row],[8NRHL]])*100</f>
        <v>20.768799999999743</v>
      </c>
      <c r="AD135">
        <v>5.54</v>
      </c>
      <c r="AE135">
        <v>16</v>
      </c>
      <c r="AF135">
        <v>2.58</v>
      </c>
      <c r="AG135">
        <v>13.4</v>
      </c>
      <c r="AH135">
        <v>4.2300000000000004</v>
      </c>
      <c r="AI135">
        <v>1.5</v>
      </c>
      <c r="AJ135">
        <v>5.14</v>
      </c>
      <c r="AK135">
        <v>0.9</v>
      </c>
      <c r="AL135">
        <v>5.78</v>
      </c>
      <c r="AM135">
        <v>1.21</v>
      </c>
      <c r="AN135">
        <v>3.49</v>
      </c>
      <c r="AO135">
        <v>3.21</v>
      </c>
      <c r="AP135">
        <v>0.48</v>
      </c>
      <c r="AQ135">
        <v>21.5</v>
      </c>
      <c r="AR135">
        <v>4.8499999999999996</v>
      </c>
      <c r="AS135">
        <v>0.7</v>
      </c>
      <c r="AT135">
        <v>3.68</v>
      </c>
      <c r="AU135">
        <v>164</v>
      </c>
      <c r="AV135">
        <v>0.36</v>
      </c>
      <c r="AW135">
        <v>0.16</v>
      </c>
      <c r="AX135">
        <v>33</v>
      </c>
      <c r="AY135">
        <v>130</v>
      </c>
    </row>
    <row r="136" spans="1:51" x14ac:dyDescent="0.4">
      <c r="A136" t="s">
        <v>46</v>
      </c>
      <c r="B136" t="s">
        <v>179</v>
      </c>
      <c r="C136">
        <v>-52.292999999999999</v>
      </c>
      <c r="D136">
        <v>16.91</v>
      </c>
      <c r="E136">
        <v>1E-3</v>
      </c>
      <c r="F136">
        <v>0.70247999999999999</v>
      </c>
      <c r="G136">
        <f>(印度洋洋脊[[#This Row],[SR87_SR86]]-0.7)*10000</f>
        <v>24.800000000000377</v>
      </c>
      <c r="H136">
        <v>0.51305599999999996</v>
      </c>
      <c r="I136">
        <v>19.045000000000002</v>
      </c>
      <c r="J136">
        <v>15.557</v>
      </c>
      <c r="K136">
        <v>38.554000000000002</v>
      </c>
      <c r="L136">
        <f>印度洋洋脊[[#This Row],[PB206_PB204]]*0.1084+13.491</f>
        <v>15.555478000000001</v>
      </c>
      <c r="M136">
        <f>印度洋洋脊[[#This Row],[PB206_PB204]]*1.209+15.627</f>
        <v>38.652405000000002</v>
      </c>
      <c r="N136">
        <f>(印度洋洋脊[[#This Row],[PB207_PB204]]-印度洋洋脊[[#This Row],[7NRHL]])*100</f>
        <v>0.15219999999995792</v>
      </c>
      <c r="O136">
        <f>(印度洋洋脊[[#This Row],[PB208_PB204]]-印度洋洋脊[[#This Row],[8NRHL]])*100</f>
        <v>-9.8404999999999632</v>
      </c>
      <c r="AG136">
        <v>8.4049999999999994</v>
      </c>
      <c r="AH136">
        <v>2.5579999999999998</v>
      </c>
      <c r="AS136">
        <v>0.30299999999999999</v>
      </c>
      <c r="AT136">
        <v>1.18</v>
      </c>
      <c r="AU136">
        <v>106.7</v>
      </c>
    </row>
    <row r="137" spans="1:51" x14ac:dyDescent="0.4">
      <c r="A137" t="s">
        <v>46</v>
      </c>
      <c r="B137" t="s">
        <v>180</v>
      </c>
      <c r="C137">
        <v>-52.22</v>
      </c>
      <c r="D137">
        <v>14.63</v>
      </c>
      <c r="E137">
        <v>0.01</v>
      </c>
      <c r="F137">
        <v>0.70338000000000001</v>
      </c>
      <c r="G137">
        <f>(印度洋洋脊[[#This Row],[SR87_SR86]]-0.7)*10000</f>
        <v>33.800000000000495</v>
      </c>
      <c r="H137">
        <v>0.512876</v>
      </c>
      <c r="I137">
        <v>19.242999999999999</v>
      </c>
      <c r="J137">
        <v>15.632</v>
      </c>
      <c r="K137">
        <v>39.314999999999998</v>
      </c>
      <c r="L137">
        <f>印度洋洋脊[[#This Row],[PB206_PB204]]*0.1084+13.491</f>
        <v>15.5769412</v>
      </c>
      <c r="M137">
        <f>印度洋洋脊[[#This Row],[PB206_PB204]]*1.209+15.627</f>
        <v>38.891787000000001</v>
      </c>
      <c r="N137">
        <f>(印度洋洋脊[[#This Row],[PB207_PB204]]-印度洋洋脊[[#This Row],[7NRHL]])*100</f>
        <v>5.5058799999999408</v>
      </c>
      <c r="O137">
        <f>(印度洋洋脊[[#This Row],[PB208_PB204]]-印度洋洋脊[[#This Row],[8NRHL]])*100</f>
        <v>42.321299999999695</v>
      </c>
    </row>
    <row r="138" spans="1:51" x14ac:dyDescent="0.4">
      <c r="A138" t="s">
        <v>46</v>
      </c>
      <c r="B138" t="s">
        <v>181</v>
      </c>
      <c r="C138">
        <v>-53.12</v>
      </c>
      <c r="D138">
        <v>14.5</v>
      </c>
      <c r="E138">
        <v>0.01</v>
      </c>
      <c r="F138">
        <v>0.70352000000000003</v>
      </c>
      <c r="G138">
        <f>(印度洋洋脊[[#This Row],[SR87_SR86]]-0.7)*10000</f>
        <v>35.200000000000784</v>
      </c>
      <c r="H138">
        <v>0.51283699999999999</v>
      </c>
      <c r="I138">
        <v>19.254000000000001</v>
      </c>
      <c r="J138">
        <v>15.641999999999999</v>
      </c>
      <c r="K138">
        <v>39.305</v>
      </c>
      <c r="L138">
        <f>印度洋洋脊[[#This Row],[PB206_PB204]]*0.1084+13.491</f>
        <v>15.578133599999999</v>
      </c>
      <c r="M138">
        <f>印度洋洋脊[[#This Row],[PB206_PB204]]*1.209+15.627</f>
        <v>38.905086000000004</v>
      </c>
      <c r="N138">
        <f>(印度洋洋脊[[#This Row],[PB207_PB204]]-印度洋洋脊[[#This Row],[7NRHL]])*100</f>
        <v>6.3866400000000212</v>
      </c>
      <c r="O138">
        <f>(印度洋洋脊[[#This Row],[PB208_PB204]]-印度洋洋脊[[#This Row],[8NRHL]])*100</f>
        <v>39.991399999999544</v>
      </c>
      <c r="P138">
        <v>51.3</v>
      </c>
      <c r="Q138">
        <v>1.93</v>
      </c>
      <c r="R138">
        <v>16.010000000000002</v>
      </c>
      <c r="V138">
        <v>9.2200000000000006</v>
      </c>
      <c r="X138">
        <v>5.36</v>
      </c>
      <c r="Y138">
        <v>7.95</v>
      </c>
      <c r="Z138">
        <v>5.03</v>
      </c>
      <c r="AA138">
        <v>1.47</v>
      </c>
      <c r="AB138">
        <v>0.45</v>
      </c>
    </row>
    <row r="139" spans="1:51" x14ac:dyDescent="0.4">
      <c r="A139" t="s">
        <v>46</v>
      </c>
      <c r="B139" t="s">
        <v>182</v>
      </c>
      <c r="C139">
        <v>-54.5</v>
      </c>
      <c r="D139">
        <v>3.4</v>
      </c>
      <c r="E139">
        <v>1</v>
      </c>
      <c r="F139">
        <v>0.70376000000000005</v>
      </c>
      <c r="G139">
        <f>(印度洋洋脊[[#This Row],[SR87_SR86]]-0.7)*10000</f>
        <v>37.600000000000968</v>
      </c>
      <c r="H139">
        <v>0.51286100000000001</v>
      </c>
      <c r="I139">
        <v>19.417999999999999</v>
      </c>
      <c r="J139">
        <v>15.631</v>
      </c>
      <c r="K139">
        <v>39.049999999999997</v>
      </c>
      <c r="L139">
        <f>印度洋洋脊[[#This Row],[PB206_PB204]]*0.1084+13.491</f>
        <v>15.5959112</v>
      </c>
      <c r="M139">
        <f>印度洋洋脊[[#This Row],[PB206_PB204]]*1.209+15.627</f>
        <v>39.103362000000004</v>
      </c>
      <c r="N139">
        <f>(印度洋洋脊[[#This Row],[PB207_PB204]]-印度洋洋脊[[#This Row],[7NRHL]])*100</f>
        <v>3.5088800000000475</v>
      </c>
      <c r="O139">
        <f>(印度洋洋脊[[#This Row],[PB208_PB204]]-印度洋洋脊[[#This Row],[8NRHL]])*100</f>
        <v>-5.3362000000007015</v>
      </c>
    </row>
    <row r="140" spans="1:51" x14ac:dyDescent="0.4">
      <c r="A140" t="s">
        <v>46</v>
      </c>
      <c r="B140" t="s">
        <v>183</v>
      </c>
      <c r="C140">
        <v>-54.5</v>
      </c>
      <c r="D140">
        <v>3.4</v>
      </c>
      <c r="E140">
        <v>1</v>
      </c>
      <c r="F140">
        <v>0.70369999999999999</v>
      </c>
      <c r="G140">
        <f>(印度洋洋脊[[#This Row],[SR87_SR86]]-0.7)*10000</f>
        <v>37.000000000000369</v>
      </c>
      <c r="H140">
        <v>0.51286500000000002</v>
      </c>
      <c r="I140">
        <v>19.478999999999999</v>
      </c>
      <c r="J140">
        <v>15.65</v>
      </c>
      <c r="K140">
        <v>39.085999999999999</v>
      </c>
      <c r="L140">
        <f>印度洋洋脊[[#This Row],[PB206_PB204]]*0.1084+13.491</f>
        <v>15.6025236</v>
      </c>
      <c r="M140">
        <f>印度洋洋脊[[#This Row],[PB206_PB204]]*1.209+15.627</f>
        <v>39.177111000000004</v>
      </c>
      <c r="N140">
        <f>(印度洋洋脊[[#This Row],[PB207_PB204]]-印度洋洋脊[[#This Row],[7NRHL]])*100</f>
        <v>4.7476400000000751</v>
      </c>
      <c r="O140">
        <f>(印度洋洋脊[[#This Row],[PB208_PB204]]-印度洋洋脊[[#This Row],[8NRHL]])*100</f>
        <v>-9.1111000000005049</v>
      </c>
    </row>
    <row r="141" spans="1:51" x14ac:dyDescent="0.4">
      <c r="A141" t="s">
        <v>46</v>
      </c>
      <c r="B141" t="s">
        <v>184</v>
      </c>
      <c r="C141">
        <v>-52.1</v>
      </c>
      <c r="D141">
        <v>14.12</v>
      </c>
      <c r="E141">
        <v>0.01</v>
      </c>
      <c r="F141">
        <v>0.70367999999999997</v>
      </c>
      <c r="G141">
        <f>(印度洋洋脊[[#This Row],[SR87_SR86]]-0.7)*10000</f>
        <v>36.800000000000168</v>
      </c>
      <c r="H141">
        <v>0.51285199999999997</v>
      </c>
      <c r="I141">
        <v>19.564</v>
      </c>
      <c r="J141">
        <v>15.648999999999999</v>
      </c>
      <c r="K141">
        <v>39.156999999999996</v>
      </c>
      <c r="L141">
        <f>印度洋洋脊[[#This Row],[PB206_PB204]]*0.1084+13.491</f>
        <v>15.6117376</v>
      </c>
      <c r="M141">
        <f>印度洋洋脊[[#This Row],[PB206_PB204]]*1.209+15.627</f>
        <v>39.279876000000002</v>
      </c>
      <c r="N141">
        <f>(印度洋洋脊[[#This Row],[PB207_PB204]]-印度洋洋脊[[#This Row],[7NRHL]])*100</f>
        <v>3.7262399999999474</v>
      </c>
      <c r="O141">
        <f>(印度洋洋脊[[#This Row],[PB208_PB204]]-印度洋洋脊[[#This Row],[8NRHL]])*100</f>
        <v>-12.287600000000509</v>
      </c>
      <c r="P141">
        <v>49.77</v>
      </c>
      <c r="Q141">
        <v>3.82</v>
      </c>
      <c r="R141">
        <v>14.21</v>
      </c>
      <c r="V141">
        <v>12.65</v>
      </c>
      <c r="W141">
        <v>0.22</v>
      </c>
      <c r="X141">
        <v>4.22</v>
      </c>
      <c r="Y141">
        <v>8.7100000000000009</v>
      </c>
      <c r="Z141">
        <v>3.51</v>
      </c>
      <c r="AA141">
        <v>1.34</v>
      </c>
      <c r="AB141">
        <v>0.67</v>
      </c>
      <c r="AQ141">
        <v>251</v>
      </c>
      <c r="AR141">
        <v>47</v>
      </c>
      <c r="AT141">
        <v>22</v>
      </c>
      <c r="AU141">
        <v>433</v>
      </c>
      <c r="AX141">
        <v>41</v>
      </c>
      <c r="AY141">
        <v>296</v>
      </c>
    </row>
    <row r="142" spans="1:51" x14ac:dyDescent="0.4">
      <c r="A142" t="s">
        <v>185</v>
      </c>
      <c r="B142" t="s">
        <v>186</v>
      </c>
      <c r="C142">
        <v>-38.957000000000001</v>
      </c>
      <c r="D142">
        <v>78.158000000000001</v>
      </c>
      <c r="E142">
        <v>1E-3</v>
      </c>
      <c r="F142">
        <v>0.70535999999999999</v>
      </c>
      <c r="G142">
        <f>(印度洋洋脊[[#This Row],[SR87_SR86]]-0.7)*10000</f>
        <v>53.600000000000314</v>
      </c>
      <c r="H142">
        <v>0.51260499999999998</v>
      </c>
      <c r="I142">
        <v>17.777000000000001</v>
      </c>
      <c r="J142">
        <v>15.548999999999999</v>
      </c>
      <c r="K142">
        <v>38.509</v>
      </c>
      <c r="L142">
        <f>印度洋洋脊[[#This Row],[PB206_PB204]]*0.1084+13.491</f>
        <v>15.4180268</v>
      </c>
      <c r="M142">
        <f>印度洋洋脊[[#This Row],[PB206_PB204]]*1.209+15.627</f>
        <v>37.119393000000002</v>
      </c>
      <c r="N142">
        <f>(印度洋洋脊[[#This Row],[PB207_PB204]]-印度洋洋脊[[#This Row],[7NRHL]])*100</f>
        <v>13.097319999999968</v>
      </c>
      <c r="O142">
        <f>(印度洋洋脊[[#This Row],[PB208_PB204]]-印度洋洋脊[[#This Row],[8NRHL]])*100</f>
        <v>138.9606999999998</v>
      </c>
    </row>
    <row r="143" spans="1:51" x14ac:dyDescent="0.4">
      <c r="A143" t="s">
        <v>185</v>
      </c>
      <c r="B143" t="s">
        <v>187</v>
      </c>
      <c r="C143">
        <v>-38.72</v>
      </c>
      <c r="D143">
        <v>77.55</v>
      </c>
      <c r="E143">
        <v>0.01</v>
      </c>
      <c r="F143">
        <v>0.70449399999999995</v>
      </c>
      <c r="G143">
        <f>(印度洋洋脊[[#This Row],[SR87_SR86]]-0.7)*10000</f>
        <v>44.939999999999984</v>
      </c>
      <c r="H143">
        <v>0.51275700000000002</v>
      </c>
      <c r="I143">
        <v>18.059999999999999</v>
      </c>
      <c r="J143">
        <v>15.519</v>
      </c>
      <c r="K143">
        <v>38.549999999999997</v>
      </c>
      <c r="L143">
        <f>印度洋洋脊[[#This Row],[PB206_PB204]]*0.1084+13.491</f>
        <v>15.448703999999999</v>
      </c>
      <c r="M143">
        <f>印度洋洋脊[[#This Row],[PB206_PB204]]*1.209+15.627</f>
        <v>37.461539999999999</v>
      </c>
      <c r="N143">
        <f>(印度洋洋脊[[#This Row],[PB207_PB204]]-印度洋洋脊[[#This Row],[7NRHL]])*100</f>
        <v>7.0296000000000802</v>
      </c>
      <c r="O143">
        <f>(印度洋洋脊[[#This Row],[PB208_PB204]]-印度洋洋脊[[#This Row],[8NRHL]])*100</f>
        <v>108.84599999999978</v>
      </c>
      <c r="AB143">
        <v>0.8</v>
      </c>
      <c r="AD143">
        <v>19.600000000000001</v>
      </c>
      <c r="AE143">
        <v>57</v>
      </c>
      <c r="AQ143">
        <v>218</v>
      </c>
      <c r="AR143">
        <v>38.299999999999997</v>
      </c>
      <c r="AS143">
        <v>0.27</v>
      </c>
      <c r="AT143">
        <v>8.6</v>
      </c>
      <c r="AU143">
        <v>257</v>
      </c>
      <c r="AW143">
        <v>0.05</v>
      </c>
      <c r="AX143">
        <v>41.6</v>
      </c>
      <c r="AY143">
        <v>337</v>
      </c>
    </row>
    <row r="144" spans="1:51" x14ac:dyDescent="0.4">
      <c r="A144" t="s">
        <v>185</v>
      </c>
      <c r="B144" t="s">
        <v>188</v>
      </c>
      <c r="C144">
        <v>-37.716000000000001</v>
      </c>
      <c r="D144">
        <v>77.831999999999994</v>
      </c>
      <c r="E144">
        <v>1E-3</v>
      </c>
      <c r="F144">
        <v>0.70455999999999996</v>
      </c>
      <c r="G144">
        <f>(印度洋洋脊[[#This Row],[SR87_SR86]]-0.7)*10000</f>
        <v>45.600000000000087</v>
      </c>
      <c r="H144">
        <v>0.51278999999999997</v>
      </c>
      <c r="I144">
        <v>18.553999999999998</v>
      </c>
      <c r="J144">
        <v>15.586</v>
      </c>
      <c r="K144">
        <v>39.036000000000001</v>
      </c>
      <c r="L144">
        <f>印度洋洋脊[[#This Row],[PB206_PB204]]*0.1084+13.491</f>
        <v>15.5022536</v>
      </c>
      <c r="M144">
        <f>印度洋洋脊[[#This Row],[PB206_PB204]]*1.209+15.627</f>
        <v>38.058785999999998</v>
      </c>
      <c r="N144">
        <f>(印度洋洋脊[[#This Row],[PB207_PB204]]-印度洋洋脊[[#This Row],[7NRHL]])*100</f>
        <v>8.3746400000000776</v>
      </c>
      <c r="O144">
        <f>(印度洋洋脊[[#This Row],[PB208_PB204]]-印度洋洋脊[[#This Row],[8NRHL]])*100</f>
        <v>97.721400000000358</v>
      </c>
      <c r="P144">
        <v>50.8</v>
      </c>
      <c r="Q144">
        <v>2.11</v>
      </c>
      <c r="R144">
        <v>14.09</v>
      </c>
      <c r="V144">
        <v>11.6</v>
      </c>
      <c r="W144">
        <v>0.21</v>
      </c>
      <c r="X144">
        <v>5.81</v>
      </c>
      <c r="Y144">
        <v>10.5</v>
      </c>
      <c r="Z144">
        <v>2.82</v>
      </c>
      <c r="AA144">
        <v>0.62</v>
      </c>
      <c r="AB144">
        <v>0.22</v>
      </c>
      <c r="AD144">
        <v>16.600000000000001</v>
      </c>
      <c r="AE144">
        <v>36</v>
      </c>
      <c r="AG144">
        <v>18</v>
      </c>
      <c r="AH144">
        <v>4.8</v>
      </c>
      <c r="AL144">
        <v>5.4</v>
      </c>
      <c r="AN144">
        <v>3.6</v>
      </c>
      <c r="AO144">
        <v>2.7</v>
      </c>
      <c r="AS144">
        <v>0.224</v>
      </c>
    </row>
    <row r="145" spans="1:51" x14ac:dyDescent="0.4">
      <c r="A145" t="s">
        <v>185</v>
      </c>
      <c r="B145" t="s">
        <v>189</v>
      </c>
      <c r="C145">
        <v>-38.978000000000002</v>
      </c>
      <c r="D145">
        <v>78.138000000000005</v>
      </c>
      <c r="E145">
        <v>1E-3</v>
      </c>
      <c r="F145">
        <v>0.70467000000000002</v>
      </c>
      <c r="G145">
        <f>(印度洋洋脊[[#This Row],[SR87_SR86]]-0.7)*10000</f>
        <v>46.700000000000628</v>
      </c>
      <c r="H145">
        <v>0.51282099999999997</v>
      </c>
      <c r="I145">
        <v>18.039000000000001</v>
      </c>
      <c r="J145">
        <v>15.555</v>
      </c>
      <c r="K145">
        <v>38.636000000000003</v>
      </c>
      <c r="L145">
        <f>印度洋洋脊[[#This Row],[PB206_PB204]]*0.1084+13.491</f>
        <v>15.4464276</v>
      </c>
      <c r="M145">
        <f>印度洋洋脊[[#This Row],[PB206_PB204]]*1.209+15.627</f>
        <v>37.436151000000002</v>
      </c>
      <c r="N145">
        <f>(印度洋洋脊[[#This Row],[PB207_PB204]]-印度洋洋脊[[#This Row],[7NRHL]])*100</f>
        <v>10.85723999999999</v>
      </c>
      <c r="O145">
        <f>(印度洋洋脊[[#This Row],[PB208_PB204]]-印度洋洋脊[[#This Row],[8NRHL]])*100</f>
        <v>119.98490000000004</v>
      </c>
    </row>
    <row r="146" spans="1:51" x14ac:dyDescent="0.4">
      <c r="A146" t="s">
        <v>185</v>
      </c>
      <c r="B146" t="s">
        <v>190</v>
      </c>
      <c r="C146">
        <v>-37.520000000000003</v>
      </c>
      <c r="D146">
        <v>78.430000000000007</v>
      </c>
      <c r="E146">
        <v>0.01</v>
      </c>
      <c r="F146">
        <v>0.70411000000000001</v>
      </c>
      <c r="G146">
        <f>(印度洋洋脊[[#This Row],[SR87_SR86]]-0.7)*10000</f>
        <v>41.100000000000577</v>
      </c>
      <c r="H146">
        <v>0.512822</v>
      </c>
      <c r="I146">
        <v>18.738</v>
      </c>
      <c r="J146">
        <v>15.576000000000001</v>
      </c>
      <c r="K146">
        <v>39.009</v>
      </c>
      <c r="L146">
        <f>印度洋洋脊[[#This Row],[PB206_PB204]]*0.1084+13.491</f>
        <v>15.522199199999999</v>
      </c>
      <c r="M146">
        <f>印度洋洋脊[[#This Row],[PB206_PB204]]*1.209+15.627</f>
        <v>38.281241999999999</v>
      </c>
      <c r="N146">
        <f>(印度洋洋脊[[#This Row],[PB207_PB204]]-印度洋洋脊[[#This Row],[7NRHL]])*100</f>
        <v>5.3800800000001203</v>
      </c>
      <c r="O146">
        <f>(印度洋洋脊[[#This Row],[PB208_PB204]]-印度洋洋脊[[#This Row],[8NRHL]])*100</f>
        <v>72.775800000000146</v>
      </c>
      <c r="AG146">
        <v>23</v>
      </c>
      <c r="AH146">
        <v>5.9</v>
      </c>
      <c r="AT146">
        <v>8.27</v>
      </c>
      <c r="AU146">
        <v>245.2</v>
      </c>
    </row>
    <row r="147" spans="1:51" x14ac:dyDescent="0.4">
      <c r="A147" t="s">
        <v>185</v>
      </c>
      <c r="B147" t="s">
        <v>191</v>
      </c>
      <c r="C147">
        <v>-37.720999999999997</v>
      </c>
      <c r="D147">
        <v>77.825000000000003</v>
      </c>
      <c r="E147">
        <v>1E-3</v>
      </c>
      <c r="F147">
        <v>0.70381000000000005</v>
      </c>
      <c r="G147">
        <f>(印度洋洋脊[[#This Row],[SR87_SR86]]-0.7)*10000</f>
        <v>38.100000000000911</v>
      </c>
      <c r="H147">
        <v>0.51283999999999996</v>
      </c>
      <c r="I147">
        <v>19.138999999999999</v>
      </c>
      <c r="J147">
        <v>15.618</v>
      </c>
      <c r="K147">
        <v>39.472000000000001</v>
      </c>
      <c r="L147">
        <f>印度洋洋脊[[#This Row],[PB206_PB204]]*0.1084+13.491</f>
        <v>15.565667599999999</v>
      </c>
      <c r="M147">
        <f>印度洋洋脊[[#This Row],[PB206_PB204]]*1.209+15.627</f>
        <v>38.766051000000004</v>
      </c>
      <c r="N147">
        <f>(印度洋洋脊[[#This Row],[PB207_PB204]]-印度洋洋脊[[#This Row],[7NRHL]])*100</f>
        <v>5.2332400000000945</v>
      </c>
      <c r="O147">
        <f>(印度洋洋脊[[#This Row],[PB208_PB204]]-印度洋洋脊[[#This Row],[8NRHL]])*100</f>
        <v>70.594899999999683</v>
      </c>
      <c r="P147">
        <v>50.98</v>
      </c>
      <c r="Q147">
        <v>2.69</v>
      </c>
      <c r="R147">
        <v>13.5</v>
      </c>
      <c r="V147">
        <v>13.3</v>
      </c>
      <c r="W147">
        <v>0.2</v>
      </c>
      <c r="X147">
        <v>4.59</v>
      </c>
      <c r="Y147">
        <v>9.2200000000000006</v>
      </c>
      <c r="Z147">
        <v>3</v>
      </c>
      <c r="AA147">
        <v>0.78</v>
      </c>
      <c r="AB147">
        <v>0.31</v>
      </c>
      <c r="AD147">
        <v>19.8</v>
      </c>
      <c r="AE147">
        <v>41.5</v>
      </c>
      <c r="AF147">
        <v>5.2</v>
      </c>
      <c r="AG147">
        <v>23.4</v>
      </c>
      <c r="AH147">
        <v>5.8</v>
      </c>
      <c r="AI147">
        <v>1.9</v>
      </c>
      <c r="AJ147">
        <v>6.4</v>
      </c>
      <c r="AK147">
        <v>0.94</v>
      </c>
      <c r="AL147">
        <v>6.5</v>
      </c>
      <c r="AM147">
        <v>1.2</v>
      </c>
      <c r="AN147">
        <v>3.6</v>
      </c>
      <c r="AO147">
        <v>3.5</v>
      </c>
      <c r="AP147">
        <v>0.44</v>
      </c>
      <c r="AQ147">
        <v>205</v>
      </c>
      <c r="AR147">
        <v>28</v>
      </c>
      <c r="AS147">
        <v>1.5369999999999999</v>
      </c>
      <c r="AT147">
        <v>15.7</v>
      </c>
      <c r="AU147">
        <v>264</v>
      </c>
      <c r="AV147">
        <v>2.3719999999999999</v>
      </c>
      <c r="AW147">
        <v>0.59099999999999997</v>
      </c>
      <c r="AX147">
        <v>33</v>
      </c>
      <c r="AY147">
        <v>175</v>
      </c>
    </row>
    <row r="148" spans="1:51" x14ac:dyDescent="0.4">
      <c r="A148" t="s">
        <v>185</v>
      </c>
      <c r="B148" t="s">
        <v>192</v>
      </c>
      <c r="C148">
        <v>-39.68</v>
      </c>
      <c r="D148">
        <v>78.48</v>
      </c>
      <c r="E148">
        <v>0.01</v>
      </c>
      <c r="F148">
        <v>0.70404999999999995</v>
      </c>
      <c r="G148">
        <f>(印度洋洋脊[[#This Row],[SR87_SR86]]-0.7)*10000</f>
        <v>40.499999999999979</v>
      </c>
      <c r="H148">
        <v>0.51285400000000003</v>
      </c>
      <c r="I148">
        <v>18.085000000000001</v>
      </c>
      <c r="J148">
        <v>15.561</v>
      </c>
      <c r="K148">
        <v>38.445</v>
      </c>
      <c r="L148">
        <f>印度洋洋脊[[#This Row],[PB206_PB204]]*0.1084+13.491</f>
        <v>15.451414</v>
      </c>
      <c r="M148">
        <f>印度洋洋脊[[#This Row],[PB206_PB204]]*1.209+15.627</f>
        <v>37.491765000000001</v>
      </c>
      <c r="N148">
        <f>(印度洋洋脊[[#This Row],[PB207_PB204]]-印度洋洋脊[[#This Row],[7NRHL]])*100</f>
        <v>10.958600000000018</v>
      </c>
      <c r="O148">
        <f>(印度洋洋脊[[#This Row],[PB208_PB204]]-印度洋洋脊[[#This Row],[8NRHL]])*100</f>
        <v>95.323499999999939</v>
      </c>
      <c r="AG148">
        <v>14</v>
      </c>
      <c r="AH148">
        <v>4.18</v>
      </c>
      <c r="AT148">
        <v>8.74</v>
      </c>
      <c r="AU148">
        <v>147.5</v>
      </c>
    </row>
    <row r="149" spans="1:51" x14ac:dyDescent="0.4">
      <c r="A149" t="s">
        <v>185</v>
      </c>
      <c r="B149" t="s">
        <v>193</v>
      </c>
      <c r="C149">
        <v>-49.116300000000003</v>
      </c>
      <c r="D149">
        <v>105.58799999999999</v>
      </c>
      <c r="E149">
        <v>1.0000000000000001E-5</v>
      </c>
      <c r="F149">
        <v>0.70350999999999997</v>
      </c>
      <c r="G149">
        <f>(印度洋洋脊[[#This Row],[SR87_SR86]]-0.7)*10000</f>
        <v>35.100000000000129</v>
      </c>
      <c r="H149">
        <v>0.51285700000000001</v>
      </c>
      <c r="I149">
        <v>18.350999999999999</v>
      </c>
      <c r="J149">
        <v>15.536</v>
      </c>
      <c r="K149">
        <v>38.268000000000001</v>
      </c>
      <c r="L149">
        <f>印度洋洋脊[[#This Row],[PB206_PB204]]*0.1084+13.491</f>
        <v>15.480248399999999</v>
      </c>
      <c r="M149">
        <f>印度洋洋脊[[#This Row],[PB206_PB204]]*1.209+15.627</f>
        <v>37.813358999999998</v>
      </c>
      <c r="N149">
        <f>(印度洋洋脊[[#This Row],[PB207_PB204]]-印度洋洋脊[[#This Row],[7NRHL]])*100</f>
        <v>5.5751600000000678</v>
      </c>
      <c r="O149">
        <f>(印度洋洋脊[[#This Row],[PB208_PB204]]-印度洋洋脊[[#This Row],[8NRHL]])*100</f>
        <v>45.464100000000229</v>
      </c>
      <c r="AC149">
        <v>7.36</v>
      </c>
      <c r="AD149">
        <v>11.6</v>
      </c>
      <c r="AG149">
        <v>14.4</v>
      </c>
      <c r="AH149">
        <v>3.72</v>
      </c>
      <c r="AQ149">
        <v>142</v>
      </c>
      <c r="AR149">
        <v>21.1</v>
      </c>
      <c r="AS149">
        <v>0.89</v>
      </c>
      <c r="AT149">
        <v>11.5</v>
      </c>
      <c r="AU149">
        <v>301</v>
      </c>
      <c r="AV149">
        <v>1.4</v>
      </c>
      <c r="AW149">
        <v>0.38800000000000001</v>
      </c>
    </row>
    <row r="150" spans="1:51" x14ac:dyDescent="0.4">
      <c r="A150" t="s">
        <v>185</v>
      </c>
      <c r="B150" t="s">
        <v>194</v>
      </c>
      <c r="C150">
        <v>-42.115000000000002</v>
      </c>
      <c r="D150">
        <v>88.042000000000002</v>
      </c>
      <c r="E150">
        <v>1E-3</v>
      </c>
      <c r="F150">
        <v>0.70364000000000004</v>
      </c>
      <c r="G150">
        <f>(印度洋洋脊[[#This Row],[SR87_SR86]]-0.7)*10000</f>
        <v>36.400000000000873</v>
      </c>
      <c r="H150">
        <v>0.51288900000000004</v>
      </c>
      <c r="I150">
        <v>17.97</v>
      </c>
      <c r="J150">
        <v>15.500999999999999</v>
      </c>
      <c r="K150">
        <v>37.978999999999999</v>
      </c>
      <c r="L150">
        <f>印度洋洋脊[[#This Row],[PB206_PB204]]*0.1084+13.491</f>
        <v>15.438948</v>
      </c>
      <c r="M150">
        <f>印度洋洋脊[[#This Row],[PB206_PB204]]*1.209+15.627</f>
        <v>37.352730000000001</v>
      </c>
      <c r="N150">
        <f>(印度洋洋脊[[#This Row],[PB207_PB204]]-印度洋洋脊[[#This Row],[7NRHL]])*100</f>
        <v>6.2051999999999552</v>
      </c>
      <c r="O150">
        <f>(印度洋洋脊[[#This Row],[PB208_PB204]]-印度洋洋脊[[#This Row],[8NRHL]])*100</f>
        <v>62.626999999999811</v>
      </c>
      <c r="AC150">
        <v>9.6999999999999993</v>
      </c>
    </row>
    <row r="151" spans="1:51" x14ac:dyDescent="0.4">
      <c r="A151" t="s">
        <v>185</v>
      </c>
      <c r="B151" t="s">
        <v>195</v>
      </c>
      <c r="C151">
        <v>-38.72</v>
      </c>
      <c r="D151">
        <v>77.55</v>
      </c>
      <c r="E151">
        <v>0.01</v>
      </c>
      <c r="F151">
        <v>0.7036</v>
      </c>
      <c r="G151">
        <f>(印度洋洋脊[[#This Row],[SR87_SR86]]-0.7)*10000</f>
        <v>36.000000000000476</v>
      </c>
      <c r="H151">
        <v>0.51288999999999996</v>
      </c>
      <c r="I151">
        <v>18.651</v>
      </c>
      <c r="J151">
        <v>15.558</v>
      </c>
      <c r="K151">
        <v>38.841999999999999</v>
      </c>
      <c r="L151">
        <f>印度洋洋脊[[#This Row],[PB206_PB204]]*0.1084+13.491</f>
        <v>15.512768399999999</v>
      </c>
      <c r="M151">
        <f>印度洋洋脊[[#This Row],[PB206_PB204]]*1.209+15.627</f>
        <v>38.176059000000002</v>
      </c>
      <c r="N151">
        <f>(印度洋洋脊[[#This Row],[PB207_PB204]]-印度洋洋脊[[#This Row],[7NRHL]])*100</f>
        <v>4.5231600000001038</v>
      </c>
      <c r="O151">
        <f>(印度洋洋脊[[#This Row],[PB208_PB204]]-印度洋洋脊[[#This Row],[8NRHL]])*100</f>
        <v>66.594099999999656</v>
      </c>
      <c r="P151">
        <v>50.63</v>
      </c>
      <c r="Q151">
        <v>3.29</v>
      </c>
      <c r="R151">
        <v>13.37</v>
      </c>
      <c r="V151">
        <v>14.18</v>
      </c>
      <c r="W151">
        <v>0.24</v>
      </c>
      <c r="X151">
        <v>4.49</v>
      </c>
      <c r="Y151">
        <v>8.91</v>
      </c>
      <c r="Z151">
        <v>3.25</v>
      </c>
      <c r="AA151">
        <v>0.99</v>
      </c>
      <c r="AB151">
        <v>0.41</v>
      </c>
      <c r="AD151">
        <v>21.2</v>
      </c>
      <c r="AE151">
        <v>48.6</v>
      </c>
      <c r="AG151">
        <v>24.7</v>
      </c>
      <c r="AH151">
        <v>6.5</v>
      </c>
      <c r="AI151">
        <v>3.2</v>
      </c>
      <c r="AL151">
        <v>6.6</v>
      </c>
      <c r="AN151">
        <v>4.2</v>
      </c>
      <c r="AO151">
        <v>4.2</v>
      </c>
      <c r="AS151">
        <v>1.89</v>
      </c>
    </row>
    <row r="152" spans="1:51" x14ac:dyDescent="0.4">
      <c r="A152" t="s">
        <v>185</v>
      </c>
      <c r="B152" t="s">
        <v>196</v>
      </c>
      <c r="C152">
        <v>-53.540799999999997</v>
      </c>
      <c r="D152">
        <v>109.946</v>
      </c>
      <c r="E152">
        <v>1E-4</v>
      </c>
      <c r="F152">
        <v>0.70348999999999995</v>
      </c>
      <c r="G152">
        <f>(印度洋洋脊[[#This Row],[SR87_SR86]]-0.7)*10000</f>
        <v>34.899999999999935</v>
      </c>
      <c r="H152">
        <v>0.51289300000000004</v>
      </c>
      <c r="I152">
        <v>18.079999999999998</v>
      </c>
      <c r="J152">
        <v>15.497</v>
      </c>
      <c r="K152">
        <v>37.999000000000002</v>
      </c>
      <c r="L152">
        <f>印度洋洋脊[[#This Row],[PB206_PB204]]*0.1084+13.491</f>
        <v>15.450872</v>
      </c>
      <c r="M152">
        <f>印度洋洋脊[[#This Row],[PB206_PB204]]*1.209+15.627</f>
        <v>37.485720000000001</v>
      </c>
      <c r="N152">
        <f>(印度洋洋脊[[#This Row],[PB207_PB204]]-印度洋洋脊[[#This Row],[7NRHL]])*100</f>
        <v>4.6127999999999503</v>
      </c>
      <c r="O152">
        <f>(印度洋洋脊[[#This Row],[PB208_PB204]]-印度洋洋脊[[#This Row],[8NRHL]])*100</f>
        <v>51.328000000000173</v>
      </c>
      <c r="P152">
        <v>49.51</v>
      </c>
      <c r="Q152">
        <v>1.63</v>
      </c>
      <c r="R152">
        <v>16.670000000000002</v>
      </c>
      <c r="V152">
        <v>7.87</v>
      </c>
      <c r="W152">
        <v>0.12</v>
      </c>
      <c r="X152">
        <v>8.36</v>
      </c>
      <c r="Y152">
        <v>10.51</v>
      </c>
      <c r="Z152">
        <v>3.27</v>
      </c>
      <c r="AA152">
        <v>0.6</v>
      </c>
      <c r="AB152">
        <v>0.3</v>
      </c>
      <c r="AD152">
        <v>9.91</v>
      </c>
      <c r="AE152">
        <v>24.14</v>
      </c>
      <c r="AF152">
        <v>3.24</v>
      </c>
      <c r="AG152">
        <v>11.56</v>
      </c>
      <c r="AH152">
        <v>3.2189999999999999</v>
      </c>
      <c r="AI152">
        <v>1.41</v>
      </c>
      <c r="AJ152">
        <v>4.37</v>
      </c>
      <c r="AK152">
        <v>0.75</v>
      </c>
      <c r="AL152">
        <v>4.63</v>
      </c>
      <c r="AM152">
        <v>0.93</v>
      </c>
      <c r="AN152">
        <v>2.75</v>
      </c>
      <c r="AO152">
        <v>2.5499999999999998</v>
      </c>
      <c r="AP152">
        <v>0.38</v>
      </c>
      <c r="AQ152">
        <v>104</v>
      </c>
      <c r="AR152">
        <v>14.4</v>
      </c>
      <c r="AS152">
        <v>0.70599999999999996</v>
      </c>
      <c r="AT152">
        <v>5.6310000000000002</v>
      </c>
      <c r="AU152">
        <v>220.6</v>
      </c>
      <c r="AV152">
        <v>1.03</v>
      </c>
      <c r="AW152">
        <v>0.31</v>
      </c>
      <c r="AX152">
        <v>29</v>
      </c>
      <c r="AY152">
        <v>139</v>
      </c>
    </row>
    <row r="153" spans="1:51" x14ac:dyDescent="0.4">
      <c r="A153" t="s">
        <v>185</v>
      </c>
      <c r="B153" t="s">
        <v>197</v>
      </c>
      <c r="C153">
        <v>-34.909999999999997</v>
      </c>
      <c r="D153">
        <v>78.67</v>
      </c>
      <c r="E153">
        <v>0.01</v>
      </c>
      <c r="F153">
        <v>0.70367000000000002</v>
      </c>
      <c r="G153">
        <f>(印度洋洋脊[[#This Row],[SR87_SR86]]-0.7)*10000</f>
        <v>36.700000000000621</v>
      </c>
      <c r="H153">
        <v>0.51289899999999999</v>
      </c>
      <c r="I153">
        <v>18.411000000000001</v>
      </c>
      <c r="J153">
        <v>15.568</v>
      </c>
      <c r="K153">
        <v>38.36</v>
      </c>
      <c r="L153">
        <f>印度洋洋脊[[#This Row],[PB206_PB204]]*0.1084+13.491</f>
        <v>15.4867524</v>
      </c>
      <c r="M153">
        <f>印度洋洋脊[[#This Row],[PB206_PB204]]*1.209+15.627</f>
        <v>37.885899000000002</v>
      </c>
      <c r="N153">
        <f>(印度洋洋脊[[#This Row],[PB207_PB204]]-印度洋洋脊[[#This Row],[7NRHL]])*100</f>
        <v>8.1247599999999309</v>
      </c>
      <c r="O153">
        <f>(印度洋洋脊[[#This Row],[PB208_PB204]]-印度洋洋脊[[#This Row],[8NRHL]])*100</f>
        <v>47.410099999999744</v>
      </c>
      <c r="AG153">
        <v>4.8</v>
      </c>
      <c r="AH153">
        <v>1.82</v>
      </c>
      <c r="AT153">
        <v>0.45</v>
      </c>
      <c r="AU153">
        <v>82.3</v>
      </c>
    </row>
    <row r="154" spans="1:51" x14ac:dyDescent="0.4">
      <c r="A154" t="s">
        <v>185</v>
      </c>
      <c r="B154" t="s">
        <v>198</v>
      </c>
      <c r="C154">
        <v>-49.061999999999998</v>
      </c>
      <c r="D154">
        <v>124.965</v>
      </c>
      <c r="E154">
        <v>1E-3</v>
      </c>
      <c r="F154">
        <v>0.70365</v>
      </c>
      <c r="G154">
        <f>(印度洋洋脊[[#This Row],[SR87_SR86]]-0.7)*10000</f>
        <v>36.500000000000419</v>
      </c>
      <c r="H154">
        <v>0.512903</v>
      </c>
      <c r="I154">
        <v>17.888000000000002</v>
      </c>
      <c r="J154">
        <v>15.49</v>
      </c>
      <c r="K154">
        <v>37.837000000000003</v>
      </c>
      <c r="L154">
        <f>印度洋洋脊[[#This Row],[PB206_PB204]]*0.1084+13.491</f>
        <v>15.430059200000001</v>
      </c>
      <c r="M154">
        <f>印度洋洋脊[[#This Row],[PB206_PB204]]*1.209+15.627</f>
        <v>37.253592000000005</v>
      </c>
      <c r="N154">
        <f>(印度洋洋脊[[#This Row],[PB207_PB204]]-印度洋洋脊[[#This Row],[7NRHL]])*100</f>
        <v>5.9940799999999683</v>
      </c>
      <c r="O154">
        <f>(印度洋洋脊[[#This Row],[PB208_PB204]]-印度洋洋脊[[#This Row],[8NRHL]])*100</f>
        <v>58.340799999999859</v>
      </c>
    </row>
    <row r="155" spans="1:51" x14ac:dyDescent="0.4">
      <c r="A155" t="s">
        <v>185</v>
      </c>
      <c r="B155" t="s">
        <v>199</v>
      </c>
      <c r="C155">
        <v>-41.517000000000003</v>
      </c>
      <c r="D155">
        <v>87.091999999999999</v>
      </c>
      <c r="E155">
        <v>1E-3</v>
      </c>
      <c r="F155">
        <v>0.70357999999999998</v>
      </c>
      <c r="G155">
        <f>(印度洋洋脊[[#This Row],[SR87_SR86]]-0.7)*10000</f>
        <v>35.800000000000274</v>
      </c>
      <c r="H155">
        <v>0.51290400000000003</v>
      </c>
      <c r="I155">
        <v>17.812000000000001</v>
      </c>
      <c r="J155">
        <v>15.497</v>
      </c>
      <c r="K155">
        <v>37.886000000000003</v>
      </c>
      <c r="L155">
        <f>印度洋洋脊[[#This Row],[PB206_PB204]]*0.1084+13.491</f>
        <v>15.421820799999999</v>
      </c>
      <c r="M155">
        <f>印度洋洋脊[[#This Row],[PB206_PB204]]*1.209+15.627</f>
        <v>37.161708000000004</v>
      </c>
      <c r="N155">
        <f>(印度洋洋脊[[#This Row],[PB207_PB204]]-印度洋洋脊[[#This Row],[7NRHL]])*100</f>
        <v>7.517920000000089</v>
      </c>
      <c r="O155">
        <f>(印度洋洋脊[[#This Row],[PB208_PB204]]-印度洋洋脊[[#This Row],[8NRHL]])*100</f>
        <v>72.429199999999838</v>
      </c>
      <c r="AC155">
        <v>8.9</v>
      </c>
      <c r="AD155">
        <v>4.16</v>
      </c>
      <c r="AG155">
        <v>12.1</v>
      </c>
      <c r="AH155">
        <v>4.42</v>
      </c>
      <c r="AQ155">
        <v>16.600000000000001</v>
      </c>
      <c r="AR155">
        <v>3.37</v>
      </c>
      <c r="AS155">
        <v>0.80300000000000005</v>
      </c>
      <c r="AU155">
        <v>152</v>
      </c>
    </row>
    <row r="156" spans="1:51" x14ac:dyDescent="0.4">
      <c r="A156" t="s">
        <v>185</v>
      </c>
      <c r="B156" t="s">
        <v>200</v>
      </c>
      <c r="C156">
        <v>-49.527000000000001</v>
      </c>
      <c r="D156">
        <v>109.48399999999999</v>
      </c>
      <c r="E156">
        <v>1E-3</v>
      </c>
      <c r="F156">
        <v>0.70335999999999999</v>
      </c>
      <c r="G156">
        <f>(印度洋洋脊[[#This Row],[SR87_SR86]]-0.7)*10000</f>
        <v>33.600000000000293</v>
      </c>
      <c r="H156">
        <v>0.51290899999999995</v>
      </c>
      <c r="I156">
        <v>18.198</v>
      </c>
      <c r="J156">
        <v>15.512</v>
      </c>
      <c r="K156">
        <v>38.262</v>
      </c>
      <c r="L156">
        <f>印度洋洋脊[[#This Row],[PB206_PB204]]*0.1084+13.491</f>
        <v>15.463663199999999</v>
      </c>
      <c r="M156">
        <f>印度洋洋脊[[#This Row],[PB206_PB204]]*1.209+15.627</f>
        <v>37.628382000000002</v>
      </c>
      <c r="N156">
        <f>(印度洋洋脊[[#This Row],[PB207_PB204]]-印度洋洋脊[[#This Row],[7NRHL]])*100</f>
        <v>4.833680000000129</v>
      </c>
      <c r="O156">
        <f>(印度洋洋脊[[#This Row],[PB208_PB204]]-印度洋洋脊[[#This Row],[8NRHL]])*100</f>
        <v>63.361799999999846</v>
      </c>
      <c r="AC156">
        <v>7.07</v>
      </c>
      <c r="AD156">
        <v>9.64</v>
      </c>
      <c r="AG156">
        <v>12.8</v>
      </c>
      <c r="AH156">
        <v>3.48</v>
      </c>
      <c r="AQ156">
        <v>95.6</v>
      </c>
      <c r="AR156">
        <v>13</v>
      </c>
      <c r="AS156">
        <v>0.98899999999999999</v>
      </c>
      <c r="AT156">
        <v>8.39</v>
      </c>
      <c r="AU156">
        <v>243</v>
      </c>
      <c r="AV156">
        <v>1.1499999999999999</v>
      </c>
      <c r="AW156">
        <v>0.28899999999999998</v>
      </c>
    </row>
    <row r="157" spans="1:51" x14ac:dyDescent="0.4">
      <c r="A157" t="s">
        <v>185</v>
      </c>
      <c r="B157" t="s">
        <v>201</v>
      </c>
      <c r="C157">
        <v>-47.446300000000001</v>
      </c>
      <c r="D157">
        <v>97.512</v>
      </c>
      <c r="E157">
        <v>1.0000000000000001E-5</v>
      </c>
      <c r="F157">
        <v>0.70360999999999996</v>
      </c>
      <c r="G157">
        <f>(印度洋洋脊[[#This Row],[SR87_SR86]]-0.7)*10000</f>
        <v>36.100000000000023</v>
      </c>
      <c r="H157">
        <v>0.51291100000000001</v>
      </c>
      <c r="I157">
        <v>17.937000000000001</v>
      </c>
      <c r="J157">
        <v>15.499000000000001</v>
      </c>
      <c r="K157">
        <v>37.801000000000002</v>
      </c>
      <c r="L157">
        <f>印度洋洋脊[[#This Row],[PB206_PB204]]*0.1084+13.491</f>
        <v>15.435370799999999</v>
      </c>
      <c r="M157">
        <f>印度洋洋脊[[#This Row],[PB206_PB204]]*1.209+15.627</f>
        <v>37.312833000000005</v>
      </c>
      <c r="N157">
        <f>(印度洋洋脊[[#This Row],[PB207_PB204]]-印度洋洋脊[[#This Row],[7NRHL]])*100</f>
        <v>6.3629200000001163</v>
      </c>
      <c r="O157">
        <f>(印度洋洋脊[[#This Row],[PB208_PB204]]-印度洋洋脊[[#This Row],[8NRHL]])*100</f>
        <v>48.816699999999713</v>
      </c>
      <c r="AC157">
        <v>8.08</v>
      </c>
      <c r="AD157">
        <v>7.57</v>
      </c>
      <c r="AG157">
        <v>13</v>
      </c>
      <c r="AH157">
        <v>3.84</v>
      </c>
      <c r="AQ157">
        <v>53.5</v>
      </c>
      <c r="AR157">
        <v>9.2200000000000006</v>
      </c>
      <c r="AS157">
        <v>0.96599999999999997</v>
      </c>
      <c r="AT157">
        <v>3.75</v>
      </c>
      <c r="AU157">
        <v>232</v>
      </c>
      <c r="AV157">
        <v>0.55800000000000005</v>
      </c>
      <c r="AW157">
        <v>0.20899999999999999</v>
      </c>
    </row>
    <row r="158" spans="1:51" x14ac:dyDescent="0.4">
      <c r="A158" t="s">
        <v>185</v>
      </c>
      <c r="B158" t="s">
        <v>202</v>
      </c>
      <c r="C158">
        <v>-49.827500000000001</v>
      </c>
      <c r="D158">
        <v>110.41200000000001</v>
      </c>
      <c r="E158">
        <v>1.0000000000000001E-5</v>
      </c>
      <c r="F158">
        <v>0.70343</v>
      </c>
      <c r="G158">
        <f>(印度洋洋脊[[#This Row],[SR87_SR86]]-0.7)*10000</f>
        <v>34.300000000000438</v>
      </c>
      <c r="H158">
        <v>0.51291699999999996</v>
      </c>
      <c r="I158">
        <v>18.132000000000001</v>
      </c>
      <c r="J158">
        <v>15.532999999999999</v>
      </c>
      <c r="K158">
        <v>38.192999999999998</v>
      </c>
      <c r="L158">
        <f>印度洋洋脊[[#This Row],[PB206_PB204]]*0.1084+13.491</f>
        <v>15.4565088</v>
      </c>
      <c r="M158">
        <f>印度洋洋脊[[#This Row],[PB206_PB204]]*1.209+15.627</f>
        <v>37.548588000000002</v>
      </c>
      <c r="N158">
        <f>(印度洋洋脊[[#This Row],[PB207_PB204]]-印度洋洋脊[[#This Row],[7NRHL]])*100</f>
        <v>7.6491199999999537</v>
      </c>
      <c r="O158">
        <f>(印度洋洋脊[[#This Row],[PB208_PB204]]-印度洋洋脊[[#This Row],[8NRHL]])*100</f>
        <v>64.441199999999554</v>
      </c>
      <c r="AC158">
        <v>7.13</v>
      </c>
      <c r="AD158">
        <v>5.4</v>
      </c>
      <c r="AG158">
        <v>8.33</v>
      </c>
      <c r="AH158">
        <v>2.62</v>
      </c>
      <c r="AQ158">
        <v>51.1</v>
      </c>
      <c r="AR158">
        <v>7.04</v>
      </c>
      <c r="AS158">
        <v>0.6</v>
      </c>
      <c r="AT158">
        <v>4.7</v>
      </c>
      <c r="AU158">
        <v>150</v>
      </c>
      <c r="AV158">
        <v>0.60599999999999998</v>
      </c>
      <c r="AW158">
        <v>0.159</v>
      </c>
    </row>
    <row r="159" spans="1:51" x14ac:dyDescent="0.4">
      <c r="A159" t="s">
        <v>185</v>
      </c>
      <c r="B159" t="s">
        <v>203</v>
      </c>
      <c r="C159">
        <v>-38.700000000000003</v>
      </c>
      <c r="D159">
        <v>77.5</v>
      </c>
      <c r="E159">
        <v>0.01</v>
      </c>
      <c r="F159">
        <v>0.70362999999999998</v>
      </c>
      <c r="G159">
        <f>(印度洋洋脊[[#This Row],[SR87_SR86]]-0.7)*10000</f>
        <v>36.300000000000225</v>
      </c>
      <c r="H159">
        <v>0.51292499999999996</v>
      </c>
      <c r="I159">
        <v>18.696000000000002</v>
      </c>
      <c r="J159">
        <v>15.58</v>
      </c>
      <c r="K159">
        <v>38.802</v>
      </c>
      <c r="L159">
        <f>印度洋洋脊[[#This Row],[PB206_PB204]]*0.1084+13.491</f>
        <v>15.5176464</v>
      </c>
      <c r="M159">
        <f>印度洋洋脊[[#This Row],[PB206_PB204]]*1.209+15.627</f>
        <v>38.230464000000005</v>
      </c>
      <c r="N159">
        <f>(印度洋洋脊[[#This Row],[PB207_PB204]]-印度洋洋脊[[#This Row],[7NRHL]])*100</f>
        <v>6.2353599999999787</v>
      </c>
      <c r="O159">
        <f>(印度洋洋脊[[#This Row],[PB208_PB204]]-印度洋洋脊[[#This Row],[8NRHL]])*100</f>
        <v>57.153599999999471</v>
      </c>
      <c r="AG159">
        <v>13.41</v>
      </c>
      <c r="AH159">
        <v>3.39</v>
      </c>
      <c r="AT159">
        <v>8.3000000000000007</v>
      </c>
      <c r="AU159">
        <v>336.2</v>
      </c>
    </row>
    <row r="160" spans="1:51" x14ac:dyDescent="0.4">
      <c r="A160" t="s">
        <v>185</v>
      </c>
      <c r="B160" t="s">
        <v>204</v>
      </c>
      <c r="C160">
        <v>-49.274900000000002</v>
      </c>
      <c r="D160">
        <v>116.718</v>
      </c>
      <c r="E160">
        <v>1.0000000000000001E-5</v>
      </c>
      <c r="F160">
        <v>0.70369000000000004</v>
      </c>
      <c r="G160">
        <f>(印度洋洋脊[[#This Row],[SR87_SR86]]-0.7)*10000</f>
        <v>36.900000000000823</v>
      </c>
      <c r="H160">
        <v>0.51292899999999997</v>
      </c>
      <c r="I160">
        <v>17.594000000000001</v>
      </c>
      <c r="J160">
        <v>15.473000000000001</v>
      </c>
      <c r="K160">
        <v>37.612000000000002</v>
      </c>
      <c r="L160">
        <f>印度洋洋脊[[#This Row],[PB206_PB204]]*0.1084+13.491</f>
        <v>15.3981896</v>
      </c>
      <c r="M160">
        <f>印度洋洋脊[[#This Row],[PB206_PB204]]*1.209+15.627</f>
        <v>36.898146000000004</v>
      </c>
      <c r="N160">
        <f>(印度洋洋脊[[#This Row],[PB207_PB204]]-印度洋洋脊[[#This Row],[7NRHL]])*100</f>
        <v>7.4810400000000499</v>
      </c>
      <c r="O160">
        <f>(印度洋洋脊[[#This Row],[PB208_PB204]]-印度洋洋脊[[#This Row],[8NRHL]])*100</f>
        <v>71.385399999999777</v>
      </c>
      <c r="AC160">
        <v>6.53</v>
      </c>
      <c r="AD160">
        <v>6.11</v>
      </c>
      <c r="AG160">
        <v>10.6</v>
      </c>
      <c r="AH160">
        <v>3.19</v>
      </c>
      <c r="AQ160">
        <v>69.900000000000006</v>
      </c>
      <c r="AR160">
        <v>8.59</v>
      </c>
      <c r="AS160">
        <v>0.83</v>
      </c>
      <c r="AT160">
        <v>6.1</v>
      </c>
      <c r="AU160">
        <v>204</v>
      </c>
      <c r="AV160">
        <v>0.63400000000000001</v>
      </c>
      <c r="AW160">
        <v>0.183</v>
      </c>
    </row>
    <row r="161" spans="1:51" x14ac:dyDescent="0.4">
      <c r="A161" t="s">
        <v>185</v>
      </c>
      <c r="B161" t="s">
        <v>205</v>
      </c>
      <c r="C161">
        <v>-38.72</v>
      </c>
      <c r="D161">
        <v>77.55</v>
      </c>
      <c r="E161">
        <v>0.01</v>
      </c>
      <c r="F161">
        <v>0.70406999999999997</v>
      </c>
      <c r="G161">
        <f>(印度洋洋脊[[#This Row],[SR87_SR86]]-0.7)*10000</f>
        <v>40.70000000000018</v>
      </c>
      <c r="H161">
        <v>0.51293</v>
      </c>
      <c r="I161">
        <v>18.32</v>
      </c>
      <c r="J161">
        <v>15.58</v>
      </c>
      <c r="K161">
        <v>38.44</v>
      </c>
      <c r="L161">
        <f>印度洋洋脊[[#This Row],[PB206_PB204]]*0.1084+13.491</f>
        <v>15.476887999999999</v>
      </c>
      <c r="M161">
        <f>印度洋洋脊[[#This Row],[PB206_PB204]]*1.209+15.627</f>
        <v>37.775880000000001</v>
      </c>
      <c r="N161">
        <f>(印度洋洋脊[[#This Row],[PB207_PB204]]-印度洋洋脊[[#This Row],[7NRHL]])*100</f>
        <v>10.31120000000012</v>
      </c>
      <c r="O161">
        <f>(印度洋洋脊[[#This Row],[PB208_PB204]]-印度洋洋脊[[#This Row],[8NRHL]])*100</f>
        <v>66.411999999999694</v>
      </c>
      <c r="AB161">
        <v>0.35</v>
      </c>
      <c r="AD161">
        <v>13.5</v>
      </c>
      <c r="AE161">
        <v>34.200000000000003</v>
      </c>
      <c r="AG161">
        <v>17.5</v>
      </c>
      <c r="AH161">
        <v>4.75</v>
      </c>
      <c r="AI161">
        <v>1.62</v>
      </c>
      <c r="AK161">
        <v>0.89</v>
      </c>
      <c r="AO161">
        <v>2.64</v>
      </c>
      <c r="AP161">
        <v>0.38</v>
      </c>
      <c r="AQ161">
        <v>138</v>
      </c>
      <c r="AR161">
        <v>22.6</v>
      </c>
      <c r="AS161">
        <v>0.28000000000000003</v>
      </c>
      <c r="AT161">
        <v>10.3</v>
      </c>
      <c r="AU161">
        <v>299</v>
      </c>
      <c r="AV161">
        <v>1.79</v>
      </c>
      <c r="AW161">
        <v>0.04</v>
      </c>
      <c r="AX161">
        <v>28.6</v>
      </c>
      <c r="AY161">
        <v>197</v>
      </c>
    </row>
    <row r="162" spans="1:51" x14ac:dyDescent="0.4">
      <c r="A162" t="s">
        <v>185</v>
      </c>
      <c r="B162" t="s">
        <v>206</v>
      </c>
      <c r="C162">
        <v>-48.213299999999997</v>
      </c>
      <c r="D162">
        <v>104.66200000000001</v>
      </c>
      <c r="E162">
        <v>1.0000000000000001E-5</v>
      </c>
      <c r="F162">
        <v>0.70311999999999997</v>
      </c>
      <c r="G162">
        <f>(印度洋洋脊[[#This Row],[SR87_SR86]]-0.7)*10000</f>
        <v>31.200000000000117</v>
      </c>
      <c r="H162">
        <v>0.512934</v>
      </c>
      <c r="I162">
        <v>18.321999999999999</v>
      </c>
      <c r="J162">
        <v>15.506</v>
      </c>
      <c r="K162">
        <v>38.216999999999999</v>
      </c>
      <c r="L162">
        <f>印度洋洋脊[[#This Row],[PB206_PB204]]*0.1084+13.491</f>
        <v>15.477104799999999</v>
      </c>
      <c r="M162">
        <f>印度洋洋脊[[#This Row],[PB206_PB204]]*1.209+15.627</f>
        <v>37.778297999999999</v>
      </c>
      <c r="N162">
        <f>(印度洋洋脊[[#This Row],[PB207_PB204]]-印度洋洋脊[[#This Row],[7NRHL]])*100</f>
        <v>2.8895200000000898</v>
      </c>
      <c r="O162">
        <f>(印度洋洋脊[[#This Row],[PB208_PB204]]-印度洋洋脊[[#This Row],[8NRHL]])*100</f>
        <v>43.870199999999926</v>
      </c>
      <c r="AC162">
        <v>7.16</v>
      </c>
      <c r="AD162">
        <v>8.59</v>
      </c>
      <c r="AG162">
        <v>13.8</v>
      </c>
      <c r="AH162">
        <v>3.88</v>
      </c>
      <c r="AQ162">
        <v>57.7</v>
      </c>
      <c r="AR162">
        <v>10.8</v>
      </c>
      <c r="AS162">
        <v>0.82</v>
      </c>
      <c r="AT162">
        <v>4.76</v>
      </c>
      <c r="AU162">
        <v>209</v>
      </c>
      <c r="AV162">
        <v>0.76</v>
      </c>
      <c r="AW162">
        <v>0.23599999999999999</v>
      </c>
    </row>
    <row r="163" spans="1:51" x14ac:dyDescent="0.4">
      <c r="A163" t="s">
        <v>185</v>
      </c>
      <c r="B163" t="s">
        <v>207</v>
      </c>
      <c r="C163">
        <v>-41.097999999999999</v>
      </c>
      <c r="D163">
        <v>86.23</v>
      </c>
      <c r="E163">
        <v>1E-3</v>
      </c>
      <c r="F163">
        <v>0.70347999999999999</v>
      </c>
      <c r="G163">
        <f>(印度洋洋脊[[#This Row],[SR87_SR86]]-0.7)*10000</f>
        <v>34.800000000000388</v>
      </c>
      <c r="H163">
        <v>0.51294300000000004</v>
      </c>
      <c r="I163">
        <v>17.734999999999999</v>
      </c>
      <c r="J163">
        <v>15.487</v>
      </c>
      <c r="K163">
        <v>37.76</v>
      </c>
      <c r="L163">
        <f>印度洋洋脊[[#This Row],[PB206_PB204]]*0.1084+13.491</f>
        <v>15.413473999999999</v>
      </c>
      <c r="M163">
        <f>印度洋洋脊[[#This Row],[PB206_PB204]]*1.209+15.627</f>
        <v>37.068615000000001</v>
      </c>
      <c r="N163">
        <f>(印度洋洋脊[[#This Row],[PB207_PB204]]-印度洋洋脊[[#This Row],[7NRHL]])*100</f>
        <v>7.352600000000109</v>
      </c>
      <c r="O163">
        <f>(印度洋洋脊[[#This Row],[PB208_PB204]]-印度洋洋脊[[#This Row],[8NRHL]])*100</f>
        <v>69.138499999999681</v>
      </c>
      <c r="AC163">
        <v>8.5</v>
      </c>
      <c r="AD163">
        <v>4.03</v>
      </c>
      <c r="AG163">
        <v>12</v>
      </c>
      <c r="AH163">
        <v>4.34</v>
      </c>
      <c r="AQ163">
        <v>15.2</v>
      </c>
      <c r="AR163">
        <v>3.39</v>
      </c>
      <c r="AS163">
        <v>0.82399999999999995</v>
      </c>
      <c r="AU163">
        <v>126</v>
      </c>
    </row>
    <row r="164" spans="1:51" x14ac:dyDescent="0.4">
      <c r="A164" t="s">
        <v>185</v>
      </c>
      <c r="B164" t="s">
        <v>208</v>
      </c>
      <c r="C164">
        <v>-41.721699999999998</v>
      </c>
      <c r="D164">
        <v>89.317800000000005</v>
      </c>
      <c r="E164">
        <v>1.0000000000000001E-5</v>
      </c>
      <c r="F164">
        <v>0.70337000000000005</v>
      </c>
      <c r="G164">
        <f>(印度洋洋脊[[#This Row],[SR87_SR86]]-0.7)*10000</f>
        <v>33.700000000000955</v>
      </c>
      <c r="H164">
        <v>0.51294899999999999</v>
      </c>
      <c r="I164">
        <v>18.172999999999998</v>
      </c>
      <c r="J164">
        <v>15.492000000000001</v>
      </c>
      <c r="K164">
        <v>38.012999999999998</v>
      </c>
      <c r="L164">
        <f>印度洋洋脊[[#This Row],[PB206_PB204]]*0.1084+13.491</f>
        <v>15.460953199999999</v>
      </c>
      <c r="M164">
        <f>印度洋洋脊[[#This Row],[PB206_PB204]]*1.209+15.627</f>
        <v>37.598157</v>
      </c>
      <c r="N164">
        <f>(印度洋洋脊[[#This Row],[PB207_PB204]]-印度洋洋脊[[#This Row],[7NRHL]])*100</f>
        <v>3.104680000000215</v>
      </c>
      <c r="O164">
        <f>(印度洋洋脊[[#This Row],[PB208_PB204]]-印度洋洋脊[[#This Row],[8NRHL]])*100</f>
        <v>41.484299999999763</v>
      </c>
      <c r="AD164">
        <v>2.58</v>
      </c>
      <c r="AG164">
        <v>8.33</v>
      </c>
      <c r="AH164">
        <v>2.89</v>
      </c>
      <c r="AQ164">
        <v>6.7</v>
      </c>
      <c r="AR164">
        <v>1.68</v>
      </c>
      <c r="AS164">
        <v>0.44</v>
      </c>
      <c r="AT164">
        <v>0.48</v>
      </c>
      <c r="AU164">
        <v>119</v>
      </c>
      <c r="AV164">
        <v>7.1999999999999995E-2</v>
      </c>
      <c r="AW164">
        <v>4.3999999999999997E-2</v>
      </c>
    </row>
    <row r="165" spans="1:51" x14ac:dyDescent="0.4">
      <c r="A165" t="s">
        <v>185</v>
      </c>
      <c r="B165" t="s">
        <v>209</v>
      </c>
      <c r="C165">
        <v>-47.446300000000001</v>
      </c>
      <c r="D165">
        <v>97.512</v>
      </c>
      <c r="E165">
        <v>1.0000000000000001E-5</v>
      </c>
      <c r="F165">
        <v>0.70338999999999996</v>
      </c>
      <c r="G165">
        <f>(印度洋洋脊[[#This Row],[SR87_SR86]]-0.7)*10000</f>
        <v>33.900000000000041</v>
      </c>
      <c r="H165">
        <v>0.51295199999999996</v>
      </c>
      <c r="I165">
        <v>17.859000000000002</v>
      </c>
      <c r="J165">
        <v>15.492000000000001</v>
      </c>
      <c r="K165">
        <v>37.743000000000002</v>
      </c>
      <c r="L165">
        <f>印度洋洋脊[[#This Row],[PB206_PB204]]*0.1084+13.491</f>
        <v>15.426915599999999</v>
      </c>
      <c r="M165">
        <f>印度洋洋脊[[#This Row],[PB206_PB204]]*1.209+15.627</f>
        <v>37.218531000000006</v>
      </c>
      <c r="N165">
        <f>(印度洋洋脊[[#This Row],[PB207_PB204]]-印度洋洋脊[[#This Row],[7NRHL]])*100</f>
        <v>6.5084400000001708</v>
      </c>
      <c r="O165">
        <f>(印度洋洋脊[[#This Row],[PB208_PB204]]-印度洋洋脊[[#This Row],[8NRHL]])*100</f>
        <v>52.44689999999963</v>
      </c>
      <c r="AC165">
        <v>8.33</v>
      </c>
      <c r="AD165">
        <v>5.6</v>
      </c>
      <c r="AG165">
        <v>11.4</v>
      </c>
      <c r="AH165">
        <v>3.51</v>
      </c>
      <c r="AQ165">
        <v>32.9</v>
      </c>
      <c r="AR165">
        <v>5.78</v>
      </c>
      <c r="AS165">
        <v>0.75700000000000001</v>
      </c>
      <c r="AT165">
        <v>2.4500000000000002</v>
      </c>
      <c r="AU165">
        <v>204</v>
      </c>
      <c r="AV165">
        <v>0.42799999999999999</v>
      </c>
      <c r="AW165">
        <v>0.14899999999999999</v>
      </c>
    </row>
    <row r="166" spans="1:51" x14ac:dyDescent="0.4">
      <c r="A166" t="s">
        <v>185</v>
      </c>
      <c r="B166" t="s">
        <v>210</v>
      </c>
      <c r="C166">
        <v>-41.87</v>
      </c>
      <c r="D166">
        <v>88.922200000000004</v>
      </c>
      <c r="E166">
        <v>1.0000000000000001E-5</v>
      </c>
      <c r="F166">
        <v>0.70330999999999999</v>
      </c>
      <c r="G166">
        <f>(印度洋洋脊[[#This Row],[SR87_SR86]]-0.7)*10000</f>
        <v>33.10000000000035</v>
      </c>
      <c r="H166">
        <v>0.51295400000000002</v>
      </c>
      <c r="I166">
        <v>18.03</v>
      </c>
      <c r="J166">
        <v>15.473000000000001</v>
      </c>
      <c r="K166">
        <v>37.892000000000003</v>
      </c>
      <c r="L166">
        <f>印度洋洋脊[[#This Row],[PB206_PB204]]*0.1084+13.491</f>
        <v>15.445452</v>
      </c>
      <c r="M166">
        <f>印度洋洋脊[[#This Row],[PB206_PB204]]*1.209+15.627</f>
        <v>37.425270000000005</v>
      </c>
      <c r="N166">
        <f>(印度洋洋脊[[#This Row],[PB207_PB204]]-印度洋洋脊[[#This Row],[7NRHL]])*100</f>
        <v>2.7548000000001238</v>
      </c>
      <c r="O166">
        <f>(印度洋洋脊[[#This Row],[PB208_PB204]]-印度洋洋脊[[#This Row],[8NRHL]])*100</f>
        <v>46.672999999999831</v>
      </c>
      <c r="AC166">
        <v>9.14</v>
      </c>
      <c r="AD166">
        <v>1.4</v>
      </c>
      <c r="AG166">
        <v>4.7699999999999996</v>
      </c>
      <c r="AH166">
        <v>1.79</v>
      </c>
      <c r="AQ166">
        <v>4.4000000000000004</v>
      </c>
      <c r="AR166">
        <v>0.73799999999999999</v>
      </c>
      <c r="AS166">
        <v>0.193</v>
      </c>
      <c r="AT166">
        <v>0.28999999999999998</v>
      </c>
      <c r="AU166">
        <v>100</v>
      </c>
      <c r="AV166">
        <v>0.05</v>
      </c>
      <c r="AW166">
        <v>1.9E-2</v>
      </c>
    </row>
    <row r="167" spans="1:51" x14ac:dyDescent="0.4">
      <c r="A167" t="s">
        <v>185</v>
      </c>
      <c r="B167" t="s">
        <v>211</v>
      </c>
      <c r="C167">
        <v>-47.710700000000003</v>
      </c>
      <c r="D167">
        <v>98.156800000000004</v>
      </c>
      <c r="E167">
        <v>1.0000000000000001E-5</v>
      </c>
      <c r="F167">
        <v>0.70308000000000004</v>
      </c>
      <c r="G167">
        <f>(印度洋洋脊[[#This Row],[SR87_SR86]]-0.7)*10000</f>
        <v>30.800000000000828</v>
      </c>
      <c r="H167">
        <v>0.51295999999999997</v>
      </c>
      <c r="I167">
        <v>17.843</v>
      </c>
      <c r="J167">
        <v>15.483000000000001</v>
      </c>
      <c r="K167">
        <v>37.613999999999997</v>
      </c>
      <c r="L167">
        <f>印度洋洋脊[[#This Row],[PB206_PB204]]*0.1084+13.491</f>
        <v>15.425181199999999</v>
      </c>
      <c r="M167">
        <f>印度洋洋脊[[#This Row],[PB206_PB204]]*1.209+15.627</f>
        <v>37.199187000000002</v>
      </c>
      <c r="N167">
        <f>(印度洋洋脊[[#This Row],[PB207_PB204]]-印度洋洋脊[[#This Row],[7NRHL]])*100</f>
        <v>5.7818800000001502</v>
      </c>
      <c r="O167">
        <f>(印度洋洋脊[[#This Row],[PB208_PB204]]-印度洋洋脊[[#This Row],[8NRHL]])*100</f>
        <v>41.481299999999521</v>
      </c>
      <c r="AC167">
        <v>7.9</v>
      </c>
      <c r="AD167">
        <v>3.74</v>
      </c>
      <c r="AG167">
        <v>9.82</v>
      </c>
      <c r="AH167">
        <v>3.32</v>
      </c>
      <c r="AQ167">
        <v>9.9</v>
      </c>
      <c r="AR167">
        <v>2.4500000000000002</v>
      </c>
      <c r="AS167">
        <v>0.47699999999999998</v>
      </c>
      <c r="AT167">
        <v>0.72</v>
      </c>
      <c r="AU167">
        <v>149</v>
      </c>
      <c r="AV167">
        <v>0.157</v>
      </c>
      <c r="AW167">
        <v>6.7000000000000004E-2</v>
      </c>
    </row>
    <row r="168" spans="1:51" x14ac:dyDescent="0.4">
      <c r="A168" t="s">
        <v>185</v>
      </c>
      <c r="B168" t="s">
        <v>212</v>
      </c>
      <c r="C168">
        <v>-43.882300000000001</v>
      </c>
      <c r="D168">
        <v>93.1143</v>
      </c>
      <c r="E168">
        <v>1.0000000000000001E-5</v>
      </c>
      <c r="F168">
        <v>0.70331999999999995</v>
      </c>
      <c r="G168">
        <f>(印度洋洋脊[[#This Row],[SR87_SR86]]-0.7)*10000</f>
        <v>33.199999999999896</v>
      </c>
      <c r="H168">
        <v>0.512961</v>
      </c>
      <c r="I168">
        <v>17.873999999999999</v>
      </c>
      <c r="J168">
        <v>15.484</v>
      </c>
      <c r="K168">
        <v>37.585999999999999</v>
      </c>
      <c r="L168">
        <f>印度洋洋脊[[#This Row],[PB206_PB204]]*0.1084+13.491</f>
        <v>15.428541599999999</v>
      </c>
      <c r="M168">
        <f>印度洋洋脊[[#This Row],[PB206_PB204]]*1.209+15.627</f>
        <v>37.236666</v>
      </c>
      <c r="N168">
        <f>(印度洋洋脊[[#This Row],[PB207_PB204]]-印度洋洋脊[[#This Row],[7NRHL]])*100</f>
        <v>5.5458400000000907</v>
      </c>
      <c r="O168">
        <f>(印度洋洋脊[[#This Row],[PB208_PB204]]-印度洋洋脊[[#This Row],[8NRHL]])*100</f>
        <v>34.933399999999892</v>
      </c>
      <c r="AC168">
        <v>8.4600000000000009</v>
      </c>
      <c r="AD168">
        <v>4.42</v>
      </c>
      <c r="AG168">
        <v>11.2</v>
      </c>
      <c r="AH168">
        <v>3.55</v>
      </c>
      <c r="AQ168">
        <v>31.4</v>
      </c>
      <c r="AR168">
        <v>3.98</v>
      </c>
      <c r="AS168">
        <v>0.55200000000000005</v>
      </c>
      <c r="AT168">
        <v>1.77</v>
      </c>
      <c r="AU168">
        <v>167</v>
      </c>
      <c r="AV168">
        <v>0.187</v>
      </c>
      <c r="AW168">
        <v>8.1000000000000003E-2</v>
      </c>
    </row>
    <row r="169" spans="1:51" x14ac:dyDescent="0.4">
      <c r="A169" t="s">
        <v>185</v>
      </c>
      <c r="B169" t="s">
        <v>213</v>
      </c>
      <c r="C169">
        <v>-34.96</v>
      </c>
      <c r="D169">
        <v>78.540000000000006</v>
      </c>
      <c r="E169">
        <v>0.01</v>
      </c>
      <c r="F169">
        <v>0.70321</v>
      </c>
      <c r="G169">
        <f>(印度洋洋脊[[#This Row],[SR87_SR86]]-0.7)*10000</f>
        <v>32.100000000000463</v>
      </c>
      <c r="H169">
        <v>0.51296299999999995</v>
      </c>
      <c r="I169">
        <v>18.431000000000001</v>
      </c>
      <c r="J169">
        <v>15.551</v>
      </c>
      <c r="K169">
        <v>38.396000000000001</v>
      </c>
      <c r="L169">
        <f>印度洋洋脊[[#This Row],[PB206_PB204]]*0.1084+13.491</f>
        <v>15.4889204</v>
      </c>
      <c r="M169">
        <f>印度洋洋脊[[#This Row],[PB206_PB204]]*1.209+15.627</f>
        <v>37.910079000000003</v>
      </c>
      <c r="N169">
        <f>(印度洋洋脊[[#This Row],[PB207_PB204]]-印度洋洋脊[[#This Row],[7NRHL]])*100</f>
        <v>6.2079600000000568</v>
      </c>
      <c r="O169">
        <f>(印度洋洋脊[[#This Row],[PB208_PB204]]-印度洋洋脊[[#This Row],[8NRHL]])*100</f>
        <v>48.59209999999976</v>
      </c>
      <c r="AG169">
        <v>6.45</v>
      </c>
      <c r="AH169">
        <v>2.14</v>
      </c>
      <c r="AT169">
        <v>1.87</v>
      </c>
      <c r="AU169">
        <v>133.30000000000001</v>
      </c>
    </row>
    <row r="170" spans="1:51" x14ac:dyDescent="0.4">
      <c r="A170" t="s">
        <v>185</v>
      </c>
      <c r="B170" t="s">
        <v>214</v>
      </c>
      <c r="C170">
        <v>-46.09</v>
      </c>
      <c r="D170">
        <v>95.93</v>
      </c>
      <c r="E170">
        <v>0.01</v>
      </c>
      <c r="F170">
        <v>0.70308999999999999</v>
      </c>
      <c r="G170">
        <f>(印度洋洋脊[[#This Row],[SR87_SR86]]-0.7)*10000</f>
        <v>30.900000000000372</v>
      </c>
      <c r="H170">
        <v>0.51296299999999995</v>
      </c>
      <c r="I170">
        <v>18.494</v>
      </c>
      <c r="J170">
        <v>15.519</v>
      </c>
      <c r="K170">
        <v>38.25</v>
      </c>
      <c r="L170">
        <f>印度洋洋脊[[#This Row],[PB206_PB204]]*0.1084+13.491</f>
        <v>15.4957496</v>
      </c>
      <c r="M170">
        <f>印度洋洋脊[[#This Row],[PB206_PB204]]*1.209+15.627</f>
        <v>37.986246000000001</v>
      </c>
      <c r="N170">
        <f>(印度洋洋脊[[#This Row],[PB207_PB204]]-印度洋洋脊[[#This Row],[7NRHL]])*100</f>
        <v>2.3250400000000226</v>
      </c>
      <c r="O170">
        <f>(印度洋洋脊[[#This Row],[PB208_PB204]]-印度洋洋脊[[#This Row],[8NRHL]])*100</f>
        <v>26.375399999999871</v>
      </c>
      <c r="AC170">
        <v>7.31</v>
      </c>
      <c r="AD170">
        <v>12.6</v>
      </c>
      <c r="AG170">
        <v>14.7</v>
      </c>
      <c r="AH170">
        <v>3.73</v>
      </c>
      <c r="AQ170">
        <v>127</v>
      </c>
      <c r="AR170">
        <v>20.399999999999999</v>
      </c>
      <c r="AS170">
        <v>0.85299999999999998</v>
      </c>
      <c r="AT170">
        <v>10.6</v>
      </c>
      <c r="AU170">
        <v>272</v>
      </c>
      <c r="AV170">
        <v>1.36</v>
      </c>
      <c r="AW170">
        <v>0.47799999999999998</v>
      </c>
    </row>
    <row r="171" spans="1:51" x14ac:dyDescent="0.4">
      <c r="A171" t="s">
        <v>185</v>
      </c>
      <c r="B171" t="s">
        <v>215</v>
      </c>
      <c r="C171">
        <v>-49.466999999999999</v>
      </c>
      <c r="D171">
        <v>121.033</v>
      </c>
      <c r="E171">
        <v>1E-3</v>
      </c>
      <c r="F171">
        <v>0.70313999999999999</v>
      </c>
      <c r="G171">
        <f>(印度洋洋脊[[#This Row],[SR87_SR86]]-0.7)*10000</f>
        <v>31.400000000000318</v>
      </c>
      <c r="H171">
        <v>0.51297199999999998</v>
      </c>
      <c r="I171">
        <v>18.22</v>
      </c>
      <c r="J171">
        <v>15.465</v>
      </c>
      <c r="K171">
        <v>38.212000000000003</v>
      </c>
      <c r="L171">
        <f>印度洋洋脊[[#This Row],[PB206_PB204]]*0.1084+13.491</f>
        <v>15.466047999999999</v>
      </c>
      <c r="M171">
        <f>印度洋洋脊[[#This Row],[PB206_PB204]]*1.209+15.627</f>
        <v>37.654980000000002</v>
      </c>
      <c r="N171">
        <f>(印度洋洋脊[[#This Row],[PB207_PB204]]-印度洋洋脊[[#This Row],[7NRHL]])*100</f>
        <v>-0.10479999999990497</v>
      </c>
      <c r="O171">
        <f>(印度洋洋脊[[#This Row],[PB208_PB204]]-印度洋洋脊[[#This Row],[8NRHL]])*100</f>
        <v>55.70200000000014</v>
      </c>
      <c r="AG171">
        <v>10.76</v>
      </c>
      <c r="AH171">
        <v>3.14</v>
      </c>
      <c r="AT171">
        <v>6.1</v>
      </c>
      <c r="AU171">
        <v>177</v>
      </c>
    </row>
    <row r="172" spans="1:51" x14ac:dyDescent="0.4">
      <c r="A172" t="s">
        <v>185</v>
      </c>
      <c r="B172" t="s">
        <v>216</v>
      </c>
      <c r="C172">
        <v>-48.738300000000002</v>
      </c>
      <c r="D172">
        <v>108.277</v>
      </c>
      <c r="E172">
        <v>1.0000000000000001E-5</v>
      </c>
      <c r="F172">
        <v>0.70298000000000005</v>
      </c>
      <c r="G172">
        <f>(印度洋洋脊[[#This Row],[SR87_SR86]]-0.7)*10000</f>
        <v>29.800000000000935</v>
      </c>
      <c r="H172">
        <v>0.51297199999999998</v>
      </c>
      <c r="I172">
        <v>18.282</v>
      </c>
      <c r="J172">
        <v>15.491</v>
      </c>
      <c r="K172">
        <v>38.273000000000003</v>
      </c>
      <c r="L172">
        <f>印度洋洋脊[[#This Row],[PB206_PB204]]*0.1084+13.491</f>
        <v>15.472768799999999</v>
      </c>
      <c r="M172">
        <f>印度洋洋脊[[#This Row],[PB206_PB204]]*1.209+15.627</f>
        <v>37.729938000000004</v>
      </c>
      <c r="N172">
        <f>(印度洋洋脊[[#This Row],[PB207_PB204]]-印度洋洋脊[[#This Row],[7NRHL]])*100</f>
        <v>1.8231200000000669</v>
      </c>
      <c r="O172">
        <f>(印度洋洋脊[[#This Row],[PB208_PB204]]-印度洋洋脊[[#This Row],[8NRHL]])*100</f>
        <v>54.306199999999905</v>
      </c>
      <c r="AC172">
        <v>6.65</v>
      </c>
      <c r="AD172">
        <v>6.96</v>
      </c>
      <c r="AG172">
        <v>14.9</v>
      </c>
      <c r="AH172">
        <v>4.5999999999999996</v>
      </c>
      <c r="AQ172">
        <v>38</v>
      </c>
      <c r="AR172">
        <v>7.25</v>
      </c>
      <c r="AS172">
        <v>0.72399999999999998</v>
      </c>
      <c r="AT172">
        <v>3.52</v>
      </c>
      <c r="AU172">
        <v>132</v>
      </c>
      <c r="AV172">
        <v>0.52900000000000003</v>
      </c>
      <c r="AW172">
        <v>0.16200000000000001</v>
      </c>
    </row>
    <row r="173" spans="1:51" x14ac:dyDescent="0.4">
      <c r="A173" t="s">
        <v>185</v>
      </c>
      <c r="B173" t="s">
        <v>217</v>
      </c>
      <c r="C173">
        <v>-48.428800000000003</v>
      </c>
      <c r="D173">
        <v>107.527</v>
      </c>
      <c r="E173">
        <v>1.0000000000000001E-5</v>
      </c>
      <c r="F173">
        <v>0.70301000000000002</v>
      </c>
      <c r="G173">
        <f>(印度洋洋脊[[#This Row],[SR87_SR86]]-0.7)*10000</f>
        <v>30.100000000000684</v>
      </c>
      <c r="H173">
        <v>0.51297300000000001</v>
      </c>
      <c r="I173">
        <v>18.364999999999998</v>
      </c>
      <c r="J173">
        <v>15.503</v>
      </c>
      <c r="K173">
        <v>38.353000000000002</v>
      </c>
      <c r="L173">
        <f>印度洋洋脊[[#This Row],[PB206_PB204]]*0.1084+13.491</f>
        <v>15.481766</v>
      </c>
      <c r="M173">
        <f>印度洋洋脊[[#This Row],[PB206_PB204]]*1.209+15.627</f>
        <v>37.830285000000003</v>
      </c>
      <c r="N173">
        <f>(印度洋洋脊[[#This Row],[PB207_PB204]]-印度洋洋脊[[#This Row],[7NRHL]])*100</f>
        <v>2.1233999999999753</v>
      </c>
      <c r="O173">
        <f>(印度洋洋脊[[#This Row],[PB208_PB204]]-印度洋洋脊[[#This Row],[8NRHL]])*100</f>
        <v>52.271499999999804</v>
      </c>
      <c r="AC173">
        <v>6.8</v>
      </c>
      <c r="AD173">
        <v>10.5</v>
      </c>
      <c r="AG173">
        <v>17.899999999999999</v>
      </c>
      <c r="AH173">
        <v>5.18</v>
      </c>
      <c r="AQ173">
        <v>80.3</v>
      </c>
      <c r="AR173">
        <v>13.9</v>
      </c>
      <c r="AS173">
        <v>0.93899999999999995</v>
      </c>
      <c r="AT173">
        <v>7.59</v>
      </c>
      <c r="AU173">
        <v>204</v>
      </c>
      <c r="AV173">
        <v>1.03</v>
      </c>
      <c r="AW173">
        <v>0.29899999999999999</v>
      </c>
    </row>
    <row r="174" spans="1:51" x14ac:dyDescent="0.4">
      <c r="A174" t="s">
        <v>185</v>
      </c>
      <c r="B174" t="s">
        <v>218</v>
      </c>
      <c r="C174">
        <v>-47.631300000000003</v>
      </c>
      <c r="D174">
        <v>101.532</v>
      </c>
      <c r="E174">
        <v>1.0000000000000001E-5</v>
      </c>
      <c r="F174">
        <v>0.70306000000000002</v>
      </c>
      <c r="G174">
        <f>(印度洋洋脊[[#This Row],[SR87_SR86]]-0.7)*10000</f>
        <v>30.600000000000627</v>
      </c>
      <c r="H174">
        <v>0.51297800000000005</v>
      </c>
      <c r="I174">
        <v>18.105</v>
      </c>
      <c r="J174">
        <v>15.484999999999999</v>
      </c>
      <c r="K174">
        <v>37.944000000000003</v>
      </c>
      <c r="L174">
        <f>印度洋洋脊[[#This Row],[PB206_PB204]]*0.1084+13.491</f>
        <v>15.453581999999999</v>
      </c>
      <c r="M174">
        <f>印度洋洋脊[[#This Row],[PB206_PB204]]*1.209+15.627</f>
        <v>37.515945000000002</v>
      </c>
      <c r="N174">
        <f>(印度洋洋脊[[#This Row],[PB207_PB204]]-印度洋洋脊[[#This Row],[7NRHL]])*100</f>
        <v>3.141800000000039</v>
      </c>
      <c r="O174">
        <f>(印度洋洋脊[[#This Row],[PB208_PB204]]-印度洋洋脊[[#This Row],[8NRHL]])*100</f>
        <v>42.805500000000052</v>
      </c>
      <c r="AC174">
        <v>7.32</v>
      </c>
      <c r="AD174">
        <v>6.4</v>
      </c>
      <c r="AG174">
        <v>12.1</v>
      </c>
      <c r="AH174">
        <v>3.64</v>
      </c>
      <c r="AQ174">
        <v>40.5</v>
      </c>
      <c r="AR174">
        <v>7.67</v>
      </c>
      <c r="AS174">
        <v>0.66</v>
      </c>
      <c r="AT174">
        <v>3.48</v>
      </c>
      <c r="AU174">
        <v>144</v>
      </c>
      <c r="AV174">
        <v>0.52100000000000002</v>
      </c>
      <c r="AW174">
        <v>0.159</v>
      </c>
    </row>
    <row r="175" spans="1:51" x14ac:dyDescent="0.4">
      <c r="A175" t="s">
        <v>185</v>
      </c>
      <c r="B175" t="s">
        <v>219</v>
      </c>
      <c r="C175">
        <v>-26.917000000000002</v>
      </c>
      <c r="D175">
        <v>72.242000000000004</v>
      </c>
      <c r="E175">
        <v>0</v>
      </c>
      <c r="F175">
        <v>0.70315000000000005</v>
      </c>
      <c r="G175">
        <f>(印度洋洋脊[[#This Row],[SR87_SR86]]-0.7)*10000</f>
        <v>31.500000000000973</v>
      </c>
      <c r="H175">
        <v>0.51298100000000002</v>
      </c>
      <c r="I175">
        <v>17.722000000000001</v>
      </c>
      <c r="J175">
        <v>15.465999999999999</v>
      </c>
      <c r="K175">
        <v>37.686</v>
      </c>
      <c r="L175">
        <f>印度洋洋脊[[#This Row],[PB206_PB204]]*0.1084+13.491</f>
        <v>15.4120648</v>
      </c>
      <c r="M175">
        <f>印度洋洋脊[[#This Row],[PB206_PB204]]*1.209+15.627</f>
        <v>37.052898000000006</v>
      </c>
      <c r="N175">
        <f>(印度洋洋脊[[#This Row],[PB207_PB204]]-印度洋洋脊[[#This Row],[7NRHL]])*100</f>
        <v>5.3935199999999739</v>
      </c>
      <c r="O175">
        <f>(印度洋洋脊[[#This Row],[PB208_PB204]]-印度洋洋脊[[#This Row],[8NRHL]])*100</f>
        <v>63.310199999999384</v>
      </c>
    </row>
    <row r="176" spans="1:51" x14ac:dyDescent="0.4">
      <c r="A176" t="s">
        <v>185</v>
      </c>
      <c r="B176" t="s">
        <v>220</v>
      </c>
      <c r="C176">
        <v>-46.778199999999998</v>
      </c>
      <c r="D176">
        <v>96.367500000000007</v>
      </c>
      <c r="E176">
        <v>1.0000000000000001E-5</v>
      </c>
      <c r="F176">
        <v>0.70323000000000002</v>
      </c>
      <c r="G176">
        <f>(印度洋洋脊[[#This Row],[SR87_SR86]]-0.7)*10000</f>
        <v>32.300000000000665</v>
      </c>
      <c r="H176">
        <v>0.51298100000000002</v>
      </c>
      <c r="I176">
        <v>17.731000000000002</v>
      </c>
      <c r="J176">
        <v>15.47</v>
      </c>
      <c r="K176">
        <v>37.595999999999997</v>
      </c>
      <c r="L176">
        <f>印度洋洋脊[[#This Row],[PB206_PB204]]*0.1084+13.491</f>
        <v>15.4130404</v>
      </c>
      <c r="M176">
        <f>印度洋洋脊[[#This Row],[PB206_PB204]]*1.209+15.627</f>
        <v>37.063779000000004</v>
      </c>
      <c r="N176">
        <f>(印度洋洋脊[[#This Row],[PB207_PB204]]-印度洋洋脊[[#This Row],[7NRHL]])*100</f>
        <v>5.6959600000000776</v>
      </c>
      <c r="O176">
        <f>(印度洋洋脊[[#This Row],[PB208_PB204]]-印度洋洋脊[[#This Row],[8NRHL]])*100</f>
        <v>53.222099999999273</v>
      </c>
      <c r="AC176">
        <v>8.3699999999999992</v>
      </c>
      <c r="AD176">
        <v>2.64</v>
      </c>
      <c r="AG176">
        <v>8.31</v>
      </c>
      <c r="AH176">
        <v>2.99</v>
      </c>
      <c r="AQ176">
        <v>10.199999999999999</v>
      </c>
      <c r="AR176">
        <v>1.7</v>
      </c>
      <c r="AS176">
        <v>0.42599999999999999</v>
      </c>
      <c r="AT176">
        <v>0.73</v>
      </c>
      <c r="AU176">
        <v>122</v>
      </c>
      <c r="AV176">
        <v>0.14099999999999999</v>
      </c>
      <c r="AW176">
        <v>4.3999999999999997E-2</v>
      </c>
    </row>
    <row r="177" spans="1:49" x14ac:dyDescent="0.4">
      <c r="A177" t="s">
        <v>185</v>
      </c>
      <c r="B177" t="s">
        <v>221</v>
      </c>
      <c r="C177">
        <v>-48.3172</v>
      </c>
      <c r="D177">
        <v>104.96599999999999</v>
      </c>
      <c r="E177">
        <v>1.0000000000000001E-5</v>
      </c>
      <c r="F177">
        <v>0.70304</v>
      </c>
      <c r="G177">
        <f>(印度洋洋脊[[#This Row],[SR87_SR86]]-0.7)*10000</f>
        <v>30.400000000000425</v>
      </c>
      <c r="H177">
        <v>0.51298500000000002</v>
      </c>
      <c r="I177">
        <v>18.14</v>
      </c>
      <c r="J177">
        <v>15.494</v>
      </c>
      <c r="K177">
        <v>37.99</v>
      </c>
      <c r="L177">
        <f>印度洋洋脊[[#This Row],[PB206_PB204]]*0.1084+13.491</f>
        <v>15.457376</v>
      </c>
      <c r="M177">
        <f>印度洋洋脊[[#This Row],[PB206_PB204]]*1.209+15.627</f>
        <v>37.558260000000004</v>
      </c>
      <c r="N177">
        <f>(印度洋洋脊[[#This Row],[PB207_PB204]]-印度洋洋脊[[#This Row],[7NRHL]])*100</f>
        <v>3.6623999999999768</v>
      </c>
      <c r="O177">
        <f>(印度洋洋脊[[#This Row],[PB208_PB204]]-印度洋洋脊[[#This Row],[8NRHL]])*100</f>
        <v>43.173999999999779</v>
      </c>
      <c r="AD177">
        <v>4.01</v>
      </c>
      <c r="AG177">
        <v>8.94</v>
      </c>
      <c r="AH177">
        <v>2.91</v>
      </c>
      <c r="AQ177">
        <v>19.600000000000001</v>
      </c>
      <c r="AR177">
        <v>3.62</v>
      </c>
      <c r="AS177">
        <v>0.498</v>
      </c>
      <c r="AT177">
        <v>1.52</v>
      </c>
      <c r="AU177">
        <v>115</v>
      </c>
      <c r="AV177">
        <v>0.27400000000000002</v>
      </c>
      <c r="AW177">
        <v>8.5999999999999993E-2</v>
      </c>
    </row>
    <row r="178" spans="1:49" x14ac:dyDescent="0.4">
      <c r="A178" t="s">
        <v>185</v>
      </c>
      <c r="B178" t="s">
        <v>222</v>
      </c>
      <c r="C178">
        <v>-47.909500000000001</v>
      </c>
      <c r="D178">
        <v>98.601200000000006</v>
      </c>
      <c r="E178">
        <v>1.0000000000000001E-5</v>
      </c>
      <c r="F178">
        <v>0.70315000000000005</v>
      </c>
      <c r="G178">
        <f>(印度洋洋脊[[#This Row],[SR87_SR86]]-0.7)*10000</f>
        <v>31.500000000000973</v>
      </c>
      <c r="H178">
        <v>0.51298600000000005</v>
      </c>
      <c r="I178">
        <v>17.914000000000001</v>
      </c>
      <c r="J178">
        <v>15.483000000000001</v>
      </c>
      <c r="K178">
        <v>37.682000000000002</v>
      </c>
      <c r="L178">
        <f>印度洋洋脊[[#This Row],[PB206_PB204]]*0.1084+13.491</f>
        <v>15.432877599999999</v>
      </c>
      <c r="M178">
        <f>印度洋洋脊[[#This Row],[PB206_PB204]]*1.209+15.627</f>
        <v>37.285026000000002</v>
      </c>
      <c r="N178">
        <f>(印度洋洋脊[[#This Row],[PB207_PB204]]-印度洋洋脊[[#This Row],[7NRHL]])*100</f>
        <v>5.0122400000001122</v>
      </c>
      <c r="O178">
        <f>(印度洋洋脊[[#This Row],[PB208_PB204]]-印度洋洋脊[[#This Row],[8NRHL]])*100</f>
        <v>39.697400000000016</v>
      </c>
      <c r="AC178">
        <v>7.92</v>
      </c>
      <c r="AD178">
        <v>6.95</v>
      </c>
      <c r="AG178">
        <v>17.600000000000001</v>
      </c>
      <c r="AH178">
        <v>5.81</v>
      </c>
      <c r="AQ178">
        <v>34.6</v>
      </c>
      <c r="AR178">
        <v>7.32</v>
      </c>
      <c r="AS178">
        <v>0.90900000000000003</v>
      </c>
      <c r="AT178">
        <v>3.13</v>
      </c>
      <c r="AU178">
        <v>125</v>
      </c>
      <c r="AV178">
        <v>0.39600000000000002</v>
      </c>
      <c r="AW178">
        <v>0.16800000000000001</v>
      </c>
    </row>
    <row r="179" spans="1:49" x14ac:dyDescent="0.4">
      <c r="A179" t="s">
        <v>185</v>
      </c>
      <c r="B179" t="s">
        <v>223</v>
      </c>
      <c r="C179">
        <v>-45.051200000000001</v>
      </c>
      <c r="D179">
        <v>95.763999999999996</v>
      </c>
      <c r="E179">
        <v>1.0000000000000001E-5</v>
      </c>
      <c r="F179">
        <v>0.70320000000000005</v>
      </c>
      <c r="G179">
        <f>(印度洋洋脊[[#This Row],[SR87_SR86]]-0.7)*10000</f>
        <v>32.000000000000917</v>
      </c>
      <c r="H179">
        <v>0.51298600000000005</v>
      </c>
      <c r="I179">
        <v>18.132999999999999</v>
      </c>
      <c r="J179">
        <v>15.504</v>
      </c>
      <c r="K179">
        <v>37.92</v>
      </c>
      <c r="L179">
        <f>印度洋洋脊[[#This Row],[PB206_PB204]]*0.1084+13.491</f>
        <v>15.4566172</v>
      </c>
      <c r="M179">
        <f>印度洋洋脊[[#This Row],[PB206_PB204]]*1.209+15.627</f>
        <v>37.549796999999998</v>
      </c>
      <c r="N179">
        <f>(印度洋洋脊[[#This Row],[PB207_PB204]]-印度洋洋脊[[#This Row],[7NRHL]])*100</f>
        <v>4.7382799999999392</v>
      </c>
      <c r="O179">
        <f>(印度洋洋脊[[#This Row],[PB208_PB204]]-印度洋洋脊[[#This Row],[8NRHL]])*100</f>
        <v>37.020300000000361</v>
      </c>
      <c r="AD179">
        <v>6.22</v>
      </c>
      <c r="AG179">
        <v>9.49</v>
      </c>
      <c r="AH179">
        <v>2.74</v>
      </c>
      <c r="AQ179">
        <v>57</v>
      </c>
      <c r="AR179">
        <v>9.33</v>
      </c>
      <c r="AS179">
        <v>0.56799999999999995</v>
      </c>
      <c r="AT179">
        <v>4.59</v>
      </c>
      <c r="AU179">
        <v>190</v>
      </c>
      <c r="AV179">
        <v>0.57499999999999996</v>
      </c>
      <c r="AW179">
        <v>0.186</v>
      </c>
    </row>
    <row r="180" spans="1:49" x14ac:dyDescent="0.4">
      <c r="A180" t="s">
        <v>185</v>
      </c>
      <c r="B180" t="s">
        <v>224</v>
      </c>
      <c r="C180">
        <v>-34.383000000000003</v>
      </c>
      <c r="D180">
        <v>78.022999999999996</v>
      </c>
      <c r="E180">
        <v>1E-3</v>
      </c>
      <c r="F180">
        <v>0.70311000000000001</v>
      </c>
      <c r="G180">
        <f>(印度洋洋脊[[#This Row],[SR87_SR86]]-0.7)*10000</f>
        <v>31.10000000000057</v>
      </c>
      <c r="H180">
        <v>0.51298600000000005</v>
      </c>
      <c r="I180">
        <v>18.388000000000002</v>
      </c>
      <c r="J180">
        <v>15.507999999999999</v>
      </c>
      <c r="K180">
        <v>38.408999999999999</v>
      </c>
      <c r="L180">
        <f>印度洋洋脊[[#This Row],[PB206_PB204]]*0.1084+13.491</f>
        <v>15.4842592</v>
      </c>
      <c r="M180">
        <f>印度洋洋脊[[#This Row],[PB206_PB204]]*1.209+15.627</f>
        <v>37.858092000000006</v>
      </c>
      <c r="N180">
        <f>(印度洋洋脊[[#This Row],[PB207_PB204]]-印度洋洋脊[[#This Row],[7NRHL]])*100</f>
        <v>2.3740799999998785</v>
      </c>
      <c r="O180">
        <f>(印度洋洋脊[[#This Row],[PB208_PB204]]-印度洋洋脊[[#This Row],[8NRHL]])*100</f>
        <v>55.090799999999263</v>
      </c>
    </row>
    <row r="181" spans="1:49" x14ac:dyDescent="0.4">
      <c r="A181" t="s">
        <v>185</v>
      </c>
      <c r="B181" t="s">
        <v>225</v>
      </c>
      <c r="C181">
        <v>-49.466999999999999</v>
      </c>
      <c r="D181">
        <v>121.033</v>
      </c>
      <c r="E181">
        <v>1E-3</v>
      </c>
      <c r="F181">
        <v>0.70321199999999995</v>
      </c>
      <c r="G181">
        <f>(印度洋洋脊[[#This Row],[SR87_SR86]]-0.7)*10000</f>
        <v>32.119999999999926</v>
      </c>
      <c r="H181">
        <v>0.512988</v>
      </c>
      <c r="I181">
        <v>18.2441</v>
      </c>
      <c r="J181">
        <v>15.492699999999999</v>
      </c>
      <c r="K181">
        <v>38.280900000000003</v>
      </c>
      <c r="L181">
        <f>印度洋洋脊[[#This Row],[PB206_PB204]]*0.1084+13.491</f>
        <v>15.468660439999999</v>
      </c>
      <c r="M181">
        <f>印度洋洋脊[[#This Row],[PB206_PB204]]*1.209+15.627</f>
        <v>37.684116899999999</v>
      </c>
      <c r="N181">
        <f>(印度洋洋脊[[#This Row],[PB207_PB204]]-印度洋洋脊[[#This Row],[7NRHL]])*100</f>
        <v>2.4039560000000293</v>
      </c>
      <c r="O181">
        <f>(印度洋洋脊[[#This Row],[PB208_PB204]]-印度洋洋脊[[#This Row],[8NRHL]])*100</f>
        <v>59.678310000000323</v>
      </c>
    </row>
    <row r="182" spans="1:49" x14ac:dyDescent="0.4">
      <c r="A182" t="s">
        <v>185</v>
      </c>
      <c r="B182" t="s">
        <v>226</v>
      </c>
      <c r="C182">
        <v>-47.458300000000001</v>
      </c>
      <c r="D182">
        <v>100.961</v>
      </c>
      <c r="E182">
        <v>1.0000000000000001E-5</v>
      </c>
      <c r="F182">
        <v>0.70301000000000002</v>
      </c>
      <c r="G182">
        <f>(印度洋洋脊[[#This Row],[SR87_SR86]]-0.7)*10000</f>
        <v>30.100000000000684</v>
      </c>
      <c r="H182">
        <v>0.512988</v>
      </c>
      <c r="I182">
        <v>18.257000000000001</v>
      </c>
      <c r="J182">
        <v>15.512</v>
      </c>
      <c r="K182">
        <v>38.101999999999997</v>
      </c>
      <c r="L182">
        <f>印度洋洋脊[[#This Row],[PB206_PB204]]*0.1084+13.491</f>
        <v>15.4700588</v>
      </c>
      <c r="M182">
        <f>印度洋洋脊[[#This Row],[PB206_PB204]]*1.209+15.627</f>
        <v>37.699713000000003</v>
      </c>
      <c r="N182">
        <f>(印度洋洋脊[[#This Row],[PB207_PB204]]-印度洋洋脊[[#This Row],[7NRHL]])*100</f>
        <v>4.1941200000000123</v>
      </c>
      <c r="O182">
        <f>(印度洋洋脊[[#This Row],[PB208_PB204]]-印度洋洋脊[[#This Row],[8NRHL]])*100</f>
        <v>40.228699999999407</v>
      </c>
      <c r="AC182">
        <v>7.33</v>
      </c>
      <c r="AD182">
        <v>5.34</v>
      </c>
      <c r="AG182">
        <v>9.84</v>
      </c>
      <c r="AH182">
        <v>3.06</v>
      </c>
      <c r="AQ182">
        <v>37.6</v>
      </c>
      <c r="AR182">
        <v>6.81</v>
      </c>
      <c r="AS182">
        <v>0.51800000000000002</v>
      </c>
      <c r="AT182">
        <v>3.53</v>
      </c>
      <c r="AU182">
        <v>164</v>
      </c>
      <c r="AV182">
        <v>0.55200000000000005</v>
      </c>
      <c r="AW182">
        <v>0.16200000000000001</v>
      </c>
    </row>
    <row r="183" spans="1:49" x14ac:dyDescent="0.4">
      <c r="A183" t="s">
        <v>185</v>
      </c>
      <c r="B183" t="s">
        <v>227</v>
      </c>
      <c r="C183">
        <v>-49.505499999999998</v>
      </c>
      <c r="D183">
        <v>117.182</v>
      </c>
      <c r="E183">
        <v>1.0000000000000001E-5</v>
      </c>
      <c r="F183">
        <v>0.70318000000000003</v>
      </c>
      <c r="G183">
        <f>(印度洋洋脊[[#This Row],[SR87_SR86]]-0.7)*10000</f>
        <v>31.800000000000715</v>
      </c>
      <c r="H183">
        <v>0.51299099999999997</v>
      </c>
      <c r="I183">
        <v>17.974</v>
      </c>
      <c r="J183">
        <v>15.513</v>
      </c>
      <c r="K183">
        <v>38.027000000000001</v>
      </c>
      <c r="L183">
        <f>印度洋洋脊[[#This Row],[PB206_PB204]]*0.1084+13.491</f>
        <v>15.439381599999999</v>
      </c>
      <c r="M183">
        <f>印度洋洋脊[[#This Row],[PB206_PB204]]*1.209+15.627</f>
        <v>37.357566000000006</v>
      </c>
      <c r="N183">
        <f>(印度洋洋脊[[#This Row],[PB207_PB204]]-印度洋洋脊[[#This Row],[7NRHL]])*100</f>
        <v>7.3618400000000861</v>
      </c>
      <c r="O183">
        <f>(印度洋洋脊[[#This Row],[PB208_PB204]]-印度洋洋脊[[#This Row],[8NRHL]])*100</f>
        <v>66.943399999999542</v>
      </c>
      <c r="AC183">
        <v>6.65</v>
      </c>
      <c r="AD183">
        <v>3.97</v>
      </c>
      <c r="AG183">
        <v>9.31</v>
      </c>
      <c r="AH183">
        <v>2.97</v>
      </c>
      <c r="AQ183">
        <v>20.7</v>
      </c>
      <c r="AR183">
        <v>3.44</v>
      </c>
      <c r="AS183">
        <v>0.60499999999999998</v>
      </c>
      <c r="AT183">
        <v>1.97</v>
      </c>
      <c r="AU183">
        <v>135</v>
      </c>
      <c r="AV183">
        <v>0.23599999999999999</v>
      </c>
      <c r="AW183">
        <v>7.0999999999999994E-2</v>
      </c>
    </row>
    <row r="184" spans="1:49" x14ac:dyDescent="0.4">
      <c r="A184" t="s">
        <v>185</v>
      </c>
      <c r="B184" t="s">
        <v>228</v>
      </c>
      <c r="C184">
        <v>-34.909999999999997</v>
      </c>
      <c r="D184">
        <v>78.67</v>
      </c>
      <c r="E184">
        <v>0.01</v>
      </c>
      <c r="F184">
        <v>0.70311999999999997</v>
      </c>
      <c r="G184">
        <f>(印度洋洋脊[[#This Row],[SR87_SR86]]-0.7)*10000</f>
        <v>31.200000000000117</v>
      </c>
      <c r="H184">
        <v>0.51299099999999997</v>
      </c>
      <c r="I184">
        <v>18.331</v>
      </c>
      <c r="J184">
        <v>15.53</v>
      </c>
      <c r="K184">
        <v>38.215000000000003</v>
      </c>
      <c r="L184">
        <f>印度洋洋脊[[#This Row],[PB206_PB204]]*0.1084+13.491</f>
        <v>15.4780804</v>
      </c>
      <c r="M184">
        <f>印度洋洋脊[[#This Row],[PB206_PB204]]*1.209+15.627</f>
        <v>37.789179000000004</v>
      </c>
      <c r="N184">
        <f>(印度洋洋脊[[#This Row],[PB207_PB204]]-印度洋洋脊[[#This Row],[7NRHL]])*100</f>
        <v>5.1919599999999733</v>
      </c>
      <c r="O184">
        <f>(印度洋洋脊[[#This Row],[PB208_PB204]]-印度洋洋脊[[#This Row],[8NRHL]])*100</f>
        <v>42.582099999999912</v>
      </c>
      <c r="AG184">
        <v>7.7</v>
      </c>
      <c r="AH184">
        <v>2.48</v>
      </c>
      <c r="AT184">
        <v>4.3600000000000003</v>
      </c>
      <c r="AU184">
        <v>114.2</v>
      </c>
    </row>
    <row r="185" spans="1:49" x14ac:dyDescent="0.4">
      <c r="A185" t="s">
        <v>185</v>
      </c>
      <c r="B185" t="s">
        <v>229</v>
      </c>
      <c r="C185">
        <v>-49.228700000000003</v>
      </c>
      <c r="D185">
        <v>105.86799999999999</v>
      </c>
      <c r="E185">
        <v>1.0000000000000001E-5</v>
      </c>
      <c r="F185">
        <v>0.70311000000000001</v>
      </c>
      <c r="G185">
        <f>(印度洋洋脊[[#This Row],[SR87_SR86]]-0.7)*10000</f>
        <v>31.10000000000057</v>
      </c>
      <c r="H185">
        <v>0.512992</v>
      </c>
      <c r="I185">
        <v>18.059999999999999</v>
      </c>
      <c r="J185">
        <v>15.494999999999999</v>
      </c>
      <c r="K185">
        <v>38.005000000000003</v>
      </c>
      <c r="L185">
        <f>印度洋洋脊[[#This Row],[PB206_PB204]]*0.1084+13.491</f>
        <v>15.448703999999999</v>
      </c>
      <c r="M185">
        <f>印度洋洋脊[[#This Row],[PB206_PB204]]*1.209+15.627</f>
        <v>37.461539999999999</v>
      </c>
      <c r="N185">
        <f>(印度洋洋脊[[#This Row],[PB207_PB204]]-印度洋洋脊[[#This Row],[7NRHL]])*100</f>
        <v>4.6295999999999893</v>
      </c>
      <c r="O185">
        <f>(印度洋洋脊[[#This Row],[PB208_PB204]]-印度洋洋脊[[#This Row],[8NRHL]])*100</f>
        <v>54.346000000000316</v>
      </c>
      <c r="AC185">
        <v>6.8</v>
      </c>
      <c r="AD185">
        <v>4.67</v>
      </c>
      <c r="AG185">
        <v>10.1</v>
      </c>
      <c r="AH185">
        <v>3.27</v>
      </c>
      <c r="AQ185">
        <v>28.1</v>
      </c>
      <c r="AR185">
        <v>4.76</v>
      </c>
      <c r="AS185">
        <v>0.60699999999999998</v>
      </c>
      <c r="AT185">
        <v>2.44</v>
      </c>
      <c r="AU185">
        <v>113</v>
      </c>
      <c r="AV185">
        <v>0.376</v>
      </c>
      <c r="AW185">
        <v>0.104</v>
      </c>
    </row>
    <row r="186" spans="1:49" x14ac:dyDescent="0.4">
      <c r="A186" t="s">
        <v>185</v>
      </c>
      <c r="B186" t="s">
        <v>230</v>
      </c>
      <c r="C186">
        <v>-43.578499999999998</v>
      </c>
      <c r="D186">
        <v>92.677000000000007</v>
      </c>
      <c r="E186">
        <v>1.0000000000000001E-5</v>
      </c>
      <c r="F186">
        <v>0.70323999999999998</v>
      </c>
      <c r="G186">
        <f>(印度洋洋脊[[#This Row],[SR87_SR86]]-0.7)*10000</f>
        <v>32.400000000000205</v>
      </c>
      <c r="H186">
        <v>0.51299499999999998</v>
      </c>
      <c r="I186">
        <v>17.844000000000001</v>
      </c>
      <c r="J186">
        <v>15.478</v>
      </c>
      <c r="K186">
        <v>37.546999999999997</v>
      </c>
      <c r="L186">
        <f>印度洋洋脊[[#This Row],[PB206_PB204]]*0.1084+13.491</f>
        <v>15.425289599999999</v>
      </c>
      <c r="M186">
        <f>印度洋洋脊[[#This Row],[PB206_PB204]]*1.209+15.627</f>
        <v>37.200396000000005</v>
      </c>
      <c r="N186">
        <f>(印度洋洋脊[[#This Row],[PB207_PB204]]-印度洋洋脊[[#This Row],[7NRHL]])*100</f>
        <v>5.271040000000049</v>
      </c>
      <c r="O186">
        <f>(印度洋洋脊[[#This Row],[PB208_PB204]]-印度洋洋脊[[#This Row],[8NRHL]])*100</f>
        <v>34.660399999999214</v>
      </c>
      <c r="AC186">
        <v>8.3699999999999992</v>
      </c>
      <c r="AD186">
        <v>3.58</v>
      </c>
      <c r="AG186">
        <v>10.1</v>
      </c>
      <c r="AH186">
        <v>3.31</v>
      </c>
      <c r="AQ186">
        <v>21</v>
      </c>
      <c r="AR186">
        <v>3.12</v>
      </c>
      <c r="AS186">
        <v>0.47799999999999998</v>
      </c>
      <c r="AT186">
        <v>1.19</v>
      </c>
      <c r="AU186">
        <v>140</v>
      </c>
      <c r="AV186">
        <v>0.13400000000000001</v>
      </c>
      <c r="AW186">
        <v>6.0999999999999999E-2</v>
      </c>
    </row>
    <row r="187" spans="1:49" x14ac:dyDescent="0.4">
      <c r="A187" t="s">
        <v>185</v>
      </c>
      <c r="B187" t="s">
        <v>231</v>
      </c>
      <c r="C187">
        <v>-49.917000000000002</v>
      </c>
      <c r="D187">
        <v>115.375</v>
      </c>
      <c r="E187">
        <v>1E-3</v>
      </c>
      <c r="F187">
        <v>0.70345999999999997</v>
      </c>
      <c r="G187">
        <f>(印度洋洋脊[[#This Row],[SR87_SR86]]-0.7)*10000</f>
        <v>34.600000000000186</v>
      </c>
      <c r="H187">
        <v>0.51299700000000004</v>
      </c>
      <c r="I187">
        <v>17.771999999999998</v>
      </c>
      <c r="J187">
        <v>15.494</v>
      </c>
      <c r="K187">
        <v>37.837000000000003</v>
      </c>
      <c r="L187">
        <f>印度洋洋脊[[#This Row],[PB206_PB204]]*0.1084+13.491</f>
        <v>15.417484799999999</v>
      </c>
      <c r="M187">
        <f>印度洋洋脊[[#This Row],[PB206_PB204]]*1.209+15.627</f>
        <v>37.113348000000002</v>
      </c>
      <c r="N187">
        <f>(印度洋洋脊[[#This Row],[PB207_PB204]]-印度洋洋脊[[#This Row],[7NRHL]])*100</f>
        <v>7.6515200000001116</v>
      </c>
      <c r="O187">
        <f>(印度洋洋脊[[#This Row],[PB208_PB204]]-印度洋洋脊[[#This Row],[8NRHL]])*100</f>
        <v>72.365200000000129</v>
      </c>
      <c r="AG187">
        <v>7.72</v>
      </c>
      <c r="AH187">
        <v>2.5499999999999998</v>
      </c>
      <c r="AT187">
        <v>1.08</v>
      </c>
      <c r="AU187">
        <v>143</v>
      </c>
    </row>
    <row r="188" spans="1:49" x14ac:dyDescent="0.4">
      <c r="A188" t="s">
        <v>185</v>
      </c>
      <c r="B188" t="s">
        <v>232</v>
      </c>
      <c r="C188">
        <v>-49.768000000000001</v>
      </c>
      <c r="D188">
        <v>126.167</v>
      </c>
      <c r="E188">
        <v>1E-3</v>
      </c>
      <c r="F188">
        <v>0.70304999999999995</v>
      </c>
      <c r="G188">
        <f>(印度洋洋脊[[#This Row],[SR87_SR86]]-0.7)*10000</f>
        <v>30.499999999999972</v>
      </c>
      <c r="H188">
        <v>0.51299700000000004</v>
      </c>
      <c r="I188">
        <v>17.965</v>
      </c>
      <c r="J188">
        <v>15.47</v>
      </c>
      <c r="K188">
        <v>37.872</v>
      </c>
      <c r="L188">
        <f>印度洋洋脊[[#This Row],[PB206_PB204]]*0.1084+13.491</f>
        <v>15.438406000000001</v>
      </c>
      <c r="M188">
        <f>印度洋洋脊[[#This Row],[PB206_PB204]]*1.209+15.627</f>
        <v>37.346685000000001</v>
      </c>
      <c r="N188">
        <f>(印度洋洋脊[[#This Row],[PB207_PB204]]-印度洋洋脊[[#This Row],[7NRHL]])*100</f>
        <v>3.1594000000000122</v>
      </c>
      <c r="O188">
        <f>(印度洋洋脊[[#This Row],[PB208_PB204]]-印度洋洋脊[[#This Row],[8NRHL]])*100</f>
        <v>52.531499999999909</v>
      </c>
    </row>
    <row r="189" spans="1:49" x14ac:dyDescent="0.4">
      <c r="A189" t="s">
        <v>185</v>
      </c>
      <c r="B189" t="s">
        <v>233</v>
      </c>
      <c r="C189">
        <v>-50.347499999999997</v>
      </c>
      <c r="D189">
        <v>113.616</v>
      </c>
      <c r="E189">
        <v>1.0000000000000001E-5</v>
      </c>
      <c r="F189">
        <v>0.70296999999999998</v>
      </c>
      <c r="G189">
        <f>(印度洋洋脊[[#This Row],[SR87_SR86]]-0.7)*10000</f>
        <v>29.70000000000028</v>
      </c>
      <c r="H189">
        <v>0.51299899999999998</v>
      </c>
      <c r="I189">
        <v>17.946999999999999</v>
      </c>
      <c r="J189">
        <v>15.461</v>
      </c>
      <c r="K189">
        <v>37.795999999999999</v>
      </c>
      <c r="L189">
        <f>印度洋洋脊[[#This Row],[PB206_PB204]]*0.1084+13.491</f>
        <v>15.4364548</v>
      </c>
      <c r="M189">
        <f>印度洋洋脊[[#This Row],[PB206_PB204]]*1.209+15.627</f>
        <v>37.324922999999998</v>
      </c>
      <c r="N189">
        <f>(印度洋洋脊[[#This Row],[PB207_PB204]]-印度洋洋脊[[#This Row],[7NRHL]])*100</f>
        <v>2.4545200000000378</v>
      </c>
      <c r="O189">
        <f>(印度洋洋脊[[#This Row],[PB208_PB204]]-印度洋洋脊[[#This Row],[8NRHL]])*100</f>
        <v>47.107700000000108</v>
      </c>
      <c r="AC189">
        <v>7.35</v>
      </c>
      <c r="AD189">
        <v>5.73</v>
      </c>
      <c r="AG189">
        <v>12.7</v>
      </c>
      <c r="AH189">
        <v>4.05</v>
      </c>
      <c r="AQ189">
        <v>33.200000000000003</v>
      </c>
      <c r="AR189">
        <v>6.26</v>
      </c>
      <c r="AS189">
        <v>0.61699999999999999</v>
      </c>
      <c r="AT189">
        <v>2.98</v>
      </c>
      <c r="AU189">
        <v>144</v>
      </c>
      <c r="AV189">
        <v>0.38800000000000001</v>
      </c>
      <c r="AW189">
        <v>0.129</v>
      </c>
    </row>
    <row r="190" spans="1:49" x14ac:dyDescent="0.4">
      <c r="A190" t="s">
        <v>185</v>
      </c>
      <c r="B190" t="s">
        <v>234</v>
      </c>
      <c r="C190">
        <v>-47.335000000000001</v>
      </c>
      <c r="D190">
        <v>100.672</v>
      </c>
      <c r="E190">
        <v>1.0000000000000001E-5</v>
      </c>
      <c r="F190">
        <v>0.70301000000000002</v>
      </c>
      <c r="G190">
        <f>(印度洋洋脊[[#This Row],[SR87_SR86]]-0.7)*10000</f>
        <v>30.100000000000684</v>
      </c>
      <c r="H190">
        <v>0.51300100000000004</v>
      </c>
      <c r="I190">
        <v>18.132999999999999</v>
      </c>
      <c r="J190">
        <v>15.483000000000001</v>
      </c>
      <c r="K190">
        <v>37.923000000000002</v>
      </c>
      <c r="L190">
        <f>印度洋洋脊[[#This Row],[PB206_PB204]]*0.1084+13.491</f>
        <v>15.4566172</v>
      </c>
      <c r="M190">
        <f>印度洋洋脊[[#This Row],[PB206_PB204]]*1.209+15.627</f>
        <v>37.549796999999998</v>
      </c>
      <c r="N190">
        <f>(印度洋洋脊[[#This Row],[PB207_PB204]]-印度洋洋脊[[#This Row],[7NRHL]])*100</f>
        <v>2.6382800000000373</v>
      </c>
      <c r="O190">
        <f>(印度洋洋脊[[#This Row],[PB208_PB204]]-印度洋洋脊[[#This Row],[8NRHL]])*100</f>
        <v>37.320300000000373</v>
      </c>
      <c r="AC190">
        <v>7.36</v>
      </c>
      <c r="AD190">
        <v>5.77</v>
      </c>
      <c r="AG190">
        <v>12.2</v>
      </c>
      <c r="AH190">
        <v>3.81</v>
      </c>
      <c r="AQ190">
        <v>31.2</v>
      </c>
      <c r="AR190">
        <v>6.57</v>
      </c>
      <c r="AS190">
        <v>0.64600000000000002</v>
      </c>
      <c r="AT190">
        <v>2.79</v>
      </c>
      <c r="AU190">
        <v>147</v>
      </c>
      <c r="AV190">
        <v>0.433</v>
      </c>
      <c r="AW190">
        <v>0.155</v>
      </c>
    </row>
    <row r="191" spans="1:49" x14ac:dyDescent="0.4">
      <c r="A191" t="s">
        <v>185</v>
      </c>
      <c r="B191" t="s">
        <v>235</v>
      </c>
      <c r="C191">
        <v>-49.033000000000001</v>
      </c>
      <c r="D191">
        <v>124</v>
      </c>
      <c r="E191">
        <v>1E-3</v>
      </c>
      <c r="F191">
        <v>0.70299999999999996</v>
      </c>
      <c r="G191">
        <f>(印度洋洋脊[[#This Row],[SR87_SR86]]-0.7)*10000</f>
        <v>30.000000000000028</v>
      </c>
      <c r="H191">
        <v>0.51300699999999999</v>
      </c>
      <c r="I191">
        <v>18.007999999999999</v>
      </c>
      <c r="J191">
        <v>15.462</v>
      </c>
      <c r="K191">
        <v>37.793999999999997</v>
      </c>
      <c r="L191">
        <f>印度洋洋脊[[#This Row],[PB206_PB204]]*0.1084+13.491</f>
        <v>15.4430672</v>
      </c>
      <c r="M191">
        <f>印度洋洋脊[[#This Row],[PB206_PB204]]*1.209+15.627</f>
        <v>37.398671999999998</v>
      </c>
      <c r="N191">
        <f>(印度洋洋脊[[#This Row],[PB207_PB204]]-印度洋洋脊[[#This Row],[7NRHL]])*100</f>
        <v>1.8932799999999972</v>
      </c>
      <c r="O191">
        <f>(印度洋洋脊[[#This Row],[PB208_PB204]]-印度洋洋脊[[#This Row],[8NRHL]])*100</f>
        <v>39.532799999999924</v>
      </c>
      <c r="AG191">
        <v>7.66</v>
      </c>
      <c r="AH191">
        <v>2.54</v>
      </c>
      <c r="AT191">
        <v>1.28</v>
      </c>
      <c r="AU191">
        <v>148</v>
      </c>
    </row>
    <row r="192" spans="1:49" x14ac:dyDescent="0.4">
      <c r="A192" t="s">
        <v>185</v>
      </c>
      <c r="B192" t="s">
        <v>236</v>
      </c>
      <c r="C192">
        <v>-48.8733</v>
      </c>
      <c r="D192">
        <v>106.494</v>
      </c>
      <c r="E192">
        <v>1.0000000000000001E-5</v>
      </c>
      <c r="F192">
        <v>0.70294000000000001</v>
      </c>
      <c r="G192">
        <f>(印度洋洋脊[[#This Row],[SR87_SR86]]-0.7)*10000</f>
        <v>29.400000000000539</v>
      </c>
      <c r="H192">
        <v>0.51300699999999999</v>
      </c>
      <c r="I192">
        <v>18.233000000000001</v>
      </c>
      <c r="J192">
        <v>15.487</v>
      </c>
      <c r="K192">
        <v>38.174999999999997</v>
      </c>
      <c r="L192">
        <f>印度洋洋脊[[#This Row],[PB206_PB204]]*0.1084+13.491</f>
        <v>15.4674572</v>
      </c>
      <c r="M192">
        <f>印度洋洋脊[[#This Row],[PB206_PB204]]*1.209+15.627</f>
        <v>37.670697000000004</v>
      </c>
      <c r="N192">
        <f>(印度洋洋脊[[#This Row],[PB207_PB204]]-印度洋洋脊[[#This Row],[7NRHL]])*100</f>
        <v>1.9542799999999971</v>
      </c>
      <c r="O192">
        <f>(印度洋洋脊[[#This Row],[PB208_PB204]]-印度洋洋脊[[#This Row],[8NRHL]])*100</f>
        <v>50.430299999999306</v>
      </c>
      <c r="AD192">
        <v>7.16</v>
      </c>
      <c r="AG192">
        <v>12.5</v>
      </c>
      <c r="AH192">
        <v>3.79</v>
      </c>
      <c r="AQ192">
        <v>60.2</v>
      </c>
      <c r="AR192">
        <v>9.7899999999999991</v>
      </c>
      <c r="AS192">
        <v>0.65400000000000003</v>
      </c>
      <c r="AT192">
        <v>5.54</v>
      </c>
      <c r="AU192">
        <v>141</v>
      </c>
      <c r="AV192">
        <v>0.79800000000000004</v>
      </c>
      <c r="AW192">
        <v>0.215</v>
      </c>
    </row>
    <row r="193" spans="1:49" x14ac:dyDescent="0.4">
      <c r="A193" t="s">
        <v>185</v>
      </c>
      <c r="B193" t="s">
        <v>237</v>
      </c>
      <c r="C193">
        <v>-48.8733</v>
      </c>
      <c r="D193">
        <v>106.494</v>
      </c>
      <c r="E193">
        <v>1.0000000000000001E-5</v>
      </c>
      <c r="F193">
        <v>0.70289999999999997</v>
      </c>
      <c r="G193">
        <f>(印度洋洋脊[[#This Row],[SR87_SR86]]-0.7)*10000</f>
        <v>29.000000000000135</v>
      </c>
      <c r="H193">
        <v>0.51300800000000002</v>
      </c>
      <c r="I193">
        <v>18.251000000000001</v>
      </c>
      <c r="J193">
        <v>15.5</v>
      </c>
      <c r="K193">
        <v>38.222999999999999</v>
      </c>
      <c r="L193">
        <f>印度洋洋脊[[#This Row],[PB206_PB204]]*0.1084+13.491</f>
        <v>15.469408399999999</v>
      </c>
      <c r="M193">
        <f>印度洋洋脊[[#This Row],[PB206_PB204]]*1.209+15.627</f>
        <v>37.692459000000007</v>
      </c>
      <c r="N193">
        <f>(印度洋洋脊[[#This Row],[PB207_PB204]]-印度洋洋脊[[#This Row],[7NRHL]])*100</f>
        <v>3.0591600000001051</v>
      </c>
      <c r="O193">
        <f>(印度洋洋脊[[#This Row],[PB208_PB204]]-印度洋洋脊[[#This Row],[8NRHL]])*100</f>
        <v>53.054099999999238</v>
      </c>
      <c r="AC193">
        <v>6.82</v>
      </c>
      <c r="AD193">
        <v>6.99</v>
      </c>
      <c r="AG193">
        <v>12.6</v>
      </c>
      <c r="AH193">
        <v>3.84</v>
      </c>
      <c r="AQ193">
        <v>52.9</v>
      </c>
      <c r="AR193">
        <v>9.3699999999999992</v>
      </c>
      <c r="AS193">
        <v>0.61099999999999999</v>
      </c>
      <c r="AT193">
        <v>4.8600000000000003</v>
      </c>
      <c r="AU193">
        <v>144</v>
      </c>
      <c r="AV193">
        <v>0.63</v>
      </c>
      <c r="AW193">
        <v>0.19700000000000001</v>
      </c>
    </row>
    <row r="194" spans="1:49" x14ac:dyDescent="0.4">
      <c r="A194" t="s">
        <v>185</v>
      </c>
      <c r="B194" t="s">
        <v>238</v>
      </c>
      <c r="C194">
        <v>-32.664999999999999</v>
      </c>
      <c r="D194">
        <v>77.596000000000004</v>
      </c>
      <c r="E194">
        <v>1E-3</v>
      </c>
      <c r="F194">
        <v>0.702982</v>
      </c>
      <c r="G194">
        <f>(印度洋洋脊[[#This Row],[SR87_SR86]]-0.7)*10000</f>
        <v>29.820000000000402</v>
      </c>
      <c r="H194">
        <v>0.51300999999999997</v>
      </c>
      <c r="I194">
        <v>18</v>
      </c>
      <c r="J194">
        <v>15.489000000000001</v>
      </c>
      <c r="K194">
        <v>38.04</v>
      </c>
      <c r="L194">
        <f>印度洋洋脊[[#This Row],[PB206_PB204]]*0.1084+13.491</f>
        <v>15.4422</v>
      </c>
      <c r="M194">
        <f>印度洋洋脊[[#This Row],[PB206_PB204]]*1.209+15.627</f>
        <v>37.389000000000003</v>
      </c>
      <c r="N194">
        <f>(印度洋洋脊[[#This Row],[PB207_PB204]]-印度洋洋脊[[#This Row],[7NRHL]])*100</f>
        <v>4.6800000000001063</v>
      </c>
      <c r="O194">
        <f>(印度洋洋脊[[#This Row],[PB208_PB204]]-印度洋洋脊[[#This Row],[8NRHL]])*100</f>
        <v>65.099999999999625</v>
      </c>
      <c r="AD194">
        <v>3.12</v>
      </c>
      <c r="AE194">
        <v>10</v>
      </c>
      <c r="AG194">
        <v>7.81</v>
      </c>
      <c r="AH194">
        <v>2.5499999999999998</v>
      </c>
      <c r="AI194">
        <v>0.98</v>
      </c>
      <c r="AJ194">
        <v>3.56</v>
      </c>
      <c r="AL194">
        <v>4</v>
      </c>
      <c r="AN194">
        <v>2.42</v>
      </c>
      <c r="AO194">
        <v>2.25</v>
      </c>
      <c r="AT194">
        <v>1.65</v>
      </c>
      <c r="AU194">
        <v>120</v>
      </c>
    </row>
    <row r="195" spans="1:49" x14ac:dyDescent="0.4">
      <c r="A195" t="s">
        <v>185</v>
      </c>
      <c r="B195" t="s">
        <v>239</v>
      </c>
      <c r="C195">
        <v>-45.174300000000002</v>
      </c>
      <c r="D195">
        <v>95.59</v>
      </c>
      <c r="E195">
        <v>1.0000000000000001E-5</v>
      </c>
      <c r="F195">
        <v>0.70304999999999995</v>
      </c>
      <c r="G195">
        <f>(印度洋洋脊[[#This Row],[SR87_SR86]]-0.7)*10000</f>
        <v>30.499999999999972</v>
      </c>
      <c r="H195">
        <v>0.51301099999999999</v>
      </c>
      <c r="I195">
        <v>17.882999999999999</v>
      </c>
      <c r="J195">
        <v>15.478999999999999</v>
      </c>
      <c r="K195">
        <v>37.545999999999999</v>
      </c>
      <c r="L195">
        <f>印度洋洋脊[[#This Row],[PB206_PB204]]*0.1084+13.491</f>
        <v>15.429517199999999</v>
      </c>
      <c r="M195">
        <f>印度洋洋脊[[#This Row],[PB206_PB204]]*1.209+15.627</f>
        <v>37.247547000000004</v>
      </c>
      <c r="N195">
        <f>(印度洋洋脊[[#This Row],[PB207_PB204]]-印度洋洋脊[[#This Row],[7NRHL]])*100</f>
        <v>4.9482799999999827</v>
      </c>
      <c r="O195">
        <f>(印度洋洋脊[[#This Row],[PB208_PB204]]-印度洋洋脊[[#This Row],[8NRHL]])*100</f>
        <v>29.845299999999497</v>
      </c>
      <c r="AC195">
        <v>7.81</v>
      </c>
      <c r="AD195">
        <v>3.02</v>
      </c>
      <c r="AG195">
        <v>8.83</v>
      </c>
      <c r="AH195">
        <v>3</v>
      </c>
      <c r="AQ195">
        <v>14.2</v>
      </c>
      <c r="AR195">
        <v>2.16</v>
      </c>
      <c r="AS195">
        <v>0.38200000000000001</v>
      </c>
      <c r="AT195">
        <v>0.78</v>
      </c>
      <c r="AU195">
        <v>124</v>
      </c>
      <c r="AV195">
        <v>0.104</v>
      </c>
      <c r="AW195">
        <v>4.3999999999999997E-2</v>
      </c>
    </row>
    <row r="196" spans="1:49" x14ac:dyDescent="0.4">
      <c r="A196" t="s">
        <v>185</v>
      </c>
      <c r="B196" t="s">
        <v>240</v>
      </c>
      <c r="C196">
        <v>-50.007800000000003</v>
      </c>
      <c r="D196">
        <v>115.212</v>
      </c>
      <c r="E196">
        <v>1.0000000000000001E-5</v>
      </c>
      <c r="F196">
        <v>0.70315000000000005</v>
      </c>
      <c r="G196">
        <f>(印度洋洋脊[[#This Row],[SR87_SR86]]-0.7)*10000</f>
        <v>31.500000000000973</v>
      </c>
      <c r="H196">
        <v>0.51301099999999999</v>
      </c>
      <c r="I196">
        <v>17.893999999999998</v>
      </c>
      <c r="J196">
        <v>15.459</v>
      </c>
      <c r="K196">
        <v>37.887</v>
      </c>
      <c r="L196">
        <f>印度洋洋脊[[#This Row],[PB206_PB204]]*0.1084+13.491</f>
        <v>15.4307096</v>
      </c>
      <c r="M196">
        <f>印度洋洋脊[[#This Row],[PB206_PB204]]*1.209+15.627</f>
        <v>37.260846000000001</v>
      </c>
      <c r="N196">
        <f>(印度洋洋脊[[#This Row],[PB207_PB204]]-印度洋洋脊[[#This Row],[7NRHL]])*100</f>
        <v>2.8290399999999494</v>
      </c>
      <c r="O196">
        <f>(印度洋洋脊[[#This Row],[PB208_PB204]]-印度洋洋脊[[#This Row],[8NRHL]])*100</f>
        <v>62.615399999999966</v>
      </c>
      <c r="AC196">
        <v>6.84</v>
      </c>
      <c r="AD196">
        <v>3.55</v>
      </c>
      <c r="AG196">
        <v>8.91</v>
      </c>
      <c r="AH196">
        <v>2.96</v>
      </c>
      <c r="AQ196">
        <v>16</v>
      </c>
      <c r="AR196">
        <v>3.06</v>
      </c>
      <c r="AS196">
        <v>0.51400000000000001</v>
      </c>
      <c r="AT196">
        <v>1.44</v>
      </c>
      <c r="AU196">
        <v>118</v>
      </c>
      <c r="AV196">
        <v>0.188</v>
      </c>
      <c r="AW196">
        <v>0.06</v>
      </c>
    </row>
    <row r="197" spans="1:49" x14ac:dyDescent="0.4">
      <c r="A197" t="s">
        <v>185</v>
      </c>
      <c r="B197" t="s">
        <v>241</v>
      </c>
      <c r="C197">
        <v>-48.349699999999999</v>
      </c>
      <c r="D197">
        <v>107.145</v>
      </c>
      <c r="E197">
        <v>1.0000000000000001E-5</v>
      </c>
      <c r="F197">
        <v>0.70289000000000001</v>
      </c>
      <c r="G197">
        <f>(印度洋洋脊[[#This Row],[SR87_SR86]]-0.7)*10000</f>
        <v>28.900000000000592</v>
      </c>
      <c r="H197">
        <v>0.51301099999999999</v>
      </c>
      <c r="I197">
        <v>18.283999999999999</v>
      </c>
      <c r="J197">
        <v>15.507999999999999</v>
      </c>
      <c r="K197">
        <v>38.249000000000002</v>
      </c>
      <c r="L197">
        <f>印度洋洋脊[[#This Row],[PB206_PB204]]*0.1084+13.491</f>
        <v>15.472985599999999</v>
      </c>
      <c r="M197">
        <f>印度洋洋脊[[#This Row],[PB206_PB204]]*1.209+15.627</f>
        <v>37.732356000000003</v>
      </c>
      <c r="N197">
        <f>(印度洋洋脊[[#This Row],[PB207_PB204]]-印度洋洋脊[[#This Row],[7NRHL]])*100</f>
        <v>3.5014399999999668</v>
      </c>
      <c r="O197">
        <f>(印度洋洋脊[[#This Row],[PB208_PB204]]-印度洋洋脊[[#This Row],[8NRHL]])*100</f>
        <v>51.664399999999944</v>
      </c>
      <c r="AC197">
        <v>6.88</v>
      </c>
      <c r="AD197">
        <v>7.36</v>
      </c>
      <c r="AG197">
        <v>14.5</v>
      </c>
      <c r="AH197">
        <v>4.4000000000000004</v>
      </c>
      <c r="AQ197">
        <v>49.2</v>
      </c>
      <c r="AR197">
        <v>8.5500000000000007</v>
      </c>
      <c r="AS197">
        <v>0.71599999999999997</v>
      </c>
      <c r="AT197">
        <v>4.24</v>
      </c>
      <c r="AU197">
        <v>151</v>
      </c>
      <c r="AV197">
        <v>0.628</v>
      </c>
      <c r="AW197">
        <v>0.189</v>
      </c>
    </row>
    <row r="198" spans="1:49" x14ac:dyDescent="0.4">
      <c r="A198" t="s">
        <v>185</v>
      </c>
      <c r="B198" t="s">
        <v>242</v>
      </c>
      <c r="C198">
        <v>-44.832999999999998</v>
      </c>
      <c r="D198">
        <v>94.832800000000006</v>
      </c>
      <c r="E198">
        <v>1.0000000000000001E-5</v>
      </c>
      <c r="F198">
        <v>0.70311999999999997</v>
      </c>
      <c r="G198">
        <f>(印度洋洋脊[[#This Row],[SR87_SR86]]-0.7)*10000</f>
        <v>31.200000000000117</v>
      </c>
      <c r="H198">
        <v>0.51301200000000002</v>
      </c>
      <c r="I198">
        <v>17.870999999999999</v>
      </c>
      <c r="J198">
        <v>15.489000000000001</v>
      </c>
      <c r="K198">
        <v>37.536999999999999</v>
      </c>
      <c r="L198">
        <f>印度洋洋脊[[#This Row],[PB206_PB204]]*0.1084+13.491</f>
        <v>15.4282164</v>
      </c>
      <c r="M198">
        <f>印度洋洋脊[[#This Row],[PB206_PB204]]*1.209+15.627</f>
        <v>37.233038999999998</v>
      </c>
      <c r="N198">
        <f>(印度洋洋脊[[#This Row],[PB207_PB204]]-印度洋洋脊[[#This Row],[7NRHL]])*100</f>
        <v>6.0783600000000604</v>
      </c>
      <c r="O198">
        <f>(印度洋洋脊[[#This Row],[PB208_PB204]]-印度洋洋脊[[#This Row],[8NRHL]])*100</f>
        <v>30.396100000000104</v>
      </c>
      <c r="AC198">
        <v>7.7</v>
      </c>
      <c r="AD198">
        <v>3.08</v>
      </c>
      <c r="AG198">
        <v>8.3800000000000008</v>
      </c>
      <c r="AH198">
        <v>2.85</v>
      </c>
      <c r="AQ198">
        <v>18.2</v>
      </c>
      <c r="AR198">
        <v>2.42</v>
      </c>
      <c r="AS198">
        <v>0.40100000000000002</v>
      </c>
      <c r="AT198">
        <v>0.9</v>
      </c>
      <c r="AU198">
        <v>131</v>
      </c>
      <c r="AV198">
        <v>0.111</v>
      </c>
      <c r="AW198">
        <v>5.2999999999999999E-2</v>
      </c>
    </row>
    <row r="199" spans="1:49" x14ac:dyDescent="0.4">
      <c r="A199" t="s">
        <v>185</v>
      </c>
      <c r="B199" t="s">
        <v>243</v>
      </c>
      <c r="C199">
        <v>-48.942999999999998</v>
      </c>
      <c r="D199">
        <v>124.282</v>
      </c>
      <c r="E199">
        <v>1E-3</v>
      </c>
      <c r="F199">
        <v>0.70294999999999996</v>
      </c>
      <c r="G199">
        <f>(印度洋洋脊[[#This Row],[SR87_SR86]]-0.7)*10000</f>
        <v>29.500000000000082</v>
      </c>
      <c r="H199">
        <v>0.51301200000000002</v>
      </c>
      <c r="I199">
        <v>17.925999999999998</v>
      </c>
      <c r="J199">
        <v>15.475</v>
      </c>
      <c r="K199">
        <v>37.768999999999998</v>
      </c>
      <c r="L199">
        <f>印度洋洋脊[[#This Row],[PB206_PB204]]*0.1084+13.491</f>
        <v>15.4341784</v>
      </c>
      <c r="M199">
        <f>印度洋洋脊[[#This Row],[PB206_PB204]]*1.209+15.627</f>
        <v>37.299534000000001</v>
      </c>
      <c r="N199">
        <f>(印度洋洋脊[[#This Row],[PB207_PB204]]-印度洋洋脊[[#This Row],[7NRHL]])*100</f>
        <v>4.0821599999999236</v>
      </c>
      <c r="O199">
        <f>(印度洋洋脊[[#This Row],[PB208_PB204]]-印度洋洋脊[[#This Row],[8NRHL]])*100</f>
        <v>46.946599999999705</v>
      </c>
    </row>
    <row r="200" spans="1:49" x14ac:dyDescent="0.4">
      <c r="A200" t="s">
        <v>185</v>
      </c>
      <c r="B200" t="s">
        <v>244</v>
      </c>
      <c r="C200">
        <v>-50.187899999999999</v>
      </c>
      <c r="D200">
        <v>112.857</v>
      </c>
      <c r="E200">
        <v>1.0000000000000001E-5</v>
      </c>
      <c r="F200">
        <v>0.70298000000000005</v>
      </c>
      <c r="G200">
        <f>(印度洋洋脊[[#This Row],[SR87_SR86]]-0.7)*10000</f>
        <v>29.800000000000935</v>
      </c>
      <c r="H200">
        <v>0.51301200000000002</v>
      </c>
      <c r="I200">
        <v>17.952000000000002</v>
      </c>
      <c r="J200">
        <v>15.465999999999999</v>
      </c>
      <c r="K200">
        <v>37.790999999999997</v>
      </c>
      <c r="L200">
        <f>印度洋洋脊[[#This Row],[PB206_PB204]]*0.1084+13.491</f>
        <v>15.436996799999999</v>
      </c>
      <c r="M200">
        <f>印度洋洋脊[[#This Row],[PB206_PB204]]*1.209+15.627</f>
        <v>37.330968000000006</v>
      </c>
      <c r="N200">
        <f>(印度洋洋脊[[#This Row],[PB207_PB204]]-印度洋洋脊[[#This Row],[7NRHL]])*100</f>
        <v>2.9003200000000007</v>
      </c>
      <c r="O200">
        <f>(印度洋洋脊[[#This Row],[PB208_PB204]]-印度洋洋脊[[#This Row],[8NRHL]])*100</f>
        <v>46.003199999999111</v>
      </c>
      <c r="AD200">
        <v>4.2699999999999996</v>
      </c>
      <c r="AG200">
        <v>9.26</v>
      </c>
      <c r="AH200">
        <v>3.01</v>
      </c>
      <c r="AQ200">
        <v>25.4</v>
      </c>
      <c r="AR200">
        <v>4.32</v>
      </c>
      <c r="AS200">
        <v>0.48</v>
      </c>
      <c r="AT200">
        <v>1.93</v>
      </c>
      <c r="AU200">
        <v>127</v>
      </c>
      <c r="AV200">
        <v>0.30399999999999999</v>
      </c>
      <c r="AW200">
        <v>8.4000000000000005E-2</v>
      </c>
    </row>
    <row r="201" spans="1:49" x14ac:dyDescent="0.4">
      <c r="A201" t="s">
        <v>185</v>
      </c>
      <c r="B201" t="s">
        <v>245</v>
      </c>
      <c r="C201">
        <v>-47.076000000000001</v>
      </c>
      <c r="D201">
        <v>96.832499999999996</v>
      </c>
      <c r="E201">
        <v>1.0000000000000001E-5</v>
      </c>
      <c r="F201">
        <v>0.70313999999999999</v>
      </c>
      <c r="G201">
        <f>(印度洋洋脊[[#This Row],[SR87_SR86]]-0.7)*10000</f>
        <v>31.400000000000318</v>
      </c>
      <c r="H201">
        <v>0.513015</v>
      </c>
      <c r="I201">
        <v>17.841000000000001</v>
      </c>
      <c r="J201">
        <v>15.481</v>
      </c>
      <c r="K201">
        <v>37.786000000000001</v>
      </c>
      <c r="L201">
        <f>印度洋洋脊[[#This Row],[PB206_PB204]]*0.1084+13.491</f>
        <v>15.4249644</v>
      </c>
      <c r="M201">
        <f>印度洋洋脊[[#This Row],[PB206_PB204]]*1.209+15.627</f>
        <v>37.196769000000003</v>
      </c>
      <c r="N201">
        <f>(印度洋洋脊[[#This Row],[PB207_PB204]]-印度洋洋脊[[#This Row],[7NRHL]])*100</f>
        <v>5.6035599999999519</v>
      </c>
      <c r="O201">
        <f>(印度洋洋脊[[#This Row],[PB208_PB204]]-印度洋洋脊[[#This Row],[8NRHL]])*100</f>
        <v>58.923099999999806</v>
      </c>
      <c r="AC201">
        <v>9.3800000000000008</v>
      </c>
      <c r="AD201">
        <v>1.99</v>
      </c>
      <c r="AG201">
        <v>6.53</v>
      </c>
      <c r="AH201">
        <v>2.41</v>
      </c>
      <c r="AQ201">
        <v>5.2</v>
      </c>
      <c r="AR201">
        <v>1.1200000000000001</v>
      </c>
      <c r="AS201">
        <v>0.28000000000000003</v>
      </c>
      <c r="AT201">
        <v>0.4</v>
      </c>
      <c r="AU201">
        <v>75.099999999999994</v>
      </c>
      <c r="AV201">
        <v>8.5999999999999993E-2</v>
      </c>
      <c r="AW201">
        <v>2.4E-2</v>
      </c>
    </row>
    <row r="202" spans="1:49" x14ac:dyDescent="0.4">
      <c r="A202" t="s">
        <v>185</v>
      </c>
      <c r="B202" t="s">
        <v>246</v>
      </c>
      <c r="C202">
        <v>-49.860399999999998</v>
      </c>
      <c r="D202">
        <v>114.48099999999999</v>
      </c>
      <c r="E202">
        <v>1.0000000000000001E-5</v>
      </c>
      <c r="F202">
        <v>0.70308000000000004</v>
      </c>
      <c r="G202">
        <f>(印度洋洋脊[[#This Row],[SR87_SR86]]-0.7)*10000</f>
        <v>30.800000000000828</v>
      </c>
      <c r="H202">
        <v>0.513015</v>
      </c>
      <c r="I202">
        <v>17.934999999999999</v>
      </c>
      <c r="J202">
        <v>15.478999999999999</v>
      </c>
      <c r="K202">
        <v>37.938000000000002</v>
      </c>
      <c r="L202">
        <f>印度洋洋脊[[#This Row],[PB206_PB204]]*0.1084+13.491</f>
        <v>15.435153999999999</v>
      </c>
      <c r="M202">
        <f>印度洋洋脊[[#This Row],[PB206_PB204]]*1.209+15.627</f>
        <v>37.310414999999999</v>
      </c>
      <c r="N202">
        <f>(印度洋洋脊[[#This Row],[PB207_PB204]]-印度洋洋脊[[#This Row],[7NRHL]])*100</f>
        <v>4.3846000000000274</v>
      </c>
      <c r="O202">
        <f>(印度洋洋脊[[#This Row],[PB208_PB204]]-印度洋洋脊[[#This Row],[8NRHL]])*100</f>
        <v>62.758500000000339</v>
      </c>
      <c r="AD202">
        <v>4.1500000000000004</v>
      </c>
      <c r="AG202">
        <v>10.3</v>
      </c>
      <c r="AH202">
        <v>3.41</v>
      </c>
      <c r="AQ202">
        <v>18.2</v>
      </c>
      <c r="AR202">
        <v>3.62</v>
      </c>
      <c r="AS202">
        <v>0.53400000000000003</v>
      </c>
      <c r="AT202">
        <v>1.7</v>
      </c>
      <c r="AU202">
        <v>130</v>
      </c>
      <c r="AV202">
        <v>0.214</v>
      </c>
      <c r="AW202">
        <v>6.9000000000000006E-2</v>
      </c>
    </row>
    <row r="203" spans="1:49" x14ac:dyDescent="0.4">
      <c r="A203" t="s">
        <v>185</v>
      </c>
      <c r="B203" t="s">
        <v>247</v>
      </c>
      <c r="C203">
        <v>-47.878</v>
      </c>
      <c r="D203">
        <v>103.35299999999999</v>
      </c>
      <c r="E203">
        <v>1E-3</v>
      </c>
      <c r="F203">
        <v>0.70289999999999997</v>
      </c>
      <c r="G203">
        <f>(印度洋洋脊[[#This Row],[SR87_SR86]]-0.7)*10000</f>
        <v>29.000000000000135</v>
      </c>
      <c r="H203">
        <v>0.513015</v>
      </c>
      <c r="I203">
        <v>18.114000000000001</v>
      </c>
      <c r="J203">
        <v>15.477</v>
      </c>
      <c r="K203">
        <v>37.921999999999997</v>
      </c>
      <c r="L203">
        <f>印度洋洋脊[[#This Row],[PB206_PB204]]*0.1084+13.491</f>
        <v>15.454557599999999</v>
      </c>
      <c r="M203">
        <f>印度洋洋脊[[#This Row],[PB206_PB204]]*1.209+15.627</f>
        <v>37.526826</v>
      </c>
      <c r="N203">
        <f>(印度洋洋脊[[#This Row],[PB207_PB204]]-印度洋洋脊[[#This Row],[7NRHL]])*100</f>
        <v>2.2442400000000973</v>
      </c>
      <c r="O203">
        <f>(印度洋洋脊[[#This Row],[PB208_PB204]]-印度洋洋脊[[#This Row],[8NRHL]])*100</f>
        <v>39.517399999999725</v>
      </c>
      <c r="AC203">
        <v>7.12</v>
      </c>
      <c r="AD203">
        <v>3.17</v>
      </c>
      <c r="AG203">
        <v>7.31</v>
      </c>
      <c r="AH203">
        <v>2.38</v>
      </c>
      <c r="AQ203">
        <v>16</v>
      </c>
      <c r="AR203">
        <v>3.25</v>
      </c>
      <c r="AS203">
        <v>0.41</v>
      </c>
      <c r="AT203">
        <v>1.25</v>
      </c>
      <c r="AU203">
        <v>123</v>
      </c>
      <c r="AV203">
        <v>0.16400000000000001</v>
      </c>
      <c r="AW203">
        <v>6.0999999999999999E-2</v>
      </c>
    </row>
    <row r="204" spans="1:49" x14ac:dyDescent="0.4">
      <c r="A204" t="s">
        <v>185</v>
      </c>
      <c r="B204" t="s">
        <v>248</v>
      </c>
      <c r="C204">
        <v>-43.428199999999997</v>
      </c>
      <c r="D204">
        <v>92.333299999999994</v>
      </c>
      <c r="E204">
        <v>1.0000000000000001E-5</v>
      </c>
      <c r="F204">
        <v>0.70313999999999999</v>
      </c>
      <c r="G204">
        <f>(印度洋洋脊[[#This Row],[SR87_SR86]]-0.7)*10000</f>
        <v>31.400000000000318</v>
      </c>
      <c r="H204">
        <v>0.51301600000000003</v>
      </c>
      <c r="I204">
        <v>17.847999999999999</v>
      </c>
      <c r="J204">
        <v>15.464</v>
      </c>
      <c r="K204">
        <v>37.548999999999999</v>
      </c>
      <c r="L204">
        <f>印度洋洋脊[[#This Row],[PB206_PB204]]*0.1084+13.491</f>
        <v>15.4257232</v>
      </c>
      <c r="M204">
        <f>印度洋洋脊[[#This Row],[PB206_PB204]]*1.209+15.627</f>
        <v>37.205232000000002</v>
      </c>
      <c r="N204">
        <f>(印度洋洋脊[[#This Row],[PB207_PB204]]-印度洋洋脊[[#This Row],[7NRHL]])*100</f>
        <v>3.8276800000000222</v>
      </c>
      <c r="O204">
        <f>(印度洋洋脊[[#This Row],[PB208_PB204]]-印度洋洋脊[[#This Row],[8NRHL]])*100</f>
        <v>34.376799999999719</v>
      </c>
      <c r="AD204">
        <v>4.49</v>
      </c>
      <c r="AG204">
        <v>11.8</v>
      </c>
      <c r="AH204">
        <v>3.76</v>
      </c>
      <c r="AQ204">
        <v>27.4</v>
      </c>
      <c r="AR204">
        <v>3.69</v>
      </c>
      <c r="AS204">
        <v>0.60799999999999998</v>
      </c>
      <c r="AT204">
        <v>1.48</v>
      </c>
      <c r="AU204">
        <v>152</v>
      </c>
      <c r="AV204">
        <v>0.214</v>
      </c>
      <c r="AW204">
        <v>7.1999999999999995E-2</v>
      </c>
    </row>
    <row r="205" spans="1:49" x14ac:dyDescent="0.4">
      <c r="A205" t="s">
        <v>185</v>
      </c>
      <c r="B205" t="s">
        <v>249</v>
      </c>
      <c r="C205">
        <v>-49.808</v>
      </c>
      <c r="D205">
        <v>119.175</v>
      </c>
      <c r="E205">
        <v>1E-3</v>
      </c>
      <c r="F205">
        <v>0.70284899999999995</v>
      </c>
      <c r="G205">
        <f>(印度洋洋脊[[#This Row],[SR87_SR86]]-0.7)*10000</f>
        <v>28.489999999999903</v>
      </c>
      <c r="H205">
        <v>0.51301699999999995</v>
      </c>
      <c r="I205">
        <v>18.090800000000002</v>
      </c>
      <c r="J205">
        <v>15.4886</v>
      </c>
      <c r="K205">
        <v>38.012500000000003</v>
      </c>
      <c r="L205">
        <f>印度洋洋脊[[#This Row],[PB206_PB204]]*0.1084+13.491</f>
        <v>15.45204272</v>
      </c>
      <c r="M205">
        <f>印度洋洋脊[[#This Row],[PB206_PB204]]*1.209+15.627</f>
        <v>37.498777200000006</v>
      </c>
      <c r="N205">
        <f>(印度洋洋脊[[#This Row],[PB207_PB204]]-印度洋洋脊[[#This Row],[7NRHL]])*100</f>
        <v>3.6557280000000247</v>
      </c>
      <c r="O205">
        <f>(印度洋洋脊[[#This Row],[PB208_PB204]]-印度洋洋脊[[#This Row],[8NRHL]])*100</f>
        <v>51.372279999999648</v>
      </c>
    </row>
    <row r="206" spans="1:49" x14ac:dyDescent="0.4">
      <c r="A206" t="s">
        <v>185</v>
      </c>
      <c r="B206" t="s">
        <v>250</v>
      </c>
      <c r="C206">
        <v>-26.917000000000002</v>
      </c>
      <c r="D206">
        <v>72.242000000000004</v>
      </c>
      <c r="E206">
        <v>0</v>
      </c>
      <c r="F206">
        <v>0.70318899999999995</v>
      </c>
      <c r="G206">
        <f>(印度洋洋脊[[#This Row],[SR87_SR86]]-0.7)*10000</f>
        <v>31.889999999999972</v>
      </c>
      <c r="H206">
        <v>0.51301799999999997</v>
      </c>
      <c r="I206">
        <v>17.666</v>
      </c>
      <c r="J206">
        <v>15.436999999999999</v>
      </c>
      <c r="K206">
        <v>37.67</v>
      </c>
      <c r="L206">
        <f>印度洋洋脊[[#This Row],[PB206_PB204]]*0.1084+13.491</f>
        <v>15.405994399999999</v>
      </c>
      <c r="M206">
        <f>印度洋洋脊[[#This Row],[PB206_PB204]]*1.209+15.627</f>
        <v>36.985194</v>
      </c>
      <c r="N206">
        <f>(印度洋洋脊[[#This Row],[PB207_PB204]]-印度洋洋脊[[#This Row],[7NRHL]])*100</f>
        <v>3.10056000000003</v>
      </c>
      <c r="O206">
        <f>(印度洋洋脊[[#This Row],[PB208_PB204]]-印度洋洋脊[[#This Row],[8NRHL]])*100</f>
        <v>68.48060000000018</v>
      </c>
      <c r="AD206">
        <v>2.46</v>
      </c>
      <c r="AE206">
        <v>7.88</v>
      </c>
      <c r="AG206">
        <v>6.56</v>
      </c>
      <c r="AH206">
        <v>2.2400000000000002</v>
      </c>
      <c r="AI206">
        <v>0.87</v>
      </c>
      <c r="AJ206">
        <v>3.08</v>
      </c>
      <c r="AL206">
        <v>3.56</v>
      </c>
      <c r="AN206">
        <v>2.2000000000000002</v>
      </c>
      <c r="AO206">
        <v>1.95</v>
      </c>
      <c r="AT206">
        <v>2.0299999999999998</v>
      </c>
      <c r="AU206">
        <v>154</v>
      </c>
    </row>
    <row r="207" spans="1:49" x14ac:dyDescent="0.4">
      <c r="A207" t="s">
        <v>185</v>
      </c>
      <c r="B207" t="s">
        <v>251</v>
      </c>
      <c r="C207">
        <v>-45.106000000000002</v>
      </c>
      <c r="D207">
        <v>95.408799999999999</v>
      </c>
      <c r="E207">
        <v>1.0000000000000001E-5</v>
      </c>
      <c r="F207">
        <v>0.70304</v>
      </c>
      <c r="G207">
        <f>(印度洋洋脊[[#This Row],[SR87_SR86]]-0.7)*10000</f>
        <v>30.400000000000425</v>
      </c>
      <c r="H207">
        <v>0.51301799999999997</v>
      </c>
      <c r="I207">
        <v>17.875</v>
      </c>
      <c r="J207">
        <v>15.477</v>
      </c>
      <c r="K207">
        <v>37.523000000000003</v>
      </c>
      <c r="L207">
        <f>印度洋洋脊[[#This Row],[PB206_PB204]]*0.1084+13.491</f>
        <v>15.428649999999999</v>
      </c>
      <c r="M207">
        <f>印度洋洋脊[[#This Row],[PB206_PB204]]*1.209+15.627</f>
        <v>37.237875000000003</v>
      </c>
      <c r="N207">
        <f>(印度洋洋脊[[#This Row],[PB207_PB204]]-印度洋洋脊[[#This Row],[7NRHL]])*100</f>
        <v>4.8350000000001003</v>
      </c>
      <c r="O207">
        <f>(印度洋洋脊[[#This Row],[PB208_PB204]]-印度洋洋脊[[#This Row],[8NRHL]])*100</f>
        <v>28.512500000000074</v>
      </c>
      <c r="AD207">
        <v>3.65</v>
      </c>
      <c r="AG207">
        <v>11.5</v>
      </c>
      <c r="AH207">
        <v>4</v>
      </c>
      <c r="AQ207">
        <v>15.4</v>
      </c>
      <c r="AR207">
        <v>2.72</v>
      </c>
      <c r="AS207">
        <v>0.54700000000000004</v>
      </c>
      <c r="AT207">
        <v>0.94</v>
      </c>
      <c r="AU207">
        <v>128</v>
      </c>
      <c r="AV207">
        <v>9.6000000000000002E-2</v>
      </c>
      <c r="AW207">
        <v>5.5E-2</v>
      </c>
    </row>
    <row r="208" spans="1:49" x14ac:dyDescent="0.4">
      <c r="A208" t="s">
        <v>185</v>
      </c>
      <c r="B208" t="s">
        <v>252</v>
      </c>
      <c r="C208">
        <v>-45.1845</v>
      </c>
      <c r="D208">
        <v>95.698300000000003</v>
      </c>
      <c r="E208">
        <v>1.0000000000000001E-5</v>
      </c>
      <c r="F208">
        <v>0.70311000000000001</v>
      </c>
      <c r="G208">
        <f>(印度洋洋脊[[#This Row],[SR87_SR86]]-0.7)*10000</f>
        <v>31.10000000000057</v>
      </c>
      <c r="H208">
        <v>0.51301799999999997</v>
      </c>
      <c r="I208">
        <v>17.925999999999998</v>
      </c>
      <c r="J208">
        <v>15.478999999999999</v>
      </c>
      <c r="K208">
        <v>37.549999999999997</v>
      </c>
      <c r="L208">
        <f>印度洋洋脊[[#This Row],[PB206_PB204]]*0.1084+13.491</f>
        <v>15.4341784</v>
      </c>
      <c r="M208">
        <f>印度洋洋脊[[#This Row],[PB206_PB204]]*1.209+15.627</f>
        <v>37.299534000000001</v>
      </c>
      <c r="N208">
        <f>(印度洋洋脊[[#This Row],[PB207_PB204]]-印度洋洋脊[[#This Row],[7NRHL]])*100</f>
        <v>4.4821599999998796</v>
      </c>
      <c r="O208">
        <f>(印度洋洋脊[[#This Row],[PB208_PB204]]-印度洋洋脊[[#This Row],[8NRHL]])*100</f>
        <v>25.046599999999586</v>
      </c>
      <c r="AC208">
        <v>7.75</v>
      </c>
      <c r="AD208">
        <v>3.13</v>
      </c>
      <c r="AG208">
        <v>9.24</v>
      </c>
      <c r="AH208">
        <v>3.12</v>
      </c>
      <c r="AQ208">
        <v>15</v>
      </c>
      <c r="AR208">
        <v>2.5099999999999998</v>
      </c>
      <c r="AS208">
        <v>0.39500000000000002</v>
      </c>
      <c r="AT208">
        <v>0.93</v>
      </c>
      <c r="AU208">
        <v>110</v>
      </c>
      <c r="AV208">
        <v>6.7000000000000004E-2</v>
      </c>
      <c r="AW208">
        <v>5.0999999999999997E-2</v>
      </c>
    </row>
    <row r="209" spans="1:49" x14ac:dyDescent="0.4">
      <c r="A209" t="s">
        <v>185</v>
      </c>
      <c r="B209" t="s">
        <v>253</v>
      </c>
      <c r="C209">
        <v>-50.300699999999999</v>
      </c>
      <c r="D209">
        <v>113.45399999999999</v>
      </c>
      <c r="E209">
        <v>1.0000000000000001E-5</v>
      </c>
      <c r="F209">
        <v>0.70291999999999999</v>
      </c>
      <c r="G209">
        <f>(印度洋洋脊[[#This Row],[SR87_SR86]]-0.7)*10000</f>
        <v>29.200000000000337</v>
      </c>
      <c r="H209">
        <v>0.51301799999999997</v>
      </c>
      <c r="I209">
        <v>18.016999999999999</v>
      </c>
      <c r="J209">
        <v>15.45</v>
      </c>
      <c r="K209">
        <v>37.81</v>
      </c>
      <c r="L209">
        <f>印度洋洋脊[[#This Row],[PB206_PB204]]*0.1084+13.491</f>
        <v>15.4440428</v>
      </c>
      <c r="M209">
        <f>印度洋洋脊[[#This Row],[PB206_PB204]]*1.209+15.627</f>
        <v>37.409553000000002</v>
      </c>
      <c r="N209">
        <f>(印度洋洋脊[[#This Row],[PB207_PB204]]-印度洋洋脊[[#This Row],[7NRHL]])*100</f>
        <v>0.59571999999992187</v>
      </c>
      <c r="O209">
        <f>(印度洋洋脊[[#This Row],[PB208_PB204]]-印度洋洋脊[[#This Row],[8NRHL]])*100</f>
        <v>40.044699999999978</v>
      </c>
      <c r="AC209">
        <v>7.26</v>
      </c>
      <c r="AD209">
        <v>5.54</v>
      </c>
      <c r="AG209">
        <v>13</v>
      </c>
      <c r="AH209">
        <v>4.13</v>
      </c>
      <c r="AQ209">
        <v>26.1</v>
      </c>
      <c r="AR209">
        <v>5.36</v>
      </c>
      <c r="AS209">
        <v>0.59599999999999997</v>
      </c>
      <c r="AT209">
        <v>2.4300000000000002</v>
      </c>
      <c r="AU209">
        <v>137</v>
      </c>
      <c r="AV209">
        <v>0.35499999999999998</v>
      </c>
      <c r="AW209">
        <v>0.122</v>
      </c>
    </row>
    <row r="210" spans="1:49" x14ac:dyDescent="0.4">
      <c r="A210" t="s">
        <v>185</v>
      </c>
      <c r="B210" t="s">
        <v>254</v>
      </c>
      <c r="C210">
        <v>-47.186500000000002</v>
      </c>
      <c r="D210">
        <v>100.863</v>
      </c>
      <c r="E210">
        <v>1.0000000000000001E-5</v>
      </c>
      <c r="F210">
        <v>0.70284000000000002</v>
      </c>
      <c r="G210">
        <f>(印度洋洋脊[[#This Row],[SR87_SR86]]-0.7)*10000</f>
        <v>28.400000000000645</v>
      </c>
      <c r="H210">
        <v>0.51301799999999997</v>
      </c>
      <c r="I210">
        <v>18.088000000000001</v>
      </c>
      <c r="J210">
        <v>15.465999999999999</v>
      </c>
      <c r="K210">
        <v>37.874000000000002</v>
      </c>
      <c r="L210">
        <f>印度洋洋脊[[#This Row],[PB206_PB204]]*0.1084+13.491</f>
        <v>15.4517392</v>
      </c>
      <c r="M210">
        <f>印度洋洋脊[[#This Row],[PB206_PB204]]*1.209+15.627</f>
        <v>37.495392000000002</v>
      </c>
      <c r="N210">
        <f>(印度洋洋脊[[#This Row],[PB207_PB204]]-印度洋洋脊[[#This Row],[7NRHL]])*100</f>
        <v>1.4260799999998852</v>
      </c>
      <c r="O210">
        <f>(印度洋洋脊[[#This Row],[PB208_PB204]]-印度洋洋脊[[#This Row],[8NRHL]])*100</f>
        <v>37.860799999999983</v>
      </c>
      <c r="AD210">
        <v>3.52</v>
      </c>
      <c r="AG210">
        <v>8.92</v>
      </c>
      <c r="AH210">
        <v>2.75</v>
      </c>
      <c r="AQ210">
        <v>11.3</v>
      </c>
      <c r="AR210">
        <v>2.4300000000000002</v>
      </c>
      <c r="AS210">
        <v>0.44700000000000001</v>
      </c>
      <c r="AT210">
        <v>0.84</v>
      </c>
      <c r="AU210">
        <v>195</v>
      </c>
      <c r="AV210">
        <v>0.13300000000000001</v>
      </c>
      <c r="AW210">
        <v>5.8999999999999997E-2</v>
      </c>
    </row>
    <row r="211" spans="1:49" x14ac:dyDescent="0.4">
      <c r="A211" t="s">
        <v>185</v>
      </c>
      <c r="B211" t="s">
        <v>255</v>
      </c>
      <c r="C211">
        <v>-48.100499999999997</v>
      </c>
      <c r="D211">
        <v>98.943200000000004</v>
      </c>
      <c r="E211">
        <v>1.0000000000000001E-5</v>
      </c>
      <c r="F211">
        <v>0.70316999999999996</v>
      </c>
      <c r="G211">
        <f>(印度洋洋脊[[#This Row],[SR87_SR86]]-0.7)*10000</f>
        <v>31.70000000000006</v>
      </c>
      <c r="H211">
        <v>0.513019</v>
      </c>
      <c r="I211">
        <v>17.890999999999998</v>
      </c>
      <c r="J211">
        <v>15.486000000000001</v>
      </c>
      <c r="K211">
        <v>37.578000000000003</v>
      </c>
      <c r="L211">
        <f>印度洋洋脊[[#This Row],[PB206_PB204]]*0.1084+13.491</f>
        <v>15.430384399999999</v>
      </c>
      <c r="M211">
        <f>印度洋洋脊[[#This Row],[PB206_PB204]]*1.209+15.627</f>
        <v>37.257218999999999</v>
      </c>
      <c r="N211">
        <f>(印度洋洋脊[[#This Row],[PB207_PB204]]-印度洋洋脊[[#This Row],[7NRHL]])*100</f>
        <v>5.5615600000001209</v>
      </c>
      <c r="O211">
        <f>(印度洋洋脊[[#This Row],[PB208_PB204]]-印度洋洋脊[[#This Row],[8NRHL]])*100</f>
        <v>32.078100000000376</v>
      </c>
      <c r="AC211">
        <v>7.82</v>
      </c>
      <c r="AD211">
        <v>3.08</v>
      </c>
      <c r="AG211">
        <v>8.4700000000000006</v>
      </c>
      <c r="AH211">
        <v>2.9</v>
      </c>
      <c r="AQ211">
        <v>21.2</v>
      </c>
      <c r="AR211">
        <v>3.13</v>
      </c>
      <c r="AS211">
        <v>0.49299999999999999</v>
      </c>
      <c r="AT211">
        <v>1.53</v>
      </c>
      <c r="AU211">
        <v>122</v>
      </c>
      <c r="AV211">
        <v>0.14399999999999999</v>
      </c>
      <c r="AW211">
        <v>6.9000000000000006E-2</v>
      </c>
    </row>
    <row r="212" spans="1:49" x14ac:dyDescent="0.4">
      <c r="A212" t="s">
        <v>185</v>
      </c>
      <c r="B212" t="s">
        <v>256</v>
      </c>
      <c r="C212">
        <v>-47.59</v>
      </c>
      <c r="D212">
        <v>101.223</v>
      </c>
      <c r="E212">
        <v>1.0000000000000001E-5</v>
      </c>
      <c r="F212">
        <v>0.70293000000000005</v>
      </c>
      <c r="G212">
        <f>(印度洋洋脊[[#This Row],[SR87_SR86]]-0.7)*10000</f>
        <v>29.300000000000992</v>
      </c>
      <c r="H212">
        <v>0.51302000000000003</v>
      </c>
      <c r="I212">
        <v>17.995999999999999</v>
      </c>
      <c r="J212">
        <v>15.467000000000001</v>
      </c>
      <c r="K212">
        <v>37.764000000000003</v>
      </c>
      <c r="L212">
        <f>印度洋洋脊[[#This Row],[PB206_PB204]]*0.1084+13.491</f>
        <v>15.441766399999999</v>
      </c>
      <c r="M212">
        <f>印度洋洋脊[[#This Row],[PB206_PB204]]*1.209+15.627</f>
        <v>37.384163999999998</v>
      </c>
      <c r="N212">
        <f>(印度洋洋脊[[#This Row],[PB207_PB204]]-印度洋洋脊[[#This Row],[7NRHL]])*100</f>
        <v>2.5233600000001744</v>
      </c>
      <c r="O212">
        <f>(印度洋洋脊[[#This Row],[PB208_PB204]]-印度洋洋脊[[#This Row],[8NRHL]])*100</f>
        <v>37.98360000000045</v>
      </c>
      <c r="AD212">
        <v>4</v>
      </c>
      <c r="AG212">
        <v>10</v>
      </c>
      <c r="AH212">
        <v>3.3</v>
      </c>
      <c r="AQ212">
        <v>16.399999999999999</v>
      </c>
      <c r="AR212">
        <v>3.58</v>
      </c>
      <c r="AS212">
        <v>0.60799999999999998</v>
      </c>
      <c r="AT212">
        <v>1.4</v>
      </c>
      <c r="AU212">
        <v>132</v>
      </c>
      <c r="AV212">
        <v>0.22</v>
      </c>
      <c r="AW212">
        <v>8.6999999999999994E-2</v>
      </c>
    </row>
    <row r="213" spans="1:49" x14ac:dyDescent="0.4">
      <c r="A213" t="s">
        <v>185</v>
      </c>
      <c r="B213" t="s">
        <v>257</v>
      </c>
      <c r="C213">
        <v>-42.567999999999998</v>
      </c>
      <c r="D213">
        <v>90.203999999999994</v>
      </c>
      <c r="E213">
        <v>1E-3</v>
      </c>
      <c r="F213">
        <v>0.70301999999999998</v>
      </c>
      <c r="G213">
        <f>(印度洋洋脊[[#This Row],[SR87_SR86]]-0.7)*10000</f>
        <v>30.200000000000227</v>
      </c>
      <c r="H213">
        <v>0.51302099999999995</v>
      </c>
      <c r="I213">
        <v>17.91</v>
      </c>
      <c r="J213">
        <v>15.474</v>
      </c>
      <c r="K213">
        <v>37.646000000000001</v>
      </c>
      <c r="L213">
        <f>印度洋洋脊[[#This Row],[PB206_PB204]]*0.1084+13.491</f>
        <v>15.432444</v>
      </c>
      <c r="M213">
        <f>印度洋洋脊[[#This Row],[PB206_PB204]]*1.209+15.627</f>
        <v>37.280190000000005</v>
      </c>
      <c r="N213">
        <f>(印度洋洋脊[[#This Row],[PB207_PB204]]-印度洋洋脊[[#This Row],[7NRHL]])*100</f>
        <v>4.1555999999999926</v>
      </c>
      <c r="O213">
        <f>(印度洋洋脊[[#This Row],[PB208_PB204]]-印度洋洋脊[[#This Row],[8NRHL]])*100</f>
        <v>36.580999999999619</v>
      </c>
      <c r="AC213">
        <v>8.61</v>
      </c>
      <c r="AD213">
        <v>3.46</v>
      </c>
      <c r="AG213">
        <v>10.6</v>
      </c>
      <c r="AH213">
        <v>3.58</v>
      </c>
      <c r="AQ213">
        <v>11.4</v>
      </c>
      <c r="AR213">
        <v>2.5499999999999998</v>
      </c>
      <c r="AS213">
        <v>0.54200000000000004</v>
      </c>
      <c r="AT213">
        <v>0.79</v>
      </c>
      <c r="AU213">
        <v>118</v>
      </c>
      <c r="AV213">
        <v>0.108</v>
      </c>
      <c r="AW213">
        <v>5.7000000000000002E-2</v>
      </c>
    </row>
    <row r="214" spans="1:49" x14ac:dyDescent="0.4">
      <c r="A214" t="s">
        <v>185</v>
      </c>
      <c r="B214" t="s">
        <v>258</v>
      </c>
      <c r="C214">
        <v>-47.876300000000001</v>
      </c>
      <c r="D214">
        <v>102.14</v>
      </c>
      <c r="E214">
        <v>1.0000000000000001E-5</v>
      </c>
      <c r="F214">
        <v>0.70293000000000005</v>
      </c>
      <c r="G214">
        <f>(印度洋洋脊[[#This Row],[SR87_SR86]]-0.7)*10000</f>
        <v>29.300000000000992</v>
      </c>
      <c r="H214">
        <v>0.51302099999999995</v>
      </c>
      <c r="I214">
        <v>17.989000000000001</v>
      </c>
      <c r="J214">
        <v>15.475</v>
      </c>
      <c r="K214">
        <v>37.770000000000003</v>
      </c>
      <c r="L214">
        <f>印度洋洋脊[[#This Row],[PB206_PB204]]*0.1084+13.491</f>
        <v>15.441007599999999</v>
      </c>
      <c r="M214">
        <f>印度洋洋脊[[#This Row],[PB206_PB204]]*1.209+15.627</f>
        <v>37.375700999999999</v>
      </c>
      <c r="N214">
        <f>(印度洋洋脊[[#This Row],[PB207_PB204]]-印度洋洋脊[[#This Row],[7NRHL]])*100</f>
        <v>3.39924000000007</v>
      </c>
      <c r="O214">
        <f>(印度洋洋脊[[#This Row],[PB208_PB204]]-印度洋洋脊[[#This Row],[8NRHL]])*100</f>
        <v>39.429900000000373</v>
      </c>
      <c r="AD214">
        <v>2.89</v>
      </c>
      <c r="AG214">
        <v>8.34</v>
      </c>
      <c r="AH214">
        <v>2.85</v>
      </c>
      <c r="AQ214">
        <v>11.7</v>
      </c>
      <c r="AR214">
        <v>2.4500000000000002</v>
      </c>
      <c r="AS214">
        <v>0.40600000000000003</v>
      </c>
      <c r="AT214">
        <v>1</v>
      </c>
      <c r="AU214">
        <v>112</v>
      </c>
      <c r="AV214">
        <v>0.13100000000000001</v>
      </c>
      <c r="AW214">
        <v>5.5E-2</v>
      </c>
    </row>
    <row r="215" spans="1:49" x14ac:dyDescent="0.4">
      <c r="A215" t="s">
        <v>185</v>
      </c>
      <c r="B215" t="s">
        <v>259</v>
      </c>
      <c r="C215">
        <v>-49.45</v>
      </c>
      <c r="D215">
        <v>109.105</v>
      </c>
      <c r="E215">
        <v>1E-3</v>
      </c>
      <c r="F215">
        <v>0.70284999999999997</v>
      </c>
      <c r="G215">
        <f>(印度洋洋脊[[#This Row],[SR87_SR86]]-0.7)*10000</f>
        <v>28.500000000000192</v>
      </c>
      <c r="H215">
        <v>0.51302300000000001</v>
      </c>
      <c r="I215">
        <v>18.128</v>
      </c>
      <c r="J215">
        <v>15.475</v>
      </c>
      <c r="K215">
        <v>38.046999999999997</v>
      </c>
      <c r="L215">
        <f>印度洋洋脊[[#This Row],[PB206_PB204]]*0.1084+13.491</f>
        <v>15.456075199999999</v>
      </c>
      <c r="M215">
        <f>印度洋洋脊[[#This Row],[PB206_PB204]]*1.209+15.627</f>
        <v>37.543752000000005</v>
      </c>
      <c r="N215">
        <f>(印度洋洋脊[[#This Row],[PB207_PB204]]-印度洋洋脊[[#This Row],[7NRHL]])*100</f>
        <v>1.892480000000063</v>
      </c>
      <c r="O215">
        <f>(印度洋洋脊[[#This Row],[PB208_PB204]]-印度洋洋脊[[#This Row],[8NRHL]])*100</f>
        <v>50.324799999999215</v>
      </c>
      <c r="AC215">
        <v>6.68</v>
      </c>
      <c r="AD215">
        <v>3</v>
      </c>
      <c r="AG215">
        <v>7.96</v>
      </c>
      <c r="AH215">
        <v>2.64</v>
      </c>
      <c r="AQ215">
        <v>10.4</v>
      </c>
      <c r="AR215">
        <v>2.4300000000000002</v>
      </c>
      <c r="AS215">
        <v>0.37</v>
      </c>
      <c r="AT215">
        <v>0.93</v>
      </c>
      <c r="AU215">
        <v>118</v>
      </c>
      <c r="AV215">
        <v>0.109</v>
      </c>
      <c r="AW215">
        <v>4.9000000000000002E-2</v>
      </c>
    </row>
    <row r="216" spans="1:49" x14ac:dyDescent="0.4">
      <c r="A216" t="s">
        <v>185</v>
      </c>
      <c r="B216" t="s">
        <v>260</v>
      </c>
      <c r="C216">
        <v>-47.972000000000001</v>
      </c>
      <c r="D216">
        <v>103.571</v>
      </c>
      <c r="E216">
        <v>1.0000000000000001E-5</v>
      </c>
      <c r="F216">
        <v>0.70293000000000005</v>
      </c>
      <c r="G216">
        <f>(印度洋洋脊[[#This Row],[SR87_SR86]]-0.7)*10000</f>
        <v>29.300000000000992</v>
      </c>
      <c r="H216">
        <v>0.51302400000000004</v>
      </c>
      <c r="I216">
        <v>18.103000000000002</v>
      </c>
      <c r="J216">
        <v>15.481999999999999</v>
      </c>
      <c r="K216">
        <v>37.936</v>
      </c>
      <c r="L216">
        <f>印度洋洋脊[[#This Row],[PB206_PB204]]*0.1084+13.491</f>
        <v>15.4533652</v>
      </c>
      <c r="M216">
        <f>印度洋洋脊[[#This Row],[PB206_PB204]]*1.209+15.627</f>
        <v>37.513527000000003</v>
      </c>
      <c r="N216">
        <f>(印度洋洋脊[[#This Row],[PB207_PB204]]-印度洋洋脊[[#This Row],[7NRHL]])*100</f>
        <v>2.8634799999998961</v>
      </c>
      <c r="O216">
        <f>(印度洋洋脊[[#This Row],[PB208_PB204]]-印度洋洋脊[[#This Row],[8NRHL]])*100</f>
        <v>42.247299999999655</v>
      </c>
      <c r="AD216">
        <v>3.51</v>
      </c>
      <c r="AG216">
        <v>7.85</v>
      </c>
      <c r="AH216">
        <v>2.66</v>
      </c>
      <c r="AQ216">
        <v>16.399999999999999</v>
      </c>
      <c r="AR216">
        <v>3.05</v>
      </c>
      <c r="AS216">
        <v>0.36099999999999999</v>
      </c>
      <c r="AT216">
        <v>1.23</v>
      </c>
      <c r="AU216">
        <v>116</v>
      </c>
      <c r="AV216">
        <v>0.221</v>
      </c>
      <c r="AW216">
        <v>7.8E-2</v>
      </c>
    </row>
    <row r="217" spans="1:49" x14ac:dyDescent="0.4">
      <c r="A217" t="s">
        <v>185</v>
      </c>
      <c r="B217" t="s">
        <v>261</v>
      </c>
      <c r="C217">
        <v>-50.042000000000002</v>
      </c>
      <c r="D217">
        <v>126.742</v>
      </c>
      <c r="E217">
        <v>1E-3</v>
      </c>
      <c r="F217">
        <v>0.70304999999999995</v>
      </c>
      <c r="G217">
        <f>(印度洋洋脊[[#This Row],[SR87_SR86]]-0.7)*10000</f>
        <v>30.499999999999972</v>
      </c>
      <c r="H217">
        <v>0.51302499999999995</v>
      </c>
      <c r="I217">
        <v>17.902999999999999</v>
      </c>
      <c r="J217">
        <v>15.459</v>
      </c>
      <c r="K217">
        <v>37.741999999999997</v>
      </c>
      <c r="L217">
        <f>印度洋洋脊[[#This Row],[PB206_PB204]]*0.1084+13.491</f>
        <v>15.4316852</v>
      </c>
      <c r="M217">
        <f>印度洋洋脊[[#This Row],[PB206_PB204]]*1.209+15.627</f>
        <v>37.271726999999998</v>
      </c>
      <c r="N217">
        <f>(印度洋洋脊[[#This Row],[PB207_PB204]]-印度洋洋脊[[#This Row],[7NRHL]])*100</f>
        <v>2.7314799999999195</v>
      </c>
      <c r="O217">
        <f>(印度洋洋脊[[#This Row],[PB208_PB204]]-印度洋洋脊[[#This Row],[8NRHL]])*100</f>
        <v>47.027299999999883</v>
      </c>
    </row>
    <row r="218" spans="1:49" x14ac:dyDescent="0.4">
      <c r="A218" t="s">
        <v>185</v>
      </c>
      <c r="B218" t="s">
        <v>70</v>
      </c>
      <c r="C218">
        <v>-25.61</v>
      </c>
      <c r="D218">
        <v>69.94</v>
      </c>
      <c r="E218">
        <v>0.01</v>
      </c>
      <c r="F218">
        <v>0.70304999999999995</v>
      </c>
      <c r="G218">
        <f>(印度洋洋脊[[#This Row],[SR87_SR86]]-0.7)*10000</f>
        <v>30.499999999999972</v>
      </c>
      <c r="H218">
        <v>0.51302700000000001</v>
      </c>
      <c r="I218">
        <v>17.477</v>
      </c>
      <c r="J218">
        <v>15.455</v>
      </c>
      <c r="K218">
        <v>37.47</v>
      </c>
      <c r="L218">
        <f>印度洋洋脊[[#This Row],[PB206_PB204]]*0.1084+13.491</f>
        <v>15.3855068</v>
      </c>
      <c r="M218">
        <f>印度洋洋脊[[#This Row],[PB206_PB204]]*1.209+15.627</f>
        <v>36.756693000000006</v>
      </c>
      <c r="N218">
        <f>(印度洋洋脊[[#This Row],[PB207_PB204]]-印度洋洋脊[[#This Row],[7NRHL]])*100</f>
        <v>6.9493200000000144</v>
      </c>
      <c r="O218">
        <f>(印度洋洋脊[[#This Row],[PB208_PB204]]-印度洋洋脊[[#This Row],[8NRHL]])*100</f>
        <v>71.330699999999325</v>
      </c>
      <c r="AD218">
        <v>2.36</v>
      </c>
      <c r="AE218">
        <v>8.09</v>
      </c>
      <c r="AG218">
        <v>7.11</v>
      </c>
      <c r="AH218">
        <v>2.37</v>
      </c>
      <c r="AI218">
        <v>0.85499999999999998</v>
      </c>
      <c r="AJ218">
        <v>3.33</v>
      </c>
      <c r="AL218">
        <v>3.56</v>
      </c>
      <c r="AN218">
        <v>2.17</v>
      </c>
      <c r="AO218">
        <v>1.96</v>
      </c>
      <c r="AT218">
        <v>1</v>
      </c>
      <c r="AU218">
        <v>98</v>
      </c>
    </row>
    <row r="219" spans="1:49" x14ac:dyDescent="0.4">
      <c r="A219" t="s">
        <v>185</v>
      </c>
      <c r="B219" t="s">
        <v>262</v>
      </c>
      <c r="C219">
        <v>-48.103700000000003</v>
      </c>
      <c r="D219">
        <v>103.931</v>
      </c>
      <c r="E219">
        <v>1.0000000000000001E-5</v>
      </c>
      <c r="F219">
        <v>0.70286000000000004</v>
      </c>
      <c r="G219">
        <f>(印度洋洋脊[[#This Row],[SR87_SR86]]-0.7)*10000</f>
        <v>28.600000000000847</v>
      </c>
      <c r="H219">
        <v>0.51302800000000004</v>
      </c>
      <c r="I219">
        <v>18.062000000000001</v>
      </c>
      <c r="J219">
        <v>15.465999999999999</v>
      </c>
      <c r="K219">
        <v>37.844000000000001</v>
      </c>
      <c r="L219">
        <f>印度洋洋脊[[#This Row],[PB206_PB204]]*0.1084+13.491</f>
        <v>15.4489208</v>
      </c>
      <c r="M219">
        <f>印度洋洋脊[[#This Row],[PB206_PB204]]*1.209+15.627</f>
        <v>37.463958000000005</v>
      </c>
      <c r="N219">
        <f>(印度洋洋脊[[#This Row],[PB207_PB204]]-印度洋洋脊[[#This Row],[7NRHL]])*100</f>
        <v>1.7079199999999517</v>
      </c>
      <c r="O219">
        <f>(印度洋洋脊[[#This Row],[PB208_PB204]]-印度洋洋脊[[#This Row],[8NRHL]])*100</f>
        <v>38.004199999999599</v>
      </c>
      <c r="AC219">
        <v>7.25</v>
      </c>
      <c r="AD219">
        <v>2.69</v>
      </c>
      <c r="AG219">
        <v>7.52</v>
      </c>
      <c r="AH219">
        <v>2.65</v>
      </c>
      <c r="AQ219">
        <v>9.6</v>
      </c>
      <c r="AR219">
        <v>2.12</v>
      </c>
      <c r="AS219">
        <v>0.32400000000000001</v>
      </c>
      <c r="AT219">
        <v>0.78</v>
      </c>
      <c r="AU219">
        <v>95.8</v>
      </c>
      <c r="AV219">
        <v>0.13200000000000001</v>
      </c>
      <c r="AW219">
        <v>4.4999999999999998E-2</v>
      </c>
    </row>
    <row r="220" spans="1:49" x14ac:dyDescent="0.4">
      <c r="A220" t="s">
        <v>185</v>
      </c>
      <c r="B220" t="s">
        <v>263</v>
      </c>
      <c r="C220">
        <v>-43.417200000000001</v>
      </c>
      <c r="D220">
        <v>91.289199999999994</v>
      </c>
      <c r="E220">
        <v>1.0000000000000001E-5</v>
      </c>
      <c r="F220">
        <v>0.70298000000000005</v>
      </c>
      <c r="G220">
        <f>(印度洋洋脊[[#This Row],[SR87_SR86]]-0.7)*10000</f>
        <v>29.800000000000935</v>
      </c>
      <c r="H220">
        <v>0.51302899999999996</v>
      </c>
      <c r="I220">
        <v>17.97</v>
      </c>
      <c r="J220">
        <v>15.464</v>
      </c>
      <c r="K220">
        <v>37.661000000000001</v>
      </c>
      <c r="L220">
        <f>印度洋洋脊[[#This Row],[PB206_PB204]]*0.1084+13.491</f>
        <v>15.438948</v>
      </c>
      <c r="M220">
        <f>印度洋洋脊[[#This Row],[PB206_PB204]]*1.209+15.627</f>
        <v>37.352730000000001</v>
      </c>
      <c r="N220">
        <f>(印度洋洋脊[[#This Row],[PB207_PB204]]-印度洋洋脊[[#This Row],[7NRHL]])*100</f>
        <v>2.5052000000000518</v>
      </c>
      <c r="O220">
        <f>(印度洋洋脊[[#This Row],[PB208_PB204]]-印度洋洋脊[[#This Row],[8NRHL]])*100</f>
        <v>30.827000000000027</v>
      </c>
      <c r="AC220">
        <v>8.2100000000000009</v>
      </c>
      <c r="AD220">
        <v>1.85</v>
      </c>
      <c r="AG220">
        <v>6.6</v>
      </c>
      <c r="AH220">
        <v>2.37</v>
      </c>
      <c r="AQ220">
        <v>5.5</v>
      </c>
      <c r="AR220">
        <v>1.03</v>
      </c>
      <c r="AS220">
        <v>0.26</v>
      </c>
      <c r="AT220">
        <v>0.32</v>
      </c>
      <c r="AU220">
        <v>87.8</v>
      </c>
      <c r="AV220">
        <v>6.3E-2</v>
      </c>
      <c r="AW220">
        <v>2.1000000000000001E-2</v>
      </c>
    </row>
    <row r="221" spans="1:49" x14ac:dyDescent="0.4">
      <c r="A221" t="s">
        <v>185</v>
      </c>
      <c r="B221" t="s">
        <v>264</v>
      </c>
      <c r="C221">
        <v>-43.468299999999999</v>
      </c>
      <c r="D221">
        <v>91.683999999999997</v>
      </c>
      <c r="E221">
        <v>1.0000000000000001E-5</v>
      </c>
      <c r="F221">
        <v>0.70301999999999998</v>
      </c>
      <c r="G221">
        <f>(印度洋洋脊[[#This Row],[SR87_SR86]]-0.7)*10000</f>
        <v>30.200000000000227</v>
      </c>
      <c r="H221">
        <v>0.51303200000000004</v>
      </c>
      <c r="I221">
        <v>17.867999999999999</v>
      </c>
      <c r="J221">
        <v>15.484999999999999</v>
      </c>
      <c r="K221">
        <v>37.569000000000003</v>
      </c>
      <c r="L221">
        <f>印度洋洋脊[[#This Row],[PB206_PB204]]*0.1084+13.491</f>
        <v>15.427891199999999</v>
      </c>
      <c r="M221">
        <f>印度洋洋脊[[#This Row],[PB206_PB204]]*1.209+15.627</f>
        <v>37.229412000000004</v>
      </c>
      <c r="N221">
        <f>(印度洋洋脊[[#This Row],[PB207_PB204]]-印度洋洋脊[[#This Row],[7NRHL]])*100</f>
        <v>5.710879999999996</v>
      </c>
      <c r="O221">
        <f>(印度洋洋脊[[#This Row],[PB208_PB204]]-印度洋洋脊[[#This Row],[8NRHL]])*100</f>
        <v>33.958799999999911</v>
      </c>
      <c r="AC221">
        <v>8.24</v>
      </c>
      <c r="AD221">
        <v>4.0599999999999996</v>
      </c>
      <c r="AG221">
        <v>12.1</v>
      </c>
      <c r="AH221">
        <v>4.2699999999999996</v>
      </c>
      <c r="AQ221">
        <v>17.5</v>
      </c>
      <c r="AR221">
        <v>2.7</v>
      </c>
      <c r="AS221">
        <v>0.58399999999999996</v>
      </c>
      <c r="AT221">
        <v>0.95</v>
      </c>
      <c r="AU221">
        <v>119</v>
      </c>
      <c r="AV221">
        <v>0.14000000000000001</v>
      </c>
      <c r="AW221">
        <v>6.4000000000000001E-2</v>
      </c>
    </row>
    <row r="222" spans="1:49" x14ac:dyDescent="0.4">
      <c r="A222" t="s">
        <v>185</v>
      </c>
      <c r="B222" t="s">
        <v>265</v>
      </c>
      <c r="C222">
        <v>-40.340000000000003</v>
      </c>
      <c r="D222">
        <v>78.650000000000006</v>
      </c>
      <c r="E222">
        <v>0.01</v>
      </c>
      <c r="F222">
        <v>0.70343</v>
      </c>
      <c r="G222">
        <f>(印度洋洋脊[[#This Row],[SR87_SR86]]-0.7)*10000</f>
        <v>34.300000000000438</v>
      </c>
      <c r="H222">
        <v>0.51303200000000004</v>
      </c>
      <c r="I222">
        <v>18.02</v>
      </c>
      <c r="J222">
        <v>15.518000000000001</v>
      </c>
      <c r="K222">
        <v>37.984999999999999</v>
      </c>
      <c r="L222">
        <f>印度洋洋脊[[#This Row],[PB206_PB204]]*0.1084+13.491</f>
        <v>15.444367999999999</v>
      </c>
      <c r="M222">
        <f>印度洋洋脊[[#This Row],[PB206_PB204]]*1.209+15.627</f>
        <v>37.413180000000004</v>
      </c>
      <c r="N222">
        <f>(印度洋洋脊[[#This Row],[PB207_PB204]]-印度洋洋脊[[#This Row],[7NRHL]])*100</f>
        <v>7.3632000000001696</v>
      </c>
      <c r="O222">
        <f>(印度洋洋脊[[#This Row],[PB208_PB204]]-印度洋洋脊[[#This Row],[8NRHL]])*100</f>
        <v>57.181999999999533</v>
      </c>
      <c r="AG222">
        <v>5.85</v>
      </c>
      <c r="AH222">
        <v>2.06</v>
      </c>
      <c r="AT222">
        <v>1.66</v>
      </c>
      <c r="AU222">
        <v>91.5</v>
      </c>
    </row>
    <row r="223" spans="1:49" x14ac:dyDescent="0.4">
      <c r="A223" t="s">
        <v>185</v>
      </c>
      <c r="B223" t="s">
        <v>266</v>
      </c>
      <c r="C223">
        <v>-60.218400000000003</v>
      </c>
      <c r="D223">
        <v>151.83500000000001</v>
      </c>
      <c r="E223">
        <v>1.0000000000000001E-5</v>
      </c>
      <c r="F223">
        <v>0.70284100000000005</v>
      </c>
      <c r="G223">
        <f>(印度洋洋脊[[#This Row],[SR87_SR86]]-0.7)*10000</f>
        <v>28.410000000000935</v>
      </c>
      <c r="H223">
        <v>0.51303299999999996</v>
      </c>
      <c r="I223">
        <v>19.1449</v>
      </c>
      <c r="J223">
        <v>15.5588</v>
      </c>
      <c r="K223">
        <v>38.828299999999999</v>
      </c>
      <c r="L223">
        <f>印度洋洋脊[[#This Row],[PB206_PB204]]*0.1084+13.491</f>
        <v>15.566307159999999</v>
      </c>
      <c r="M223">
        <f>印度洋洋脊[[#This Row],[PB206_PB204]]*1.209+15.627</f>
        <v>38.773184100000002</v>
      </c>
      <c r="N223">
        <f>(印度洋洋脊[[#This Row],[PB207_PB204]]-印度洋洋脊[[#This Row],[7NRHL]])*100</f>
        <v>-0.75071599999994021</v>
      </c>
      <c r="O223">
        <f>(印度洋洋脊[[#This Row],[PB208_PB204]]-印度洋洋脊[[#This Row],[8NRHL]])*100</f>
        <v>5.5115899999996998</v>
      </c>
    </row>
    <row r="224" spans="1:49" x14ac:dyDescent="0.4">
      <c r="A224" t="s">
        <v>185</v>
      </c>
      <c r="B224" t="s">
        <v>267</v>
      </c>
      <c r="C224">
        <v>-50.187899999999999</v>
      </c>
      <c r="D224">
        <v>112.857</v>
      </c>
      <c r="E224">
        <v>1.0000000000000001E-5</v>
      </c>
      <c r="F224">
        <v>0.70289000000000001</v>
      </c>
      <c r="G224">
        <f>(印度洋洋脊[[#This Row],[SR87_SR86]]-0.7)*10000</f>
        <v>28.900000000000592</v>
      </c>
      <c r="H224">
        <v>0.51303500000000002</v>
      </c>
      <c r="I224">
        <v>17.968</v>
      </c>
      <c r="J224">
        <v>15.443</v>
      </c>
      <c r="K224">
        <v>37.722000000000001</v>
      </c>
      <c r="L224">
        <f>印度洋洋脊[[#This Row],[PB206_PB204]]*0.1084+13.491</f>
        <v>15.438731199999999</v>
      </c>
      <c r="M224">
        <f>印度洋洋脊[[#This Row],[PB206_PB204]]*1.209+15.627</f>
        <v>37.350312000000002</v>
      </c>
      <c r="N224">
        <f>(印度洋洋脊[[#This Row],[PB207_PB204]]-印度洋洋脊[[#This Row],[7NRHL]])*100</f>
        <v>0.42688000000001836</v>
      </c>
      <c r="O224">
        <f>(印度洋洋脊[[#This Row],[PB208_PB204]]-印度洋洋脊[[#This Row],[8NRHL]])*100</f>
        <v>37.168799999999891</v>
      </c>
      <c r="AC224">
        <v>7.28</v>
      </c>
      <c r="AD224">
        <v>5.78</v>
      </c>
      <c r="AG224">
        <v>16</v>
      </c>
      <c r="AH224">
        <v>5.24</v>
      </c>
      <c r="AQ224">
        <v>21.5</v>
      </c>
      <c r="AR224">
        <v>5.21</v>
      </c>
      <c r="AS224">
        <v>0.66200000000000003</v>
      </c>
      <c r="AT224">
        <v>2.19</v>
      </c>
      <c r="AU224">
        <v>115</v>
      </c>
      <c r="AV224">
        <v>0.32200000000000001</v>
      </c>
      <c r="AW224">
        <v>0.114</v>
      </c>
    </row>
    <row r="225" spans="1:49" x14ac:dyDescent="0.4">
      <c r="A225" t="s">
        <v>185</v>
      </c>
      <c r="B225" t="s">
        <v>268</v>
      </c>
      <c r="C225">
        <v>-45.110500000000002</v>
      </c>
      <c r="D225">
        <v>95.932199999999995</v>
      </c>
      <c r="E225">
        <v>1.0000000000000001E-5</v>
      </c>
      <c r="F225">
        <v>0.70308000000000004</v>
      </c>
      <c r="G225">
        <f>(印度洋洋脊[[#This Row],[SR87_SR86]]-0.7)*10000</f>
        <v>30.800000000000828</v>
      </c>
      <c r="H225">
        <v>0.51303600000000005</v>
      </c>
      <c r="I225">
        <v>17.754000000000001</v>
      </c>
      <c r="J225">
        <v>15.462999999999999</v>
      </c>
      <c r="K225">
        <v>37.497999999999998</v>
      </c>
      <c r="L225">
        <f>印度洋洋脊[[#This Row],[PB206_PB204]]*0.1084+13.491</f>
        <v>15.4155336</v>
      </c>
      <c r="M225">
        <f>印度洋洋脊[[#This Row],[PB206_PB204]]*1.209+15.627</f>
        <v>37.091586000000007</v>
      </c>
      <c r="N225">
        <f>(印度洋洋脊[[#This Row],[PB207_PB204]]-印度洋洋脊[[#This Row],[7NRHL]])*100</f>
        <v>4.7466399999999354</v>
      </c>
      <c r="O225">
        <f>(印度洋洋脊[[#This Row],[PB208_PB204]]-印度洋洋脊[[#This Row],[8NRHL]])*100</f>
        <v>40.641399999999095</v>
      </c>
      <c r="AC225">
        <v>8.08</v>
      </c>
      <c r="AD225">
        <v>3.41</v>
      </c>
      <c r="AG225">
        <v>9.69</v>
      </c>
      <c r="AH225">
        <v>3.26</v>
      </c>
      <c r="AQ225">
        <v>13.6</v>
      </c>
      <c r="AR225">
        <v>2.74</v>
      </c>
      <c r="AS225">
        <v>0.46700000000000003</v>
      </c>
      <c r="AT225">
        <v>0.96</v>
      </c>
      <c r="AU225">
        <v>152</v>
      </c>
      <c r="AV225">
        <v>0.125</v>
      </c>
      <c r="AW225">
        <v>5.7000000000000002E-2</v>
      </c>
    </row>
    <row r="226" spans="1:49" x14ac:dyDescent="0.4">
      <c r="A226" t="s">
        <v>185</v>
      </c>
      <c r="B226" t="s">
        <v>269</v>
      </c>
      <c r="C226">
        <v>-50.211500000000001</v>
      </c>
      <c r="D226">
        <v>111.783</v>
      </c>
      <c r="E226">
        <v>1.0000000000000001E-5</v>
      </c>
      <c r="F226">
        <v>0.70286999999999999</v>
      </c>
      <c r="G226">
        <f>(印度洋洋脊[[#This Row],[SR87_SR86]]-0.7)*10000</f>
        <v>28.700000000000394</v>
      </c>
      <c r="H226">
        <v>0.51303600000000005</v>
      </c>
      <c r="I226">
        <v>17.972000000000001</v>
      </c>
      <c r="J226">
        <v>15.478</v>
      </c>
      <c r="K226">
        <v>37.829000000000001</v>
      </c>
      <c r="L226">
        <f>印度洋洋脊[[#This Row],[PB206_PB204]]*0.1084+13.491</f>
        <v>15.4391648</v>
      </c>
      <c r="M226">
        <f>印度洋洋脊[[#This Row],[PB206_PB204]]*1.209+15.627</f>
        <v>37.355148000000007</v>
      </c>
      <c r="N226">
        <f>(印度洋洋脊[[#This Row],[PB207_PB204]]-印度洋洋脊[[#This Row],[7NRHL]])*100</f>
        <v>3.8835199999999404</v>
      </c>
      <c r="O226">
        <f>(印度洋洋脊[[#This Row],[PB208_PB204]]-印度洋洋脊[[#This Row],[8NRHL]])*100</f>
        <v>47.385199999999372</v>
      </c>
      <c r="AD226">
        <v>4.38</v>
      </c>
      <c r="AG226">
        <v>10.7</v>
      </c>
      <c r="AH226">
        <v>3.29</v>
      </c>
      <c r="AQ226">
        <v>22.2</v>
      </c>
      <c r="AR226">
        <v>3.61</v>
      </c>
      <c r="AS226">
        <v>0.56100000000000005</v>
      </c>
      <c r="AT226">
        <v>2.08</v>
      </c>
      <c r="AU226">
        <v>168</v>
      </c>
      <c r="AV226">
        <v>0.245</v>
      </c>
      <c r="AW226">
        <v>7.4999999999999997E-2</v>
      </c>
    </row>
    <row r="227" spans="1:49" x14ac:dyDescent="0.4">
      <c r="A227" t="s">
        <v>185</v>
      </c>
      <c r="B227" t="s">
        <v>270</v>
      </c>
      <c r="C227">
        <v>-49.808</v>
      </c>
      <c r="D227">
        <v>119.175</v>
      </c>
      <c r="E227">
        <v>1E-3</v>
      </c>
      <c r="F227">
        <v>0.70293000000000005</v>
      </c>
      <c r="G227">
        <f>(印度洋洋脊[[#This Row],[SR87_SR86]]-0.7)*10000</f>
        <v>29.300000000000992</v>
      </c>
      <c r="H227">
        <v>0.51303600000000005</v>
      </c>
      <c r="I227">
        <v>18.248000000000001</v>
      </c>
      <c r="J227">
        <v>15.489000000000001</v>
      </c>
      <c r="K227">
        <v>38.003</v>
      </c>
      <c r="L227">
        <f>印度洋洋脊[[#This Row],[PB206_PB204]]*0.1084+13.491</f>
        <v>15.4690832</v>
      </c>
      <c r="M227">
        <f>印度洋洋脊[[#This Row],[PB206_PB204]]*1.209+15.627</f>
        <v>37.688832000000005</v>
      </c>
      <c r="N227">
        <f>(印度洋洋脊[[#This Row],[PB207_PB204]]-印度洋洋脊[[#This Row],[7NRHL]])*100</f>
        <v>1.9916800000000734</v>
      </c>
      <c r="O227">
        <f>(印度洋洋脊[[#This Row],[PB208_PB204]]-印度洋洋脊[[#This Row],[8NRHL]])*100</f>
        <v>31.416799999999512</v>
      </c>
      <c r="AG227">
        <v>9.06</v>
      </c>
      <c r="AH227">
        <v>3.08</v>
      </c>
      <c r="AT227">
        <v>1.19</v>
      </c>
      <c r="AU227">
        <v>124</v>
      </c>
    </row>
    <row r="228" spans="1:49" x14ac:dyDescent="0.4">
      <c r="A228" t="s">
        <v>185</v>
      </c>
      <c r="B228" t="s">
        <v>271</v>
      </c>
      <c r="C228">
        <v>-49.033000000000001</v>
      </c>
      <c r="D228">
        <v>124</v>
      </c>
      <c r="E228">
        <v>1E-3</v>
      </c>
      <c r="F228">
        <v>0.70289999999999997</v>
      </c>
      <c r="G228">
        <f>(印度洋洋脊[[#This Row],[SR87_SR86]]-0.7)*10000</f>
        <v>29.000000000000135</v>
      </c>
      <c r="H228">
        <v>0.51303699999999997</v>
      </c>
      <c r="I228">
        <v>18.056999999999999</v>
      </c>
      <c r="J228">
        <v>15.439</v>
      </c>
      <c r="K228">
        <v>37.857999999999997</v>
      </c>
      <c r="L228">
        <f>印度洋洋脊[[#This Row],[PB206_PB204]]*0.1084+13.491</f>
        <v>15.4483788</v>
      </c>
      <c r="M228">
        <f>印度洋洋脊[[#This Row],[PB206_PB204]]*1.209+15.627</f>
        <v>37.457912999999998</v>
      </c>
      <c r="N228">
        <f>(印度洋洋脊[[#This Row],[PB207_PB204]]-印度洋洋脊[[#This Row],[7NRHL]])*100</f>
        <v>-0.93788000000003535</v>
      </c>
      <c r="O228">
        <f>(印度洋洋脊[[#This Row],[PB208_PB204]]-印度洋洋脊[[#This Row],[8NRHL]])*100</f>
        <v>40.008699999999919</v>
      </c>
      <c r="AG228">
        <v>14.48</v>
      </c>
      <c r="AH228">
        <v>4.29</v>
      </c>
      <c r="AT228">
        <v>3.92</v>
      </c>
      <c r="AU228">
        <v>179</v>
      </c>
    </row>
    <row r="229" spans="1:49" x14ac:dyDescent="0.4">
      <c r="A229" t="s">
        <v>185</v>
      </c>
      <c r="B229" t="s">
        <v>272</v>
      </c>
      <c r="C229">
        <v>-43.0822</v>
      </c>
      <c r="D229">
        <v>91.094700000000003</v>
      </c>
      <c r="E229">
        <v>1.0000000000000001E-5</v>
      </c>
      <c r="F229">
        <v>0.70301999999999998</v>
      </c>
      <c r="G229">
        <f>(印度洋洋脊[[#This Row],[SR87_SR86]]-0.7)*10000</f>
        <v>30.200000000000227</v>
      </c>
      <c r="H229">
        <v>0.51303799999999999</v>
      </c>
      <c r="I229">
        <v>17.867999999999999</v>
      </c>
      <c r="J229">
        <v>15.48</v>
      </c>
      <c r="K229">
        <v>37.564</v>
      </c>
      <c r="L229">
        <f>印度洋洋脊[[#This Row],[PB206_PB204]]*0.1084+13.491</f>
        <v>15.427891199999999</v>
      </c>
      <c r="M229">
        <f>印度洋洋脊[[#This Row],[PB206_PB204]]*1.209+15.627</f>
        <v>37.229412000000004</v>
      </c>
      <c r="N229">
        <f>(印度洋洋脊[[#This Row],[PB207_PB204]]-印度洋洋脊[[#This Row],[7NRHL]])*100</f>
        <v>5.2108800000000954</v>
      </c>
      <c r="O229">
        <f>(印度洋洋脊[[#This Row],[PB208_PB204]]-印度洋洋脊[[#This Row],[8NRHL]])*100</f>
        <v>33.458799999999655</v>
      </c>
      <c r="AC229">
        <v>8.35</v>
      </c>
      <c r="AD229">
        <v>3.62</v>
      </c>
      <c r="AG229">
        <v>10.9</v>
      </c>
      <c r="AH229">
        <v>3.74</v>
      </c>
      <c r="AQ229">
        <v>19</v>
      </c>
      <c r="AR229">
        <v>2.93</v>
      </c>
      <c r="AS229">
        <v>0.44500000000000001</v>
      </c>
      <c r="AT229">
        <v>1.28</v>
      </c>
      <c r="AU229">
        <v>115</v>
      </c>
      <c r="AV229">
        <v>0.154</v>
      </c>
      <c r="AW229">
        <v>7.2999999999999995E-2</v>
      </c>
    </row>
    <row r="230" spans="1:49" x14ac:dyDescent="0.4">
      <c r="A230" t="s">
        <v>185</v>
      </c>
      <c r="B230" t="s">
        <v>273</v>
      </c>
      <c r="C230">
        <v>-48.68</v>
      </c>
      <c r="D230">
        <v>126.52</v>
      </c>
      <c r="E230">
        <v>1E-3</v>
      </c>
      <c r="F230">
        <v>0.70284000000000002</v>
      </c>
      <c r="G230">
        <f>(印度洋洋脊[[#This Row],[SR87_SR86]]-0.7)*10000</f>
        <v>28.400000000000645</v>
      </c>
      <c r="H230">
        <v>0.51303799999999999</v>
      </c>
      <c r="I230">
        <v>18.225999999999999</v>
      </c>
      <c r="J230">
        <v>15.465</v>
      </c>
      <c r="K230">
        <v>37.956000000000003</v>
      </c>
      <c r="L230">
        <f>印度洋洋脊[[#This Row],[PB206_PB204]]*0.1084+13.491</f>
        <v>15.466698399999999</v>
      </c>
      <c r="M230">
        <f>印度洋洋脊[[#This Row],[PB206_PB204]]*1.209+15.627</f>
        <v>37.662233999999998</v>
      </c>
      <c r="N230">
        <f>(印度洋洋脊[[#This Row],[PB207_PB204]]-印度洋洋脊[[#This Row],[7NRHL]])*100</f>
        <v>-0.16983999999986565</v>
      </c>
      <c r="O230">
        <f>(印度洋洋脊[[#This Row],[PB208_PB204]]-印度洋洋脊[[#This Row],[8NRHL]])*100</f>
        <v>29.376600000000508</v>
      </c>
    </row>
    <row r="231" spans="1:49" x14ac:dyDescent="0.4">
      <c r="A231" t="s">
        <v>185</v>
      </c>
      <c r="B231" t="s">
        <v>274</v>
      </c>
      <c r="C231">
        <v>-48.018700000000003</v>
      </c>
      <c r="D231">
        <v>102.54</v>
      </c>
      <c r="E231">
        <v>1.0000000000000001E-5</v>
      </c>
      <c r="F231">
        <v>0.70291000000000003</v>
      </c>
      <c r="G231">
        <f>(印度洋洋脊[[#This Row],[SR87_SR86]]-0.7)*10000</f>
        <v>29.10000000000079</v>
      </c>
      <c r="H231">
        <v>0.51303900000000002</v>
      </c>
      <c r="I231">
        <v>17.951000000000001</v>
      </c>
      <c r="J231">
        <v>15.465</v>
      </c>
      <c r="K231">
        <v>37.719000000000001</v>
      </c>
      <c r="L231">
        <f>印度洋洋脊[[#This Row],[PB206_PB204]]*0.1084+13.491</f>
        <v>15.436888399999999</v>
      </c>
      <c r="M231">
        <f>印度洋洋脊[[#This Row],[PB206_PB204]]*1.209+15.627</f>
        <v>37.329759000000003</v>
      </c>
      <c r="N231">
        <f>(印度洋洋脊[[#This Row],[PB207_PB204]]-印度洋洋脊[[#This Row],[7NRHL]])*100</f>
        <v>2.8111600000000792</v>
      </c>
      <c r="O231">
        <f>(印度洋洋脊[[#This Row],[PB208_PB204]]-印度洋洋脊[[#This Row],[8NRHL]])*100</f>
        <v>38.924099999999839</v>
      </c>
      <c r="AC231">
        <v>7.18</v>
      </c>
      <c r="AD231">
        <v>2.38</v>
      </c>
      <c r="AG231">
        <v>6.81</v>
      </c>
      <c r="AH231">
        <v>2.36</v>
      </c>
      <c r="AQ231">
        <v>10.3</v>
      </c>
      <c r="AR231">
        <v>2.0499999999999998</v>
      </c>
      <c r="AS231">
        <v>0.33600000000000002</v>
      </c>
      <c r="AT231">
        <v>0.92</v>
      </c>
      <c r="AU231">
        <v>106</v>
      </c>
      <c r="AV231">
        <v>0.10199999999999999</v>
      </c>
      <c r="AW231">
        <v>4.4999999999999998E-2</v>
      </c>
    </row>
    <row r="232" spans="1:49" x14ac:dyDescent="0.4">
      <c r="A232" t="s">
        <v>185</v>
      </c>
      <c r="B232" t="s">
        <v>275</v>
      </c>
      <c r="C232">
        <v>-42.886299999999999</v>
      </c>
      <c r="D232">
        <v>90.795199999999994</v>
      </c>
      <c r="E232">
        <v>1.0000000000000001E-5</v>
      </c>
      <c r="F232">
        <v>0.70293000000000005</v>
      </c>
      <c r="G232">
        <f>(印度洋洋脊[[#This Row],[SR87_SR86]]-0.7)*10000</f>
        <v>29.300000000000992</v>
      </c>
      <c r="H232">
        <v>0.51304000000000005</v>
      </c>
      <c r="I232">
        <v>17.863</v>
      </c>
      <c r="J232">
        <v>15.478999999999999</v>
      </c>
      <c r="K232">
        <v>37.456000000000003</v>
      </c>
      <c r="L232">
        <f>印度洋洋脊[[#This Row],[PB206_PB204]]*0.1084+13.491</f>
        <v>15.4273492</v>
      </c>
      <c r="M232">
        <f>印度洋洋脊[[#This Row],[PB206_PB204]]*1.209+15.627</f>
        <v>37.223367000000003</v>
      </c>
      <c r="N232">
        <f>(印度洋洋脊[[#This Row],[PB207_PB204]]-印度洋洋脊[[#This Row],[7NRHL]])*100</f>
        <v>5.1650799999999109</v>
      </c>
      <c r="O232">
        <f>(印度洋洋脊[[#This Row],[PB208_PB204]]-印度洋洋脊[[#This Row],[8NRHL]])*100</f>
        <v>23.263299999999987</v>
      </c>
      <c r="AC232">
        <v>8.02</v>
      </c>
      <c r="AD232">
        <v>3.26</v>
      </c>
      <c r="AG232">
        <v>9.4499999999999993</v>
      </c>
      <c r="AH232">
        <v>3.3</v>
      </c>
      <c r="AQ232">
        <v>19.100000000000001</v>
      </c>
      <c r="AR232">
        <v>2.2999999999999998</v>
      </c>
      <c r="AS232">
        <v>0.44800000000000001</v>
      </c>
      <c r="AT232">
        <v>0.84</v>
      </c>
      <c r="AU232">
        <v>139</v>
      </c>
      <c r="AV232">
        <v>0.112</v>
      </c>
      <c r="AW232">
        <v>3.9E-2</v>
      </c>
    </row>
    <row r="233" spans="1:49" x14ac:dyDescent="0.4">
      <c r="A233" t="s">
        <v>185</v>
      </c>
      <c r="B233" t="s">
        <v>276</v>
      </c>
      <c r="C233">
        <v>-50.295999999999999</v>
      </c>
      <c r="D233">
        <v>112.49</v>
      </c>
      <c r="E233">
        <v>1.0000000000000001E-5</v>
      </c>
      <c r="F233">
        <v>0.70284999999999997</v>
      </c>
      <c r="G233">
        <f>(印度洋洋脊[[#This Row],[SR87_SR86]]-0.7)*10000</f>
        <v>28.500000000000192</v>
      </c>
      <c r="H233">
        <v>0.51304000000000005</v>
      </c>
      <c r="I233">
        <v>17.963999999999999</v>
      </c>
      <c r="J233">
        <v>15.454000000000001</v>
      </c>
      <c r="K233">
        <v>37.819000000000003</v>
      </c>
      <c r="L233">
        <f>印度洋洋脊[[#This Row],[PB206_PB204]]*0.1084+13.491</f>
        <v>15.438297599999999</v>
      </c>
      <c r="M233">
        <f>印度洋洋脊[[#This Row],[PB206_PB204]]*1.209+15.627</f>
        <v>37.345475999999998</v>
      </c>
      <c r="N233">
        <f>(印度洋洋脊[[#This Row],[PB207_PB204]]-印度洋洋脊[[#This Row],[7NRHL]])*100</f>
        <v>1.5702400000002115</v>
      </c>
      <c r="O233">
        <f>(印度洋洋脊[[#This Row],[PB208_PB204]]-印度洋洋脊[[#This Row],[8NRHL]])*100</f>
        <v>47.352400000000472</v>
      </c>
      <c r="AC233">
        <v>7.2</v>
      </c>
      <c r="AD233">
        <v>3.28</v>
      </c>
      <c r="AG233">
        <v>9.16</v>
      </c>
      <c r="AH233">
        <v>3.13</v>
      </c>
      <c r="AQ233">
        <v>16.5</v>
      </c>
      <c r="AR233">
        <v>2.56</v>
      </c>
      <c r="AS233">
        <v>0.36399999999999999</v>
      </c>
      <c r="AT233">
        <v>1.57</v>
      </c>
      <c r="AU233">
        <v>97.6</v>
      </c>
      <c r="AV233">
        <v>0.186</v>
      </c>
      <c r="AW233">
        <v>5.6000000000000001E-2</v>
      </c>
    </row>
    <row r="234" spans="1:49" x14ac:dyDescent="0.4">
      <c r="A234" t="s">
        <v>185</v>
      </c>
      <c r="B234" t="s">
        <v>277</v>
      </c>
      <c r="C234">
        <v>-49.857999999999997</v>
      </c>
      <c r="D234">
        <v>118</v>
      </c>
      <c r="E234">
        <v>1E-3</v>
      </c>
      <c r="F234">
        <v>0.70284000000000002</v>
      </c>
      <c r="G234">
        <f>(印度洋洋脊[[#This Row],[SR87_SR86]]-0.7)*10000</f>
        <v>28.400000000000645</v>
      </c>
      <c r="H234">
        <v>0.51304099999999997</v>
      </c>
      <c r="I234">
        <v>17.943999999999999</v>
      </c>
      <c r="J234">
        <v>15.409000000000001</v>
      </c>
      <c r="K234">
        <v>37.743000000000002</v>
      </c>
      <c r="L234">
        <f>印度洋洋脊[[#This Row],[PB206_PB204]]*0.1084+13.491</f>
        <v>15.436129599999999</v>
      </c>
      <c r="M234">
        <f>印度洋洋脊[[#This Row],[PB206_PB204]]*1.209+15.627</f>
        <v>37.321296000000004</v>
      </c>
      <c r="N234">
        <f>(印度洋洋脊[[#This Row],[PB207_PB204]]-印度洋洋脊[[#This Row],[7NRHL]])*100</f>
        <v>-2.7129599999998533</v>
      </c>
      <c r="O234">
        <f>(印度洋洋脊[[#This Row],[PB208_PB204]]-印度洋洋脊[[#This Row],[8NRHL]])*100</f>
        <v>42.17039999999983</v>
      </c>
      <c r="AG234">
        <v>7.49</v>
      </c>
      <c r="AH234">
        <v>2.54</v>
      </c>
      <c r="AT234">
        <v>0.75</v>
      </c>
      <c r="AU234">
        <v>148</v>
      </c>
    </row>
    <row r="235" spans="1:49" x14ac:dyDescent="0.4">
      <c r="A235" t="s">
        <v>185</v>
      </c>
      <c r="B235" t="s">
        <v>278</v>
      </c>
      <c r="C235">
        <v>-49.025199999999998</v>
      </c>
      <c r="D235">
        <v>108.514</v>
      </c>
      <c r="E235">
        <v>1.0000000000000001E-5</v>
      </c>
      <c r="F235">
        <v>0.70272999999999997</v>
      </c>
      <c r="G235">
        <f>(印度洋洋脊[[#This Row],[SR87_SR86]]-0.7)*10000</f>
        <v>27.300000000000104</v>
      </c>
      <c r="H235">
        <v>0.51304099999999997</v>
      </c>
      <c r="I235">
        <v>18.010999999999999</v>
      </c>
      <c r="J235">
        <v>15.459</v>
      </c>
      <c r="K235">
        <v>37.844999999999999</v>
      </c>
      <c r="L235">
        <f>印度洋洋脊[[#This Row],[PB206_PB204]]*0.1084+13.491</f>
        <v>15.4433924</v>
      </c>
      <c r="M235">
        <f>印度洋洋脊[[#This Row],[PB206_PB204]]*1.209+15.627</f>
        <v>37.402298999999999</v>
      </c>
      <c r="N235">
        <f>(印度洋洋脊[[#This Row],[PB207_PB204]]-印度洋洋脊[[#This Row],[7NRHL]])*100</f>
        <v>1.5607599999999167</v>
      </c>
      <c r="O235">
        <f>(印度洋洋脊[[#This Row],[PB208_PB204]]-印度洋洋脊[[#This Row],[8NRHL]])*100</f>
        <v>44.270099999999957</v>
      </c>
      <c r="AC235">
        <v>6.83</v>
      </c>
      <c r="AD235">
        <v>1.98</v>
      </c>
      <c r="AG235">
        <v>6.38</v>
      </c>
      <c r="AH235">
        <v>2.33</v>
      </c>
      <c r="AQ235">
        <v>3.6</v>
      </c>
      <c r="AR235">
        <v>1.1000000000000001</v>
      </c>
      <c r="AS235">
        <v>0.28799999999999998</v>
      </c>
      <c r="AT235">
        <v>0.32</v>
      </c>
      <c r="AU235">
        <v>92</v>
      </c>
      <c r="AV235">
        <v>2.5000000000000001E-2</v>
      </c>
      <c r="AW235">
        <v>1.9E-2</v>
      </c>
    </row>
    <row r="236" spans="1:49" x14ac:dyDescent="0.4">
      <c r="A236" t="s">
        <v>185</v>
      </c>
      <c r="B236" t="s">
        <v>279</v>
      </c>
      <c r="C236">
        <v>-29.7</v>
      </c>
      <c r="D236">
        <v>75.191000000000003</v>
      </c>
      <c r="E236">
        <v>0</v>
      </c>
      <c r="F236">
        <v>0.70293099999999997</v>
      </c>
      <c r="G236">
        <f>(印度洋洋脊[[#This Row],[SR87_SR86]]-0.7)*10000</f>
        <v>29.310000000000169</v>
      </c>
      <c r="H236">
        <v>0.51304400000000006</v>
      </c>
      <c r="I236">
        <v>17.817</v>
      </c>
      <c r="J236">
        <v>15.446999999999999</v>
      </c>
      <c r="K236">
        <v>37.75</v>
      </c>
      <c r="L236">
        <f>印度洋洋脊[[#This Row],[PB206_PB204]]*0.1084+13.491</f>
        <v>15.4223628</v>
      </c>
      <c r="M236">
        <f>印度洋洋脊[[#This Row],[PB206_PB204]]*1.209+15.627</f>
        <v>37.167753000000005</v>
      </c>
      <c r="N236">
        <f>(印度洋洋脊[[#This Row],[PB207_PB204]]-印度洋洋脊[[#This Row],[7NRHL]])*100</f>
        <v>2.4637199999999027</v>
      </c>
      <c r="O236">
        <f>(印度洋洋脊[[#This Row],[PB208_PB204]]-印度洋洋脊[[#This Row],[8NRHL]])*100</f>
        <v>58.22469999999953</v>
      </c>
      <c r="AD236">
        <v>3.03</v>
      </c>
      <c r="AE236">
        <v>9.4</v>
      </c>
      <c r="AG236">
        <v>8.5</v>
      </c>
      <c r="AH236">
        <v>2.87</v>
      </c>
      <c r="AI236">
        <v>1.075</v>
      </c>
      <c r="AJ236">
        <v>3.91</v>
      </c>
      <c r="AL236">
        <v>4.57</v>
      </c>
      <c r="AN236">
        <v>2.85</v>
      </c>
      <c r="AO236">
        <v>2.63</v>
      </c>
      <c r="AT236">
        <v>1.55</v>
      </c>
      <c r="AU236">
        <v>170</v>
      </c>
    </row>
    <row r="237" spans="1:49" x14ac:dyDescent="0.4">
      <c r="A237" t="s">
        <v>185</v>
      </c>
      <c r="B237" t="s">
        <v>280</v>
      </c>
      <c r="C237">
        <v>-50.323099999999997</v>
      </c>
      <c r="D237">
        <v>112.68600000000001</v>
      </c>
      <c r="E237">
        <v>1.0000000000000001E-5</v>
      </c>
      <c r="F237">
        <v>0.70282999999999995</v>
      </c>
      <c r="G237">
        <f>(印度洋洋脊[[#This Row],[SR87_SR86]]-0.7)*10000</f>
        <v>28.29999999999999</v>
      </c>
      <c r="H237">
        <v>0.51304400000000006</v>
      </c>
      <c r="I237">
        <v>17.95</v>
      </c>
      <c r="J237">
        <v>15.465999999999999</v>
      </c>
      <c r="K237">
        <v>37.820999999999998</v>
      </c>
      <c r="L237">
        <f>印度洋洋脊[[#This Row],[PB206_PB204]]*0.1084+13.491</f>
        <v>15.436779999999999</v>
      </c>
      <c r="M237">
        <f>印度洋洋脊[[#This Row],[PB206_PB204]]*1.209+15.627</f>
        <v>37.32855</v>
      </c>
      <c r="N237">
        <f>(印度洋洋脊[[#This Row],[PB207_PB204]]-印度洋洋脊[[#This Row],[7NRHL]])*100</f>
        <v>2.9220000000000468</v>
      </c>
      <c r="O237">
        <f>(印度洋洋脊[[#This Row],[PB208_PB204]]-印度洋洋脊[[#This Row],[8NRHL]])*100</f>
        <v>49.244999999999806</v>
      </c>
      <c r="AD237">
        <v>3.55</v>
      </c>
      <c r="AG237">
        <v>9.94</v>
      </c>
      <c r="AH237">
        <v>3.4</v>
      </c>
      <c r="AQ237">
        <v>15.3</v>
      </c>
      <c r="AR237">
        <v>2.94</v>
      </c>
      <c r="AS237">
        <v>0.42499999999999999</v>
      </c>
      <c r="AT237">
        <v>1.57</v>
      </c>
      <c r="AU237">
        <v>108</v>
      </c>
      <c r="AV237">
        <v>0.185</v>
      </c>
      <c r="AW237">
        <v>6.3E-2</v>
      </c>
    </row>
    <row r="238" spans="1:49" x14ac:dyDescent="0.4">
      <c r="A238" t="s">
        <v>185</v>
      </c>
      <c r="B238" t="s">
        <v>66</v>
      </c>
      <c r="C238">
        <v>-25.66</v>
      </c>
      <c r="D238">
        <v>70.054000000000002</v>
      </c>
      <c r="E238">
        <v>0.01</v>
      </c>
      <c r="F238">
        <v>0.70314900000000002</v>
      </c>
      <c r="G238">
        <f>(印度洋洋脊[[#This Row],[SR87_SR86]]-0.7)*10000</f>
        <v>31.490000000000684</v>
      </c>
      <c r="H238">
        <v>0.51304700000000003</v>
      </c>
      <c r="I238">
        <v>17.440000000000001</v>
      </c>
      <c r="J238">
        <v>15.443</v>
      </c>
      <c r="K238">
        <v>37.4</v>
      </c>
      <c r="L238">
        <f>印度洋洋脊[[#This Row],[PB206_PB204]]*0.1084+13.491</f>
        <v>15.381496</v>
      </c>
      <c r="M238">
        <f>印度洋洋脊[[#This Row],[PB206_PB204]]*1.209+15.627</f>
        <v>36.711960000000005</v>
      </c>
      <c r="N238">
        <f>(印度洋洋脊[[#This Row],[PB207_PB204]]-印度洋洋脊[[#This Row],[7NRHL]])*100</f>
        <v>6.1503999999999337</v>
      </c>
      <c r="O238">
        <f>(印度洋洋脊[[#This Row],[PB208_PB204]]-印度洋洋脊[[#This Row],[8NRHL]])*100</f>
        <v>68.803999999999377</v>
      </c>
      <c r="AD238">
        <v>2.52</v>
      </c>
      <c r="AE238">
        <v>7.98</v>
      </c>
      <c r="AG238">
        <v>7.03</v>
      </c>
      <c r="AH238">
        <v>2.36</v>
      </c>
      <c r="AI238">
        <v>0.89500000000000002</v>
      </c>
      <c r="AJ238">
        <v>3.3</v>
      </c>
      <c r="AL238">
        <v>3.73</v>
      </c>
      <c r="AN238">
        <v>2.31</v>
      </c>
      <c r="AO238">
        <v>2.12</v>
      </c>
      <c r="AT238">
        <v>1.1599999999999999</v>
      </c>
      <c r="AU238">
        <v>112</v>
      </c>
    </row>
    <row r="239" spans="1:49" x14ac:dyDescent="0.4">
      <c r="A239" t="s">
        <v>185</v>
      </c>
      <c r="B239" t="s">
        <v>281</v>
      </c>
      <c r="C239">
        <v>-26.521000000000001</v>
      </c>
      <c r="D239">
        <v>71.924999999999997</v>
      </c>
      <c r="E239">
        <v>0.01</v>
      </c>
      <c r="F239">
        <v>0.70308000000000004</v>
      </c>
      <c r="G239">
        <f>(印度洋洋脊[[#This Row],[SR87_SR86]]-0.7)*10000</f>
        <v>30.800000000000828</v>
      </c>
      <c r="H239">
        <v>0.51304700000000003</v>
      </c>
      <c r="I239">
        <v>17.62</v>
      </c>
      <c r="J239">
        <v>15.443</v>
      </c>
      <c r="K239">
        <v>37.57</v>
      </c>
      <c r="L239">
        <f>印度洋洋脊[[#This Row],[PB206_PB204]]*0.1084+13.491</f>
        <v>15.401007999999999</v>
      </c>
      <c r="M239">
        <f>印度洋洋脊[[#This Row],[PB206_PB204]]*1.209+15.627</f>
        <v>36.929580000000001</v>
      </c>
      <c r="N239">
        <f>(印度洋洋脊[[#This Row],[PB207_PB204]]-印度洋洋脊[[#This Row],[7NRHL]])*100</f>
        <v>4.1992000000000473</v>
      </c>
      <c r="O239">
        <f>(印度洋洋脊[[#This Row],[PB208_PB204]]-印度洋洋脊[[#This Row],[8NRHL]])*100</f>
        <v>64.041999999999888</v>
      </c>
      <c r="AD239">
        <v>2.2599999999999998</v>
      </c>
      <c r="AE239">
        <v>6.72</v>
      </c>
      <c r="AG239">
        <v>6.33</v>
      </c>
      <c r="AH239">
        <v>2.2599999999999998</v>
      </c>
      <c r="AI239">
        <v>0.86</v>
      </c>
      <c r="AJ239">
        <v>3.22</v>
      </c>
      <c r="AL239">
        <v>3.85</v>
      </c>
      <c r="AN239">
        <v>2.39</v>
      </c>
      <c r="AO239">
        <v>2.2000000000000002</v>
      </c>
      <c r="AT239">
        <v>1.34</v>
      </c>
      <c r="AU239">
        <v>93</v>
      </c>
    </row>
    <row r="240" spans="1:49" x14ac:dyDescent="0.4">
      <c r="A240" t="s">
        <v>185</v>
      </c>
      <c r="B240" t="s">
        <v>282</v>
      </c>
      <c r="C240">
        <v>-47.765000000000001</v>
      </c>
      <c r="D240">
        <v>103.038</v>
      </c>
      <c r="E240">
        <v>1.0000000000000001E-5</v>
      </c>
      <c r="F240">
        <v>0.70289999999999997</v>
      </c>
      <c r="G240">
        <f>(印度洋洋脊[[#This Row],[SR87_SR86]]-0.7)*10000</f>
        <v>29.000000000000135</v>
      </c>
      <c r="H240">
        <v>0.51304700000000003</v>
      </c>
      <c r="I240">
        <v>17.986999999999998</v>
      </c>
      <c r="J240">
        <v>15.48</v>
      </c>
      <c r="K240">
        <v>37.802</v>
      </c>
      <c r="L240">
        <f>印度洋洋脊[[#This Row],[PB206_PB204]]*0.1084+13.491</f>
        <v>15.440790799999998</v>
      </c>
      <c r="M240">
        <f>印度洋洋脊[[#This Row],[PB206_PB204]]*1.209+15.627</f>
        <v>37.373283000000001</v>
      </c>
      <c r="N240">
        <f>(印度洋洋脊[[#This Row],[PB207_PB204]]-印度洋洋脊[[#This Row],[7NRHL]])*100</f>
        <v>3.9209200000001942</v>
      </c>
      <c r="O240">
        <f>(印度洋洋脊[[#This Row],[PB208_PB204]]-印度洋洋脊[[#This Row],[8NRHL]])*100</f>
        <v>42.87169999999989</v>
      </c>
      <c r="AD240">
        <v>4.74</v>
      </c>
      <c r="AG240">
        <v>10.6</v>
      </c>
      <c r="AH240">
        <v>3.32</v>
      </c>
      <c r="AQ240">
        <v>18.100000000000001</v>
      </c>
      <c r="AR240">
        <v>4.0199999999999996</v>
      </c>
      <c r="AS240">
        <v>0.60899999999999999</v>
      </c>
      <c r="AT240">
        <v>1.5</v>
      </c>
      <c r="AU240">
        <v>165</v>
      </c>
      <c r="AV240">
        <v>0.23599999999999999</v>
      </c>
      <c r="AW240">
        <v>8.5999999999999993E-2</v>
      </c>
    </row>
    <row r="241" spans="1:51" x14ac:dyDescent="0.4">
      <c r="A241" t="s">
        <v>185</v>
      </c>
      <c r="B241" t="s">
        <v>71</v>
      </c>
      <c r="C241">
        <v>-25.57</v>
      </c>
      <c r="D241">
        <v>70.025999999999996</v>
      </c>
      <c r="E241">
        <v>0</v>
      </c>
      <c r="F241">
        <v>0.70311299999999999</v>
      </c>
      <c r="G241">
        <f>(印度洋洋脊[[#This Row],[SR87_SR86]]-0.7)*10000</f>
        <v>31.130000000000322</v>
      </c>
      <c r="H241">
        <v>0.51304799999999995</v>
      </c>
      <c r="I241">
        <v>17.488</v>
      </c>
      <c r="J241">
        <v>15.455</v>
      </c>
      <c r="K241">
        <v>37.5</v>
      </c>
      <c r="L241">
        <f>印度洋洋脊[[#This Row],[PB206_PB204]]*0.1084+13.491</f>
        <v>15.386699199999999</v>
      </c>
      <c r="M241">
        <f>印度洋洋脊[[#This Row],[PB206_PB204]]*1.209+15.627</f>
        <v>36.769992000000002</v>
      </c>
      <c r="N241">
        <f>(印度洋洋脊[[#This Row],[PB207_PB204]]-印度洋洋脊[[#This Row],[7NRHL]])*100</f>
        <v>6.8300800000001161</v>
      </c>
      <c r="O241">
        <f>(印度洋洋脊[[#This Row],[PB208_PB204]]-印度洋洋脊[[#This Row],[8NRHL]])*100</f>
        <v>73.000799999999799</v>
      </c>
      <c r="AD241">
        <v>2.92</v>
      </c>
      <c r="AE241">
        <v>8.1999999999999993</v>
      </c>
      <c r="AG241">
        <v>6.85</v>
      </c>
      <c r="AH241">
        <v>2.2599999999999998</v>
      </c>
      <c r="AI241">
        <v>0.82</v>
      </c>
      <c r="AJ241">
        <v>3.02</v>
      </c>
      <c r="AL241">
        <v>3.5</v>
      </c>
      <c r="AN241">
        <v>2.15</v>
      </c>
      <c r="AO241">
        <v>1.94</v>
      </c>
      <c r="AT241">
        <v>1.64</v>
      </c>
      <c r="AU241">
        <v>119</v>
      </c>
    </row>
    <row r="242" spans="1:51" x14ac:dyDescent="0.4">
      <c r="A242" t="s">
        <v>185</v>
      </c>
      <c r="B242" t="s">
        <v>283</v>
      </c>
      <c r="C242">
        <v>-48.942999999999998</v>
      </c>
      <c r="D242">
        <v>124.282</v>
      </c>
      <c r="E242">
        <v>1E-3</v>
      </c>
      <c r="F242">
        <v>0.70276000000000005</v>
      </c>
      <c r="G242">
        <f>(印度洋洋脊[[#This Row],[SR87_SR86]]-0.7)*10000</f>
        <v>27.600000000000957</v>
      </c>
      <c r="H242">
        <v>0.51304799999999995</v>
      </c>
      <c r="I242">
        <v>17.893999999999998</v>
      </c>
      <c r="J242">
        <v>15.452</v>
      </c>
      <c r="K242">
        <v>37.625999999999998</v>
      </c>
      <c r="L242">
        <f>印度洋洋脊[[#This Row],[PB206_PB204]]*0.1084+13.491</f>
        <v>15.4307096</v>
      </c>
      <c r="M242">
        <f>印度洋洋脊[[#This Row],[PB206_PB204]]*1.209+15.627</f>
        <v>37.260846000000001</v>
      </c>
      <c r="N242">
        <f>(印度洋洋脊[[#This Row],[PB207_PB204]]-印度洋洋脊[[#This Row],[7NRHL]])*100</f>
        <v>2.1290399999999821</v>
      </c>
      <c r="O242">
        <f>(印度洋洋脊[[#This Row],[PB208_PB204]]-印度洋洋脊[[#This Row],[8NRHL]])*100</f>
        <v>36.515399999999687</v>
      </c>
    </row>
    <row r="243" spans="1:51" x14ac:dyDescent="0.4">
      <c r="A243" t="s">
        <v>185</v>
      </c>
      <c r="B243" t="s">
        <v>284</v>
      </c>
      <c r="C243">
        <v>-49.226999999999997</v>
      </c>
      <c r="D243">
        <v>127.657</v>
      </c>
      <c r="E243">
        <v>1E-3</v>
      </c>
      <c r="F243">
        <v>0.70260199999999995</v>
      </c>
      <c r="G243">
        <f>(印度洋洋脊[[#This Row],[SR87_SR86]]-0.7)*10000</f>
        <v>26.019999999999932</v>
      </c>
      <c r="H243">
        <v>0.51304799999999995</v>
      </c>
      <c r="I243">
        <v>18.632999999999999</v>
      </c>
      <c r="J243">
        <v>15.496</v>
      </c>
      <c r="K243">
        <v>38.22</v>
      </c>
      <c r="L243">
        <f>印度洋洋脊[[#This Row],[PB206_PB204]]*0.1084+13.491</f>
        <v>15.5108172</v>
      </c>
      <c r="M243">
        <f>印度洋洋脊[[#This Row],[PB206_PB204]]*1.209+15.627</f>
        <v>38.154297</v>
      </c>
      <c r="N243">
        <f>(印度洋洋脊[[#This Row],[PB207_PB204]]-印度洋洋脊[[#This Row],[7NRHL]])*100</f>
        <v>-1.4817199999999531</v>
      </c>
      <c r="O243">
        <f>(印度洋洋脊[[#This Row],[PB208_PB204]]-印度洋洋脊[[#This Row],[8NRHL]])*100</f>
        <v>6.5702999999999179</v>
      </c>
      <c r="P243">
        <v>50.14</v>
      </c>
      <c r="Q243">
        <v>1.89</v>
      </c>
      <c r="R243">
        <v>14.17</v>
      </c>
      <c r="V243">
        <v>10.18</v>
      </c>
      <c r="W243">
        <v>0.17</v>
      </c>
      <c r="X243">
        <v>7.32</v>
      </c>
      <c r="Y243">
        <v>11.64</v>
      </c>
      <c r="Z243">
        <v>2.52</v>
      </c>
      <c r="AA243">
        <v>0.09</v>
      </c>
      <c r="AB243">
        <v>0.14000000000000001</v>
      </c>
      <c r="AD243">
        <v>3.85</v>
      </c>
      <c r="AE243">
        <v>12.8</v>
      </c>
      <c r="AG243">
        <v>15.9</v>
      </c>
      <c r="AH243">
        <v>4.3499999999999996</v>
      </c>
      <c r="AI243">
        <v>1.45</v>
      </c>
      <c r="AK243">
        <v>1.1000000000000001</v>
      </c>
      <c r="AO243">
        <v>4.7</v>
      </c>
      <c r="AP243">
        <v>0.63</v>
      </c>
      <c r="AQ243">
        <v>6</v>
      </c>
      <c r="AT243">
        <v>22</v>
      </c>
      <c r="AU243">
        <v>98</v>
      </c>
      <c r="AV243">
        <v>0.08</v>
      </c>
      <c r="AX243">
        <v>41</v>
      </c>
      <c r="AY243">
        <v>133</v>
      </c>
    </row>
    <row r="244" spans="1:51" x14ac:dyDescent="0.4">
      <c r="A244" t="s">
        <v>185</v>
      </c>
      <c r="B244" t="s">
        <v>285</v>
      </c>
      <c r="C244">
        <v>-48.765000000000001</v>
      </c>
      <c r="D244">
        <v>126.883</v>
      </c>
      <c r="E244">
        <v>1E-3</v>
      </c>
      <c r="F244">
        <v>0.70267999999999997</v>
      </c>
      <c r="G244">
        <f>(印度洋洋脊[[#This Row],[SR87_SR86]]-0.7)*10000</f>
        <v>26.800000000000157</v>
      </c>
      <c r="H244">
        <v>0.51305000000000001</v>
      </c>
      <c r="I244">
        <v>18.398</v>
      </c>
      <c r="J244">
        <v>15.477</v>
      </c>
      <c r="K244">
        <v>38.005000000000003</v>
      </c>
      <c r="L244">
        <f>印度洋洋脊[[#This Row],[PB206_PB204]]*0.1084+13.491</f>
        <v>15.485343199999999</v>
      </c>
      <c r="M244">
        <f>印度洋洋脊[[#This Row],[PB206_PB204]]*1.209+15.627</f>
        <v>37.870182</v>
      </c>
      <c r="N244">
        <f>(印度洋洋脊[[#This Row],[PB207_PB204]]-印度洋洋脊[[#This Row],[7NRHL]])*100</f>
        <v>-0.83431999999987738</v>
      </c>
      <c r="O244">
        <f>(印度洋洋脊[[#This Row],[PB208_PB204]]-印度洋洋脊[[#This Row],[8NRHL]])*100</f>
        <v>13.481800000000277</v>
      </c>
    </row>
    <row r="245" spans="1:51" x14ac:dyDescent="0.4">
      <c r="A245" t="s">
        <v>185</v>
      </c>
      <c r="B245" t="s">
        <v>286</v>
      </c>
      <c r="C245">
        <v>-50.408000000000001</v>
      </c>
      <c r="D245">
        <v>131.005</v>
      </c>
      <c r="E245">
        <v>1E-3</v>
      </c>
      <c r="F245">
        <v>0.70260999999999996</v>
      </c>
      <c r="G245">
        <f>(印度洋洋脊[[#This Row],[SR87_SR86]]-0.7)*10000</f>
        <v>26.100000000000012</v>
      </c>
      <c r="H245">
        <v>0.51305000000000001</v>
      </c>
      <c r="I245">
        <v>18.75</v>
      </c>
      <c r="J245">
        <v>15.49</v>
      </c>
      <c r="K245">
        <v>38.19</v>
      </c>
      <c r="L245">
        <f>印度洋洋脊[[#This Row],[PB206_PB204]]*0.1084+13.491</f>
        <v>15.523499999999999</v>
      </c>
      <c r="M245">
        <f>印度洋洋脊[[#This Row],[PB206_PB204]]*1.209+15.627</f>
        <v>38.295750000000005</v>
      </c>
      <c r="N245">
        <f>(印度洋洋脊[[#This Row],[PB207_PB204]]-印度洋洋脊[[#This Row],[7NRHL]])*100</f>
        <v>-3.3499999999998309</v>
      </c>
      <c r="O245">
        <f>(印度洋洋脊[[#This Row],[PB208_PB204]]-印度洋洋脊[[#This Row],[8NRHL]])*100</f>
        <v>-10.575000000000756</v>
      </c>
      <c r="P245">
        <v>50.9</v>
      </c>
      <c r="Q245">
        <v>2.12</v>
      </c>
      <c r="R245">
        <v>15.25</v>
      </c>
      <c r="V245">
        <v>10.02</v>
      </c>
      <c r="W245">
        <v>0.16</v>
      </c>
      <c r="X245">
        <v>8.02</v>
      </c>
      <c r="Y245">
        <v>10.27</v>
      </c>
      <c r="Z245">
        <v>2.89</v>
      </c>
      <c r="AA245">
        <v>0.22</v>
      </c>
      <c r="AG245">
        <v>15.9</v>
      </c>
      <c r="AH245">
        <v>4.7699999999999996</v>
      </c>
      <c r="AS245">
        <v>0.68100000000000005</v>
      </c>
      <c r="AT245">
        <v>2.11</v>
      </c>
      <c r="AU245">
        <v>180</v>
      </c>
      <c r="AW245">
        <v>0.13400000000000001</v>
      </c>
    </row>
    <row r="246" spans="1:51" x14ac:dyDescent="0.4">
      <c r="A246" t="s">
        <v>185</v>
      </c>
      <c r="B246" t="s">
        <v>287</v>
      </c>
      <c r="C246">
        <v>-50.408000000000001</v>
      </c>
      <c r="D246">
        <v>131.005</v>
      </c>
      <c r="E246">
        <v>1E-3</v>
      </c>
      <c r="F246">
        <v>0.70260999999999996</v>
      </c>
      <c r="G246">
        <f>(印度洋洋脊[[#This Row],[SR87_SR86]]-0.7)*10000</f>
        <v>26.100000000000012</v>
      </c>
      <c r="H246">
        <v>0.51305000000000001</v>
      </c>
      <c r="I246">
        <v>18.75</v>
      </c>
      <c r="J246">
        <v>15.49</v>
      </c>
      <c r="K246">
        <v>38.19</v>
      </c>
      <c r="L246">
        <f>印度洋洋脊[[#This Row],[PB206_PB204]]*0.1084+13.491</f>
        <v>15.523499999999999</v>
      </c>
      <c r="M246">
        <f>印度洋洋脊[[#This Row],[PB206_PB204]]*1.209+15.627</f>
        <v>38.295750000000005</v>
      </c>
      <c r="N246">
        <f>(印度洋洋脊[[#This Row],[PB207_PB204]]-印度洋洋脊[[#This Row],[7NRHL]])*100</f>
        <v>-3.3499999999998309</v>
      </c>
      <c r="O246">
        <f>(印度洋洋脊[[#This Row],[PB208_PB204]]-印度洋洋脊[[#This Row],[8NRHL]])*100</f>
        <v>-10.575000000000756</v>
      </c>
      <c r="AG246">
        <v>15.9</v>
      </c>
      <c r="AH246">
        <v>4.7699999999999996</v>
      </c>
      <c r="AS246">
        <v>0.68100000000000005</v>
      </c>
      <c r="AT246">
        <v>2.11</v>
      </c>
      <c r="AU246">
        <v>180</v>
      </c>
      <c r="AW246">
        <v>0.13400000000000001</v>
      </c>
    </row>
    <row r="247" spans="1:51" x14ac:dyDescent="0.4">
      <c r="A247" t="s">
        <v>185</v>
      </c>
      <c r="B247" t="s">
        <v>288</v>
      </c>
      <c r="C247">
        <v>-48.7517</v>
      </c>
      <c r="D247">
        <v>105.224</v>
      </c>
      <c r="E247">
        <v>1.0000000000000001E-5</v>
      </c>
      <c r="F247">
        <v>0.70274000000000003</v>
      </c>
      <c r="G247">
        <f>(印度洋洋脊[[#This Row],[SR87_SR86]]-0.7)*10000</f>
        <v>27.400000000000759</v>
      </c>
      <c r="H247">
        <v>0.51305199999999995</v>
      </c>
      <c r="I247">
        <v>18.143999999999998</v>
      </c>
      <c r="J247">
        <v>15.467000000000001</v>
      </c>
      <c r="K247">
        <v>37.936</v>
      </c>
      <c r="L247">
        <f>印度洋洋脊[[#This Row],[PB206_PB204]]*0.1084+13.491</f>
        <v>15.457809599999999</v>
      </c>
      <c r="M247">
        <f>印度洋洋脊[[#This Row],[PB206_PB204]]*1.209+15.627</f>
        <v>37.563096000000002</v>
      </c>
      <c r="N247">
        <f>(印度洋洋脊[[#This Row],[PB207_PB204]]-印度洋洋脊[[#This Row],[7NRHL]])*100</f>
        <v>0.91904000000013752</v>
      </c>
      <c r="O247">
        <f>(印度洋洋脊[[#This Row],[PB208_PB204]]-印度洋洋脊[[#This Row],[8NRHL]])*100</f>
        <v>37.290399999999835</v>
      </c>
      <c r="AC247">
        <v>6.82</v>
      </c>
      <c r="AD247">
        <v>3.94</v>
      </c>
      <c r="AG247">
        <v>9.9499999999999993</v>
      </c>
      <c r="AH247">
        <v>3.27</v>
      </c>
      <c r="AQ247">
        <v>19.600000000000001</v>
      </c>
      <c r="AR247">
        <v>3.85</v>
      </c>
      <c r="AS247">
        <v>0.42899999999999999</v>
      </c>
      <c r="AT247">
        <v>1.66</v>
      </c>
      <c r="AU247">
        <v>114</v>
      </c>
      <c r="AV247">
        <v>0.218</v>
      </c>
      <c r="AW247">
        <v>7.3999999999999996E-2</v>
      </c>
    </row>
    <row r="248" spans="1:51" x14ac:dyDescent="0.4">
      <c r="A248" t="s">
        <v>185</v>
      </c>
      <c r="B248" t="s">
        <v>289</v>
      </c>
      <c r="C248">
        <v>-26.92</v>
      </c>
      <c r="D248">
        <v>72.239999999999995</v>
      </c>
      <c r="E248">
        <v>0.01</v>
      </c>
      <c r="F248">
        <v>0.70304999999999995</v>
      </c>
      <c r="G248">
        <f>(印度洋洋脊[[#This Row],[SR87_SR86]]-0.7)*10000</f>
        <v>30.499999999999972</v>
      </c>
      <c r="H248">
        <v>0.51305299999999998</v>
      </c>
      <c r="I248">
        <v>17.635000000000002</v>
      </c>
      <c r="J248">
        <v>15.457000000000001</v>
      </c>
      <c r="K248">
        <v>37.493000000000002</v>
      </c>
      <c r="L248">
        <f>印度洋洋脊[[#This Row],[PB206_PB204]]*0.1084+13.491</f>
        <v>15.402633999999999</v>
      </c>
      <c r="M248">
        <f>印度洋洋脊[[#This Row],[PB206_PB204]]*1.209+15.627</f>
        <v>36.947715000000002</v>
      </c>
      <c r="N248">
        <f>(印度洋洋脊[[#This Row],[PB207_PB204]]-印度洋洋脊[[#This Row],[7NRHL]])*100</f>
        <v>5.4366000000001691</v>
      </c>
      <c r="O248">
        <f>(印度洋洋脊[[#This Row],[PB208_PB204]]-印度洋洋脊[[#This Row],[8NRHL]])*100</f>
        <v>54.52849999999998</v>
      </c>
    </row>
    <row r="249" spans="1:51" x14ac:dyDescent="0.4">
      <c r="A249" t="s">
        <v>185</v>
      </c>
      <c r="B249" t="s">
        <v>238</v>
      </c>
      <c r="C249">
        <v>-32.664999999999999</v>
      </c>
      <c r="D249">
        <v>77.596000000000004</v>
      </c>
      <c r="E249">
        <v>1E-3</v>
      </c>
      <c r="F249">
        <v>0.70299999999999996</v>
      </c>
      <c r="G249">
        <f>(印度洋洋脊[[#This Row],[SR87_SR86]]-0.7)*10000</f>
        <v>30.000000000000028</v>
      </c>
      <c r="H249">
        <v>0.51305299999999998</v>
      </c>
      <c r="I249">
        <v>17.853999999999999</v>
      </c>
      <c r="J249">
        <v>15.429</v>
      </c>
      <c r="K249">
        <v>37.728000000000002</v>
      </c>
      <c r="L249">
        <f>印度洋洋脊[[#This Row],[PB206_PB204]]*0.1084+13.491</f>
        <v>15.4263736</v>
      </c>
      <c r="M249">
        <f>印度洋洋脊[[#This Row],[PB206_PB204]]*1.209+15.627</f>
        <v>37.212485999999998</v>
      </c>
      <c r="N249">
        <f>(印度洋洋脊[[#This Row],[PB207_PB204]]-印度洋洋脊[[#This Row],[7NRHL]])*100</f>
        <v>0.26264000000004728</v>
      </c>
      <c r="O249">
        <f>(印度洋洋脊[[#This Row],[PB208_PB204]]-印度洋洋脊[[#This Row],[8NRHL]])*100</f>
        <v>51.551400000000314</v>
      </c>
    </row>
    <row r="250" spans="1:51" x14ac:dyDescent="0.4">
      <c r="A250" t="s">
        <v>185</v>
      </c>
      <c r="B250" t="s">
        <v>290</v>
      </c>
      <c r="C250">
        <v>-50.222000000000001</v>
      </c>
      <c r="D250">
        <v>127.417</v>
      </c>
      <c r="E250">
        <v>1E-3</v>
      </c>
      <c r="F250">
        <v>0.70254000000000005</v>
      </c>
      <c r="G250">
        <f>(印度洋洋脊[[#This Row],[SR87_SR86]]-0.7)*10000</f>
        <v>25.400000000000979</v>
      </c>
      <c r="H250">
        <v>0.51305400000000001</v>
      </c>
      <c r="I250">
        <v>18.63</v>
      </c>
      <c r="J250">
        <v>15.475</v>
      </c>
      <c r="K250">
        <v>38.098999999999997</v>
      </c>
      <c r="L250">
        <f>印度洋洋脊[[#This Row],[PB206_PB204]]*0.1084+13.491</f>
        <v>15.510491999999999</v>
      </c>
      <c r="M250">
        <f>印度洋洋脊[[#This Row],[PB206_PB204]]*1.209+15.627</f>
        <v>38.150669999999998</v>
      </c>
      <c r="N250">
        <f>(印度洋洋脊[[#This Row],[PB207_PB204]]-印度洋洋脊[[#This Row],[7NRHL]])*100</f>
        <v>-3.5491999999999635</v>
      </c>
      <c r="O250">
        <f>(印度洋洋脊[[#This Row],[PB208_PB204]]-印度洋洋脊[[#This Row],[8NRHL]])*100</f>
        <v>-5.1670000000001437</v>
      </c>
    </row>
    <row r="251" spans="1:51" x14ac:dyDescent="0.4">
      <c r="A251" t="s">
        <v>185</v>
      </c>
      <c r="B251" t="s">
        <v>291</v>
      </c>
      <c r="C251">
        <v>-50.307299999999998</v>
      </c>
      <c r="D251">
        <v>112.595</v>
      </c>
      <c r="E251">
        <v>1.0000000000000001E-5</v>
      </c>
      <c r="F251">
        <v>0.70281000000000005</v>
      </c>
      <c r="G251">
        <f>(印度洋洋脊[[#This Row],[SR87_SR86]]-0.7)*10000</f>
        <v>28.100000000000904</v>
      </c>
      <c r="H251">
        <v>0.51305500000000004</v>
      </c>
      <c r="I251">
        <v>17.931000000000001</v>
      </c>
      <c r="J251">
        <v>15.455</v>
      </c>
      <c r="K251">
        <v>37.784999999999997</v>
      </c>
      <c r="L251">
        <f>印度洋洋脊[[#This Row],[PB206_PB204]]*0.1084+13.491</f>
        <v>15.4347204</v>
      </c>
      <c r="M251">
        <f>印度洋洋脊[[#This Row],[PB206_PB204]]*1.209+15.627</f>
        <v>37.305579000000002</v>
      </c>
      <c r="N251">
        <f>(印度洋洋脊[[#This Row],[PB207_PB204]]-印度洋洋脊[[#This Row],[7NRHL]])*100</f>
        <v>2.0279600000000286</v>
      </c>
      <c r="O251">
        <f>(印度洋洋脊[[#This Row],[PB208_PB204]]-印度洋洋脊[[#This Row],[8NRHL]])*100</f>
        <v>47.942099999999499</v>
      </c>
      <c r="AC251">
        <v>7.2</v>
      </c>
      <c r="AD251">
        <v>3.8</v>
      </c>
      <c r="AG251">
        <v>10.9</v>
      </c>
      <c r="AH251">
        <v>3.73</v>
      </c>
      <c r="AQ251">
        <v>16.8</v>
      </c>
      <c r="AR251">
        <v>3.08</v>
      </c>
      <c r="AS251">
        <v>0.46400000000000002</v>
      </c>
      <c r="AT251">
        <v>1.74</v>
      </c>
      <c r="AU251">
        <v>104</v>
      </c>
      <c r="AV251">
        <v>0.20599999999999999</v>
      </c>
      <c r="AW251">
        <v>5.6000000000000001E-2</v>
      </c>
    </row>
    <row r="252" spans="1:51" x14ac:dyDescent="0.4">
      <c r="A252" t="s">
        <v>185</v>
      </c>
      <c r="B252" t="s">
        <v>292</v>
      </c>
      <c r="C252">
        <v>-49.781300000000002</v>
      </c>
      <c r="D252">
        <v>111.134</v>
      </c>
      <c r="E252">
        <v>1.0000000000000001E-5</v>
      </c>
      <c r="F252">
        <v>0.70274000000000003</v>
      </c>
      <c r="G252">
        <f>(印度洋洋脊[[#This Row],[SR87_SR86]]-0.7)*10000</f>
        <v>27.400000000000759</v>
      </c>
      <c r="H252">
        <v>0.51305699999999999</v>
      </c>
      <c r="I252">
        <v>18.064</v>
      </c>
      <c r="J252">
        <v>15.468</v>
      </c>
      <c r="K252">
        <v>37.963999999999999</v>
      </c>
      <c r="L252">
        <f>印度洋洋脊[[#This Row],[PB206_PB204]]*0.1084+13.491</f>
        <v>15.4491376</v>
      </c>
      <c r="M252">
        <f>印度洋洋脊[[#This Row],[PB206_PB204]]*1.209+15.627</f>
        <v>37.466376000000004</v>
      </c>
      <c r="N252">
        <f>(印度洋洋脊[[#This Row],[PB207_PB204]]-印度洋洋脊[[#This Row],[7NRHL]])*100</f>
        <v>1.8862399999999724</v>
      </c>
      <c r="O252">
        <f>(印度洋洋脊[[#This Row],[PB208_PB204]]-印度洋洋脊[[#This Row],[8NRHL]])*100</f>
        <v>49.762399999999474</v>
      </c>
      <c r="AC252">
        <v>7.3</v>
      </c>
      <c r="AD252">
        <v>2.9</v>
      </c>
      <c r="AG252">
        <v>8.77</v>
      </c>
      <c r="AH252">
        <v>2.95</v>
      </c>
      <c r="AQ252">
        <v>9.5</v>
      </c>
      <c r="AR252">
        <v>1.8</v>
      </c>
      <c r="AS252">
        <v>0.47799999999999998</v>
      </c>
      <c r="AT252">
        <v>0.85</v>
      </c>
      <c r="AU252">
        <v>133</v>
      </c>
      <c r="AV252">
        <v>9.1999999999999998E-2</v>
      </c>
      <c r="AW252">
        <v>4.2000000000000003E-2</v>
      </c>
    </row>
    <row r="253" spans="1:51" x14ac:dyDescent="0.4">
      <c r="A253" t="s">
        <v>185</v>
      </c>
      <c r="B253" t="s">
        <v>293</v>
      </c>
      <c r="C253">
        <v>-50.267000000000003</v>
      </c>
      <c r="D253">
        <v>132.55000000000001</v>
      </c>
      <c r="E253">
        <v>1E-3</v>
      </c>
      <c r="F253">
        <v>0.70260999999999996</v>
      </c>
      <c r="G253">
        <f>(印度洋洋脊[[#This Row],[SR87_SR86]]-0.7)*10000</f>
        <v>26.100000000000012</v>
      </c>
      <c r="H253">
        <v>0.51305800000000001</v>
      </c>
      <c r="I253">
        <v>18.911000000000001</v>
      </c>
      <c r="J253">
        <v>15.513999999999999</v>
      </c>
      <c r="K253">
        <v>38.319000000000003</v>
      </c>
      <c r="L253">
        <f>印度洋洋脊[[#This Row],[PB206_PB204]]*0.1084+13.491</f>
        <v>15.5409524</v>
      </c>
      <c r="M253">
        <f>印度洋洋脊[[#This Row],[PB206_PB204]]*1.209+15.627</f>
        <v>38.490399000000004</v>
      </c>
      <c r="N253">
        <f>(印度洋洋脊[[#This Row],[PB207_PB204]]-印度洋洋脊[[#This Row],[7NRHL]])*100</f>
        <v>-2.6952400000000765</v>
      </c>
      <c r="O253">
        <f>(印度洋洋脊[[#This Row],[PB208_PB204]]-印度洋洋脊[[#This Row],[8NRHL]])*100</f>
        <v>-17.139900000000097</v>
      </c>
      <c r="AG253">
        <v>13.15</v>
      </c>
      <c r="AH253">
        <v>4.55</v>
      </c>
      <c r="AT253">
        <v>0.5</v>
      </c>
      <c r="AU253">
        <v>115</v>
      </c>
    </row>
    <row r="254" spans="1:51" x14ac:dyDescent="0.4">
      <c r="A254" t="s">
        <v>185</v>
      </c>
      <c r="B254" t="s">
        <v>58</v>
      </c>
      <c r="C254">
        <v>-25.385000000000002</v>
      </c>
      <c r="D254">
        <v>70.063999999999993</v>
      </c>
      <c r="E254">
        <v>1E-3</v>
      </c>
      <c r="F254">
        <v>0.70313499999999995</v>
      </c>
      <c r="G254">
        <f>(印度洋洋脊[[#This Row],[SR87_SR86]]-0.7)*10000</f>
        <v>31.349999999999987</v>
      </c>
      <c r="H254">
        <v>0.51305900000000004</v>
      </c>
      <c r="I254">
        <v>17.334</v>
      </c>
      <c r="J254">
        <v>15.46</v>
      </c>
      <c r="K254">
        <v>37.36</v>
      </c>
      <c r="L254">
        <f>印度洋洋脊[[#This Row],[PB206_PB204]]*0.1084+13.491</f>
        <v>15.370005599999999</v>
      </c>
      <c r="M254">
        <f>印度洋洋脊[[#This Row],[PB206_PB204]]*1.209+15.627</f>
        <v>36.583806000000003</v>
      </c>
      <c r="N254">
        <f>(印度洋洋脊[[#This Row],[PB207_PB204]]-印度洋洋脊[[#This Row],[7NRHL]])*100</f>
        <v>8.9994400000001917</v>
      </c>
      <c r="O254">
        <f>(印度洋洋脊[[#This Row],[PB208_PB204]]-印度洋洋脊[[#This Row],[8NRHL]])*100</f>
        <v>77.619399999999672</v>
      </c>
      <c r="AD254">
        <v>0.753</v>
      </c>
      <c r="AE254">
        <v>3.05</v>
      </c>
      <c r="AG254">
        <v>4.0199999999999996</v>
      </c>
      <c r="AH254">
        <v>1.67</v>
      </c>
      <c r="AI254">
        <v>0.68</v>
      </c>
      <c r="AJ254">
        <v>2.56</v>
      </c>
      <c r="AL254">
        <v>3.18</v>
      </c>
      <c r="AN254">
        <v>2</v>
      </c>
      <c r="AO254">
        <v>1.86</v>
      </c>
      <c r="AT254">
        <v>0.11</v>
      </c>
      <c r="AU254">
        <v>57</v>
      </c>
    </row>
    <row r="255" spans="1:51" x14ac:dyDescent="0.4">
      <c r="A255" t="s">
        <v>185</v>
      </c>
      <c r="B255" t="s">
        <v>294</v>
      </c>
      <c r="C255">
        <v>-30.33</v>
      </c>
      <c r="D255">
        <v>75.760000000000005</v>
      </c>
      <c r="E255">
        <v>0.01</v>
      </c>
      <c r="F255">
        <v>0.70287999999999995</v>
      </c>
      <c r="G255">
        <f>(印度洋洋脊[[#This Row],[SR87_SR86]]-0.7)*10000</f>
        <v>28.799999999999937</v>
      </c>
      <c r="H255">
        <v>0.51305900000000004</v>
      </c>
      <c r="I255">
        <v>17.960999999999999</v>
      </c>
      <c r="J255">
        <v>15.487</v>
      </c>
      <c r="K255">
        <v>37.793999999999997</v>
      </c>
      <c r="L255">
        <f>印度洋洋脊[[#This Row],[PB206_PB204]]*0.1084+13.491</f>
        <v>15.4379724</v>
      </c>
      <c r="M255">
        <f>印度洋洋脊[[#This Row],[PB206_PB204]]*1.209+15.627</f>
        <v>37.341849000000003</v>
      </c>
      <c r="N255">
        <f>(印度洋洋脊[[#This Row],[PB207_PB204]]-印度洋洋脊[[#This Row],[7NRHL]])*100</f>
        <v>4.9027600000000504</v>
      </c>
      <c r="O255">
        <f>(印度洋洋脊[[#This Row],[PB208_PB204]]-印度洋洋脊[[#This Row],[8NRHL]])*100</f>
        <v>45.215099999999353</v>
      </c>
      <c r="AG255">
        <v>9.43</v>
      </c>
      <c r="AH255">
        <v>3.19</v>
      </c>
      <c r="AT255">
        <v>1.03</v>
      </c>
      <c r="AU255">
        <v>127.2</v>
      </c>
    </row>
    <row r="256" spans="1:51" x14ac:dyDescent="0.4">
      <c r="A256" t="s">
        <v>185</v>
      </c>
      <c r="B256" t="s">
        <v>295</v>
      </c>
      <c r="C256">
        <v>-44.116700000000002</v>
      </c>
      <c r="D256">
        <v>93.772999999999996</v>
      </c>
      <c r="E256">
        <v>1.0000000000000001E-5</v>
      </c>
      <c r="F256">
        <v>0.70291999999999999</v>
      </c>
      <c r="G256">
        <f>(印度洋洋脊[[#This Row],[SR87_SR86]]-0.7)*10000</f>
        <v>29.200000000000337</v>
      </c>
      <c r="H256">
        <v>0.51305999999999996</v>
      </c>
      <c r="I256">
        <v>17.792999999999999</v>
      </c>
      <c r="J256">
        <v>15.465</v>
      </c>
      <c r="K256">
        <v>37.442999999999998</v>
      </c>
      <c r="L256">
        <f>印度洋洋脊[[#This Row],[PB206_PB204]]*0.1084+13.491</f>
        <v>15.4197612</v>
      </c>
      <c r="M256">
        <f>印度洋洋脊[[#This Row],[PB206_PB204]]*1.209+15.627</f>
        <v>37.138736999999999</v>
      </c>
      <c r="N256">
        <f>(印度洋洋脊[[#This Row],[PB207_PB204]]-印度洋洋脊[[#This Row],[7NRHL]])*100</f>
        <v>4.5238799999999912</v>
      </c>
      <c r="O256">
        <f>(印度洋洋脊[[#This Row],[PB208_PB204]]-印度洋洋脊[[#This Row],[8NRHL]])*100</f>
        <v>30.426299999999884</v>
      </c>
      <c r="AC256">
        <v>8.34</v>
      </c>
      <c r="AD256">
        <v>4.17</v>
      </c>
      <c r="AG256">
        <v>12.7</v>
      </c>
      <c r="AH256">
        <v>4.3600000000000003</v>
      </c>
      <c r="AQ256">
        <v>14.1</v>
      </c>
      <c r="AR256">
        <v>2.78</v>
      </c>
      <c r="AS256">
        <v>0.55200000000000005</v>
      </c>
      <c r="AT256">
        <v>0.95</v>
      </c>
      <c r="AU256">
        <v>106</v>
      </c>
      <c r="AV256">
        <v>0.17699999999999999</v>
      </c>
      <c r="AW256">
        <v>6.8000000000000005E-2</v>
      </c>
    </row>
    <row r="257" spans="1:51" x14ac:dyDescent="0.4">
      <c r="A257" t="s">
        <v>185</v>
      </c>
      <c r="B257" t="s">
        <v>99</v>
      </c>
      <c r="C257">
        <v>-24.675000000000001</v>
      </c>
      <c r="D257">
        <v>70.045000000000002</v>
      </c>
      <c r="E257">
        <v>1E-3</v>
      </c>
      <c r="F257">
        <v>0.70321999999999996</v>
      </c>
      <c r="G257">
        <f>(印度洋洋脊[[#This Row],[SR87_SR86]]-0.7)*10000</f>
        <v>32.200000000000003</v>
      </c>
      <c r="H257">
        <v>0.51305999999999996</v>
      </c>
      <c r="I257">
        <v>17.884</v>
      </c>
      <c r="J257">
        <v>15.563000000000001</v>
      </c>
      <c r="K257">
        <v>37.838000000000001</v>
      </c>
      <c r="L257">
        <f>印度洋洋脊[[#This Row],[PB206_PB204]]*0.1084+13.491</f>
        <v>15.4296256</v>
      </c>
      <c r="M257">
        <f>印度洋洋脊[[#This Row],[PB206_PB204]]*1.209+15.627</f>
        <v>37.248756</v>
      </c>
      <c r="N257">
        <f>(印度洋洋脊[[#This Row],[PB207_PB204]]-印度洋洋脊[[#This Row],[7NRHL]])*100</f>
        <v>13.3374400000001</v>
      </c>
      <c r="O257">
        <f>(印度洋洋脊[[#This Row],[PB208_PB204]]-印度洋洋脊[[#This Row],[8NRHL]])*100</f>
        <v>58.924400000000077</v>
      </c>
      <c r="P257">
        <v>51.43</v>
      </c>
      <c r="Q257">
        <v>1.5</v>
      </c>
      <c r="R257">
        <v>14.83</v>
      </c>
      <c r="V257">
        <v>9.25</v>
      </c>
      <c r="W257">
        <v>0.19</v>
      </c>
      <c r="X257">
        <v>7.66</v>
      </c>
      <c r="Y257">
        <v>11.09</v>
      </c>
      <c r="Z257">
        <v>3.09</v>
      </c>
      <c r="AA257">
        <v>0.14000000000000001</v>
      </c>
      <c r="AQ257">
        <v>15.6</v>
      </c>
      <c r="AT257">
        <v>1.3</v>
      </c>
      <c r="AU257">
        <v>125</v>
      </c>
    </row>
    <row r="258" spans="1:51" x14ac:dyDescent="0.4">
      <c r="A258" t="s">
        <v>185</v>
      </c>
      <c r="B258" t="s">
        <v>296</v>
      </c>
      <c r="C258">
        <v>-50.162999999999997</v>
      </c>
      <c r="D258">
        <v>127.577</v>
      </c>
      <c r="E258">
        <v>1E-3</v>
      </c>
      <c r="F258">
        <v>0.70257999999999998</v>
      </c>
      <c r="G258">
        <f>(印度洋洋脊[[#This Row],[SR87_SR86]]-0.7)*10000</f>
        <v>25.800000000000267</v>
      </c>
      <c r="H258">
        <v>0.51306399999999996</v>
      </c>
      <c r="I258">
        <v>18.797999999999998</v>
      </c>
      <c r="J258">
        <v>15.504</v>
      </c>
      <c r="K258">
        <v>38.290999999999997</v>
      </c>
      <c r="L258">
        <f>印度洋洋脊[[#This Row],[PB206_PB204]]*0.1084+13.491</f>
        <v>15.528703199999999</v>
      </c>
      <c r="M258">
        <f>印度洋洋脊[[#This Row],[PB206_PB204]]*1.209+15.627</f>
        <v>38.353782000000002</v>
      </c>
      <c r="N258">
        <f>(印度洋洋脊[[#This Row],[PB207_PB204]]-印度洋洋脊[[#This Row],[7NRHL]])*100</f>
        <v>-2.470319999999937</v>
      </c>
      <c r="O258">
        <f>(印度洋洋脊[[#This Row],[PB208_PB204]]-印度洋洋脊[[#This Row],[8NRHL]])*100</f>
        <v>-6.2782000000005667</v>
      </c>
    </row>
    <row r="259" spans="1:51" x14ac:dyDescent="0.4">
      <c r="A259" t="s">
        <v>185</v>
      </c>
      <c r="B259" t="s">
        <v>297</v>
      </c>
      <c r="C259">
        <v>-31.26</v>
      </c>
      <c r="D259">
        <v>76.5</v>
      </c>
      <c r="E259">
        <v>0.01</v>
      </c>
      <c r="F259">
        <v>0.70282999999999995</v>
      </c>
      <c r="G259">
        <f>(印度洋洋脊[[#This Row],[SR87_SR86]]-0.7)*10000</f>
        <v>28.29999999999999</v>
      </c>
      <c r="H259">
        <v>0.51306499999999999</v>
      </c>
      <c r="I259">
        <v>17.884</v>
      </c>
      <c r="J259">
        <v>15.467000000000001</v>
      </c>
      <c r="K259">
        <v>37.725999999999999</v>
      </c>
      <c r="L259">
        <f>印度洋洋脊[[#This Row],[PB206_PB204]]*0.1084+13.491</f>
        <v>15.4296256</v>
      </c>
      <c r="M259">
        <f>印度洋洋脊[[#This Row],[PB206_PB204]]*1.209+15.627</f>
        <v>37.248756</v>
      </c>
      <c r="N259">
        <f>(印度洋洋脊[[#This Row],[PB207_PB204]]-印度洋洋脊[[#This Row],[7NRHL]])*100</f>
        <v>3.7374400000000918</v>
      </c>
      <c r="O259">
        <f>(印度洋洋脊[[#This Row],[PB208_PB204]]-印度洋洋脊[[#This Row],[8NRHL]])*100</f>
        <v>47.724399999999889</v>
      </c>
      <c r="AG259">
        <v>8.25</v>
      </c>
      <c r="AH259">
        <v>2.75</v>
      </c>
      <c r="AT259">
        <v>1.29</v>
      </c>
      <c r="AU259">
        <v>133.69999999999999</v>
      </c>
    </row>
    <row r="260" spans="1:51" x14ac:dyDescent="0.4">
      <c r="A260" t="s">
        <v>185</v>
      </c>
      <c r="B260" t="s">
        <v>298</v>
      </c>
      <c r="C260">
        <v>-49.521999999999998</v>
      </c>
      <c r="D260">
        <v>127.593</v>
      </c>
      <c r="E260">
        <v>1E-3</v>
      </c>
      <c r="F260">
        <v>0.70259000000000005</v>
      </c>
      <c r="G260">
        <f>(印度洋洋脊[[#This Row],[SR87_SR86]]-0.7)*10000</f>
        <v>25.900000000000922</v>
      </c>
      <c r="H260">
        <v>0.51306700000000005</v>
      </c>
      <c r="I260">
        <v>18.609000000000002</v>
      </c>
      <c r="J260">
        <v>15.49</v>
      </c>
      <c r="K260">
        <v>38.18</v>
      </c>
      <c r="L260">
        <f>印度洋洋脊[[#This Row],[PB206_PB204]]*0.1084+13.491</f>
        <v>15.5082156</v>
      </c>
      <c r="M260">
        <f>印度洋洋脊[[#This Row],[PB206_PB204]]*1.209+15.627</f>
        <v>38.125281000000001</v>
      </c>
      <c r="N260">
        <f>(印度洋洋脊[[#This Row],[PB207_PB204]]-印度洋洋脊[[#This Row],[7NRHL]])*100</f>
        <v>-1.8215599999999554</v>
      </c>
      <c r="O260">
        <f>(印度洋洋脊[[#This Row],[PB208_PB204]]-印度洋洋脊[[#This Row],[8NRHL]])*100</f>
        <v>5.471899999999863</v>
      </c>
      <c r="P260">
        <v>50.87</v>
      </c>
      <c r="Q260">
        <v>2.0299999999999998</v>
      </c>
      <c r="R260">
        <v>14.53</v>
      </c>
      <c r="V260">
        <v>10.41</v>
      </c>
      <c r="W260">
        <v>0.17</v>
      </c>
      <c r="X260">
        <v>7.25</v>
      </c>
      <c r="Y260">
        <v>10.61</v>
      </c>
      <c r="Z260">
        <v>2.79</v>
      </c>
      <c r="AA260">
        <v>0.11</v>
      </c>
      <c r="AB260">
        <v>0.22</v>
      </c>
      <c r="AD260">
        <v>4.82</v>
      </c>
      <c r="AE260">
        <v>12.5</v>
      </c>
      <c r="AG260">
        <v>12.9</v>
      </c>
      <c r="AH260">
        <v>5.08</v>
      </c>
      <c r="AI260">
        <v>1.57</v>
      </c>
      <c r="AK260">
        <v>1.1499999999999999</v>
      </c>
      <c r="AO260">
        <v>4.76</v>
      </c>
      <c r="AP260">
        <v>0.76</v>
      </c>
      <c r="AQ260">
        <v>7</v>
      </c>
      <c r="AT260">
        <v>15</v>
      </c>
      <c r="AU260">
        <v>110</v>
      </c>
      <c r="AV260">
        <v>7.0000000000000007E-2</v>
      </c>
      <c r="AX260">
        <v>42</v>
      </c>
      <c r="AY260">
        <v>145</v>
      </c>
    </row>
    <row r="261" spans="1:51" x14ac:dyDescent="0.4">
      <c r="A261" t="s">
        <v>185</v>
      </c>
      <c r="B261" t="s">
        <v>55</v>
      </c>
      <c r="C261">
        <v>-24.98</v>
      </c>
      <c r="D261">
        <v>70.012</v>
      </c>
      <c r="E261">
        <v>1E-3</v>
      </c>
      <c r="F261">
        <v>0.70304</v>
      </c>
      <c r="G261">
        <f>(印度洋洋脊[[#This Row],[SR87_SR86]]-0.7)*10000</f>
        <v>30.400000000000425</v>
      </c>
      <c r="H261">
        <v>0.51307000000000003</v>
      </c>
      <c r="I261">
        <v>17.306999999999999</v>
      </c>
      <c r="J261">
        <v>15.531000000000001</v>
      </c>
      <c r="K261">
        <v>37.213999999999999</v>
      </c>
      <c r="L261">
        <f>印度洋洋脊[[#This Row],[PB206_PB204]]*0.1084+13.491</f>
        <v>15.3670788</v>
      </c>
      <c r="M261">
        <f>印度洋洋脊[[#This Row],[PB206_PB204]]*1.209+15.627</f>
        <v>36.551163000000003</v>
      </c>
      <c r="N261">
        <f>(印度洋洋脊[[#This Row],[PB207_PB204]]-印度洋洋脊[[#This Row],[7NRHL]])*100</f>
        <v>16.392120000000077</v>
      </c>
      <c r="O261">
        <f>(印度洋洋脊[[#This Row],[PB208_PB204]]-印度洋洋脊[[#This Row],[8NRHL]])*100</f>
        <v>66.283699999999612</v>
      </c>
      <c r="P261">
        <v>52.17</v>
      </c>
      <c r="Q261">
        <v>1.35</v>
      </c>
      <c r="R261">
        <v>14.91</v>
      </c>
      <c r="V261">
        <v>9.09</v>
      </c>
      <c r="W261">
        <v>0.18</v>
      </c>
      <c r="X261">
        <v>8.17</v>
      </c>
      <c r="Y261">
        <v>11.24</v>
      </c>
      <c r="Z261">
        <v>2.73</v>
      </c>
      <c r="AA261">
        <v>0.09</v>
      </c>
      <c r="AQ261">
        <v>8.49</v>
      </c>
      <c r="AT261">
        <v>0.70099999999999996</v>
      </c>
      <c r="AU261">
        <v>98.8</v>
      </c>
    </row>
    <row r="262" spans="1:51" x14ac:dyDescent="0.4">
      <c r="A262" t="s">
        <v>185</v>
      </c>
      <c r="B262" t="s">
        <v>299</v>
      </c>
      <c r="C262">
        <v>-50.316299999999998</v>
      </c>
      <c r="D262">
        <v>112.316</v>
      </c>
      <c r="E262">
        <v>1.0000000000000001E-5</v>
      </c>
      <c r="F262">
        <v>0.70270999999999995</v>
      </c>
      <c r="G262">
        <f>(印度洋洋脊[[#This Row],[SR87_SR86]]-0.7)*10000</f>
        <v>27.099999999999902</v>
      </c>
      <c r="H262">
        <v>0.51307100000000005</v>
      </c>
      <c r="I262">
        <v>17.812999999999999</v>
      </c>
      <c r="J262">
        <v>15.443</v>
      </c>
      <c r="K262">
        <v>37.594000000000001</v>
      </c>
      <c r="L262">
        <f>印度洋洋脊[[#This Row],[PB206_PB204]]*0.1084+13.491</f>
        <v>15.421929199999999</v>
      </c>
      <c r="M262">
        <f>印度洋洋脊[[#This Row],[PB206_PB204]]*1.209+15.627</f>
        <v>37.162917</v>
      </c>
      <c r="N262">
        <f>(印度洋洋脊[[#This Row],[PB207_PB204]]-印度洋洋脊[[#This Row],[7NRHL]])*100</f>
        <v>2.1070800000000389</v>
      </c>
      <c r="O262">
        <f>(印度洋洋脊[[#This Row],[PB208_PB204]]-印度洋洋脊[[#This Row],[8NRHL]])*100</f>
        <v>43.108300000000099</v>
      </c>
      <c r="AD262">
        <v>3.07</v>
      </c>
      <c r="AG262">
        <v>9.19</v>
      </c>
      <c r="AH262">
        <v>3.12</v>
      </c>
      <c r="AQ262">
        <v>12.2</v>
      </c>
      <c r="AR262">
        <v>2.0099999999999998</v>
      </c>
      <c r="AS262">
        <v>0.435</v>
      </c>
      <c r="AT262">
        <v>1.21</v>
      </c>
      <c r="AU262">
        <v>129</v>
      </c>
      <c r="AV262">
        <v>0.14199999999999999</v>
      </c>
      <c r="AW262">
        <v>4.8000000000000001E-2</v>
      </c>
    </row>
    <row r="263" spans="1:51" x14ac:dyDescent="0.4">
      <c r="A263" t="s">
        <v>185</v>
      </c>
      <c r="B263" t="s">
        <v>56</v>
      </c>
      <c r="C263">
        <v>-24.98</v>
      </c>
      <c r="D263">
        <v>69.989999999999995</v>
      </c>
      <c r="E263">
        <v>0.01</v>
      </c>
      <c r="F263">
        <v>0.70303000000000004</v>
      </c>
      <c r="G263">
        <f>(印度洋洋脊[[#This Row],[SR87_SR86]]-0.7)*10000</f>
        <v>30.300000000000882</v>
      </c>
      <c r="H263">
        <v>0.51307199999999997</v>
      </c>
      <c r="I263">
        <v>17.315000000000001</v>
      </c>
      <c r="J263">
        <v>15.443</v>
      </c>
      <c r="K263">
        <v>37.250999999999998</v>
      </c>
      <c r="L263">
        <f>印度洋洋脊[[#This Row],[PB206_PB204]]*0.1084+13.491</f>
        <v>15.367946</v>
      </c>
      <c r="M263">
        <f>印度洋洋脊[[#This Row],[PB206_PB204]]*1.209+15.627</f>
        <v>36.560835000000004</v>
      </c>
      <c r="N263">
        <f>(印度洋洋脊[[#This Row],[PB207_PB204]]-印度洋洋脊[[#This Row],[7NRHL]])*100</f>
        <v>7.5053999999999732</v>
      </c>
      <c r="O263">
        <f>(印度洋洋脊[[#This Row],[PB208_PB204]]-印度洋洋脊[[#This Row],[8NRHL]])*100</f>
        <v>69.016499999999326</v>
      </c>
    </row>
    <row r="264" spans="1:51" x14ac:dyDescent="0.4">
      <c r="A264" t="s">
        <v>185</v>
      </c>
      <c r="B264" t="s">
        <v>300</v>
      </c>
      <c r="C264">
        <v>-30.33</v>
      </c>
      <c r="D264">
        <v>75.760000000000005</v>
      </c>
      <c r="E264">
        <v>0.01</v>
      </c>
      <c r="F264">
        <v>0.70286999999999999</v>
      </c>
      <c r="G264">
        <f>(印度洋洋脊[[#This Row],[SR87_SR86]]-0.7)*10000</f>
        <v>28.700000000000394</v>
      </c>
      <c r="H264">
        <v>0.513073</v>
      </c>
      <c r="I264">
        <v>17.927</v>
      </c>
      <c r="J264">
        <v>15.484</v>
      </c>
      <c r="K264">
        <v>37.764000000000003</v>
      </c>
      <c r="L264">
        <f>印度洋洋脊[[#This Row],[PB206_PB204]]*0.1084+13.491</f>
        <v>15.434286799999999</v>
      </c>
      <c r="M264">
        <f>印度洋洋脊[[#This Row],[PB206_PB204]]*1.209+15.627</f>
        <v>37.300743000000004</v>
      </c>
      <c r="N264">
        <f>(印度洋洋脊[[#This Row],[PB207_PB204]]-印度洋洋脊[[#This Row],[7NRHL]])*100</f>
        <v>4.9713200000001123</v>
      </c>
      <c r="O264">
        <f>(印度洋洋脊[[#This Row],[PB208_PB204]]-印度洋洋脊[[#This Row],[8NRHL]])*100</f>
        <v>46.32569999999987</v>
      </c>
      <c r="AG264">
        <v>9.4</v>
      </c>
      <c r="AH264">
        <v>3.18</v>
      </c>
      <c r="AT264">
        <v>0.99</v>
      </c>
      <c r="AU264">
        <v>128.5</v>
      </c>
    </row>
    <row r="265" spans="1:51" x14ac:dyDescent="0.4">
      <c r="A265" t="s">
        <v>185</v>
      </c>
      <c r="B265" t="s">
        <v>301</v>
      </c>
      <c r="C265">
        <v>-50.417000000000002</v>
      </c>
      <c r="D265">
        <v>135.09</v>
      </c>
      <c r="E265">
        <v>1E-3</v>
      </c>
      <c r="F265">
        <v>0.70257000000000003</v>
      </c>
      <c r="G265">
        <f>(印度洋洋脊[[#This Row],[SR87_SR86]]-0.7)*10000</f>
        <v>25.70000000000072</v>
      </c>
      <c r="H265">
        <v>0.51307400000000003</v>
      </c>
      <c r="I265">
        <v>18.998000000000001</v>
      </c>
      <c r="J265">
        <v>15.613</v>
      </c>
      <c r="K265">
        <v>38.468000000000004</v>
      </c>
      <c r="L265">
        <f>印度洋洋脊[[#This Row],[PB206_PB204]]*0.1084+13.491</f>
        <v>15.550383199999999</v>
      </c>
      <c r="M265">
        <f>印度洋洋脊[[#This Row],[PB206_PB204]]*1.209+15.627</f>
        <v>38.595582</v>
      </c>
      <c r="N265">
        <f>(印度洋洋脊[[#This Row],[PB207_PB204]]-印度洋洋脊[[#This Row],[7NRHL]])*100</f>
        <v>6.2616800000000694</v>
      </c>
      <c r="O265">
        <f>(印度洋洋脊[[#This Row],[PB208_PB204]]-印度洋洋脊[[#This Row],[8NRHL]])*100</f>
        <v>-12.758199999999675</v>
      </c>
      <c r="AG265">
        <v>12.2</v>
      </c>
      <c r="AH265">
        <v>3.8</v>
      </c>
      <c r="AT265">
        <v>0.59</v>
      </c>
      <c r="AU265">
        <v>178</v>
      </c>
    </row>
    <row r="266" spans="1:51" x14ac:dyDescent="0.4">
      <c r="A266" t="s">
        <v>185</v>
      </c>
      <c r="B266" t="s">
        <v>302</v>
      </c>
      <c r="C266">
        <v>-50.146999999999998</v>
      </c>
      <c r="D266">
        <v>128.01499999999999</v>
      </c>
      <c r="E266">
        <v>1E-3</v>
      </c>
      <c r="F266">
        <v>0.70257999999999998</v>
      </c>
      <c r="G266">
        <f>(印度洋洋脊[[#This Row],[SR87_SR86]]-0.7)*10000</f>
        <v>25.800000000000267</v>
      </c>
      <c r="H266">
        <v>0.51307599999999998</v>
      </c>
      <c r="I266">
        <v>18.655999999999999</v>
      </c>
      <c r="J266">
        <v>15.484999999999999</v>
      </c>
      <c r="K266">
        <v>38.136000000000003</v>
      </c>
      <c r="L266">
        <f>印度洋洋脊[[#This Row],[PB206_PB204]]*0.1084+13.491</f>
        <v>15.5133104</v>
      </c>
      <c r="M266">
        <f>印度洋洋脊[[#This Row],[PB206_PB204]]*1.209+15.627</f>
        <v>38.182104000000002</v>
      </c>
      <c r="N266">
        <f>(印度洋洋脊[[#This Row],[PB207_PB204]]-印度洋洋脊[[#This Row],[7NRHL]])*100</f>
        <v>-2.8310400000000513</v>
      </c>
      <c r="O266">
        <f>(印度洋洋脊[[#This Row],[PB208_PB204]]-印度洋洋脊[[#This Row],[8NRHL]])*100</f>
        <v>-4.6103999999999701</v>
      </c>
    </row>
    <row r="267" spans="1:51" x14ac:dyDescent="0.4">
      <c r="A267" t="s">
        <v>185</v>
      </c>
      <c r="B267" t="s">
        <v>69</v>
      </c>
      <c r="C267">
        <v>-25.78</v>
      </c>
      <c r="D267">
        <v>70.183000000000007</v>
      </c>
      <c r="E267">
        <v>1E-3</v>
      </c>
      <c r="F267">
        <v>0.70311000000000001</v>
      </c>
      <c r="G267">
        <f>(印度洋洋脊[[#This Row],[SR87_SR86]]-0.7)*10000</f>
        <v>31.10000000000057</v>
      </c>
      <c r="H267">
        <v>0.51307700000000001</v>
      </c>
      <c r="I267">
        <v>17.469000000000001</v>
      </c>
      <c r="J267">
        <v>15.449</v>
      </c>
      <c r="K267">
        <v>37.456000000000003</v>
      </c>
      <c r="L267">
        <f>印度洋洋脊[[#This Row],[PB206_PB204]]*0.1084+13.491</f>
        <v>15.3846396</v>
      </c>
      <c r="M267">
        <f>印度洋洋脊[[#This Row],[PB206_PB204]]*1.209+15.627</f>
        <v>36.747021000000004</v>
      </c>
      <c r="N267">
        <f>(印度洋洋脊[[#This Row],[PB207_PB204]]-印度洋洋脊[[#This Row],[7NRHL]])*100</f>
        <v>6.4360399999999984</v>
      </c>
      <c r="O267">
        <f>(印度洋洋脊[[#This Row],[PB208_PB204]]-印度洋洋脊[[#This Row],[8NRHL]])*100</f>
        <v>70.897899999999936</v>
      </c>
    </row>
    <row r="268" spans="1:51" x14ac:dyDescent="0.4">
      <c r="A268" t="s">
        <v>185</v>
      </c>
      <c r="B268" t="s">
        <v>303</v>
      </c>
      <c r="C268">
        <v>-28.9</v>
      </c>
      <c r="D268">
        <v>74.67</v>
      </c>
      <c r="E268">
        <v>0.01</v>
      </c>
      <c r="F268">
        <v>0.70301999999999998</v>
      </c>
      <c r="G268">
        <f>(印度洋洋脊[[#This Row],[SR87_SR86]]-0.7)*10000</f>
        <v>30.200000000000227</v>
      </c>
      <c r="H268">
        <v>0.51307700000000001</v>
      </c>
      <c r="I268">
        <v>17.925000000000001</v>
      </c>
      <c r="J268">
        <v>15.509</v>
      </c>
      <c r="K268">
        <v>37.822000000000003</v>
      </c>
      <c r="L268">
        <f>印度洋洋脊[[#This Row],[PB206_PB204]]*0.1084+13.491</f>
        <v>15.43407</v>
      </c>
      <c r="M268">
        <f>印度洋洋脊[[#This Row],[PB206_PB204]]*1.209+15.627</f>
        <v>37.298325000000006</v>
      </c>
      <c r="N268">
        <f>(印度洋洋脊[[#This Row],[PB207_PB204]]-印度洋洋脊[[#This Row],[7NRHL]])*100</f>
        <v>7.4930000000000163</v>
      </c>
      <c r="O268">
        <f>(印度洋洋脊[[#This Row],[PB208_PB204]]-印度洋洋脊[[#This Row],[8NRHL]])*100</f>
        <v>52.367499999999723</v>
      </c>
      <c r="AG268">
        <v>5.0999999999999996</v>
      </c>
      <c r="AH268">
        <v>1.76</v>
      </c>
      <c r="AT268">
        <v>0.57999999999999996</v>
      </c>
      <c r="AU268">
        <v>134.80000000000001</v>
      </c>
    </row>
    <row r="269" spans="1:51" x14ac:dyDescent="0.4">
      <c r="A269" t="s">
        <v>185</v>
      </c>
      <c r="B269" t="s">
        <v>57</v>
      </c>
      <c r="C269">
        <v>-24.98</v>
      </c>
      <c r="D269">
        <v>70.012</v>
      </c>
      <c r="E269">
        <v>1E-3</v>
      </c>
      <c r="F269">
        <v>0.70303499999999997</v>
      </c>
      <c r="G269">
        <f>(印度洋洋脊[[#This Row],[SR87_SR86]]-0.7)*10000</f>
        <v>30.350000000000101</v>
      </c>
      <c r="H269">
        <v>0.51308299999999996</v>
      </c>
      <c r="I269">
        <v>17.324999999999999</v>
      </c>
      <c r="J269">
        <v>15.456</v>
      </c>
      <c r="K269">
        <v>37.286999999999999</v>
      </c>
      <c r="L269">
        <f>印度洋洋脊[[#This Row],[PB206_PB204]]*0.1084+13.491</f>
        <v>15.369029999999999</v>
      </c>
      <c r="M269">
        <f>印度洋洋脊[[#This Row],[PB206_PB204]]*1.209+15.627</f>
        <v>36.572924999999998</v>
      </c>
      <c r="N269">
        <f>(印度洋洋脊[[#This Row],[PB207_PB204]]-印度洋洋脊[[#This Row],[7NRHL]])*100</f>
        <v>8.697000000000088</v>
      </c>
      <c r="O269">
        <f>(印度洋洋脊[[#This Row],[PB208_PB204]]-印度洋洋脊[[#This Row],[8NRHL]])*100</f>
        <v>71.407500000000113</v>
      </c>
      <c r="AD269">
        <v>2.8</v>
      </c>
      <c r="AE269">
        <v>9.1199999999999992</v>
      </c>
      <c r="AF269">
        <v>1.7</v>
      </c>
      <c r="AG269">
        <v>9.08</v>
      </c>
      <c r="AH269">
        <v>3.28</v>
      </c>
      <c r="AI269">
        <v>1.23</v>
      </c>
      <c r="AJ269">
        <v>4.72</v>
      </c>
      <c r="AL269">
        <v>5.7</v>
      </c>
      <c r="AM269">
        <v>1.26</v>
      </c>
      <c r="AN269">
        <v>3.57</v>
      </c>
      <c r="AO269">
        <v>3.33</v>
      </c>
      <c r="AQ269">
        <v>8.82</v>
      </c>
      <c r="AS269">
        <v>0.51400000000000001</v>
      </c>
      <c r="AT269">
        <v>0.7</v>
      </c>
      <c r="AU269">
        <v>99.4</v>
      </c>
      <c r="AW269">
        <v>3.4000000000000002E-2</v>
      </c>
      <c r="AX269">
        <v>32.6</v>
      </c>
      <c r="AY269">
        <v>86.6</v>
      </c>
    </row>
    <row r="270" spans="1:51" x14ac:dyDescent="0.4">
      <c r="A270" t="s">
        <v>185</v>
      </c>
      <c r="B270" t="s">
        <v>57</v>
      </c>
      <c r="C270">
        <v>-24.98</v>
      </c>
      <c r="D270">
        <v>70.012</v>
      </c>
      <c r="E270">
        <v>1E-3</v>
      </c>
      <c r="F270">
        <v>0.70304</v>
      </c>
      <c r="G270">
        <f>(印度洋洋脊[[#This Row],[SR87_SR86]]-0.7)*10000</f>
        <v>30.400000000000425</v>
      </c>
      <c r="H270">
        <v>0.51308299999999996</v>
      </c>
      <c r="I270">
        <v>17.324999999999999</v>
      </c>
      <c r="J270">
        <v>15.456</v>
      </c>
      <c r="K270">
        <v>37.286999999999999</v>
      </c>
      <c r="L270">
        <f>印度洋洋脊[[#This Row],[PB206_PB204]]*0.1084+13.491</f>
        <v>15.369029999999999</v>
      </c>
      <c r="M270">
        <f>印度洋洋脊[[#This Row],[PB206_PB204]]*1.209+15.627</f>
        <v>36.572924999999998</v>
      </c>
      <c r="N270">
        <f>(印度洋洋脊[[#This Row],[PB207_PB204]]-印度洋洋脊[[#This Row],[7NRHL]])*100</f>
        <v>8.697000000000088</v>
      </c>
      <c r="O270">
        <f>(印度洋洋脊[[#This Row],[PB208_PB204]]-印度洋洋脊[[#This Row],[8NRHL]])*100</f>
        <v>71.407500000000113</v>
      </c>
    </row>
    <row r="271" spans="1:51" x14ac:dyDescent="0.4">
      <c r="A271" t="s">
        <v>185</v>
      </c>
      <c r="B271" t="s">
        <v>304</v>
      </c>
      <c r="C271">
        <v>-32.51</v>
      </c>
      <c r="D271">
        <v>77.430000000000007</v>
      </c>
      <c r="E271">
        <v>0.01</v>
      </c>
      <c r="F271">
        <v>0.70296000000000003</v>
      </c>
      <c r="G271">
        <f>(印度洋洋脊[[#This Row],[SR87_SR86]]-0.7)*10000</f>
        <v>29.600000000000737</v>
      </c>
      <c r="H271">
        <v>0.51308299999999996</v>
      </c>
      <c r="I271">
        <v>17.952000000000002</v>
      </c>
      <c r="J271">
        <v>15.477</v>
      </c>
      <c r="K271">
        <v>37.826000000000001</v>
      </c>
      <c r="L271">
        <f>印度洋洋脊[[#This Row],[PB206_PB204]]*0.1084+13.491</f>
        <v>15.436996799999999</v>
      </c>
      <c r="M271">
        <f>印度洋洋脊[[#This Row],[PB206_PB204]]*1.209+15.627</f>
        <v>37.330968000000006</v>
      </c>
      <c r="N271">
        <f>(印度洋洋脊[[#This Row],[PB207_PB204]]-印度洋洋脊[[#This Row],[7NRHL]])*100</f>
        <v>4.0003200000001016</v>
      </c>
      <c r="O271">
        <f>(印度洋洋脊[[#This Row],[PB208_PB204]]-印度洋洋脊[[#This Row],[8NRHL]])*100</f>
        <v>49.503199999999481</v>
      </c>
      <c r="AG271">
        <v>8.99</v>
      </c>
      <c r="AH271">
        <v>3.09</v>
      </c>
      <c r="AT271">
        <v>1.05</v>
      </c>
      <c r="AU271">
        <v>115.2</v>
      </c>
    </row>
    <row r="272" spans="1:51" x14ac:dyDescent="0.4">
      <c r="A272" t="s">
        <v>185</v>
      </c>
      <c r="B272" t="s">
        <v>305</v>
      </c>
      <c r="C272">
        <v>-50.162999999999997</v>
      </c>
      <c r="D272">
        <v>127.577</v>
      </c>
      <c r="E272">
        <v>1E-3</v>
      </c>
      <c r="F272">
        <v>0.70250999999999997</v>
      </c>
      <c r="G272">
        <f>(印度洋洋脊[[#This Row],[SR87_SR86]]-0.7)*10000</f>
        <v>25.100000000000122</v>
      </c>
      <c r="H272">
        <v>0.51308799999999999</v>
      </c>
      <c r="I272">
        <v>18.716999999999999</v>
      </c>
      <c r="J272">
        <v>15.465999999999999</v>
      </c>
      <c r="K272">
        <v>38.152999999999999</v>
      </c>
      <c r="L272">
        <f>印度洋洋脊[[#This Row],[PB206_PB204]]*0.1084+13.491</f>
        <v>15.5199228</v>
      </c>
      <c r="M272">
        <f>印度洋洋脊[[#This Row],[PB206_PB204]]*1.209+15.627</f>
        <v>38.255853000000002</v>
      </c>
      <c r="N272">
        <f>(印度洋洋脊[[#This Row],[PB207_PB204]]-印度洋洋脊[[#This Row],[7NRHL]])*100</f>
        <v>-5.3922800000000493</v>
      </c>
      <c r="O272">
        <f>(印度洋洋脊[[#This Row],[PB208_PB204]]-印度洋洋脊[[#This Row],[8NRHL]])*100</f>
        <v>-10.285300000000319</v>
      </c>
    </row>
    <row r="273" spans="1:49" x14ac:dyDescent="0.4">
      <c r="A273" t="s">
        <v>185</v>
      </c>
      <c r="B273" t="s">
        <v>78</v>
      </c>
      <c r="C273">
        <v>-25.78</v>
      </c>
      <c r="D273">
        <v>70.183000000000007</v>
      </c>
      <c r="E273">
        <v>1E-3</v>
      </c>
      <c r="F273">
        <v>0.70316999999999996</v>
      </c>
      <c r="G273">
        <f>(印度洋洋脊[[#This Row],[SR87_SR86]]-0.7)*10000</f>
        <v>31.70000000000006</v>
      </c>
      <c r="H273">
        <v>0.51309000000000005</v>
      </c>
      <c r="I273">
        <v>17.661000000000001</v>
      </c>
      <c r="J273">
        <v>15.528</v>
      </c>
      <c r="K273">
        <v>37.697000000000003</v>
      </c>
      <c r="L273">
        <f>印度洋洋脊[[#This Row],[PB206_PB204]]*0.1084+13.491</f>
        <v>15.4054524</v>
      </c>
      <c r="M273">
        <f>印度洋洋脊[[#This Row],[PB206_PB204]]*1.209+15.627</f>
        <v>36.979149000000007</v>
      </c>
      <c r="N273">
        <f>(印度洋洋脊[[#This Row],[PB207_PB204]]-印度洋洋脊[[#This Row],[7NRHL]])*100</f>
        <v>12.254760000000076</v>
      </c>
      <c r="O273">
        <f>(印度洋洋脊[[#This Row],[PB208_PB204]]-印度洋洋脊[[#This Row],[8NRHL]])*100</f>
        <v>71.785099999999602</v>
      </c>
      <c r="P273">
        <v>51.36</v>
      </c>
      <c r="Q273">
        <v>1.1399999999999999</v>
      </c>
      <c r="R273">
        <v>15.05</v>
      </c>
      <c r="V273">
        <v>8.14</v>
      </c>
      <c r="W273">
        <v>0.16</v>
      </c>
      <c r="X273">
        <v>8.1300000000000008</v>
      </c>
      <c r="Y273">
        <v>11.8</v>
      </c>
      <c r="Z273">
        <v>2.85</v>
      </c>
      <c r="AA273">
        <v>0.09</v>
      </c>
      <c r="AQ273">
        <v>14</v>
      </c>
      <c r="AT273">
        <v>1.07</v>
      </c>
      <c r="AU273">
        <v>133</v>
      </c>
    </row>
    <row r="274" spans="1:49" x14ac:dyDescent="0.4">
      <c r="A274" t="s">
        <v>185</v>
      </c>
      <c r="B274" t="s">
        <v>306</v>
      </c>
      <c r="C274">
        <v>-48.762999999999998</v>
      </c>
      <c r="D274">
        <v>127.36</v>
      </c>
      <c r="E274">
        <v>1E-3</v>
      </c>
      <c r="F274">
        <v>0.70247999999999999</v>
      </c>
      <c r="G274">
        <f>(印度洋洋脊[[#This Row],[SR87_SR86]]-0.7)*10000</f>
        <v>24.800000000000377</v>
      </c>
      <c r="H274">
        <v>0.51309199999999999</v>
      </c>
      <c r="I274">
        <v>18.649000000000001</v>
      </c>
      <c r="J274">
        <v>15.491</v>
      </c>
      <c r="K274">
        <v>38.154000000000003</v>
      </c>
      <c r="L274">
        <f>印度洋洋脊[[#This Row],[PB206_PB204]]*0.1084+13.491</f>
        <v>15.5125516</v>
      </c>
      <c r="M274">
        <f>印度洋洋脊[[#This Row],[PB206_PB204]]*1.209+15.627</f>
        <v>38.173641000000003</v>
      </c>
      <c r="N274">
        <f>(印度洋洋脊[[#This Row],[PB207_PB204]]-印度洋洋脊[[#This Row],[7NRHL]])*100</f>
        <v>-2.1551600000000448</v>
      </c>
      <c r="O274">
        <f>(印度洋洋脊[[#This Row],[PB208_PB204]]-印度洋洋脊[[#This Row],[8NRHL]])*100</f>
        <v>-1.964100000000002</v>
      </c>
    </row>
    <row r="275" spans="1:49" x14ac:dyDescent="0.4">
      <c r="A275" t="s">
        <v>185</v>
      </c>
      <c r="B275" t="s">
        <v>307</v>
      </c>
      <c r="C275">
        <v>-59.9636</v>
      </c>
      <c r="D275">
        <v>153.04900000000001</v>
      </c>
      <c r="E275">
        <v>1.0000000000000001E-5</v>
      </c>
      <c r="F275">
        <v>0.70266200000000001</v>
      </c>
      <c r="G275">
        <f>(印度洋洋脊[[#This Row],[SR87_SR86]]-0.7)*10000</f>
        <v>26.62000000000053</v>
      </c>
      <c r="H275">
        <v>0.51309899999999997</v>
      </c>
      <c r="I275">
        <v>18.462700000000002</v>
      </c>
      <c r="J275">
        <v>15.5176</v>
      </c>
      <c r="K275">
        <v>38.096400000000003</v>
      </c>
      <c r="L275">
        <f>印度洋洋脊[[#This Row],[PB206_PB204]]*0.1084+13.491</f>
        <v>15.49235668</v>
      </c>
      <c r="M275">
        <f>印度洋洋脊[[#This Row],[PB206_PB204]]*1.209+15.627</f>
        <v>37.948404300000007</v>
      </c>
      <c r="N275">
        <f>(印度洋洋脊[[#This Row],[PB207_PB204]]-印度洋洋脊[[#This Row],[7NRHL]])*100</f>
        <v>2.5243319999999514</v>
      </c>
      <c r="O275">
        <f>(印度洋洋脊[[#This Row],[PB208_PB204]]-印度洋洋脊[[#This Row],[8NRHL]])*100</f>
        <v>14.799569999999562</v>
      </c>
    </row>
    <row r="276" spans="1:49" x14ac:dyDescent="0.4">
      <c r="A276" t="s">
        <v>185</v>
      </c>
      <c r="B276" t="s">
        <v>308</v>
      </c>
      <c r="C276">
        <v>-50.3</v>
      </c>
      <c r="D276">
        <v>130.417</v>
      </c>
      <c r="E276">
        <v>1E-3</v>
      </c>
      <c r="F276">
        <v>0.70259000000000005</v>
      </c>
      <c r="G276">
        <f>(印度洋洋脊[[#This Row],[SR87_SR86]]-0.7)*10000</f>
        <v>25.900000000000922</v>
      </c>
      <c r="H276">
        <v>0.51310199999999995</v>
      </c>
      <c r="I276">
        <v>18.617000000000001</v>
      </c>
      <c r="J276">
        <v>15.48</v>
      </c>
      <c r="K276">
        <v>38.094999999999999</v>
      </c>
      <c r="L276">
        <f>印度洋洋脊[[#This Row],[PB206_PB204]]*0.1084+13.491</f>
        <v>15.5090828</v>
      </c>
      <c r="M276">
        <f>印度洋洋脊[[#This Row],[PB206_PB204]]*1.209+15.627</f>
        <v>38.134953000000003</v>
      </c>
      <c r="N276">
        <f>(印度洋洋脊[[#This Row],[PB207_PB204]]-印度洋洋脊[[#This Row],[7NRHL]])*100</f>
        <v>-2.9082799999999409</v>
      </c>
      <c r="O276">
        <f>(印度洋洋脊[[#This Row],[PB208_PB204]]-印度洋洋脊[[#This Row],[8NRHL]])*100</f>
        <v>-3.9953000000004124</v>
      </c>
      <c r="AG276">
        <v>13.99</v>
      </c>
      <c r="AH276">
        <v>4.8</v>
      </c>
      <c r="AT276">
        <v>0.88</v>
      </c>
      <c r="AU276">
        <v>115</v>
      </c>
    </row>
    <row r="277" spans="1:49" x14ac:dyDescent="0.4">
      <c r="A277" t="s">
        <v>185</v>
      </c>
      <c r="B277" t="s">
        <v>309</v>
      </c>
      <c r="C277">
        <v>-48.738</v>
      </c>
      <c r="D277">
        <v>127.08</v>
      </c>
      <c r="E277">
        <v>1E-3</v>
      </c>
      <c r="F277">
        <v>0.70255000000000001</v>
      </c>
      <c r="G277">
        <f>(印度洋洋脊[[#This Row],[SR87_SR86]]-0.7)*10000</f>
        <v>25.500000000000522</v>
      </c>
      <c r="H277">
        <v>0.51311799999999996</v>
      </c>
      <c r="I277">
        <v>18.571999999999999</v>
      </c>
      <c r="J277">
        <v>15.481999999999999</v>
      </c>
      <c r="K277">
        <v>38.097000000000001</v>
      </c>
      <c r="L277">
        <f>印度洋洋脊[[#This Row],[PB206_PB204]]*0.1084+13.491</f>
        <v>15.5042048</v>
      </c>
      <c r="M277">
        <f>印度洋洋脊[[#This Row],[PB206_PB204]]*1.209+15.627</f>
        <v>38.080548</v>
      </c>
      <c r="N277">
        <f>(印度洋洋脊[[#This Row],[PB207_PB204]]-印度洋洋脊[[#This Row],[7NRHL]])*100</f>
        <v>-2.2204800000000802</v>
      </c>
      <c r="O277">
        <f>(印度洋洋脊[[#This Row],[PB208_PB204]]-印度洋洋脊[[#This Row],[8NRHL]])*100</f>
        <v>1.6452000000001021</v>
      </c>
      <c r="AG277">
        <v>8.6</v>
      </c>
      <c r="AH277">
        <v>3</v>
      </c>
      <c r="AT277">
        <v>0.52</v>
      </c>
      <c r="AU277">
        <v>131</v>
      </c>
    </row>
    <row r="278" spans="1:49" x14ac:dyDescent="0.4">
      <c r="A278" t="s">
        <v>185</v>
      </c>
      <c r="B278" t="s">
        <v>310</v>
      </c>
      <c r="C278">
        <v>-60.153799999999997</v>
      </c>
      <c r="D278">
        <v>152.167</v>
      </c>
      <c r="E278">
        <v>1.0000000000000001E-5</v>
      </c>
      <c r="F278">
        <v>0.70267400000000002</v>
      </c>
      <c r="G278">
        <f>(印度洋洋脊[[#This Row],[SR87_SR86]]-0.7)*10000</f>
        <v>26.740000000000652</v>
      </c>
      <c r="H278">
        <v>0.51312000000000002</v>
      </c>
      <c r="I278">
        <v>18.539000000000001</v>
      </c>
      <c r="J278">
        <v>15.509499999999999</v>
      </c>
      <c r="K278">
        <v>38.196399999999997</v>
      </c>
      <c r="L278">
        <f>印度洋洋脊[[#This Row],[PB206_PB204]]*0.1084+13.491</f>
        <v>15.5006276</v>
      </c>
      <c r="M278">
        <f>印度洋洋脊[[#This Row],[PB206_PB204]]*1.209+15.627</f>
        <v>38.040651000000004</v>
      </c>
      <c r="N278">
        <f>(印度洋洋脊[[#This Row],[PB207_PB204]]-印度洋洋脊[[#This Row],[7NRHL]])*100</f>
        <v>0.88723999999995584</v>
      </c>
      <c r="O278">
        <f>(印度洋洋脊[[#This Row],[PB208_PB204]]-印度洋洋脊[[#This Row],[8NRHL]])*100</f>
        <v>15.574899999999303</v>
      </c>
    </row>
    <row r="279" spans="1:49" x14ac:dyDescent="0.4">
      <c r="A279" t="s">
        <v>185</v>
      </c>
      <c r="B279" t="s">
        <v>311</v>
      </c>
      <c r="C279">
        <v>-40.326999999999998</v>
      </c>
      <c r="D279">
        <v>77.855000000000004</v>
      </c>
      <c r="E279">
        <v>0</v>
      </c>
      <c r="F279">
        <v>0.70296000000000003</v>
      </c>
      <c r="G279">
        <f>(印度洋洋脊[[#This Row],[SR87_SR86]]-0.7)*10000</f>
        <v>29.600000000000737</v>
      </c>
      <c r="H279">
        <v>0.51312199999999997</v>
      </c>
      <c r="I279">
        <v>17.978999999999999</v>
      </c>
      <c r="J279">
        <v>15.45</v>
      </c>
      <c r="K279">
        <v>37.950000000000003</v>
      </c>
      <c r="L279">
        <f>印度洋洋脊[[#This Row],[PB206_PB204]]*0.1084+13.491</f>
        <v>15.4399236</v>
      </c>
      <c r="M279">
        <f>印度洋洋脊[[#This Row],[PB206_PB204]]*1.209+15.627</f>
        <v>37.363610999999999</v>
      </c>
      <c r="N279">
        <f>(印度洋洋脊[[#This Row],[PB207_PB204]]-印度洋洋脊[[#This Row],[7NRHL]])*100</f>
        <v>1.0076399999999097</v>
      </c>
      <c r="O279">
        <f>(印度洋洋脊[[#This Row],[PB208_PB204]]-印度洋洋脊[[#This Row],[8NRHL]])*100</f>
        <v>58.638900000000405</v>
      </c>
    </row>
    <row r="280" spans="1:49" x14ac:dyDescent="0.4">
      <c r="A280" t="s">
        <v>185</v>
      </c>
      <c r="B280" t="s">
        <v>312</v>
      </c>
      <c r="C280">
        <v>-50.408000000000001</v>
      </c>
      <c r="D280">
        <v>131.005</v>
      </c>
      <c r="E280">
        <v>1E-3</v>
      </c>
      <c r="F280">
        <v>0.70264000000000004</v>
      </c>
      <c r="G280">
        <f>(印度洋洋脊[[#This Row],[SR87_SR86]]-0.7)*10000</f>
        <v>26.400000000000865</v>
      </c>
      <c r="H280">
        <v>0.513123</v>
      </c>
      <c r="I280">
        <v>18.805</v>
      </c>
      <c r="J280">
        <v>15.499000000000001</v>
      </c>
      <c r="K280">
        <v>38.262</v>
      </c>
      <c r="L280">
        <f>印度洋洋脊[[#This Row],[PB206_PB204]]*0.1084+13.491</f>
        <v>15.529461999999999</v>
      </c>
      <c r="M280">
        <f>印度洋洋脊[[#This Row],[PB206_PB204]]*1.209+15.627</f>
        <v>38.362245000000001</v>
      </c>
      <c r="N280">
        <f>(印度洋洋脊[[#This Row],[PB207_PB204]]-印度洋洋脊[[#This Row],[7NRHL]])*100</f>
        <v>-3.0461999999998213</v>
      </c>
      <c r="O280">
        <f>(印度洋洋脊[[#This Row],[PB208_PB204]]-印度洋洋脊[[#This Row],[8NRHL]])*100</f>
        <v>-10.024500000000103</v>
      </c>
      <c r="AG280">
        <v>16.010000000000002</v>
      </c>
      <c r="AH280">
        <v>4.6399999999999997</v>
      </c>
      <c r="AT280">
        <v>2.62</v>
      </c>
      <c r="AU280">
        <v>233</v>
      </c>
    </row>
    <row r="281" spans="1:49" x14ac:dyDescent="0.4">
      <c r="A281" t="s">
        <v>185</v>
      </c>
      <c r="B281" t="s">
        <v>313</v>
      </c>
      <c r="C281">
        <v>-59.986600000000003</v>
      </c>
      <c r="D281">
        <v>152.86500000000001</v>
      </c>
      <c r="E281">
        <v>1.0000000000000001E-5</v>
      </c>
      <c r="F281">
        <v>0.70252800000000004</v>
      </c>
      <c r="G281">
        <f>(印度洋洋脊[[#This Row],[SR87_SR86]]-0.7)*10000</f>
        <v>25.280000000000857</v>
      </c>
      <c r="H281">
        <v>0.51313299999999995</v>
      </c>
      <c r="I281">
        <v>18.5549</v>
      </c>
      <c r="J281">
        <v>15.634399999999999</v>
      </c>
      <c r="K281">
        <v>38.384099999999997</v>
      </c>
      <c r="L281">
        <f>印度洋洋脊[[#This Row],[PB206_PB204]]*0.1084+13.491</f>
        <v>15.50235116</v>
      </c>
      <c r="M281">
        <f>印度洋洋脊[[#This Row],[PB206_PB204]]*1.209+15.627</f>
        <v>38.059874100000002</v>
      </c>
      <c r="N281">
        <f>(印度洋洋脊[[#This Row],[PB207_PB204]]-印度洋洋脊[[#This Row],[7NRHL]])*100</f>
        <v>13.20488399999995</v>
      </c>
      <c r="O281">
        <f>(印度洋洋脊[[#This Row],[PB208_PB204]]-印度洋洋脊[[#This Row],[8NRHL]])*100</f>
        <v>32.422589999999474</v>
      </c>
    </row>
    <row r="282" spans="1:49" x14ac:dyDescent="0.4">
      <c r="A282" t="s">
        <v>185</v>
      </c>
      <c r="B282" t="s">
        <v>314</v>
      </c>
      <c r="C282">
        <v>-50.215000000000003</v>
      </c>
      <c r="D282">
        <v>137.55500000000001</v>
      </c>
      <c r="E282">
        <v>1E-3</v>
      </c>
      <c r="F282">
        <v>0.70252999999999999</v>
      </c>
      <c r="G282">
        <f>(印度洋洋脊[[#This Row],[SR87_SR86]]-0.7)*10000</f>
        <v>25.300000000000324</v>
      </c>
      <c r="H282">
        <v>0.51313900000000001</v>
      </c>
      <c r="I282">
        <v>18.82</v>
      </c>
      <c r="J282">
        <v>15.506</v>
      </c>
      <c r="K282">
        <v>38.165999999999997</v>
      </c>
      <c r="L282">
        <f>印度洋洋脊[[#This Row],[PB206_PB204]]*0.1084+13.491</f>
        <v>15.531088</v>
      </c>
      <c r="M282">
        <f>印度洋洋脊[[#This Row],[PB206_PB204]]*1.209+15.627</f>
        <v>38.380380000000002</v>
      </c>
      <c r="N282">
        <f>(印度洋洋脊[[#This Row],[PB207_PB204]]-印度洋洋脊[[#This Row],[7NRHL]])*100</f>
        <v>-2.5088000000000221</v>
      </c>
      <c r="O282">
        <f>(印度洋洋脊[[#This Row],[PB208_PB204]]-印度洋洋脊[[#This Row],[8NRHL]])*100</f>
        <v>-21.438000000000557</v>
      </c>
      <c r="AG282">
        <v>9.44</v>
      </c>
      <c r="AH282">
        <v>3.39</v>
      </c>
      <c r="AT282">
        <v>0.32</v>
      </c>
      <c r="AU282">
        <v>107</v>
      </c>
    </row>
    <row r="283" spans="1:49" x14ac:dyDescent="0.4">
      <c r="A283" t="s">
        <v>185</v>
      </c>
      <c r="B283" t="s">
        <v>315</v>
      </c>
      <c r="C283">
        <v>-49.827500000000001</v>
      </c>
      <c r="D283">
        <v>110.41200000000001</v>
      </c>
      <c r="E283">
        <v>1.0000000000000001E-5</v>
      </c>
      <c r="F283">
        <v>0.70272999999999997</v>
      </c>
      <c r="G283">
        <f>(印度洋洋脊[[#This Row],[SR87_SR86]]-0.7)*10000</f>
        <v>27.300000000000104</v>
      </c>
      <c r="H283">
        <v>0.51314099999999996</v>
      </c>
      <c r="I283">
        <v>17.734000000000002</v>
      </c>
      <c r="J283">
        <v>15.449</v>
      </c>
      <c r="K283">
        <v>37.631</v>
      </c>
      <c r="L283">
        <f>印度洋洋脊[[#This Row],[PB206_PB204]]*0.1084+13.491</f>
        <v>15.413365600000001</v>
      </c>
      <c r="M283">
        <f>印度洋洋脊[[#This Row],[PB206_PB204]]*1.209+15.627</f>
        <v>37.067406000000005</v>
      </c>
      <c r="N283">
        <f>(印度洋洋脊[[#This Row],[PB207_PB204]]-印度洋洋脊[[#This Row],[7NRHL]])*100</f>
        <v>3.5634399999999289</v>
      </c>
      <c r="O283">
        <f>(印度洋洋脊[[#This Row],[PB208_PB204]]-印度洋洋脊[[#This Row],[8NRHL]])*100</f>
        <v>56.359399999999482</v>
      </c>
      <c r="AC283">
        <v>7.7</v>
      </c>
      <c r="AD283">
        <v>1.87</v>
      </c>
      <c r="AG283">
        <v>5.51</v>
      </c>
      <c r="AH283">
        <v>1.95</v>
      </c>
      <c r="AQ283">
        <v>9.4700000000000006</v>
      </c>
      <c r="AR283">
        <v>1.29</v>
      </c>
      <c r="AS283">
        <v>0.27300000000000002</v>
      </c>
      <c r="AT283">
        <v>0.93</v>
      </c>
      <c r="AU283">
        <v>107</v>
      </c>
      <c r="AV283">
        <v>0.157</v>
      </c>
      <c r="AW283">
        <v>3.5000000000000003E-2</v>
      </c>
    </row>
    <row r="284" spans="1:49" x14ac:dyDescent="0.4">
      <c r="A284" t="s">
        <v>185</v>
      </c>
      <c r="B284" t="s">
        <v>316</v>
      </c>
      <c r="C284">
        <v>-59.941600000000001</v>
      </c>
      <c r="D284">
        <v>153.15700000000001</v>
      </c>
      <c r="E284">
        <v>1.0000000000000001E-5</v>
      </c>
      <c r="F284">
        <v>0.70255400000000001</v>
      </c>
      <c r="G284">
        <f>(印度洋洋脊[[#This Row],[SR87_SR86]]-0.7)*10000</f>
        <v>25.54000000000056</v>
      </c>
      <c r="H284">
        <v>0.513154</v>
      </c>
      <c r="I284">
        <v>18.347999999999999</v>
      </c>
      <c r="J284">
        <v>15.48</v>
      </c>
      <c r="K284">
        <v>37.951500000000003</v>
      </c>
      <c r="L284">
        <f>印度洋洋脊[[#This Row],[PB206_PB204]]*0.1084+13.491</f>
        <v>15.4799232</v>
      </c>
      <c r="M284">
        <f>印度洋洋脊[[#This Row],[PB206_PB204]]*1.209+15.627</f>
        <v>37.809732000000004</v>
      </c>
      <c r="N284">
        <f>(印度洋洋脊[[#This Row],[PB207_PB204]]-印度洋洋脊[[#This Row],[7NRHL]])*100</f>
        <v>7.6800000000432078E-3</v>
      </c>
      <c r="O284">
        <f>(印度洋洋脊[[#This Row],[PB208_PB204]]-印度洋洋脊[[#This Row],[8NRHL]])*100</f>
        <v>14.176799999999901</v>
      </c>
    </row>
    <row r="285" spans="1:49" x14ac:dyDescent="0.4">
      <c r="A285" t="s">
        <v>185</v>
      </c>
      <c r="B285" t="s">
        <v>317</v>
      </c>
      <c r="C285">
        <v>-49.68</v>
      </c>
      <c r="D285">
        <v>125.892</v>
      </c>
      <c r="E285">
        <v>1E-3</v>
      </c>
      <c r="F285">
        <v>0.70281000000000005</v>
      </c>
      <c r="G285">
        <f>(印度洋洋脊[[#This Row],[SR87_SR86]]-0.7)*10000</f>
        <v>28.100000000000904</v>
      </c>
      <c r="H285">
        <v>0.51318399999999997</v>
      </c>
      <c r="I285">
        <v>17.763999999999999</v>
      </c>
      <c r="J285">
        <v>15.430999999999999</v>
      </c>
      <c r="K285">
        <v>37.584000000000003</v>
      </c>
      <c r="L285">
        <f>印度洋洋脊[[#This Row],[PB206_PB204]]*0.1084+13.491</f>
        <v>15.416617599999999</v>
      </c>
      <c r="M285">
        <f>印度洋洋脊[[#This Row],[PB206_PB204]]*1.209+15.627</f>
        <v>37.103676</v>
      </c>
      <c r="N285">
        <f>(印度洋洋脊[[#This Row],[PB207_PB204]]-印度洋洋脊[[#This Row],[7NRHL]])*100</f>
        <v>1.4382400000000573</v>
      </c>
      <c r="O285">
        <f>(印度洋洋脊[[#This Row],[PB208_PB204]]-印度洋洋脊[[#This Row],[8NRHL]])*100</f>
        <v>48.032400000000308</v>
      </c>
    </row>
    <row r="286" spans="1:49" x14ac:dyDescent="0.4">
      <c r="A286" t="s">
        <v>185</v>
      </c>
      <c r="B286" t="s">
        <v>87</v>
      </c>
      <c r="C286">
        <v>-25.864000000000001</v>
      </c>
      <c r="D286">
        <v>70.322999999999993</v>
      </c>
      <c r="E286">
        <v>1E-3</v>
      </c>
      <c r="F286">
        <v>0.70278099999999999</v>
      </c>
      <c r="G286">
        <f>(印度洋洋脊[[#This Row],[SR87_SR86]]-0.7)*10000</f>
        <v>27.810000000000336</v>
      </c>
      <c r="H286">
        <v>0.51318900000000001</v>
      </c>
      <c r="I286">
        <v>17.785</v>
      </c>
      <c r="J286">
        <v>15.473000000000001</v>
      </c>
      <c r="K286">
        <v>37.536000000000001</v>
      </c>
      <c r="L286">
        <f>印度洋洋脊[[#This Row],[PB206_PB204]]*0.1084+13.491</f>
        <v>15.418894</v>
      </c>
      <c r="M286">
        <f>印度洋洋脊[[#This Row],[PB206_PB204]]*1.209+15.627</f>
        <v>37.129065000000004</v>
      </c>
      <c r="N286">
        <f>(印度洋洋脊[[#This Row],[PB207_PB204]]-印度洋洋脊[[#This Row],[7NRHL]])*100</f>
        <v>5.4106000000000876</v>
      </c>
      <c r="O286">
        <f>(印度洋洋脊[[#This Row],[PB208_PB204]]-印度洋洋脊[[#This Row],[8NRHL]])*100</f>
        <v>40.693499999999716</v>
      </c>
      <c r="P286">
        <v>49.61</v>
      </c>
      <c r="Q286">
        <v>1.37</v>
      </c>
      <c r="R286">
        <v>16.57</v>
      </c>
      <c r="V286">
        <v>7.7</v>
      </c>
      <c r="W286">
        <v>0.32</v>
      </c>
      <c r="X286">
        <v>9.3000000000000007</v>
      </c>
      <c r="Y286">
        <v>10.11</v>
      </c>
      <c r="Z286">
        <v>3.53</v>
      </c>
      <c r="AA286">
        <v>0.09</v>
      </c>
      <c r="AK286">
        <v>0.65</v>
      </c>
    </row>
    <row r="287" spans="1:49" x14ac:dyDescent="0.4">
      <c r="A287" t="s">
        <v>185</v>
      </c>
      <c r="B287" t="s">
        <v>98</v>
      </c>
      <c r="C287">
        <v>-25.864000000000001</v>
      </c>
      <c r="D287">
        <v>70.322999999999993</v>
      </c>
      <c r="E287">
        <v>1E-3</v>
      </c>
      <c r="F287">
        <v>0.70273099999999999</v>
      </c>
      <c r="G287">
        <f>(印度洋洋脊[[#This Row],[SR87_SR86]]-0.7)*10000</f>
        <v>27.31000000000039</v>
      </c>
      <c r="H287">
        <v>0.51318900000000001</v>
      </c>
      <c r="I287">
        <v>17.850000000000001</v>
      </c>
      <c r="J287">
        <v>15.45</v>
      </c>
      <c r="K287">
        <v>37.630000000000003</v>
      </c>
      <c r="L287">
        <f>印度洋洋脊[[#This Row],[PB206_PB204]]*0.1084+13.491</f>
        <v>15.425940000000001</v>
      </c>
      <c r="M287">
        <f>印度洋洋脊[[#This Row],[PB206_PB204]]*1.209+15.627</f>
        <v>37.207650000000001</v>
      </c>
      <c r="N287">
        <f>(印度洋洋脊[[#This Row],[PB207_PB204]]-印度洋洋脊[[#This Row],[7NRHL]])*100</f>
        <v>2.4059999999998638</v>
      </c>
      <c r="O287">
        <f>(印度洋洋脊[[#This Row],[PB208_PB204]]-印度洋洋脊[[#This Row],[8NRHL]])*100</f>
        <v>42.235000000000156</v>
      </c>
      <c r="AD287">
        <v>3.17</v>
      </c>
      <c r="AE287">
        <v>10.52</v>
      </c>
      <c r="AG287">
        <v>9.35</v>
      </c>
      <c r="AH287">
        <v>2.88</v>
      </c>
      <c r="AI287">
        <v>1.06</v>
      </c>
      <c r="AJ287">
        <v>3.57</v>
      </c>
      <c r="AL287">
        <v>4.0999999999999996</v>
      </c>
      <c r="AN287">
        <v>2.46</v>
      </c>
      <c r="AO287">
        <v>2.25</v>
      </c>
      <c r="AT287">
        <v>0.5</v>
      </c>
      <c r="AU287">
        <v>162</v>
      </c>
    </row>
    <row r="288" spans="1:49" x14ac:dyDescent="0.4">
      <c r="A288" t="s">
        <v>185</v>
      </c>
      <c r="B288" t="s">
        <v>318</v>
      </c>
      <c r="C288">
        <v>-49.613</v>
      </c>
      <c r="D288">
        <v>125.658</v>
      </c>
      <c r="E288">
        <v>1E-3</v>
      </c>
      <c r="F288">
        <v>0.70284999999999997</v>
      </c>
      <c r="G288">
        <f>(印度洋洋脊[[#This Row],[SR87_SR86]]-0.7)*10000</f>
        <v>28.500000000000192</v>
      </c>
      <c r="H288">
        <v>0.51323399999999997</v>
      </c>
      <c r="I288">
        <v>17.805</v>
      </c>
      <c r="J288">
        <v>15.420999999999999</v>
      </c>
      <c r="K288">
        <v>37.637999999999998</v>
      </c>
      <c r="L288">
        <f>印度洋洋脊[[#This Row],[PB206_PB204]]*0.1084+13.491</f>
        <v>15.421061999999999</v>
      </c>
      <c r="M288">
        <f>印度洋洋脊[[#This Row],[PB206_PB204]]*1.209+15.627</f>
        <v>37.153244999999998</v>
      </c>
      <c r="N288">
        <f>(印度洋洋脊[[#This Row],[PB207_PB204]]-印度洋洋脊[[#This Row],[7NRHL]])*100</f>
        <v>-6.199999999978445E-3</v>
      </c>
      <c r="O288">
        <f>(印度洋洋脊[[#This Row],[PB208_PB204]]-印度洋洋脊[[#This Row],[8NRHL]])*100</f>
        <v>48.475499999999982</v>
      </c>
    </row>
    <row r="289" spans="1:51" x14ac:dyDescent="0.4">
      <c r="A289" t="s">
        <v>319</v>
      </c>
      <c r="B289" t="s">
        <v>55</v>
      </c>
      <c r="C289">
        <v>-24.98</v>
      </c>
      <c r="D289">
        <v>70.012</v>
      </c>
      <c r="E289">
        <v>1E-3</v>
      </c>
      <c r="F289">
        <v>0.70304</v>
      </c>
      <c r="G289">
        <f>(印度洋洋脊[[#This Row],[SR87_SR86]]-0.7)*10000</f>
        <v>30.400000000000425</v>
      </c>
      <c r="H289">
        <v>0.51307000000000003</v>
      </c>
      <c r="I289">
        <v>17.306999999999999</v>
      </c>
      <c r="J289">
        <v>15.531000000000001</v>
      </c>
      <c r="K289">
        <v>37.213999999999999</v>
      </c>
      <c r="L289">
        <f>印度洋洋脊[[#This Row],[PB206_PB204]]*0.1084+13.491</f>
        <v>15.3670788</v>
      </c>
      <c r="M289">
        <f>印度洋洋脊[[#This Row],[PB206_PB204]]*1.209+15.627</f>
        <v>36.551163000000003</v>
      </c>
      <c r="N289">
        <f>(印度洋洋脊[[#This Row],[PB207_PB204]]-印度洋洋脊[[#This Row],[7NRHL]])*100</f>
        <v>16.392120000000077</v>
      </c>
      <c r="O289">
        <f>(印度洋洋脊[[#This Row],[PB208_PB204]]-印度洋洋脊[[#This Row],[8NRHL]])*100</f>
        <v>66.283699999999612</v>
      </c>
      <c r="P289">
        <v>52.17</v>
      </c>
      <c r="Q289">
        <v>1.35</v>
      </c>
      <c r="R289">
        <v>14.91</v>
      </c>
      <c r="V289">
        <v>9.09</v>
      </c>
      <c r="W289">
        <v>0.18</v>
      </c>
      <c r="X289">
        <v>8.17</v>
      </c>
      <c r="Y289">
        <v>11.24</v>
      </c>
      <c r="Z289">
        <v>2.73</v>
      </c>
      <c r="AA289">
        <v>0.09</v>
      </c>
      <c r="AQ289">
        <v>8.49</v>
      </c>
      <c r="AT289">
        <v>0.70099999999999996</v>
      </c>
      <c r="AU289">
        <v>98.8</v>
      </c>
    </row>
    <row r="290" spans="1:51" x14ac:dyDescent="0.4">
      <c r="A290" t="s">
        <v>319</v>
      </c>
      <c r="B290" t="s">
        <v>56</v>
      </c>
      <c r="C290">
        <v>-24.98</v>
      </c>
      <c r="D290">
        <v>69.989999999999995</v>
      </c>
      <c r="E290">
        <v>0.01</v>
      </c>
      <c r="F290">
        <v>0.70303000000000004</v>
      </c>
      <c r="G290">
        <f>(印度洋洋脊[[#This Row],[SR87_SR86]]-0.7)*10000</f>
        <v>30.300000000000882</v>
      </c>
      <c r="H290">
        <v>0.51307199999999997</v>
      </c>
      <c r="I290">
        <v>17.315000000000001</v>
      </c>
      <c r="J290">
        <v>15.443</v>
      </c>
      <c r="K290">
        <v>37.250999999999998</v>
      </c>
      <c r="L290">
        <f>印度洋洋脊[[#This Row],[PB206_PB204]]*0.1084+13.491</f>
        <v>15.367946</v>
      </c>
      <c r="M290">
        <f>印度洋洋脊[[#This Row],[PB206_PB204]]*1.209+15.627</f>
        <v>36.560835000000004</v>
      </c>
      <c r="N290">
        <f>(印度洋洋脊[[#This Row],[PB207_PB204]]-印度洋洋脊[[#This Row],[7NRHL]])*100</f>
        <v>7.5053999999999732</v>
      </c>
      <c r="O290">
        <f>(印度洋洋脊[[#This Row],[PB208_PB204]]-印度洋洋脊[[#This Row],[8NRHL]])*100</f>
        <v>69.016499999999326</v>
      </c>
    </row>
    <row r="291" spans="1:51" x14ac:dyDescent="0.4">
      <c r="A291" t="s">
        <v>319</v>
      </c>
      <c r="B291" t="s">
        <v>57</v>
      </c>
      <c r="C291">
        <v>-24.98</v>
      </c>
      <c r="D291">
        <v>70.012</v>
      </c>
      <c r="E291">
        <v>1E-3</v>
      </c>
      <c r="F291">
        <v>0.70303499999999997</v>
      </c>
      <c r="G291">
        <f>(印度洋洋脊[[#This Row],[SR87_SR86]]-0.7)*10000</f>
        <v>30.350000000000101</v>
      </c>
      <c r="H291">
        <v>0.51308299999999996</v>
      </c>
      <c r="I291">
        <v>17.324999999999999</v>
      </c>
      <c r="J291">
        <v>15.456</v>
      </c>
      <c r="K291">
        <v>37.286999999999999</v>
      </c>
      <c r="L291">
        <f>印度洋洋脊[[#This Row],[PB206_PB204]]*0.1084+13.491</f>
        <v>15.369029999999999</v>
      </c>
      <c r="M291">
        <f>印度洋洋脊[[#This Row],[PB206_PB204]]*1.209+15.627</f>
        <v>36.572924999999998</v>
      </c>
      <c r="N291">
        <f>(印度洋洋脊[[#This Row],[PB207_PB204]]-印度洋洋脊[[#This Row],[7NRHL]])*100</f>
        <v>8.697000000000088</v>
      </c>
      <c r="O291">
        <f>(印度洋洋脊[[#This Row],[PB208_PB204]]-印度洋洋脊[[#This Row],[8NRHL]])*100</f>
        <v>71.407500000000113</v>
      </c>
      <c r="AD291">
        <v>2.8</v>
      </c>
      <c r="AE291">
        <v>9.1199999999999992</v>
      </c>
      <c r="AF291">
        <v>1.7</v>
      </c>
      <c r="AG291">
        <v>9.08</v>
      </c>
      <c r="AH291">
        <v>3.28</v>
      </c>
      <c r="AI291">
        <v>1.23</v>
      </c>
      <c r="AJ291">
        <v>4.72</v>
      </c>
      <c r="AL291">
        <v>5.7</v>
      </c>
      <c r="AM291">
        <v>1.26</v>
      </c>
      <c r="AN291">
        <v>3.57</v>
      </c>
      <c r="AO291">
        <v>3.33</v>
      </c>
      <c r="AQ291">
        <v>8.82</v>
      </c>
      <c r="AS291">
        <v>0.51400000000000001</v>
      </c>
      <c r="AT291">
        <v>0.7</v>
      </c>
      <c r="AU291">
        <v>99.4</v>
      </c>
      <c r="AW291">
        <v>3.4000000000000002E-2</v>
      </c>
      <c r="AX291">
        <v>32.6</v>
      </c>
      <c r="AY291">
        <v>86.6</v>
      </c>
    </row>
    <row r="292" spans="1:51" x14ac:dyDescent="0.4">
      <c r="A292" t="s">
        <v>319</v>
      </c>
      <c r="B292" t="s">
        <v>57</v>
      </c>
      <c r="C292">
        <v>-24.98</v>
      </c>
      <c r="D292">
        <v>70.012</v>
      </c>
      <c r="E292">
        <v>1E-3</v>
      </c>
      <c r="F292">
        <v>0.70304</v>
      </c>
      <c r="G292">
        <f>(印度洋洋脊[[#This Row],[SR87_SR86]]-0.7)*10000</f>
        <v>30.400000000000425</v>
      </c>
      <c r="H292">
        <v>0.51308299999999996</v>
      </c>
      <c r="I292">
        <v>17.324999999999999</v>
      </c>
      <c r="J292">
        <v>15.456</v>
      </c>
      <c r="K292">
        <v>37.286999999999999</v>
      </c>
      <c r="L292">
        <f>印度洋洋脊[[#This Row],[PB206_PB204]]*0.1084+13.491</f>
        <v>15.369029999999999</v>
      </c>
      <c r="M292">
        <f>印度洋洋脊[[#This Row],[PB206_PB204]]*1.209+15.627</f>
        <v>36.572924999999998</v>
      </c>
      <c r="N292">
        <f>(印度洋洋脊[[#This Row],[PB207_PB204]]-印度洋洋脊[[#This Row],[7NRHL]])*100</f>
        <v>8.697000000000088</v>
      </c>
      <c r="O292">
        <f>(印度洋洋脊[[#This Row],[PB208_PB204]]-印度洋洋脊[[#This Row],[8NRHL]])*100</f>
        <v>71.407500000000113</v>
      </c>
    </row>
    <row r="293" spans="1:51" x14ac:dyDescent="0.4">
      <c r="A293" t="s">
        <v>319</v>
      </c>
      <c r="B293" t="s">
        <v>58</v>
      </c>
      <c r="C293">
        <v>-25.385000000000002</v>
      </c>
      <c r="D293">
        <v>70.063999999999993</v>
      </c>
      <c r="E293">
        <v>1E-3</v>
      </c>
      <c r="F293">
        <v>0.70313499999999995</v>
      </c>
      <c r="G293">
        <f>(印度洋洋脊[[#This Row],[SR87_SR86]]-0.7)*10000</f>
        <v>31.349999999999987</v>
      </c>
      <c r="H293">
        <v>0.51305900000000004</v>
      </c>
      <c r="I293">
        <v>17.334</v>
      </c>
      <c r="J293">
        <v>15.46</v>
      </c>
      <c r="K293">
        <v>37.36</v>
      </c>
      <c r="L293">
        <f>印度洋洋脊[[#This Row],[PB206_PB204]]*0.1084+13.491</f>
        <v>15.370005599999999</v>
      </c>
      <c r="M293">
        <f>印度洋洋脊[[#This Row],[PB206_PB204]]*1.209+15.627</f>
        <v>36.583806000000003</v>
      </c>
      <c r="N293">
        <f>(印度洋洋脊[[#This Row],[PB207_PB204]]-印度洋洋脊[[#This Row],[7NRHL]])*100</f>
        <v>8.9994400000001917</v>
      </c>
      <c r="O293">
        <f>(印度洋洋脊[[#This Row],[PB208_PB204]]-印度洋洋脊[[#This Row],[8NRHL]])*100</f>
        <v>77.619399999999672</v>
      </c>
      <c r="AD293">
        <v>0.753</v>
      </c>
      <c r="AE293">
        <v>3.05</v>
      </c>
      <c r="AG293">
        <v>4.0199999999999996</v>
      </c>
      <c r="AH293">
        <v>1.67</v>
      </c>
      <c r="AI293">
        <v>0.68</v>
      </c>
      <c r="AJ293">
        <v>2.56</v>
      </c>
      <c r="AL293">
        <v>3.18</v>
      </c>
      <c r="AN293">
        <v>2</v>
      </c>
      <c r="AO293">
        <v>1.86</v>
      </c>
      <c r="AT293">
        <v>0.11</v>
      </c>
      <c r="AU293">
        <v>57</v>
      </c>
    </row>
    <row r="294" spans="1:51" x14ac:dyDescent="0.4">
      <c r="A294" t="s">
        <v>319</v>
      </c>
      <c r="B294" t="s">
        <v>320</v>
      </c>
      <c r="C294">
        <v>9.3800000000000008</v>
      </c>
      <c r="D294">
        <v>57.95</v>
      </c>
      <c r="E294">
        <v>0.01</v>
      </c>
      <c r="F294">
        <v>0.70267000000000002</v>
      </c>
      <c r="G294">
        <f>(印度洋洋脊[[#This Row],[SR87_SR86]]-0.7)*10000</f>
        <v>26.700000000000614</v>
      </c>
      <c r="H294">
        <v>0.51317500000000005</v>
      </c>
      <c r="I294">
        <v>17.335000000000001</v>
      </c>
      <c r="J294">
        <v>15.37</v>
      </c>
      <c r="K294">
        <v>37.084000000000003</v>
      </c>
      <c r="L294">
        <f>印度洋洋脊[[#This Row],[PB206_PB204]]*0.1084+13.491</f>
        <v>15.370113999999999</v>
      </c>
      <c r="M294">
        <f>印度洋洋脊[[#This Row],[PB206_PB204]]*1.209+15.627</f>
        <v>36.585015000000006</v>
      </c>
      <c r="N294">
        <f>(印度洋洋脊[[#This Row],[PB207_PB204]]-印度洋洋脊[[#This Row],[7NRHL]])*100</f>
        <v>-1.1399999999994748E-2</v>
      </c>
      <c r="O294">
        <f>(印度洋洋脊[[#This Row],[PB208_PB204]]-印度洋洋脊[[#This Row],[8NRHL]])*100</f>
        <v>49.898499999999757</v>
      </c>
      <c r="AG294">
        <v>3.161</v>
      </c>
      <c r="AH294">
        <v>1.407</v>
      </c>
      <c r="AS294">
        <v>0.13300000000000001</v>
      </c>
      <c r="AT294">
        <v>0.18</v>
      </c>
      <c r="AU294">
        <v>47.75</v>
      </c>
    </row>
    <row r="295" spans="1:51" x14ac:dyDescent="0.4">
      <c r="A295" t="s">
        <v>319</v>
      </c>
      <c r="B295" t="s">
        <v>321</v>
      </c>
      <c r="C295">
        <v>-15.86</v>
      </c>
      <c r="D295">
        <v>67.28</v>
      </c>
      <c r="E295">
        <v>0.01</v>
      </c>
      <c r="F295">
        <v>0.70290699999999995</v>
      </c>
      <c r="G295">
        <f>(印度洋洋脊[[#This Row],[SR87_SR86]]-0.7)*10000</f>
        <v>29.069999999999929</v>
      </c>
      <c r="H295">
        <v>0.51313299999999995</v>
      </c>
      <c r="I295">
        <v>17.872</v>
      </c>
      <c r="J295">
        <v>15.45</v>
      </c>
      <c r="K295">
        <v>37.664000000000001</v>
      </c>
      <c r="L295">
        <f>印度洋洋脊[[#This Row],[PB206_PB204]]*0.1084+13.491</f>
        <v>15.428324799999999</v>
      </c>
      <c r="M295">
        <f>印度洋洋脊[[#This Row],[PB206_PB204]]*1.209+15.627</f>
        <v>37.234248000000001</v>
      </c>
      <c r="N295">
        <f>(印度洋洋脊[[#This Row],[PB207_PB204]]-印度洋洋脊[[#This Row],[7NRHL]])*100</f>
        <v>2.1675200000000672</v>
      </c>
      <c r="O295">
        <f>(印度洋洋脊[[#This Row],[PB208_PB204]]-印度洋洋脊[[#This Row],[8NRHL]])*100</f>
        <v>42.975200000000058</v>
      </c>
      <c r="X295">
        <v>7.94</v>
      </c>
    </row>
    <row r="296" spans="1:51" x14ac:dyDescent="0.4">
      <c r="A296" t="s">
        <v>319</v>
      </c>
      <c r="B296" t="s">
        <v>99</v>
      </c>
      <c r="C296">
        <v>-24.675000000000001</v>
      </c>
      <c r="D296">
        <v>70.045000000000002</v>
      </c>
      <c r="E296">
        <v>1E-3</v>
      </c>
      <c r="F296">
        <v>0.70321999999999996</v>
      </c>
      <c r="G296">
        <f>(印度洋洋脊[[#This Row],[SR87_SR86]]-0.7)*10000</f>
        <v>32.200000000000003</v>
      </c>
      <c r="H296">
        <v>0.51305999999999996</v>
      </c>
      <c r="I296">
        <v>17.884</v>
      </c>
      <c r="J296">
        <v>15.563000000000001</v>
      </c>
      <c r="K296">
        <v>37.838000000000001</v>
      </c>
      <c r="L296">
        <f>印度洋洋脊[[#This Row],[PB206_PB204]]*0.1084+13.491</f>
        <v>15.4296256</v>
      </c>
      <c r="M296">
        <f>印度洋洋脊[[#This Row],[PB206_PB204]]*1.209+15.627</f>
        <v>37.248756</v>
      </c>
      <c r="N296">
        <f>(印度洋洋脊[[#This Row],[PB207_PB204]]-印度洋洋脊[[#This Row],[7NRHL]])*100</f>
        <v>13.3374400000001</v>
      </c>
      <c r="O296">
        <f>(印度洋洋脊[[#This Row],[PB208_PB204]]-印度洋洋脊[[#This Row],[8NRHL]])*100</f>
        <v>58.924400000000077</v>
      </c>
      <c r="P296">
        <v>51.43</v>
      </c>
      <c r="Q296">
        <v>1.5</v>
      </c>
      <c r="R296">
        <v>14.83</v>
      </c>
      <c r="V296">
        <v>9.25</v>
      </c>
      <c r="W296">
        <v>0.19</v>
      </c>
      <c r="X296">
        <v>7.66</v>
      </c>
      <c r="Y296">
        <v>11.09</v>
      </c>
      <c r="Z296">
        <v>3.09</v>
      </c>
      <c r="AA296">
        <v>0.14000000000000001</v>
      </c>
      <c r="AQ296">
        <v>15.6</v>
      </c>
      <c r="AT296">
        <v>1.3</v>
      </c>
      <c r="AU296">
        <v>125</v>
      </c>
    </row>
    <row r="297" spans="1:51" x14ac:dyDescent="0.4">
      <c r="A297" t="s">
        <v>319</v>
      </c>
      <c r="B297" t="s">
        <v>322</v>
      </c>
      <c r="C297">
        <v>-13.25</v>
      </c>
      <c r="D297">
        <v>66.69</v>
      </c>
      <c r="E297">
        <v>1E-4</v>
      </c>
      <c r="F297">
        <v>0.702816</v>
      </c>
      <c r="G297">
        <f>(印度洋洋脊[[#This Row],[SR87_SR86]]-0.7)*10000</f>
        <v>28.160000000000409</v>
      </c>
      <c r="H297">
        <v>0.51320600000000005</v>
      </c>
      <c r="I297">
        <v>17.9054</v>
      </c>
      <c r="J297">
        <v>15.456799999999999</v>
      </c>
      <c r="K297">
        <v>37.769199999999998</v>
      </c>
      <c r="L297">
        <f>印度洋洋脊[[#This Row],[PB206_PB204]]*0.1084+13.491</f>
        <v>15.43194536</v>
      </c>
      <c r="M297">
        <f>印度洋洋脊[[#This Row],[PB206_PB204]]*1.209+15.627</f>
        <v>37.2746286</v>
      </c>
      <c r="N297">
        <f>(印度洋洋脊[[#This Row],[PB207_PB204]]-印度洋洋脊[[#This Row],[7NRHL]])*100</f>
        <v>2.4854639999999151</v>
      </c>
      <c r="O297">
        <f>(印度洋洋脊[[#This Row],[PB208_PB204]]-印度洋洋脊[[#This Row],[8NRHL]])*100</f>
        <v>49.457139999999811</v>
      </c>
      <c r="P297">
        <v>51.2</v>
      </c>
      <c r="Q297">
        <v>1.381</v>
      </c>
      <c r="R297">
        <v>15.16</v>
      </c>
      <c r="T297">
        <v>10.029999999999999</v>
      </c>
      <c r="W297">
        <v>0.16500000000000001</v>
      </c>
      <c r="X297">
        <v>8.0500000000000007</v>
      </c>
      <c r="Y297">
        <v>11.24</v>
      </c>
      <c r="Z297">
        <v>2.76</v>
      </c>
      <c r="AA297">
        <v>0.09</v>
      </c>
      <c r="AB297">
        <v>0.12</v>
      </c>
      <c r="AC297">
        <v>8.1999999999999993</v>
      </c>
      <c r="AD297">
        <v>3.87</v>
      </c>
      <c r="AE297">
        <v>12.2</v>
      </c>
      <c r="AF297">
        <v>1.95</v>
      </c>
      <c r="AG297">
        <v>10.3</v>
      </c>
      <c r="AH297">
        <v>3.61</v>
      </c>
      <c r="AI297">
        <v>1.24</v>
      </c>
      <c r="AJ297">
        <v>4.58</v>
      </c>
      <c r="AK297">
        <v>0.83</v>
      </c>
      <c r="AL297">
        <v>5.6</v>
      </c>
      <c r="AM297">
        <v>1.1299999999999999</v>
      </c>
      <c r="AN297">
        <v>3.34</v>
      </c>
      <c r="AO297">
        <v>3.16</v>
      </c>
      <c r="AP297">
        <v>0.48299999999999998</v>
      </c>
      <c r="AQ297">
        <v>12</v>
      </c>
      <c r="AR297">
        <v>2.2999999999999998</v>
      </c>
      <c r="AU297">
        <v>106</v>
      </c>
      <c r="AV297">
        <v>0.19</v>
      </c>
      <c r="AW297">
        <v>0.06</v>
      </c>
      <c r="AX297">
        <v>34.799999999999997</v>
      </c>
      <c r="AY297">
        <v>104</v>
      </c>
    </row>
    <row r="298" spans="1:51" x14ac:dyDescent="0.4">
      <c r="A298" t="s">
        <v>319</v>
      </c>
      <c r="B298" t="s">
        <v>323</v>
      </c>
      <c r="C298">
        <v>3.78</v>
      </c>
      <c r="D298">
        <v>63.87</v>
      </c>
      <c r="E298">
        <v>0.01</v>
      </c>
      <c r="F298">
        <v>0.70282999999999995</v>
      </c>
      <c r="G298">
        <f>(印度洋洋脊[[#This Row],[SR87_SR86]]-0.7)*10000</f>
        <v>28.29999999999999</v>
      </c>
      <c r="H298">
        <v>0.51307400000000003</v>
      </c>
      <c r="I298">
        <v>17.978000000000002</v>
      </c>
      <c r="J298">
        <v>15.451000000000001</v>
      </c>
      <c r="K298">
        <v>37.76</v>
      </c>
      <c r="L298">
        <f>印度洋洋脊[[#This Row],[PB206_PB204]]*0.1084+13.491</f>
        <v>15.4398152</v>
      </c>
      <c r="M298">
        <f>印度洋洋脊[[#This Row],[PB206_PB204]]*1.209+15.627</f>
        <v>37.362402000000003</v>
      </c>
      <c r="N298">
        <f>(印度洋洋脊[[#This Row],[PB207_PB204]]-印度洋洋脊[[#This Row],[7NRHL]])*100</f>
        <v>1.118480000000055</v>
      </c>
      <c r="O298">
        <f>(印度洋洋脊[[#This Row],[PB208_PB204]]-印度洋洋脊[[#This Row],[8NRHL]])*100</f>
        <v>39.759799999999501</v>
      </c>
    </row>
    <row r="299" spans="1:51" x14ac:dyDescent="0.4">
      <c r="A299" t="s">
        <v>319</v>
      </c>
      <c r="B299" t="s">
        <v>324</v>
      </c>
      <c r="C299">
        <v>-1.71</v>
      </c>
      <c r="D299">
        <v>67.97</v>
      </c>
      <c r="E299">
        <v>0.01</v>
      </c>
      <c r="F299">
        <v>0.70295600000000003</v>
      </c>
      <c r="G299">
        <f>(印度洋洋脊[[#This Row],[SR87_SR86]]-0.7)*10000</f>
        <v>29.560000000000699</v>
      </c>
      <c r="H299">
        <v>0.51311700000000005</v>
      </c>
      <c r="I299">
        <v>17.983000000000001</v>
      </c>
      <c r="J299">
        <v>15.45</v>
      </c>
      <c r="K299">
        <v>37.771999999999998</v>
      </c>
      <c r="L299">
        <f>印度洋洋脊[[#This Row],[PB206_PB204]]*0.1084+13.491</f>
        <v>15.440357199999999</v>
      </c>
      <c r="M299">
        <f>印度洋洋脊[[#This Row],[PB206_PB204]]*1.209+15.627</f>
        <v>37.368447000000003</v>
      </c>
      <c r="N299">
        <f>(印度洋洋脊[[#This Row],[PB207_PB204]]-印度洋洋脊[[#This Row],[7NRHL]])*100</f>
        <v>0.96427999999999514</v>
      </c>
      <c r="O299">
        <f>(印度洋洋脊[[#This Row],[PB208_PB204]]-印度洋洋脊[[#This Row],[8NRHL]])*100</f>
        <v>40.355299999999517</v>
      </c>
      <c r="X299">
        <v>7.82</v>
      </c>
    </row>
    <row r="300" spans="1:51" x14ac:dyDescent="0.4">
      <c r="A300" t="s">
        <v>319</v>
      </c>
      <c r="B300" t="s">
        <v>325</v>
      </c>
      <c r="C300">
        <v>-12.84</v>
      </c>
      <c r="D300">
        <v>66.319999999999993</v>
      </c>
      <c r="E300">
        <v>1E-4</v>
      </c>
      <c r="F300">
        <v>0.70281700000000003</v>
      </c>
      <c r="G300">
        <f>(印度洋洋脊[[#This Row],[SR87_SR86]]-0.7)*10000</f>
        <v>28.170000000000694</v>
      </c>
      <c r="H300">
        <v>0.51308799999999999</v>
      </c>
      <c r="I300">
        <v>17.9895</v>
      </c>
      <c r="J300">
        <v>15.4666</v>
      </c>
      <c r="K300">
        <v>37.835599999999999</v>
      </c>
      <c r="L300">
        <f>印度洋洋脊[[#This Row],[PB206_PB204]]*0.1084+13.491</f>
        <v>15.4410618</v>
      </c>
      <c r="M300">
        <f>印度洋洋脊[[#This Row],[PB206_PB204]]*1.209+15.627</f>
        <v>37.376305500000001</v>
      </c>
      <c r="N300">
        <f>(印度洋洋脊[[#This Row],[PB207_PB204]]-印度洋洋脊[[#This Row],[7NRHL]])*100</f>
        <v>2.5538199999999733</v>
      </c>
      <c r="O300">
        <f>(印度洋洋脊[[#This Row],[PB208_PB204]]-印度洋洋脊[[#This Row],[8NRHL]])*100</f>
        <v>45.929449999999861</v>
      </c>
      <c r="P300">
        <v>50.82</v>
      </c>
      <c r="Q300">
        <v>1.2190000000000001</v>
      </c>
      <c r="R300">
        <v>16.04</v>
      </c>
      <c r="T300">
        <v>9.4499999999999993</v>
      </c>
      <c r="W300">
        <v>0.161</v>
      </c>
      <c r="X300">
        <v>8.4600000000000009</v>
      </c>
      <c r="Y300">
        <v>12.2</v>
      </c>
      <c r="Z300">
        <v>2.4700000000000002</v>
      </c>
      <c r="AA300">
        <v>0.09</v>
      </c>
      <c r="AB300">
        <v>0.11</v>
      </c>
      <c r="AC300">
        <v>8.1</v>
      </c>
      <c r="AD300">
        <v>2.91</v>
      </c>
      <c r="AE300">
        <v>8.8800000000000008</v>
      </c>
      <c r="AF300">
        <v>1.46</v>
      </c>
      <c r="AG300">
        <v>8.02</v>
      </c>
      <c r="AH300">
        <v>2.79</v>
      </c>
      <c r="AI300">
        <v>1.05</v>
      </c>
      <c r="AJ300">
        <v>3.93</v>
      </c>
      <c r="AK300">
        <v>0.72</v>
      </c>
      <c r="AL300">
        <v>4.5</v>
      </c>
      <c r="AM300">
        <v>0.93</v>
      </c>
      <c r="AN300">
        <v>2.67</v>
      </c>
      <c r="AO300">
        <v>2.65</v>
      </c>
      <c r="AP300">
        <v>0.40899999999999997</v>
      </c>
      <c r="AQ300">
        <v>14</v>
      </c>
      <c r="AR300">
        <v>1.9</v>
      </c>
      <c r="AU300">
        <v>106</v>
      </c>
      <c r="AV300">
        <v>0.17</v>
      </c>
      <c r="AW300">
        <v>0.06</v>
      </c>
      <c r="AX300">
        <v>25</v>
      </c>
      <c r="AY300">
        <v>72</v>
      </c>
    </row>
    <row r="301" spans="1:51" x14ac:dyDescent="0.4">
      <c r="A301" t="s">
        <v>319</v>
      </c>
      <c r="B301" t="s">
        <v>326</v>
      </c>
      <c r="C301">
        <v>-1.6579999999999999</v>
      </c>
      <c r="D301">
        <v>67.772999999999996</v>
      </c>
      <c r="E301">
        <v>1E-3</v>
      </c>
      <c r="F301">
        <v>0.70284000000000002</v>
      </c>
      <c r="G301">
        <f>(印度洋洋脊[[#This Row],[SR87_SR86]]-0.7)*10000</f>
        <v>28.400000000000645</v>
      </c>
      <c r="H301">
        <v>0.51311399999999996</v>
      </c>
      <c r="I301">
        <v>17.997</v>
      </c>
      <c r="J301">
        <v>15.46</v>
      </c>
      <c r="K301">
        <v>37.816000000000003</v>
      </c>
      <c r="L301">
        <f>印度洋洋脊[[#This Row],[PB206_PB204]]*0.1084+13.491</f>
        <v>15.441874799999999</v>
      </c>
      <c r="M301">
        <f>印度洋洋脊[[#This Row],[PB206_PB204]]*1.209+15.627</f>
        <v>37.385373000000001</v>
      </c>
      <c r="N301">
        <f>(印度洋洋脊[[#This Row],[PB207_PB204]]-印度洋洋脊[[#This Row],[7NRHL]])*100</f>
        <v>1.812520000000184</v>
      </c>
      <c r="O301">
        <f>(印度洋洋脊[[#This Row],[PB208_PB204]]-印度洋洋脊[[#This Row],[8NRHL]])*100</f>
        <v>43.06270000000012</v>
      </c>
    </row>
    <row r="302" spans="1:51" x14ac:dyDescent="0.4">
      <c r="A302" t="s">
        <v>319</v>
      </c>
      <c r="B302" t="s">
        <v>327</v>
      </c>
      <c r="C302">
        <v>-1.48</v>
      </c>
      <c r="D302">
        <v>67.7</v>
      </c>
      <c r="E302">
        <v>0.01</v>
      </c>
      <c r="F302">
        <v>0.70284100000000005</v>
      </c>
      <c r="G302">
        <f>(印度洋洋脊[[#This Row],[SR87_SR86]]-0.7)*10000</f>
        <v>28.410000000000935</v>
      </c>
      <c r="H302">
        <v>0.51305500000000004</v>
      </c>
      <c r="I302">
        <v>18</v>
      </c>
      <c r="J302">
        <v>15.443</v>
      </c>
      <c r="K302">
        <v>37.780999999999999</v>
      </c>
      <c r="L302">
        <f>印度洋洋脊[[#This Row],[PB206_PB204]]*0.1084+13.491</f>
        <v>15.4422</v>
      </c>
      <c r="M302">
        <f>印度洋洋脊[[#This Row],[PB206_PB204]]*1.209+15.627</f>
        <v>37.389000000000003</v>
      </c>
      <c r="N302">
        <f>(印度洋洋脊[[#This Row],[PB207_PB204]]-印度洋洋脊[[#This Row],[7NRHL]])*100</f>
        <v>7.9999999999991189E-2</v>
      </c>
      <c r="O302">
        <f>(印度洋洋脊[[#This Row],[PB208_PB204]]-印度洋洋脊[[#This Row],[8NRHL]])*100</f>
        <v>39.199999999999591</v>
      </c>
      <c r="AD302">
        <v>3.3</v>
      </c>
      <c r="AE302">
        <v>10.4</v>
      </c>
      <c r="AF302">
        <v>1.7</v>
      </c>
      <c r="AG302">
        <v>9.6</v>
      </c>
      <c r="AH302">
        <v>3.2</v>
      </c>
      <c r="AI302">
        <v>1.2</v>
      </c>
      <c r="AJ302">
        <v>4.5999999999999996</v>
      </c>
      <c r="AK302">
        <v>0.79</v>
      </c>
      <c r="AM302">
        <v>1.1599999999999999</v>
      </c>
      <c r="AN302">
        <v>3.4</v>
      </c>
      <c r="AO302">
        <v>3.1</v>
      </c>
      <c r="AP302">
        <v>0.47</v>
      </c>
      <c r="AQ302">
        <v>11</v>
      </c>
      <c r="AR302">
        <v>2.2000000000000002</v>
      </c>
      <c r="AS302">
        <v>0.5</v>
      </c>
      <c r="AT302">
        <v>0.99</v>
      </c>
      <c r="AU302">
        <v>127</v>
      </c>
      <c r="AV302">
        <v>0.16300000000000001</v>
      </c>
      <c r="AW302">
        <v>5.3999999999999999E-2</v>
      </c>
    </row>
    <row r="303" spans="1:51" x14ac:dyDescent="0.4">
      <c r="A303" t="s">
        <v>319</v>
      </c>
      <c r="B303" t="s">
        <v>328</v>
      </c>
      <c r="C303">
        <v>3.7</v>
      </c>
      <c r="D303">
        <v>63.89</v>
      </c>
      <c r="E303">
        <v>0.01</v>
      </c>
      <c r="F303">
        <v>0.70274000000000003</v>
      </c>
      <c r="G303">
        <f>(印度洋洋脊[[#This Row],[SR87_SR86]]-0.7)*10000</f>
        <v>27.400000000000759</v>
      </c>
      <c r="H303">
        <v>0.513096</v>
      </c>
      <c r="I303">
        <v>18.009</v>
      </c>
      <c r="J303">
        <v>15.473000000000001</v>
      </c>
      <c r="K303">
        <v>37.845999999999997</v>
      </c>
      <c r="L303">
        <f>印度洋洋脊[[#This Row],[PB206_PB204]]*0.1084+13.491</f>
        <v>15.4431756</v>
      </c>
      <c r="M303">
        <f>印度洋洋脊[[#This Row],[PB206_PB204]]*1.209+15.627</f>
        <v>37.399881000000001</v>
      </c>
      <c r="N303">
        <f>(印度洋洋脊[[#This Row],[PB207_PB204]]-印度洋洋脊[[#This Row],[7NRHL]])*100</f>
        <v>2.982440000000075</v>
      </c>
      <c r="O303">
        <f>(印度洋洋脊[[#This Row],[PB208_PB204]]-印度洋洋脊[[#This Row],[8NRHL]])*100</f>
        <v>44.611899999999594</v>
      </c>
    </row>
    <row r="304" spans="1:51" x14ac:dyDescent="0.4">
      <c r="A304" t="s">
        <v>319</v>
      </c>
      <c r="B304" t="s">
        <v>329</v>
      </c>
      <c r="C304">
        <v>-13.02</v>
      </c>
      <c r="D304">
        <v>66.319999999999993</v>
      </c>
      <c r="E304">
        <v>0.01</v>
      </c>
      <c r="F304">
        <v>0.70279999999999998</v>
      </c>
      <c r="G304">
        <f>(印度洋洋脊[[#This Row],[SR87_SR86]]-0.7)*10000</f>
        <v>28.000000000000249</v>
      </c>
      <c r="H304">
        <v>0.51307999999999998</v>
      </c>
      <c r="I304">
        <v>18.010000000000002</v>
      </c>
      <c r="J304">
        <v>15.467000000000001</v>
      </c>
      <c r="K304">
        <v>37.856000000000002</v>
      </c>
      <c r="L304">
        <f>印度洋洋脊[[#This Row],[PB206_PB204]]*0.1084+13.491</f>
        <v>15.443284</v>
      </c>
      <c r="M304">
        <f>印度洋洋脊[[#This Row],[PB206_PB204]]*1.209+15.627</f>
        <v>37.401090000000003</v>
      </c>
      <c r="N304">
        <f>(印度洋洋脊[[#This Row],[PB207_PB204]]-印度洋洋脊[[#This Row],[7NRHL]])*100</f>
        <v>2.3716000000000292</v>
      </c>
      <c r="O304">
        <f>(印度洋洋脊[[#This Row],[PB208_PB204]]-印度洋洋脊[[#This Row],[8NRHL]])*100</f>
        <v>45.490999999999815</v>
      </c>
      <c r="AG304">
        <v>7.94</v>
      </c>
      <c r="AH304">
        <v>2.84</v>
      </c>
      <c r="AT304">
        <v>1.19</v>
      </c>
      <c r="AU304">
        <v>104</v>
      </c>
    </row>
    <row r="305" spans="1:51" x14ac:dyDescent="0.4">
      <c r="A305" t="s">
        <v>319</v>
      </c>
      <c r="B305" t="s">
        <v>330</v>
      </c>
      <c r="C305">
        <v>-21.36</v>
      </c>
      <c r="D305">
        <v>68.739999999999995</v>
      </c>
      <c r="E305">
        <v>0.01</v>
      </c>
      <c r="F305">
        <v>0.70270200000000005</v>
      </c>
      <c r="G305">
        <f>(印度洋洋脊[[#This Row],[SR87_SR86]]-0.7)*10000</f>
        <v>27.020000000000934</v>
      </c>
      <c r="H305">
        <v>0.51306399999999996</v>
      </c>
      <c r="I305">
        <v>18.033999999999999</v>
      </c>
      <c r="J305">
        <v>15.445</v>
      </c>
      <c r="K305">
        <v>37.771999999999998</v>
      </c>
      <c r="L305">
        <f>印度洋洋脊[[#This Row],[PB206_PB204]]*0.1084+13.491</f>
        <v>15.4458856</v>
      </c>
      <c r="M305">
        <f>印度洋洋脊[[#This Row],[PB206_PB204]]*1.209+15.627</f>
        <v>37.430106000000002</v>
      </c>
      <c r="N305">
        <f>(印度洋洋脊[[#This Row],[PB207_PB204]]-印度洋洋脊[[#This Row],[7NRHL]])*100</f>
        <v>-8.8560000000015293E-2</v>
      </c>
      <c r="O305">
        <f>(印度洋洋脊[[#This Row],[PB208_PB204]]-印度洋洋脊[[#This Row],[8NRHL]])*100</f>
        <v>34.189399999999637</v>
      </c>
      <c r="AD305">
        <v>2.7</v>
      </c>
      <c r="AE305">
        <v>8.5</v>
      </c>
      <c r="AF305">
        <v>1.5</v>
      </c>
      <c r="AG305">
        <v>8.1</v>
      </c>
      <c r="AH305">
        <v>2.8</v>
      </c>
      <c r="AI305">
        <v>1.01</v>
      </c>
      <c r="AJ305">
        <v>4</v>
      </c>
      <c r="AK305">
        <v>0.77</v>
      </c>
      <c r="AM305">
        <v>1.06</v>
      </c>
      <c r="AN305">
        <v>3.1</v>
      </c>
      <c r="AO305">
        <v>3</v>
      </c>
      <c r="AP305">
        <v>0.43</v>
      </c>
      <c r="AQ305">
        <v>7.4</v>
      </c>
      <c r="AR305">
        <v>1.6</v>
      </c>
      <c r="AS305">
        <v>0.40300000000000002</v>
      </c>
      <c r="AT305">
        <v>0.61</v>
      </c>
      <c r="AU305">
        <v>109</v>
      </c>
      <c r="AV305">
        <v>0.115</v>
      </c>
      <c r="AW305">
        <v>3.4000000000000002E-2</v>
      </c>
    </row>
    <row r="306" spans="1:51" x14ac:dyDescent="0.4">
      <c r="A306" t="s">
        <v>319</v>
      </c>
      <c r="B306" t="s">
        <v>331</v>
      </c>
      <c r="C306">
        <v>-21.39</v>
      </c>
      <c r="D306">
        <v>68.78</v>
      </c>
      <c r="E306">
        <v>0.01</v>
      </c>
      <c r="F306">
        <v>0.70272299999999999</v>
      </c>
      <c r="G306">
        <f>(印度洋洋脊[[#This Row],[SR87_SR86]]-0.7)*10000</f>
        <v>27.23000000000031</v>
      </c>
      <c r="H306">
        <v>0.51305000000000001</v>
      </c>
      <c r="I306">
        <v>18.036000000000001</v>
      </c>
      <c r="J306">
        <v>15.446999999999999</v>
      </c>
      <c r="K306">
        <v>37.786999999999999</v>
      </c>
      <c r="L306">
        <f>印度洋洋脊[[#This Row],[PB206_PB204]]*0.1084+13.491</f>
        <v>15.446102399999999</v>
      </c>
      <c r="M306">
        <f>印度洋洋脊[[#This Row],[PB206_PB204]]*1.209+15.627</f>
        <v>37.432524000000001</v>
      </c>
      <c r="N306">
        <f>(印度洋洋脊[[#This Row],[PB207_PB204]]-印度洋洋脊[[#This Row],[7NRHL]])*100</f>
        <v>8.9760000000005391E-2</v>
      </c>
      <c r="O306">
        <f>(印度洋洋脊[[#This Row],[PB208_PB204]]-印度洋洋脊[[#This Row],[8NRHL]])*100</f>
        <v>35.447599999999824</v>
      </c>
      <c r="AD306">
        <v>2.2000000000000002</v>
      </c>
      <c r="AE306">
        <v>7.2</v>
      </c>
      <c r="AF306">
        <v>1.3</v>
      </c>
      <c r="AG306">
        <v>7.1</v>
      </c>
      <c r="AH306">
        <v>2.4</v>
      </c>
      <c r="AI306">
        <v>0.93</v>
      </c>
      <c r="AJ306">
        <v>3.6</v>
      </c>
      <c r="AK306">
        <v>0.64</v>
      </c>
      <c r="AM306">
        <v>0.95</v>
      </c>
      <c r="AN306">
        <v>2.8</v>
      </c>
      <c r="AO306">
        <v>2.5</v>
      </c>
      <c r="AP306">
        <v>0.37</v>
      </c>
      <c r="AQ306">
        <v>5.8</v>
      </c>
      <c r="AR306">
        <v>1.2</v>
      </c>
      <c r="AS306">
        <v>0.34599999999999997</v>
      </c>
      <c r="AT306">
        <v>0.47</v>
      </c>
      <c r="AU306">
        <v>108</v>
      </c>
      <c r="AV306">
        <v>8.1000000000000003E-2</v>
      </c>
      <c r="AW306">
        <v>2.7E-2</v>
      </c>
    </row>
    <row r="307" spans="1:51" x14ac:dyDescent="0.4">
      <c r="A307" t="s">
        <v>319</v>
      </c>
      <c r="B307" t="s">
        <v>332</v>
      </c>
      <c r="C307">
        <v>-8.1980000000000004</v>
      </c>
      <c r="D307">
        <v>68.12</v>
      </c>
      <c r="E307">
        <v>1E-3</v>
      </c>
      <c r="F307">
        <v>0.70276000000000005</v>
      </c>
      <c r="G307">
        <f>(印度洋洋脊[[#This Row],[SR87_SR86]]-0.7)*10000</f>
        <v>27.600000000000957</v>
      </c>
      <c r="H307">
        <v>0.51315599999999995</v>
      </c>
      <c r="I307">
        <v>18.038</v>
      </c>
      <c r="J307">
        <v>15.473000000000001</v>
      </c>
      <c r="K307">
        <v>37.832999999999998</v>
      </c>
      <c r="L307">
        <f>印度洋洋脊[[#This Row],[PB206_PB204]]*0.1084+13.491</f>
        <v>15.4463192</v>
      </c>
      <c r="M307">
        <f>印度洋洋脊[[#This Row],[PB206_PB204]]*1.209+15.627</f>
        <v>37.434941999999999</v>
      </c>
      <c r="N307">
        <f>(印度洋洋脊[[#This Row],[PB207_PB204]]-印度洋洋脊[[#This Row],[7NRHL]])*100</f>
        <v>2.668080000000117</v>
      </c>
      <c r="O307">
        <f>(印度洋洋脊[[#This Row],[PB208_PB204]]-印度洋洋脊[[#This Row],[8NRHL]])*100</f>
        <v>39.805799999999891</v>
      </c>
      <c r="AA307">
        <v>6.2E-2</v>
      </c>
      <c r="AB307">
        <v>9.8000000000000004E-2</v>
      </c>
      <c r="AC307">
        <v>8.89</v>
      </c>
      <c r="AG307">
        <v>7.11</v>
      </c>
      <c r="AH307">
        <v>2.56</v>
      </c>
      <c r="AQ307">
        <v>6</v>
      </c>
      <c r="AT307">
        <v>0.44</v>
      </c>
      <c r="AU307">
        <v>109</v>
      </c>
      <c r="AX307">
        <v>26</v>
      </c>
      <c r="AY307">
        <v>74</v>
      </c>
    </row>
    <row r="308" spans="1:51" x14ac:dyDescent="0.4">
      <c r="A308" t="s">
        <v>319</v>
      </c>
      <c r="B308" t="s">
        <v>333</v>
      </c>
      <c r="C308">
        <v>-15.42</v>
      </c>
      <c r="D308">
        <v>67.239999999999995</v>
      </c>
      <c r="E308">
        <v>1E-4</v>
      </c>
      <c r="F308">
        <v>0.70282500000000003</v>
      </c>
      <c r="G308">
        <f>(印度洋洋脊[[#This Row],[SR87_SR86]]-0.7)*10000</f>
        <v>28.250000000000774</v>
      </c>
      <c r="H308">
        <v>0.5131</v>
      </c>
      <c r="I308">
        <v>18.0383</v>
      </c>
      <c r="J308">
        <v>15.466200000000001</v>
      </c>
      <c r="K308">
        <v>37.870399999999997</v>
      </c>
      <c r="L308">
        <f>印度洋洋脊[[#This Row],[PB206_PB204]]*0.1084+13.491</f>
        <v>15.446351719999999</v>
      </c>
      <c r="M308">
        <f>印度洋洋脊[[#This Row],[PB206_PB204]]*1.209+15.627</f>
        <v>37.435304700000003</v>
      </c>
      <c r="N308">
        <f>(印度洋洋脊[[#This Row],[PB207_PB204]]-印度洋洋脊[[#This Row],[7NRHL]])*100</f>
        <v>1.9848280000001495</v>
      </c>
      <c r="O308">
        <f>(印度洋洋脊[[#This Row],[PB208_PB204]]-印度洋洋脊[[#This Row],[8NRHL]])*100</f>
        <v>43.50952999999933</v>
      </c>
      <c r="P308">
        <v>51.63</v>
      </c>
      <c r="Q308">
        <v>1.2969999999999999</v>
      </c>
      <c r="R308">
        <v>15.18</v>
      </c>
      <c r="T308">
        <v>10.16</v>
      </c>
      <c r="W308">
        <v>0.17100000000000001</v>
      </c>
      <c r="X308">
        <v>8.14</v>
      </c>
      <c r="Y308">
        <v>11.69</v>
      </c>
      <c r="Z308">
        <v>2.67</v>
      </c>
      <c r="AA308">
        <v>0.09</v>
      </c>
      <c r="AB308">
        <v>0.11</v>
      </c>
      <c r="AC308">
        <v>9.1999999999999993</v>
      </c>
      <c r="AD308">
        <v>3.54</v>
      </c>
      <c r="AE308">
        <v>10.7</v>
      </c>
      <c r="AF308">
        <v>1.65</v>
      </c>
      <c r="AG308">
        <v>9.08</v>
      </c>
      <c r="AH308">
        <v>3.27</v>
      </c>
      <c r="AI308">
        <v>1.17</v>
      </c>
      <c r="AJ308">
        <v>4.3</v>
      </c>
      <c r="AK308">
        <v>0.8</v>
      </c>
      <c r="AL308">
        <v>5.22</v>
      </c>
      <c r="AM308">
        <v>1.1000000000000001</v>
      </c>
      <c r="AN308">
        <v>3.19</v>
      </c>
      <c r="AO308">
        <v>3.14</v>
      </c>
      <c r="AP308">
        <v>0.497</v>
      </c>
      <c r="AQ308">
        <v>14</v>
      </c>
      <c r="AR308">
        <v>2.2000000000000002</v>
      </c>
      <c r="AU308">
        <v>107</v>
      </c>
      <c r="AV308">
        <v>0.2</v>
      </c>
      <c r="AW308">
        <v>0.06</v>
      </c>
      <c r="AX308">
        <v>31.2</v>
      </c>
      <c r="AY308">
        <v>87</v>
      </c>
    </row>
    <row r="309" spans="1:51" x14ac:dyDescent="0.4">
      <c r="A309" t="s">
        <v>319</v>
      </c>
      <c r="B309" t="s">
        <v>334</v>
      </c>
      <c r="C309">
        <v>-1.48</v>
      </c>
      <c r="D309">
        <v>67.650000000000006</v>
      </c>
      <c r="E309">
        <v>0.01</v>
      </c>
      <c r="F309">
        <v>0.70298300000000002</v>
      </c>
      <c r="G309">
        <f>(印度洋洋脊[[#This Row],[SR87_SR86]]-0.7)*10000</f>
        <v>29.830000000000688</v>
      </c>
      <c r="H309">
        <v>0.51306300000000005</v>
      </c>
      <c r="I309">
        <v>18.04</v>
      </c>
      <c r="J309">
        <v>15.468999999999999</v>
      </c>
      <c r="K309">
        <v>37.86</v>
      </c>
      <c r="L309">
        <f>印度洋洋脊[[#This Row],[PB206_PB204]]*0.1084+13.491</f>
        <v>15.446536</v>
      </c>
      <c r="M309">
        <f>印度洋洋脊[[#This Row],[PB206_PB204]]*1.209+15.627</f>
        <v>37.437359999999998</v>
      </c>
      <c r="N309">
        <f>(印度洋洋脊[[#This Row],[PB207_PB204]]-印度洋洋脊[[#This Row],[7NRHL]])*100</f>
        <v>2.2463999999999373</v>
      </c>
      <c r="O309">
        <f>(印度洋洋脊[[#This Row],[PB208_PB204]]-印度洋洋脊[[#This Row],[8NRHL]])*100</f>
        <v>42.264000000000124</v>
      </c>
      <c r="X309">
        <v>7.27</v>
      </c>
    </row>
    <row r="310" spans="1:51" x14ac:dyDescent="0.4">
      <c r="A310" t="s">
        <v>319</v>
      </c>
      <c r="B310" t="s">
        <v>335</v>
      </c>
      <c r="C310">
        <v>-1.51</v>
      </c>
      <c r="D310">
        <v>67.66</v>
      </c>
      <c r="E310">
        <v>0.01</v>
      </c>
      <c r="F310">
        <v>0.70286499999999996</v>
      </c>
      <c r="G310">
        <f>(印度洋洋脊[[#This Row],[SR87_SR86]]-0.7)*10000</f>
        <v>28.650000000000063</v>
      </c>
      <c r="H310">
        <v>0.51306300000000005</v>
      </c>
      <c r="I310">
        <v>18.041</v>
      </c>
      <c r="J310">
        <v>15.451000000000001</v>
      </c>
      <c r="K310">
        <v>37.838000000000001</v>
      </c>
      <c r="L310">
        <f>印度洋洋脊[[#This Row],[PB206_PB204]]*0.1084+13.491</f>
        <v>15.4466444</v>
      </c>
      <c r="M310">
        <f>印度洋洋脊[[#This Row],[PB206_PB204]]*1.209+15.627</f>
        <v>37.438569000000001</v>
      </c>
      <c r="N310">
        <f>(印度洋洋脊[[#This Row],[PB207_PB204]]-印度洋洋脊[[#This Row],[7NRHL]])*100</f>
        <v>0.43556000000002371</v>
      </c>
      <c r="O310">
        <f>(印度洋洋脊[[#This Row],[PB208_PB204]]-印度洋洋脊[[#This Row],[8NRHL]])*100</f>
        <v>39.943099999999987</v>
      </c>
      <c r="AD310">
        <v>2.5</v>
      </c>
      <c r="AE310">
        <v>7.7</v>
      </c>
      <c r="AF310">
        <v>1.3</v>
      </c>
      <c r="AG310">
        <v>7.3</v>
      </c>
      <c r="AH310">
        <v>2.5</v>
      </c>
      <c r="AI310">
        <v>0.97</v>
      </c>
      <c r="AJ310">
        <v>3.7</v>
      </c>
      <c r="AK310">
        <v>0.64</v>
      </c>
      <c r="AM310">
        <v>0.96</v>
      </c>
      <c r="AN310">
        <v>2.8</v>
      </c>
      <c r="AO310">
        <v>2.6</v>
      </c>
      <c r="AP310">
        <v>0.38</v>
      </c>
      <c r="AQ310">
        <v>9.6999999999999993</v>
      </c>
      <c r="AR310">
        <v>1.7</v>
      </c>
      <c r="AS310">
        <v>0.38100000000000001</v>
      </c>
      <c r="AT310">
        <v>0.91</v>
      </c>
      <c r="AU310">
        <v>112</v>
      </c>
      <c r="AV310">
        <v>0.11799999999999999</v>
      </c>
      <c r="AW310">
        <v>0.04</v>
      </c>
    </row>
    <row r="311" spans="1:51" x14ac:dyDescent="0.4">
      <c r="A311" t="s">
        <v>319</v>
      </c>
      <c r="B311" t="s">
        <v>336</v>
      </c>
      <c r="C311">
        <v>-21.53</v>
      </c>
      <c r="D311">
        <v>69.111999999999995</v>
      </c>
      <c r="E311">
        <v>1E-3</v>
      </c>
      <c r="F311">
        <v>0.702851</v>
      </c>
      <c r="G311">
        <f>(印度洋洋脊[[#This Row],[SR87_SR86]]-0.7)*10000</f>
        <v>28.510000000000481</v>
      </c>
      <c r="H311">
        <v>0.513046</v>
      </c>
      <c r="I311">
        <v>18.056999999999999</v>
      </c>
      <c r="J311">
        <v>15.44</v>
      </c>
      <c r="K311">
        <v>37.799999999999997</v>
      </c>
      <c r="L311">
        <f>印度洋洋脊[[#This Row],[PB206_PB204]]*0.1084+13.491</f>
        <v>15.4483788</v>
      </c>
      <c r="M311">
        <f>印度洋洋脊[[#This Row],[PB206_PB204]]*1.209+15.627</f>
        <v>37.457912999999998</v>
      </c>
      <c r="N311">
        <f>(印度洋洋脊[[#This Row],[PB207_PB204]]-印度洋洋脊[[#This Row],[7NRHL]])*100</f>
        <v>-0.83788000000009077</v>
      </c>
      <c r="O311">
        <f>(印度洋洋脊[[#This Row],[PB208_PB204]]-印度洋洋脊[[#This Row],[8NRHL]])*100</f>
        <v>34.208699999999936</v>
      </c>
      <c r="AD311">
        <v>3.76</v>
      </c>
      <c r="AE311">
        <v>11.83</v>
      </c>
      <c r="AG311">
        <v>11.51</v>
      </c>
      <c r="AH311">
        <v>4.0599999999999996</v>
      </c>
      <c r="AI311">
        <v>1.45</v>
      </c>
      <c r="AJ311">
        <v>5.72</v>
      </c>
      <c r="AL311">
        <v>6.14</v>
      </c>
      <c r="AN311">
        <v>4.3</v>
      </c>
      <c r="AO311">
        <v>4.0999999999999996</v>
      </c>
      <c r="AT311">
        <v>1.32</v>
      </c>
      <c r="AU311">
        <v>96</v>
      </c>
    </row>
    <row r="312" spans="1:51" x14ac:dyDescent="0.4">
      <c r="A312" t="s">
        <v>319</v>
      </c>
      <c r="B312" t="s">
        <v>337</v>
      </c>
      <c r="C312">
        <v>-15.9061</v>
      </c>
      <c r="D312">
        <v>67.2958</v>
      </c>
      <c r="E312">
        <v>1E-4</v>
      </c>
      <c r="F312">
        <v>0.70293700000000003</v>
      </c>
      <c r="G312">
        <f>(印度洋洋脊[[#This Row],[SR87_SR86]]-0.7)*10000</f>
        <v>29.370000000000786</v>
      </c>
      <c r="H312">
        <v>0.51310299999999998</v>
      </c>
      <c r="I312">
        <v>18.057500000000001</v>
      </c>
      <c r="J312">
        <v>15.468999999999999</v>
      </c>
      <c r="K312">
        <v>37.903300000000002</v>
      </c>
      <c r="L312">
        <f>印度洋洋脊[[#This Row],[PB206_PB204]]*0.1084+13.491</f>
        <v>15.448433</v>
      </c>
      <c r="M312">
        <f>印度洋洋脊[[#This Row],[PB206_PB204]]*1.209+15.627</f>
        <v>37.458517500000006</v>
      </c>
      <c r="N312">
        <f>(印度洋洋脊[[#This Row],[PB207_PB204]]-印度洋洋脊[[#This Row],[7NRHL]])*100</f>
        <v>2.056699999999978</v>
      </c>
      <c r="O312">
        <f>(印度洋洋脊[[#This Row],[PB208_PB204]]-印度洋洋脊[[#This Row],[8NRHL]])*100</f>
        <v>44.47824999999952</v>
      </c>
      <c r="P312">
        <v>51.47</v>
      </c>
      <c r="Q312">
        <v>1.44</v>
      </c>
      <c r="R312">
        <v>15.82</v>
      </c>
      <c r="U312">
        <v>9.16</v>
      </c>
      <c r="W312">
        <v>0.17</v>
      </c>
      <c r="X312">
        <v>8.27</v>
      </c>
      <c r="Y312">
        <v>11.31</v>
      </c>
      <c r="Z312">
        <v>2.82</v>
      </c>
      <c r="AA312">
        <v>0.11</v>
      </c>
      <c r="AB312">
        <v>0.26</v>
      </c>
      <c r="AD312">
        <v>3.39</v>
      </c>
      <c r="AE312">
        <v>10.29</v>
      </c>
      <c r="AF312">
        <v>1.57</v>
      </c>
      <c r="AG312">
        <v>8.89</v>
      </c>
      <c r="AH312">
        <v>3.1</v>
      </c>
      <c r="AI312">
        <v>1.2</v>
      </c>
      <c r="AJ312">
        <v>3.62</v>
      </c>
      <c r="AK312">
        <v>0.69</v>
      </c>
      <c r="AL312">
        <v>4.43</v>
      </c>
      <c r="AM312">
        <v>0.91</v>
      </c>
      <c r="AN312">
        <v>2.62</v>
      </c>
      <c r="AO312">
        <v>2.76</v>
      </c>
      <c r="AP312">
        <v>0.4</v>
      </c>
      <c r="AQ312">
        <v>15</v>
      </c>
      <c r="AR312">
        <v>2.44</v>
      </c>
      <c r="AS312">
        <v>0.45</v>
      </c>
      <c r="AT312">
        <v>2.7</v>
      </c>
      <c r="AU312">
        <v>111</v>
      </c>
      <c r="AV312">
        <v>0.19</v>
      </c>
      <c r="AW312">
        <v>7.0000000000000007E-2</v>
      </c>
      <c r="AX312">
        <v>24.7</v>
      </c>
      <c r="AY312">
        <v>75.400000000000006</v>
      </c>
    </row>
    <row r="313" spans="1:51" x14ac:dyDescent="0.4">
      <c r="A313" t="s">
        <v>319</v>
      </c>
      <c r="B313" t="s">
        <v>338</v>
      </c>
      <c r="C313">
        <v>-1.48</v>
      </c>
      <c r="D313">
        <v>67.650000000000006</v>
      </c>
      <c r="E313">
        <v>0.01</v>
      </c>
      <c r="F313">
        <v>0.70290699999999995</v>
      </c>
      <c r="G313">
        <f>(印度洋洋脊[[#This Row],[SR87_SR86]]-0.7)*10000</f>
        <v>29.069999999999929</v>
      </c>
      <c r="H313">
        <v>0.51308900000000002</v>
      </c>
      <c r="I313">
        <v>18.065999999999999</v>
      </c>
      <c r="J313">
        <v>15.472</v>
      </c>
      <c r="K313">
        <v>37.889000000000003</v>
      </c>
      <c r="L313">
        <f>印度洋洋脊[[#This Row],[PB206_PB204]]*0.1084+13.491</f>
        <v>15.449354399999999</v>
      </c>
      <c r="M313">
        <f>印度洋洋脊[[#This Row],[PB206_PB204]]*1.209+15.627</f>
        <v>37.468794000000003</v>
      </c>
      <c r="N313">
        <f>(印度洋洋脊[[#This Row],[PB207_PB204]]-印度洋洋脊[[#This Row],[7NRHL]])*100</f>
        <v>2.2645600000000599</v>
      </c>
      <c r="O313">
        <f>(印度洋洋脊[[#This Row],[PB208_PB204]]-印度洋洋脊[[#This Row],[8NRHL]])*100</f>
        <v>42.02060000000003</v>
      </c>
      <c r="P313">
        <v>51.23</v>
      </c>
      <c r="Q313">
        <v>1.66</v>
      </c>
      <c r="R313">
        <v>14.58</v>
      </c>
      <c r="V313">
        <v>9.8800000000000008</v>
      </c>
      <c r="W313">
        <v>0.05</v>
      </c>
      <c r="X313">
        <v>7.02</v>
      </c>
      <c r="Y313">
        <v>11.18</v>
      </c>
      <c r="Z313">
        <v>2.67</v>
      </c>
      <c r="AA313">
        <v>0.17</v>
      </c>
      <c r="AK313">
        <v>0.92</v>
      </c>
    </row>
    <row r="314" spans="1:51" x14ac:dyDescent="0.4">
      <c r="A314" t="s">
        <v>319</v>
      </c>
      <c r="B314" t="s">
        <v>339</v>
      </c>
      <c r="C314">
        <v>-5.38</v>
      </c>
      <c r="D314">
        <v>68.540000000000006</v>
      </c>
      <c r="E314">
        <v>0.01</v>
      </c>
      <c r="F314">
        <v>0.70284400000000002</v>
      </c>
      <c r="G314">
        <f>(印度洋洋脊[[#This Row],[SR87_SR86]]-0.7)*10000</f>
        <v>28.440000000000687</v>
      </c>
      <c r="H314">
        <v>0.51308100000000001</v>
      </c>
      <c r="I314">
        <v>18.067</v>
      </c>
      <c r="J314">
        <v>15.456</v>
      </c>
      <c r="K314">
        <v>37.869999999999997</v>
      </c>
      <c r="L314">
        <f>印度洋洋脊[[#This Row],[PB206_PB204]]*0.1084+13.491</f>
        <v>15.449462799999999</v>
      </c>
      <c r="M314">
        <f>印度洋洋脊[[#This Row],[PB206_PB204]]*1.209+15.627</f>
        <v>37.470003000000005</v>
      </c>
      <c r="N314">
        <f>(印度洋洋脊[[#This Row],[PB207_PB204]]-印度洋洋脊[[#This Row],[7NRHL]])*100</f>
        <v>0.65372000000003538</v>
      </c>
      <c r="O314">
        <f>(印度洋洋脊[[#This Row],[PB208_PB204]]-印度洋洋脊[[#This Row],[8NRHL]])*100</f>
        <v>39.999699999999194</v>
      </c>
      <c r="AD314">
        <v>2.2999999999999998</v>
      </c>
      <c r="AE314">
        <v>7.1</v>
      </c>
      <c r="AF314">
        <v>1.2</v>
      </c>
      <c r="AG314">
        <v>6.9</v>
      </c>
      <c r="AH314">
        <v>2.4</v>
      </c>
      <c r="AI314">
        <v>0.91</v>
      </c>
      <c r="AJ314">
        <v>3.5</v>
      </c>
      <c r="AK314">
        <v>0.61</v>
      </c>
      <c r="AM314">
        <v>0.91</v>
      </c>
      <c r="AN314">
        <v>2.6</v>
      </c>
      <c r="AO314">
        <v>2.4</v>
      </c>
      <c r="AP314">
        <v>0.35</v>
      </c>
      <c r="AQ314">
        <v>8.9</v>
      </c>
      <c r="AR314">
        <v>1.5</v>
      </c>
      <c r="AS314">
        <v>0.34</v>
      </c>
      <c r="AT314">
        <v>0.88</v>
      </c>
      <c r="AU314">
        <v>107</v>
      </c>
      <c r="AV314">
        <v>0.122</v>
      </c>
      <c r="AW314">
        <v>3.6999999999999998E-2</v>
      </c>
    </row>
    <row r="315" spans="1:51" x14ac:dyDescent="0.4">
      <c r="A315" t="s">
        <v>319</v>
      </c>
      <c r="B315" t="s">
        <v>340</v>
      </c>
      <c r="C315">
        <v>-1.71</v>
      </c>
      <c r="D315">
        <v>67.97</v>
      </c>
      <c r="E315">
        <v>0.01</v>
      </c>
      <c r="F315">
        <v>0.70293600000000001</v>
      </c>
      <c r="G315">
        <f>(印度洋洋脊[[#This Row],[SR87_SR86]]-0.7)*10000</f>
        <v>29.360000000000497</v>
      </c>
      <c r="H315">
        <v>0.51309499999999997</v>
      </c>
      <c r="I315">
        <v>18.068000000000001</v>
      </c>
      <c r="J315">
        <v>15.497999999999999</v>
      </c>
      <c r="K315">
        <v>37.767000000000003</v>
      </c>
      <c r="L315">
        <f>印度洋洋脊[[#This Row],[PB206_PB204]]*0.1084+13.491</f>
        <v>15.449571199999999</v>
      </c>
      <c r="M315">
        <f>印度洋洋脊[[#This Row],[PB206_PB204]]*1.209+15.627</f>
        <v>37.471212000000001</v>
      </c>
      <c r="N315">
        <f>(印度洋洋脊[[#This Row],[PB207_PB204]]-印度洋洋脊[[#This Row],[7NRHL]])*100</f>
        <v>4.8428799999999939</v>
      </c>
      <c r="O315">
        <f>(印度洋洋脊[[#This Row],[PB208_PB204]]-印度洋洋脊[[#This Row],[8NRHL]])*100</f>
        <v>29.578800000000172</v>
      </c>
      <c r="X315">
        <v>8.0500000000000007</v>
      </c>
    </row>
    <row r="316" spans="1:51" x14ac:dyDescent="0.4">
      <c r="A316" t="s">
        <v>319</v>
      </c>
      <c r="B316" t="s">
        <v>341</v>
      </c>
      <c r="C316">
        <v>-7.94</v>
      </c>
      <c r="D316">
        <v>67.989999999999995</v>
      </c>
      <c r="E316">
        <v>1E-4</v>
      </c>
      <c r="F316">
        <v>0.70278300000000005</v>
      </c>
      <c r="G316">
        <f>(印度洋洋脊[[#This Row],[SR87_SR86]]-0.7)*10000</f>
        <v>27.830000000000908</v>
      </c>
      <c r="H316">
        <v>0.51314800000000005</v>
      </c>
      <c r="I316">
        <v>18.068200000000001</v>
      </c>
      <c r="J316">
        <v>15.4757</v>
      </c>
      <c r="K316">
        <v>37.860900000000001</v>
      </c>
      <c r="L316">
        <f>印度洋洋脊[[#This Row],[PB206_PB204]]*0.1084+13.491</f>
        <v>15.449592879999999</v>
      </c>
      <c r="M316">
        <f>印度洋洋脊[[#This Row],[PB206_PB204]]*1.209+15.627</f>
        <v>37.471453800000006</v>
      </c>
      <c r="N316">
        <f>(印度洋洋脊[[#This Row],[PB207_PB204]]-印度洋洋脊[[#This Row],[7NRHL]])*100</f>
        <v>2.6107120000000705</v>
      </c>
      <c r="O316">
        <f>(印度洋洋脊[[#This Row],[PB208_PB204]]-印度洋洋脊[[#This Row],[8NRHL]])*100</f>
        <v>38.944619999999475</v>
      </c>
      <c r="P316">
        <v>50.03</v>
      </c>
      <c r="Q316">
        <v>0.78100000000000003</v>
      </c>
      <c r="R316">
        <v>16.78</v>
      </c>
      <c r="T316">
        <v>8.6</v>
      </c>
      <c r="W316">
        <v>0.14399999999999999</v>
      </c>
      <c r="X316">
        <v>9.77</v>
      </c>
      <c r="Y316">
        <v>12.72</v>
      </c>
      <c r="Z316">
        <v>2.0099999999999998</v>
      </c>
      <c r="AA316">
        <v>0.03</v>
      </c>
      <c r="AB316">
        <v>0.05</v>
      </c>
      <c r="AC316">
        <v>9</v>
      </c>
      <c r="AD316">
        <v>1.35</v>
      </c>
      <c r="AE316">
        <v>4.54</v>
      </c>
      <c r="AF316">
        <v>0.77</v>
      </c>
      <c r="AG316">
        <v>4.33</v>
      </c>
      <c r="AH316">
        <v>1.72</v>
      </c>
      <c r="AI316">
        <v>0.69399999999999995</v>
      </c>
      <c r="AJ316">
        <v>2.4</v>
      </c>
      <c r="AK316">
        <v>0.48</v>
      </c>
      <c r="AL316">
        <v>3.2</v>
      </c>
      <c r="AM316">
        <v>0.67</v>
      </c>
      <c r="AN316">
        <v>1.96</v>
      </c>
      <c r="AO316">
        <v>1.98</v>
      </c>
      <c r="AP316">
        <v>0.313</v>
      </c>
      <c r="AQ316">
        <v>4</v>
      </c>
      <c r="AR316">
        <v>0.7</v>
      </c>
      <c r="AU316">
        <v>80</v>
      </c>
      <c r="AV316">
        <v>0.06</v>
      </c>
      <c r="AW316">
        <v>0.02</v>
      </c>
      <c r="AX316">
        <v>20.7</v>
      </c>
      <c r="AY316">
        <v>42</v>
      </c>
    </row>
    <row r="317" spans="1:51" x14ac:dyDescent="0.4">
      <c r="A317" t="s">
        <v>319</v>
      </c>
      <c r="B317" t="s">
        <v>342</v>
      </c>
      <c r="C317">
        <v>-21.33</v>
      </c>
      <c r="D317">
        <v>68.760000000000005</v>
      </c>
      <c r="E317">
        <v>0.01</v>
      </c>
      <c r="F317">
        <v>0.70275200000000004</v>
      </c>
      <c r="G317">
        <f>(印度洋洋脊[[#This Row],[SR87_SR86]]-0.7)*10000</f>
        <v>27.520000000000877</v>
      </c>
      <c r="H317">
        <v>0.51309000000000005</v>
      </c>
      <c r="I317">
        <v>18.074000000000002</v>
      </c>
      <c r="J317">
        <v>15.471</v>
      </c>
      <c r="K317">
        <v>37.878999999999998</v>
      </c>
      <c r="L317">
        <f>印度洋洋脊[[#This Row],[PB206_PB204]]*0.1084+13.491</f>
        <v>15.450221599999999</v>
      </c>
      <c r="M317">
        <f>印度洋洋脊[[#This Row],[PB206_PB204]]*1.209+15.627</f>
        <v>37.478466000000004</v>
      </c>
      <c r="N317">
        <f>(印度洋洋脊[[#This Row],[PB207_PB204]]-印度洋洋脊[[#This Row],[7NRHL]])*100</f>
        <v>2.0778400000001085</v>
      </c>
      <c r="O317">
        <f>(印度洋洋脊[[#This Row],[PB208_PB204]]-印度洋洋脊[[#This Row],[8NRHL]])*100</f>
        <v>40.053399999999328</v>
      </c>
      <c r="AD317">
        <v>2.7</v>
      </c>
      <c r="AE317">
        <v>9</v>
      </c>
      <c r="AF317">
        <v>1.7</v>
      </c>
      <c r="AG317">
        <v>9</v>
      </c>
      <c r="AH317">
        <v>3.4</v>
      </c>
      <c r="AI317">
        <v>1.23</v>
      </c>
      <c r="AJ317">
        <v>4.8</v>
      </c>
      <c r="AK317">
        <v>0.91</v>
      </c>
      <c r="AM317">
        <v>1.22</v>
      </c>
      <c r="AN317">
        <v>3.6</v>
      </c>
      <c r="AO317">
        <v>3.5</v>
      </c>
      <c r="AP317">
        <v>0.5</v>
      </c>
      <c r="AQ317">
        <v>6.3</v>
      </c>
      <c r="AR317">
        <v>1.3</v>
      </c>
      <c r="AS317">
        <v>0.41099999999999998</v>
      </c>
      <c r="AT317">
        <v>0.51</v>
      </c>
      <c r="AU317">
        <v>99</v>
      </c>
      <c r="AV317">
        <v>9.5000000000000001E-2</v>
      </c>
      <c r="AW317">
        <v>0.03</v>
      </c>
    </row>
    <row r="318" spans="1:51" x14ac:dyDescent="0.4">
      <c r="A318" t="s">
        <v>319</v>
      </c>
      <c r="B318" t="s">
        <v>343</v>
      </c>
      <c r="C318">
        <v>-8.06</v>
      </c>
      <c r="D318">
        <v>68.099999999999994</v>
      </c>
      <c r="E318">
        <v>1E-4</v>
      </c>
      <c r="F318">
        <v>0.70276799999999995</v>
      </c>
      <c r="G318">
        <f>(印度洋洋脊[[#This Row],[SR87_SR86]]-0.7)*10000</f>
        <v>27.679999999999929</v>
      </c>
      <c r="H318">
        <v>0.51312800000000003</v>
      </c>
      <c r="I318">
        <v>18.0749</v>
      </c>
      <c r="J318">
        <v>15.4773</v>
      </c>
      <c r="K318">
        <v>37.8767</v>
      </c>
      <c r="L318">
        <f>印度洋洋脊[[#This Row],[PB206_PB204]]*0.1084+13.491</f>
        <v>15.450319159999999</v>
      </c>
      <c r="M318">
        <f>印度洋洋脊[[#This Row],[PB206_PB204]]*1.209+15.627</f>
        <v>37.479554100000001</v>
      </c>
      <c r="N318">
        <f>(印度洋洋脊[[#This Row],[PB207_PB204]]-印度洋洋脊[[#This Row],[7NRHL]])*100</f>
        <v>2.6980840000000228</v>
      </c>
      <c r="O318">
        <f>(印度洋洋脊[[#This Row],[PB208_PB204]]-印度洋洋脊[[#This Row],[8NRHL]])*100</f>
        <v>39.714589999999816</v>
      </c>
      <c r="P318">
        <v>50.87</v>
      </c>
      <c r="Q318">
        <v>1.3460000000000001</v>
      </c>
      <c r="R318">
        <v>15.88</v>
      </c>
      <c r="T318">
        <v>9.94</v>
      </c>
      <c r="W318">
        <v>0.16200000000000001</v>
      </c>
      <c r="X318">
        <v>8.26</v>
      </c>
      <c r="Y318">
        <v>11.04</v>
      </c>
      <c r="Z318">
        <v>2.8</v>
      </c>
      <c r="AA318">
        <v>0.1</v>
      </c>
      <c r="AB318">
        <v>0.13</v>
      </c>
      <c r="AC318">
        <v>8.6</v>
      </c>
      <c r="AD318">
        <v>3.23</v>
      </c>
      <c r="AE318">
        <v>10.6</v>
      </c>
      <c r="AF318">
        <v>1.86</v>
      </c>
      <c r="AG318">
        <v>10</v>
      </c>
      <c r="AH318">
        <v>3.44</v>
      </c>
      <c r="AI318">
        <v>1.28</v>
      </c>
      <c r="AJ318">
        <v>4.95</v>
      </c>
      <c r="AK318">
        <v>0.88</v>
      </c>
      <c r="AL318">
        <v>5.77</v>
      </c>
      <c r="AM318">
        <v>1.24</v>
      </c>
      <c r="AN318">
        <v>3.63</v>
      </c>
      <c r="AO318">
        <v>3.32</v>
      </c>
      <c r="AP318">
        <v>0.5</v>
      </c>
      <c r="AQ318">
        <v>15</v>
      </c>
      <c r="AR318">
        <v>1.5</v>
      </c>
      <c r="AU318">
        <v>109</v>
      </c>
      <c r="AV318">
        <v>0.13</v>
      </c>
      <c r="AW318">
        <v>0.04</v>
      </c>
      <c r="AX318">
        <v>31.9</v>
      </c>
      <c r="AY318">
        <v>94</v>
      </c>
    </row>
    <row r="319" spans="1:51" x14ac:dyDescent="0.4">
      <c r="A319" t="s">
        <v>319</v>
      </c>
      <c r="B319" t="s">
        <v>344</v>
      </c>
      <c r="C319">
        <v>-15.83</v>
      </c>
      <c r="D319">
        <v>67.290000000000006</v>
      </c>
      <c r="E319">
        <v>1E-4</v>
      </c>
      <c r="F319">
        <v>0.70295300000000005</v>
      </c>
      <c r="G319">
        <f>(印度洋洋脊[[#This Row],[SR87_SR86]]-0.7)*10000</f>
        <v>29.530000000000946</v>
      </c>
      <c r="H319">
        <v>0.51307000000000003</v>
      </c>
      <c r="I319">
        <v>18.081</v>
      </c>
      <c r="J319">
        <v>15.478400000000001</v>
      </c>
      <c r="K319">
        <v>37.947800000000001</v>
      </c>
      <c r="L319">
        <f>印度洋洋脊[[#This Row],[PB206_PB204]]*0.1084+13.491</f>
        <v>15.450980399999999</v>
      </c>
      <c r="M319">
        <f>印度洋洋脊[[#This Row],[PB206_PB204]]*1.209+15.627</f>
        <v>37.486929000000003</v>
      </c>
      <c r="N319">
        <f>(印度洋洋脊[[#This Row],[PB207_PB204]]-印度洋洋脊[[#This Row],[7NRHL]])*100</f>
        <v>2.7419600000001765</v>
      </c>
      <c r="O319">
        <f>(印度洋洋脊[[#This Row],[PB208_PB204]]-印度洋洋脊[[#This Row],[8NRHL]])*100</f>
        <v>46.087099999999737</v>
      </c>
      <c r="P319">
        <v>49.82</v>
      </c>
      <c r="Q319">
        <v>1.127</v>
      </c>
      <c r="R319">
        <v>15.6</v>
      </c>
      <c r="T319">
        <v>10.16</v>
      </c>
      <c r="W319">
        <v>0.17100000000000001</v>
      </c>
      <c r="X319">
        <v>8.2100000000000009</v>
      </c>
      <c r="Y319">
        <v>11.63</v>
      </c>
      <c r="Z319">
        <v>2.74</v>
      </c>
      <c r="AA319">
        <v>0.06</v>
      </c>
      <c r="AB319">
        <v>7.0000000000000007E-2</v>
      </c>
      <c r="AC319">
        <v>8.1999999999999993</v>
      </c>
      <c r="AD319">
        <v>2.87</v>
      </c>
      <c r="AE319">
        <v>8.75</v>
      </c>
      <c r="AF319">
        <v>1.37</v>
      </c>
      <c r="AG319">
        <v>7.54</v>
      </c>
      <c r="AH319">
        <v>2.7</v>
      </c>
      <c r="AI319">
        <v>1.02</v>
      </c>
      <c r="AJ319">
        <v>3.59</v>
      </c>
      <c r="AK319">
        <v>0.7</v>
      </c>
      <c r="AL319">
        <v>4.6500000000000004</v>
      </c>
      <c r="AM319">
        <v>0.96</v>
      </c>
      <c r="AN319">
        <v>2.78</v>
      </c>
      <c r="AO319">
        <v>2.84</v>
      </c>
      <c r="AP319">
        <v>0.44</v>
      </c>
      <c r="AQ319">
        <v>8</v>
      </c>
      <c r="AR319">
        <v>1.2</v>
      </c>
      <c r="AU319">
        <v>105</v>
      </c>
      <c r="AV319">
        <v>0.12</v>
      </c>
      <c r="AW319">
        <v>0.04</v>
      </c>
      <c r="AX319">
        <v>27.2</v>
      </c>
      <c r="AY319">
        <v>73</v>
      </c>
    </row>
    <row r="320" spans="1:51" x14ac:dyDescent="0.4">
      <c r="A320" t="s">
        <v>319</v>
      </c>
      <c r="B320" t="s">
        <v>345</v>
      </c>
      <c r="C320">
        <v>-15.995900000000001</v>
      </c>
      <c r="D320">
        <v>67.371300000000005</v>
      </c>
      <c r="E320">
        <v>1E-4</v>
      </c>
      <c r="F320">
        <v>0.70320199999999999</v>
      </c>
      <c r="G320">
        <f>(印度洋洋脊[[#This Row],[SR87_SR86]]-0.7)*10000</f>
        <v>32.02000000000038</v>
      </c>
      <c r="H320">
        <v>0.51303500000000002</v>
      </c>
      <c r="I320">
        <v>18.0824</v>
      </c>
      <c r="J320">
        <v>15.468400000000001</v>
      </c>
      <c r="K320">
        <v>37.9148</v>
      </c>
      <c r="L320">
        <f>印度洋洋脊[[#This Row],[PB206_PB204]]*0.1084+13.491</f>
        <v>15.45113216</v>
      </c>
      <c r="M320">
        <f>印度洋洋脊[[#This Row],[PB206_PB204]]*1.209+15.627</f>
        <v>37.488621600000002</v>
      </c>
      <c r="N320">
        <f>(印度洋洋脊[[#This Row],[PB207_PB204]]-印度洋洋脊[[#This Row],[7NRHL]])*100</f>
        <v>1.7267840000000589</v>
      </c>
      <c r="O320">
        <f>(印度洋洋脊[[#This Row],[PB208_PB204]]-印度洋洋脊[[#This Row],[8NRHL]])*100</f>
        <v>42.617839999999774</v>
      </c>
      <c r="P320">
        <v>48.33</v>
      </c>
      <c r="Q320">
        <v>0.86</v>
      </c>
      <c r="R320">
        <v>17.43</v>
      </c>
      <c r="S320">
        <v>9.64</v>
      </c>
      <c r="W320">
        <v>0.16</v>
      </c>
      <c r="X320">
        <v>8.59</v>
      </c>
      <c r="Y320">
        <v>12.64</v>
      </c>
      <c r="Z320">
        <v>2.2799999999999998</v>
      </c>
      <c r="AA320">
        <v>0.06</v>
      </c>
      <c r="AB320">
        <v>0.06</v>
      </c>
      <c r="AD320">
        <v>1.41</v>
      </c>
      <c r="AE320">
        <v>4.96</v>
      </c>
      <c r="AF320">
        <v>0.97</v>
      </c>
      <c r="AG320">
        <v>5.4</v>
      </c>
      <c r="AH320">
        <v>2.2599999999999998</v>
      </c>
      <c r="AI320">
        <v>0.86</v>
      </c>
      <c r="AJ320">
        <v>3.24</v>
      </c>
      <c r="AK320">
        <v>0.59</v>
      </c>
      <c r="AL320">
        <v>4.05</v>
      </c>
      <c r="AM320">
        <v>0.88</v>
      </c>
      <c r="AN320">
        <v>2.64</v>
      </c>
      <c r="AO320">
        <v>2.4900000000000002</v>
      </c>
      <c r="AP320">
        <v>0.38</v>
      </c>
      <c r="AQ320">
        <v>4</v>
      </c>
      <c r="AR320">
        <v>0.76</v>
      </c>
      <c r="AS320">
        <v>0.3</v>
      </c>
      <c r="AT320">
        <v>0.4</v>
      </c>
      <c r="AU320">
        <v>81</v>
      </c>
      <c r="AV320">
        <v>0.06</v>
      </c>
      <c r="AW320">
        <v>0.1</v>
      </c>
      <c r="AX320">
        <v>25.6</v>
      </c>
      <c r="AY320">
        <v>50.8</v>
      </c>
    </row>
    <row r="321" spans="1:51" x14ac:dyDescent="0.4">
      <c r="A321" t="s">
        <v>319</v>
      </c>
      <c r="B321" t="s">
        <v>346</v>
      </c>
      <c r="C321">
        <v>-5.35</v>
      </c>
      <c r="D321">
        <v>68.69</v>
      </c>
      <c r="E321">
        <v>0.01</v>
      </c>
      <c r="F321">
        <v>0.70294999999999996</v>
      </c>
      <c r="G321">
        <f>(印度洋洋脊[[#This Row],[SR87_SR86]]-0.7)*10000</f>
        <v>29.500000000000082</v>
      </c>
      <c r="H321">
        <v>0.51314300000000002</v>
      </c>
      <c r="I321">
        <v>18.084</v>
      </c>
      <c r="J321">
        <v>15.452</v>
      </c>
      <c r="K321">
        <v>37.804000000000002</v>
      </c>
      <c r="L321">
        <f>印度洋洋脊[[#This Row],[PB206_PB204]]*0.1084+13.491</f>
        <v>15.4513056</v>
      </c>
      <c r="M321">
        <f>印度洋洋脊[[#This Row],[PB206_PB204]]*1.209+15.627</f>
        <v>37.490556000000005</v>
      </c>
      <c r="N321">
        <f>(印度洋洋脊[[#This Row],[PB207_PB204]]-印度洋洋脊[[#This Row],[7NRHL]])*100</f>
        <v>6.9440000000042801E-2</v>
      </c>
      <c r="O321">
        <f>(印度洋洋脊[[#This Row],[PB208_PB204]]-印度洋洋脊[[#This Row],[8NRHL]])*100</f>
        <v>31.344399999999695</v>
      </c>
    </row>
    <row r="322" spans="1:51" x14ac:dyDescent="0.4">
      <c r="A322" t="s">
        <v>319</v>
      </c>
      <c r="B322" t="s">
        <v>347</v>
      </c>
      <c r="C322">
        <v>-15.87</v>
      </c>
      <c r="D322">
        <v>67.28</v>
      </c>
      <c r="E322">
        <v>0.01</v>
      </c>
      <c r="F322">
        <v>0.702847</v>
      </c>
      <c r="G322">
        <f>(印度洋洋脊[[#This Row],[SR87_SR86]]-0.7)*10000</f>
        <v>28.470000000000439</v>
      </c>
      <c r="H322">
        <v>0.51312899999999995</v>
      </c>
      <c r="I322">
        <v>18.085000000000001</v>
      </c>
      <c r="J322">
        <v>15.473000000000001</v>
      </c>
      <c r="K322">
        <v>37.875999999999998</v>
      </c>
      <c r="L322">
        <f>印度洋洋脊[[#This Row],[PB206_PB204]]*0.1084+13.491</f>
        <v>15.451414</v>
      </c>
      <c r="M322">
        <f>印度洋洋脊[[#This Row],[PB206_PB204]]*1.209+15.627</f>
        <v>37.491765000000001</v>
      </c>
      <c r="N322">
        <f>(印度洋洋脊[[#This Row],[PB207_PB204]]-印度洋洋脊[[#This Row],[7NRHL]])*100</f>
        <v>2.1586000000000993</v>
      </c>
      <c r="O322">
        <f>(印度洋洋脊[[#This Row],[PB208_PB204]]-印度洋洋脊[[#This Row],[8NRHL]])*100</f>
        <v>38.423499999999677</v>
      </c>
      <c r="X322">
        <v>8.09</v>
      </c>
    </row>
    <row r="323" spans="1:51" x14ac:dyDescent="0.4">
      <c r="A323" t="s">
        <v>319</v>
      </c>
      <c r="B323" t="s">
        <v>348</v>
      </c>
      <c r="C323">
        <v>-12.25</v>
      </c>
      <c r="D323">
        <v>65.67</v>
      </c>
      <c r="E323">
        <v>1E-4</v>
      </c>
      <c r="F323">
        <v>0.70281800000000005</v>
      </c>
      <c r="G323">
        <f>(印度洋洋脊[[#This Row],[SR87_SR86]]-0.7)*10000</f>
        <v>28.18000000000098</v>
      </c>
      <c r="H323">
        <v>0.51308100000000001</v>
      </c>
      <c r="I323">
        <v>18.0867</v>
      </c>
      <c r="J323">
        <v>15.4878</v>
      </c>
      <c r="K323">
        <v>37.997599999999998</v>
      </c>
      <c r="L323">
        <f>印度洋洋脊[[#This Row],[PB206_PB204]]*0.1084+13.491</f>
        <v>15.451598279999999</v>
      </c>
      <c r="M323">
        <f>印度洋洋脊[[#This Row],[PB206_PB204]]*1.209+15.627</f>
        <v>37.493820300000003</v>
      </c>
      <c r="N323">
        <f>(印度洋洋脊[[#This Row],[PB207_PB204]]-印度洋洋脊[[#This Row],[7NRHL]])*100</f>
        <v>3.6201720000001103</v>
      </c>
      <c r="O323">
        <f>(印度洋洋脊[[#This Row],[PB208_PB204]]-印度洋洋脊[[#This Row],[8NRHL]])*100</f>
        <v>50.37796999999955</v>
      </c>
      <c r="P323">
        <v>52.13</v>
      </c>
      <c r="Q323">
        <v>1.478</v>
      </c>
      <c r="R323">
        <v>15.39</v>
      </c>
      <c r="T323">
        <v>9.8800000000000008</v>
      </c>
      <c r="W323">
        <v>0.16500000000000001</v>
      </c>
      <c r="X323">
        <v>7.82</v>
      </c>
      <c r="Y323">
        <v>10.19</v>
      </c>
      <c r="Z323">
        <v>3.19</v>
      </c>
      <c r="AA323">
        <v>0.19</v>
      </c>
      <c r="AB323">
        <v>0.14000000000000001</v>
      </c>
      <c r="AC323">
        <v>7.5</v>
      </c>
      <c r="AD323">
        <v>5.14</v>
      </c>
      <c r="AE323">
        <v>13.9</v>
      </c>
      <c r="AF323">
        <v>2.19</v>
      </c>
      <c r="AG323">
        <v>10.98</v>
      </c>
      <c r="AH323">
        <v>3.53</v>
      </c>
      <c r="AI323">
        <v>1.3</v>
      </c>
      <c r="AJ323">
        <v>4.99</v>
      </c>
      <c r="AK323">
        <v>0.85</v>
      </c>
      <c r="AL323">
        <v>5.57</v>
      </c>
      <c r="AM323">
        <v>1.19</v>
      </c>
      <c r="AN323">
        <v>3.53</v>
      </c>
      <c r="AO323">
        <v>3.2</v>
      </c>
      <c r="AP323">
        <v>0.47799999999999998</v>
      </c>
      <c r="AQ323">
        <v>31</v>
      </c>
      <c r="AR323">
        <v>4.5</v>
      </c>
      <c r="AU323">
        <v>123</v>
      </c>
      <c r="AV323">
        <v>0.48</v>
      </c>
      <c r="AW323">
        <v>0.11</v>
      </c>
      <c r="AX323">
        <v>33.1</v>
      </c>
      <c r="AY323">
        <v>107</v>
      </c>
    </row>
    <row r="324" spans="1:51" x14ac:dyDescent="0.4">
      <c r="A324" t="s">
        <v>319</v>
      </c>
      <c r="B324" t="s">
        <v>349</v>
      </c>
      <c r="C324">
        <v>-5.28</v>
      </c>
      <c r="D324">
        <v>68.53</v>
      </c>
      <c r="E324">
        <v>0.01</v>
      </c>
      <c r="F324">
        <v>0.70276000000000005</v>
      </c>
      <c r="G324">
        <f>(印度洋洋脊[[#This Row],[SR87_SR86]]-0.7)*10000</f>
        <v>27.600000000000957</v>
      </c>
      <c r="H324">
        <v>0.51312800000000003</v>
      </c>
      <c r="I324">
        <v>18.100000000000001</v>
      </c>
      <c r="J324">
        <v>15.474</v>
      </c>
      <c r="K324">
        <v>37.9</v>
      </c>
      <c r="L324">
        <f>印度洋洋脊[[#This Row],[PB206_PB204]]*0.1084+13.491</f>
        <v>15.45304</v>
      </c>
      <c r="M324">
        <f>印度洋洋脊[[#This Row],[PB206_PB204]]*1.209+15.627</f>
        <v>37.509900000000002</v>
      </c>
      <c r="N324">
        <f>(印度洋洋脊[[#This Row],[PB207_PB204]]-印度洋洋脊[[#This Row],[7NRHL]])*100</f>
        <v>2.0960000000000534</v>
      </c>
      <c r="O324">
        <f>(印度洋洋脊[[#This Row],[PB208_PB204]]-印度洋洋脊[[#This Row],[8NRHL]])*100</f>
        <v>39.009999999999678</v>
      </c>
    </row>
    <row r="325" spans="1:51" x14ac:dyDescent="0.4">
      <c r="A325" t="s">
        <v>319</v>
      </c>
      <c r="B325" t="s">
        <v>345</v>
      </c>
      <c r="C325">
        <v>-15.995900000000001</v>
      </c>
      <c r="D325">
        <v>67.371300000000005</v>
      </c>
      <c r="E325">
        <v>1E-4</v>
      </c>
      <c r="F325">
        <v>0.70316599999999996</v>
      </c>
      <c r="G325">
        <f>(印度洋洋脊[[#This Row],[SR87_SR86]]-0.7)*10000</f>
        <v>31.660000000000021</v>
      </c>
      <c r="H325">
        <v>0.51301399999999997</v>
      </c>
      <c r="I325">
        <v>18.109000000000002</v>
      </c>
      <c r="J325">
        <v>15.485799999999999</v>
      </c>
      <c r="K325">
        <v>37.960900000000002</v>
      </c>
      <c r="L325">
        <f>印度洋洋脊[[#This Row],[PB206_PB204]]*0.1084+13.491</f>
        <v>15.4540156</v>
      </c>
      <c r="M325">
        <f>印度洋洋脊[[#This Row],[PB206_PB204]]*1.209+15.627</f>
        <v>37.520781000000007</v>
      </c>
      <c r="N325">
        <f>(印度洋洋脊[[#This Row],[PB207_PB204]]-印度洋洋脊[[#This Row],[7NRHL]])*100</f>
        <v>3.178439999999938</v>
      </c>
      <c r="O325">
        <f>(印度洋洋脊[[#This Row],[PB208_PB204]]-印度洋洋脊[[#This Row],[8NRHL]])*100</f>
        <v>44.011899999999571</v>
      </c>
      <c r="P325">
        <v>48.55</v>
      </c>
      <c r="Q325">
        <v>0.84</v>
      </c>
      <c r="R325">
        <v>16.84</v>
      </c>
      <c r="U325">
        <v>8.7200000000000006</v>
      </c>
      <c r="W325">
        <v>0.15</v>
      </c>
      <c r="X325">
        <v>9.66</v>
      </c>
      <c r="Y325">
        <v>12.36</v>
      </c>
      <c r="Z325">
        <v>2.0499999999999998</v>
      </c>
      <c r="AA325">
        <v>0.02</v>
      </c>
      <c r="AB325">
        <v>0.18</v>
      </c>
      <c r="AD325">
        <v>1.2</v>
      </c>
      <c r="AE325">
        <v>4.55</v>
      </c>
      <c r="AF325">
        <v>0.82</v>
      </c>
      <c r="AG325">
        <v>4.79</v>
      </c>
      <c r="AH325">
        <v>1.87</v>
      </c>
      <c r="AI325">
        <v>0.78</v>
      </c>
      <c r="AJ325">
        <v>2.37</v>
      </c>
      <c r="AK325">
        <v>0.45</v>
      </c>
      <c r="AL325">
        <v>3.05</v>
      </c>
      <c r="AM325">
        <v>0.66</v>
      </c>
      <c r="AN325">
        <v>1.94</v>
      </c>
      <c r="AO325">
        <v>1.95</v>
      </c>
      <c r="AP325">
        <v>0.28999999999999998</v>
      </c>
      <c r="AQ325">
        <v>4</v>
      </c>
      <c r="AR325">
        <v>0.5</v>
      </c>
      <c r="AS325">
        <v>0.22</v>
      </c>
      <c r="AT325">
        <v>2</v>
      </c>
      <c r="AU325">
        <v>76</v>
      </c>
      <c r="AV325">
        <v>0.03</v>
      </c>
      <c r="AW325">
        <v>0.02</v>
      </c>
      <c r="AX325">
        <v>17.399999999999999</v>
      </c>
      <c r="AY325">
        <v>35.1</v>
      </c>
    </row>
    <row r="326" spans="1:51" x14ac:dyDescent="0.4">
      <c r="A326" t="s">
        <v>319</v>
      </c>
      <c r="B326" t="s">
        <v>350</v>
      </c>
      <c r="C326">
        <v>-13.04</v>
      </c>
      <c r="D326">
        <v>66.56</v>
      </c>
      <c r="E326">
        <v>1E-4</v>
      </c>
      <c r="F326">
        <v>0.70287100000000002</v>
      </c>
      <c r="G326">
        <f>(印度洋洋脊[[#This Row],[SR87_SR86]]-0.7)*10000</f>
        <v>28.710000000000679</v>
      </c>
      <c r="H326">
        <v>0.51315500000000003</v>
      </c>
      <c r="I326">
        <v>18.113299999999999</v>
      </c>
      <c r="J326">
        <v>15.4816</v>
      </c>
      <c r="K326">
        <v>37.973500000000001</v>
      </c>
      <c r="L326">
        <f>印度洋洋脊[[#This Row],[PB206_PB204]]*0.1084+13.491</f>
        <v>15.45448172</v>
      </c>
      <c r="M326">
        <f>印度洋洋脊[[#This Row],[PB206_PB204]]*1.209+15.627</f>
        <v>37.525979700000001</v>
      </c>
      <c r="N326">
        <f>(印度洋洋脊[[#This Row],[PB207_PB204]]-印度洋洋脊[[#This Row],[7NRHL]])*100</f>
        <v>2.7118279999999828</v>
      </c>
      <c r="O326">
        <f>(印度洋洋脊[[#This Row],[PB208_PB204]]-印度洋洋脊[[#This Row],[8NRHL]])*100</f>
        <v>44.752030000000076</v>
      </c>
      <c r="P326">
        <v>50.68</v>
      </c>
      <c r="Q326">
        <v>1.3260000000000001</v>
      </c>
      <c r="R326">
        <v>15.99</v>
      </c>
      <c r="T326">
        <v>9.58</v>
      </c>
      <c r="W326">
        <v>0.159</v>
      </c>
      <c r="X326">
        <v>8.93</v>
      </c>
      <c r="Y326">
        <v>10.5</v>
      </c>
      <c r="Z326">
        <v>2.92</v>
      </c>
      <c r="AA326">
        <v>0.22</v>
      </c>
      <c r="AB326">
        <v>0.15</v>
      </c>
      <c r="AC326">
        <v>8.6</v>
      </c>
      <c r="AD326">
        <v>5.88</v>
      </c>
      <c r="AE326">
        <v>15.4</v>
      </c>
      <c r="AF326">
        <v>2.17</v>
      </c>
      <c r="AG326">
        <v>10.8</v>
      </c>
      <c r="AH326">
        <v>3.43</v>
      </c>
      <c r="AI326">
        <v>1.22</v>
      </c>
      <c r="AJ326">
        <v>4.26</v>
      </c>
      <c r="AK326">
        <v>0.78</v>
      </c>
      <c r="AL326">
        <v>5.0199999999999996</v>
      </c>
      <c r="AM326">
        <v>1.01</v>
      </c>
      <c r="AN326">
        <v>2.95</v>
      </c>
      <c r="AO326">
        <v>2.87</v>
      </c>
      <c r="AP326">
        <v>0.443</v>
      </c>
      <c r="AQ326">
        <v>39</v>
      </c>
      <c r="AR326">
        <v>5.0999999999999996</v>
      </c>
      <c r="AU326">
        <v>161</v>
      </c>
      <c r="AV326">
        <v>0.44</v>
      </c>
      <c r="AW326">
        <v>0.12</v>
      </c>
      <c r="AX326">
        <v>30.1</v>
      </c>
      <c r="AY326">
        <v>105</v>
      </c>
    </row>
    <row r="327" spans="1:51" x14ac:dyDescent="0.4">
      <c r="A327" t="s">
        <v>319</v>
      </c>
      <c r="B327" t="s">
        <v>351</v>
      </c>
      <c r="C327">
        <v>-11.27</v>
      </c>
      <c r="D327">
        <v>66.569999999999993</v>
      </c>
      <c r="E327">
        <v>1E-4</v>
      </c>
      <c r="F327">
        <v>0.70297399999999999</v>
      </c>
      <c r="G327">
        <f>(印度洋洋脊[[#This Row],[SR87_SR86]]-0.7)*10000</f>
        <v>29.740000000000322</v>
      </c>
      <c r="H327">
        <v>0.51298900000000003</v>
      </c>
      <c r="I327">
        <v>18.113399999999999</v>
      </c>
      <c r="J327">
        <v>15.471399999999999</v>
      </c>
      <c r="K327">
        <v>38.081699999999998</v>
      </c>
      <c r="L327">
        <f>印度洋洋脊[[#This Row],[PB206_PB204]]*0.1084+13.491</f>
        <v>15.454492559999998</v>
      </c>
      <c r="M327">
        <f>印度洋洋脊[[#This Row],[PB206_PB204]]*1.209+15.627</f>
        <v>37.526100599999999</v>
      </c>
      <c r="N327">
        <f>(印度洋洋脊[[#This Row],[PB207_PB204]]-印度洋洋脊[[#This Row],[7NRHL]])*100</f>
        <v>1.6907440000000662</v>
      </c>
      <c r="O327">
        <f>(印度洋洋脊[[#This Row],[PB208_PB204]]-印度洋洋脊[[#This Row],[8NRHL]])*100</f>
        <v>55.559939999999841</v>
      </c>
      <c r="P327">
        <v>47.96</v>
      </c>
      <c r="Q327">
        <v>1.429</v>
      </c>
      <c r="R327">
        <v>15.72</v>
      </c>
      <c r="T327">
        <v>11.98</v>
      </c>
      <c r="W327">
        <v>0.23400000000000001</v>
      </c>
      <c r="X327">
        <v>9.25</v>
      </c>
      <c r="Y327">
        <v>10.68</v>
      </c>
      <c r="Z327">
        <v>3.14</v>
      </c>
      <c r="AA327">
        <v>0.01</v>
      </c>
      <c r="AB327">
        <v>0.06</v>
      </c>
      <c r="AC327">
        <v>9.1</v>
      </c>
      <c r="AD327">
        <v>3.17</v>
      </c>
      <c r="AE327">
        <v>11.4</v>
      </c>
      <c r="AF327">
        <v>1.85</v>
      </c>
      <c r="AG327">
        <v>9.92</v>
      </c>
      <c r="AH327">
        <v>3.57</v>
      </c>
      <c r="AI327">
        <v>1.32</v>
      </c>
      <c r="AJ327">
        <v>4.4800000000000004</v>
      </c>
      <c r="AK327">
        <v>0.82</v>
      </c>
      <c r="AL327">
        <v>5.49</v>
      </c>
      <c r="AM327">
        <v>1.1399999999999999</v>
      </c>
      <c r="AN327">
        <v>3.29</v>
      </c>
      <c r="AO327">
        <v>3.36</v>
      </c>
      <c r="AP327">
        <v>0.53900000000000003</v>
      </c>
      <c r="AQ327">
        <v>3</v>
      </c>
      <c r="AR327">
        <v>0.6</v>
      </c>
      <c r="AU327">
        <v>113</v>
      </c>
      <c r="AV327">
        <v>0.09</v>
      </c>
      <c r="AW327">
        <v>0.02</v>
      </c>
      <c r="AX327">
        <v>34.5</v>
      </c>
      <c r="AY327">
        <v>98</v>
      </c>
    </row>
    <row r="328" spans="1:51" x14ac:dyDescent="0.4">
      <c r="A328" t="s">
        <v>319</v>
      </c>
      <c r="B328" t="s">
        <v>352</v>
      </c>
      <c r="C328">
        <v>-15.15</v>
      </c>
      <c r="D328">
        <v>66.89</v>
      </c>
      <c r="E328">
        <v>1E-4</v>
      </c>
      <c r="F328">
        <v>0.70286499999999996</v>
      </c>
      <c r="G328">
        <f>(印度洋洋脊[[#This Row],[SR87_SR86]]-0.7)*10000</f>
        <v>28.650000000000063</v>
      </c>
      <c r="H328">
        <v>0.51321499999999998</v>
      </c>
      <c r="I328">
        <v>18.116099999999999</v>
      </c>
      <c r="J328">
        <v>15.4772</v>
      </c>
      <c r="K328">
        <v>37.97</v>
      </c>
      <c r="L328">
        <f>印度洋洋脊[[#This Row],[PB206_PB204]]*0.1084+13.491</f>
        <v>15.45478524</v>
      </c>
      <c r="M328">
        <f>印度洋洋脊[[#This Row],[PB206_PB204]]*1.209+15.627</f>
        <v>37.529364900000004</v>
      </c>
      <c r="N328">
        <f>(印度洋洋脊[[#This Row],[PB207_PB204]]-印度洋洋脊[[#This Row],[7NRHL]])*100</f>
        <v>2.24147600000002</v>
      </c>
      <c r="O328">
        <f>(印度洋洋脊[[#This Row],[PB208_PB204]]-印度洋洋脊[[#This Row],[8NRHL]])*100</f>
        <v>44.06350999999944</v>
      </c>
      <c r="AC328">
        <v>9.1</v>
      </c>
    </row>
    <row r="329" spans="1:51" x14ac:dyDescent="0.4">
      <c r="A329" t="s">
        <v>319</v>
      </c>
      <c r="B329" t="s">
        <v>353</v>
      </c>
      <c r="C329">
        <v>-12.4</v>
      </c>
      <c r="D329">
        <v>65.900000000000006</v>
      </c>
      <c r="E329">
        <v>1E-3</v>
      </c>
      <c r="F329">
        <v>0.70298000000000005</v>
      </c>
      <c r="G329">
        <f>(印度洋洋脊[[#This Row],[SR87_SR86]]-0.7)*10000</f>
        <v>29.800000000000935</v>
      </c>
      <c r="H329">
        <v>0.51311499999999999</v>
      </c>
      <c r="I329">
        <v>18.13</v>
      </c>
      <c r="J329">
        <v>15.505000000000001</v>
      </c>
      <c r="K329">
        <v>38.121000000000002</v>
      </c>
      <c r="L329">
        <f>印度洋洋脊[[#This Row],[PB206_PB204]]*0.1084+13.491</f>
        <v>15.456291999999999</v>
      </c>
      <c r="M329">
        <f>印度洋洋脊[[#This Row],[PB206_PB204]]*1.209+15.627</f>
        <v>37.546170000000004</v>
      </c>
      <c r="N329">
        <f>(印度洋洋脊[[#This Row],[PB207_PB204]]-印度洋洋脊[[#This Row],[7NRHL]])*100</f>
        <v>4.8708000000001306</v>
      </c>
      <c r="O329">
        <f>(印度洋洋脊[[#This Row],[PB208_PB204]]-印度洋洋脊[[#This Row],[8NRHL]])*100</f>
        <v>57.482999999999862</v>
      </c>
      <c r="AG329">
        <v>8.57</v>
      </c>
      <c r="AH329">
        <v>2.83</v>
      </c>
      <c r="AT329">
        <v>2.4300000000000002</v>
      </c>
      <c r="AU329">
        <v>127.2</v>
      </c>
    </row>
    <row r="330" spans="1:51" x14ac:dyDescent="0.4">
      <c r="A330" t="s">
        <v>319</v>
      </c>
      <c r="B330" t="s">
        <v>354</v>
      </c>
      <c r="C330">
        <v>-10.82</v>
      </c>
      <c r="D330">
        <v>66.63</v>
      </c>
      <c r="E330">
        <v>0.01</v>
      </c>
      <c r="F330">
        <v>0.70276700000000003</v>
      </c>
      <c r="G330">
        <f>(印度洋洋脊[[#This Row],[SR87_SR86]]-0.7)*10000</f>
        <v>27.670000000000748</v>
      </c>
      <c r="H330">
        <v>0.51311799999999996</v>
      </c>
      <c r="I330">
        <v>18.13</v>
      </c>
      <c r="J330">
        <v>15.471</v>
      </c>
      <c r="K330">
        <v>37.865000000000002</v>
      </c>
      <c r="L330">
        <f>印度洋洋脊[[#This Row],[PB206_PB204]]*0.1084+13.491</f>
        <v>15.456291999999999</v>
      </c>
      <c r="M330">
        <f>印度洋洋脊[[#This Row],[PB206_PB204]]*1.209+15.627</f>
        <v>37.546170000000004</v>
      </c>
      <c r="N330">
        <f>(印度洋洋脊[[#This Row],[PB207_PB204]]-印度洋洋脊[[#This Row],[7NRHL]])*100</f>
        <v>1.4708000000000609</v>
      </c>
      <c r="O330">
        <f>(印度洋洋脊[[#This Row],[PB208_PB204]]-印度洋洋脊[[#This Row],[8NRHL]])*100</f>
        <v>31.882999999999839</v>
      </c>
      <c r="AK330">
        <v>0.56999999999999995</v>
      </c>
    </row>
    <row r="331" spans="1:51" x14ac:dyDescent="0.4">
      <c r="A331" t="s">
        <v>319</v>
      </c>
      <c r="B331" t="s">
        <v>355</v>
      </c>
      <c r="C331">
        <v>-1.55</v>
      </c>
      <c r="D331">
        <v>67.61</v>
      </c>
      <c r="E331">
        <v>0.01</v>
      </c>
      <c r="F331">
        <v>0.70277199999999995</v>
      </c>
      <c r="G331">
        <f>(印度洋洋脊[[#This Row],[SR87_SR86]]-0.7)*10000</f>
        <v>27.719999999999967</v>
      </c>
      <c r="H331">
        <v>0.51306700000000005</v>
      </c>
      <c r="I331">
        <v>18.149000000000001</v>
      </c>
      <c r="J331">
        <v>15.472</v>
      </c>
      <c r="K331">
        <v>38.000999999999998</v>
      </c>
      <c r="L331">
        <f>印度洋洋脊[[#This Row],[PB206_PB204]]*0.1084+13.491</f>
        <v>15.4583516</v>
      </c>
      <c r="M331">
        <f>印度洋洋脊[[#This Row],[PB206_PB204]]*1.209+15.627</f>
        <v>37.569141000000002</v>
      </c>
      <c r="N331">
        <f>(印度洋洋脊[[#This Row],[PB207_PB204]]-印度洋洋脊[[#This Row],[7NRHL]])*100</f>
        <v>1.3648399999999228</v>
      </c>
      <c r="O331">
        <f>(印度洋洋脊[[#This Row],[PB208_PB204]]-印度洋洋脊[[#This Row],[8NRHL]])*100</f>
        <v>43.185899999999577</v>
      </c>
      <c r="AD331">
        <v>1.9</v>
      </c>
      <c r="AE331">
        <v>6.2</v>
      </c>
      <c r="AF331">
        <v>1.1000000000000001</v>
      </c>
      <c r="AG331">
        <v>6.1</v>
      </c>
      <c r="AH331">
        <v>2</v>
      </c>
      <c r="AI331">
        <v>0.83</v>
      </c>
      <c r="AJ331">
        <v>3</v>
      </c>
      <c r="AK331">
        <v>0.56000000000000005</v>
      </c>
      <c r="AM331">
        <v>0.86</v>
      </c>
      <c r="AN331">
        <v>2.5</v>
      </c>
      <c r="AO331">
        <v>2.2999999999999998</v>
      </c>
      <c r="AP331">
        <v>0.33</v>
      </c>
      <c r="AQ331">
        <v>4.9000000000000004</v>
      </c>
      <c r="AR331">
        <v>1.1000000000000001</v>
      </c>
      <c r="AS331">
        <v>0.32700000000000001</v>
      </c>
      <c r="AT331">
        <v>0.4</v>
      </c>
      <c r="AU331">
        <v>133</v>
      </c>
      <c r="AV331">
        <v>7.9000000000000001E-2</v>
      </c>
      <c r="AW331">
        <v>2.5000000000000001E-2</v>
      </c>
    </row>
    <row r="332" spans="1:51" x14ac:dyDescent="0.4">
      <c r="A332" t="s">
        <v>319</v>
      </c>
      <c r="B332" t="s">
        <v>356</v>
      </c>
      <c r="C332">
        <v>-16.8294</v>
      </c>
      <c r="D332">
        <v>66.716700000000003</v>
      </c>
      <c r="E332">
        <v>1E-4</v>
      </c>
      <c r="F332">
        <v>0.70309600000000005</v>
      </c>
      <c r="G332">
        <f>(印度洋洋脊[[#This Row],[SR87_SR86]]-0.7)*10000</f>
        <v>30.960000000000989</v>
      </c>
      <c r="H332">
        <v>0.51307899999999995</v>
      </c>
      <c r="I332">
        <v>18.149999999999999</v>
      </c>
      <c r="J332">
        <v>15.4819</v>
      </c>
      <c r="K332">
        <v>38.068100000000001</v>
      </c>
      <c r="L332">
        <f>印度洋洋脊[[#This Row],[PB206_PB204]]*0.1084+13.491</f>
        <v>15.458459999999999</v>
      </c>
      <c r="M332">
        <f>印度洋洋脊[[#This Row],[PB206_PB204]]*1.209+15.627</f>
        <v>37.570349999999998</v>
      </c>
      <c r="N332">
        <f>(印度洋洋脊[[#This Row],[PB207_PB204]]-印度洋洋脊[[#This Row],[7NRHL]])*100</f>
        <v>2.3440000000000794</v>
      </c>
      <c r="O332">
        <f>(印度洋洋脊[[#This Row],[PB208_PB204]]-印度洋洋脊[[#This Row],[8NRHL]])*100</f>
        <v>49.775000000000347</v>
      </c>
      <c r="P332">
        <v>49.64</v>
      </c>
      <c r="Q332">
        <v>0.93</v>
      </c>
      <c r="R332">
        <v>17.91</v>
      </c>
      <c r="S332">
        <v>9.52</v>
      </c>
      <c r="W332">
        <v>0.15</v>
      </c>
      <c r="X332">
        <v>7.97</v>
      </c>
      <c r="Y332">
        <v>12.58</v>
      </c>
      <c r="Z332">
        <v>2.66</v>
      </c>
      <c r="AA332">
        <v>0.15</v>
      </c>
      <c r="AB332">
        <v>0.09</v>
      </c>
      <c r="AD332">
        <v>2.85</v>
      </c>
      <c r="AE332">
        <v>8.25</v>
      </c>
      <c r="AF332">
        <v>1.34</v>
      </c>
      <c r="AG332">
        <v>6.45</v>
      </c>
      <c r="AH332">
        <v>2.31</v>
      </c>
      <c r="AI332">
        <v>0.9</v>
      </c>
      <c r="AJ332">
        <v>3.16</v>
      </c>
      <c r="AK332">
        <v>0.56999999999999995</v>
      </c>
      <c r="AL332">
        <v>4.08</v>
      </c>
      <c r="AM332">
        <v>0.89</v>
      </c>
      <c r="AN332">
        <v>2.79</v>
      </c>
      <c r="AO332">
        <v>2.63</v>
      </c>
      <c r="AP332">
        <v>0.39</v>
      </c>
      <c r="AQ332">
        <v>18</v>
      </c>
      <c r="AR332">
        <v>2.5499999999999998</v>
      </c>
      <c r="AS332">
        <v>0.72</v>
      </c>
      <c r="AT332">
        <v>1.7</v>
      </c>
      <c r="AU332">
        <v>132</v>
      </c>
      <c r="AV332">
        <v>0.22</v>
      </c>
      <c r="AW332">
        <v>0.09</v>
      </c>
      <c r="AX332">
        <v>26.2</v>
      </c>
      <c r="AY332">
        <v>62.4</v>
      </c>
    </row>
    <row r="333" spans="1:51" x14ac:dyDescent="0.4">
      <c r="A333" t="s">
        <v>319</v>
      </c>
      <c r="B333" t="s">
        <v>356</v>
      </c>
      <c r="C333">
        <v>-16.8294</v>
      </c>
      <c r="D333">
        <v>66.716700000000003</v>
      </c>
      <c r="E333">
        <v>1E-4</v>
      </c>
      <c r="F333">
        <v>0.70304800000000001</v>
      </c>
      <c r="G333">
        <f>(印度洋洋脊[[#This Row],[SR87_SR86]]-0.7)*10000</f>
        <v>30.480000000000508</v>
      </c>
      <c r="H333">
        <v>0.51307000000000003</v>
      </c>
      <c r="I333">
        <v>18.151299999999999</v>
      </c>
      <c r="J333">
        <v>15.4847</v>
      </c>
      <c r="K333">
        <v>38.073399999999999</v>
      </c>
      <c r="L333">
        <f>印度洋洋脊[[#This Row],[PB206_PB204]]*0.1084+13.491</f>
        <v>15.458600919999999</v>
      </c>
      <c r="M333">
        <f>印度洋洋脊[[#This Row],[PB206_PB204]]*1.209+15.627</f>
        <v>37.571921700000004</v>
      </c>
      <c r="N333">
        <f>(印度洋洋脊[[#This Row],[PB207_PB204]]-印度洋洋脊[[#This Row],[7NRHL]])*100</f>
        <v>2.6099080000001607</v>
      </c>
      <c r="O333">
        <f>(印度洋洋脊[[#This Row],[PB208_PB204]]-印度洋洋脊[[#This Row],[8NRHL]])*100</f>
        <v>50.147829999999516</v>
      </c>
      <c r="P333">
        <v>50.35</v>
      </c>
      <c r="Q333">
        <v>0.97</v>
      </c>
      <c r="R333">
        <v>16.489999999999998</v>
      </c>
      <c r="U333">
        <v>8.9600000000000009</v>
      </c>
      <c r="W333">
        <v>0.14000000000000001</v>
      </c>
      <c r="X333">
        <v>8.73</v>
      </c>
      <c r="Y333">
        <v>11.94</v>
      </c>
      <c r="Z333">
        <v>2.52</v>
      </c>
      <c r="AA333">
        <v>0.1</v>
      </c>
      <c r="AB333">
        <v>0.2</v>
      </c>
      <c r="AD333">
        <v>2.95</v>
      </c>
      <c r="AE333">
        <v>7.75</v>
      </c>
      <c r="AF333">
        <v>1.24</v>
      </c>
      <c r="AG333">
        <v>6.67</v>
      </c>
      <c r="AH333">
        <v>2.3199999999999998</v>
      </c>
      <c r="AI333">
        <v>0.98</v>
      </c>
      <c r="AJ333">
        <v>2.9</v>
      </c>
      <c r="AK333">
        <v>0.56999999999999995</v>
      </c>
      <c r="AL333">
        <v>3.76</v>
      </c>
      <c r="AM333">
        <v>0.82</v>
      </c>
      <c r="AN333">
        <v>2.4</v>
      </c>
      <c r="AO333">
        <v>2.35</v>
      </c>
      <c r="AP333">
        <v>0.37</v>
      </c>
      <c r="AQ333">
        <v>18</v>
      </c>
      <c r="AR333">
        <v>2.2799999999999998</v>
      </c>
      <c r="AS333">
        <v>0.37</v>
      </c>
      <c r="AT333">
        <v>3.6</v>
      </c>
      <c r="AU333">
        <v>126</v>
      </c>
      <c r="AV333">
        <v>0.2</v>
      </c>
      <c r="AW333">
        <v>7.0000000000000007E-2</v>
      </c>
      <c r="AX333">
        <v>21.1</v>
      </c>
      <c r="AY333">
        <v>55.4</v>
      </c>
    </row>
    <row r="334" spans="1:51" x14ac:dyDescent="0.4">
      <c r="A334" t="s">
        <v>319</v>
      </c>
      <c r="B334" t="s">
        <v>357</v>
      </c>
      <c r="C334">
        <v>-20.149999999999999</v>
      </c>
      <c r="D334">
        <v>66.83</v>
      </c>
      <c r="E334">
        <v>0.01</v>
      </c>
      <c r="F334">
        <v>0.70298499999999997</v>
      </c>
      <c r="G334">
        <f>(印度洋洋脊[[#This Row],[SR87_SR86]]-0.7)*10000</f>
        <v>29.850000000000154</v>
      </c>
      <c r="H334">
        <v>0.51304499999999997</v>
      </c>
      <c r="I334">
        <v>18.152000000000001</v>
      </c>
      <c r="J334">
        <v>15.513999999999999</v>
      </c>
      <c r="K334">
        <v>37.970999999999997</v>
      </c>
      <c r="L334">
        <f>印度洋洋脊[[#This Row],[PB206_PB204]]*0.1084+13.491</f>
        <v>15.458676799999999</v>
      </c>
      <c r="M334">
        <f>印度洋洋脊[[#This Row],[PB206_PB204]]*1.209+15.627</f>
        <v>37.572768000000003</v>
      </c>
      <c r="N334">
        <f>(印度洋洋脊[[#This Row],[PB207_PB204]]-印度洋洋脊[[#This Row],[7NRHL]])*100</f>
        <v>5.5323200000000128</v>
      </c>
      <c r="O334">
        <f>(印度洋洋脊[[#This Row],[PB208_PB204]]-印度洋洋脊[[#This Row],[8NRHL]])*100</f>
        <v>39.823199999999304</v>
      </c>
      <c r="X334">
        <v>8.3000000000000007</v>
      </c>
    </row>
    <row r="335" spans="1:51" x14ac:dyDescent="0.4">
      <c r="A335" t="s">
        <v>319</v>
      </c>
      <c r="B335" t="s">
        <v>358</v>
      </c>
      <c r="C335">
        <v>-10.85</v>
      </c>
      <c r="D335">
        <v>66.67</v>
      </c>
      <c r="E335">
        <v>1E-4</v>
      </c>
      <c r="F335">
        <v>0.702843</v>
      </c>
      <c r="G335">
        <f>(印度洋洋脊[[#This Row],[SR87_SR86]]-0.7)*10000</f>
        <v>28.430000000000398</v>
      </c>
      <c r="H335">
        <v>0.51307899999999995</v>
      </c>
      <c r="I335">
        <v>18.154499999999999</v>
      </c>
      <c r="J335">
        <v>15.485200000000001</v>
      </c>
      <c r="K335">
        <v>37.987200000000001</v>
      </c>
      <c r="L335">
        <f>印度洋洋脊[[#This Row],[PB206_PB204]]*0.1084+13.491</f>
        <v>15.458947799999999</v>
      </c>
      <c r="M335">
        <f>印度洋洋脊[[#This Row],[PB206_PB204]]*1.209+15.627</f>
        <v>37.575790500000004</v>
      </c>
      <c r="N335">
        <f>(印度洋洋脊[[#This Row],[PB207_PB204]]-印度洋洋脊[[#This Row],[7NRHL]])*100</f>
        <v>2.6252200000001835</v>
      </c>
      <c r="O335">
        <f>(印度洋洋脊[[#This Row],[PB208_PB204]]-印度洋洋脊[[#This Row],[8NRHL]])*100</f>
        <v>41.140949999999776</v>
      </c>
      <c r="P335">
        <v>51.25</v>
      </c>
      <c r="Q335">
        <v>1.347</v>
      </c>
      <c r="R335">
        <v>15.29</v>
      </c>
      <c r="T335">
        <v>9.4600000000000009</v>
      </c>
      <c r="W335">
        <v>0.161</v>
      </c>
      <c r="X335">
        <v>7.96</v>
      </c>
      <c r="Y335">
        <v>11.39</v>
      </c>
      <c r="Z335">
        <v>2.71</v>
      </c>
      <c r="AA335">
        <v>0.16</v>
      </c>
      <c r="AB335">
        <v>0.13</v>
      </c>
      <c r="AC335">
        <v>9.8000000000000007</v>
      </c>
      <c r="AD335">
        <v>3.95</v>
      </c>
      <c r="AE335">
        <v>11.4</v>
      </c>
      <c r="AF335">
        <v>1.87</v>
      </c>
      <c r="AG335">
        <v>9.5500000000000007</v>
      </c>
      <c r="AH335">
        <v>3.15</v>
      </c>
      <c r="AI335">
        <v>1.22</v>
      </c>
      <c r="AJ335">
        <v>4.5199999999999996</v>
      </c>
      <c r="AK335">
        <v>0.78</v>
      </c>
      <c r="AL335">
        <v>5.14</v>
      </c>
      <c r="AM335">
        <v>1.1100000000000001</v>
      </c>
      <c r="AN335">
        <v>3.25</v>
      </c>
      <c r="AO335">
        <v>2.88</v>
      </c>
      <c r="AP335">
        <v>0.441</v>
      </c>
      <c r="AQ335">
        <v>24</v>
      </c>
      <c r="AR335">
        <v>3.2</v>
      </c>
      <c r="AU335">
        <v>128</v>
      </c>
      <c r="AV335">
        <v>0.27</v>
      </c>
      <c r="AW335">
        <v>0.08</v>
      </c>
      <c r="AX335">
        <v>29</v>
      </c>
      <c r="AY335">
        <v>91</v>
      </c>
    </row>
    <row r="336" spans="1:51" x14ac:dyDescent="0.4">
      <c r="A336" t="s">
        <v>319</v>
      </c>
      <c r="B336" t="s">
        <v>359</v>
      </c>
      <c r="C336">
        <v>6.15</v>
      </c>
      <c r="D336">
        <v>60.85</v>
      </c>
      <c r="E336">
        <v>0.01</v>
      </c>
      <c r="F336">
        <v>0.70258900000000002</v>
      </c>
      <c r="G336">
        <f>(印度洋洋脊[[#This Row],[SR87_SR86]]-0.7)*10000</f>
        <v>25.890000000000633</v>
      </c>
      <c r="H336">
        <v>0.51307700000000001</v>
      </c>
      <c r="I336">
        <v>18.157</v>
      </c>
      <c r="J336">
        <v>15.45</v>
      </c>
      <c r="K336">
        <v>37.822000000000003</v>
      </c>
      <c r="L336">
        <f>印度洋洋脊[[#This Row],[PB206_PB204]]*0.1084+13.491</f>
        <v>15.4592188</v>
      </c>
      <c r="M336">
        <f>印度洋洋脊[[#This Row],[PB206_PB204]]*1.209+15.627</f>
        <v>37.578813000000004</v>
      </c>
      <c r="N336">
        <f>(印度洋洋脊[[#This Row],[PB207_PB204]]-印度洋洋脊[[#This Row],[7NRHL]])*100</f>
        <v>-0.92188000000010817</v>
      </c>
      <c r="O336">
        <f>(印度洋洋脊[[#This Row],[PB208_PB204]]-印度洋洋脊[[#This Row],[8NRHL]])*100</f>
        <v>24.318699999999893</v>
      </c>
      <c r="AD336">
        <v>4.0999999999999996</v>
      </c>
      <c r="AE336">
        <v>12</v>
      </c>
      <c r="AF336">
        <v>2</v>
      </c>
      <c r="AG336">
        <v>10.6</v>
      </c>
      <c r="AH336">
        <v>3.5</v>
      </c>
      <c r="AI336">
        <v>1.22</v>
      </c>
      <c r="AJ336">
        <v>4.8</v>
      </c>
      <c r="AK336">
        <v>0.85</v>
      </c>
      <c r="AM336">
        <v>1.25</v>
      </c>
      <c r="AN336">
        <v>3.6</v>
      </c>
      <c r="AO336">
        <v>3.4</v>
      </c>
      <c r="AP336">
        <v>0.47</v>
      </c>
      <c r="AQ336">
        <v>12.4</v>
      </c>
      <c r="AR336">
        <v>3.3</v>
      </c>
      <c r="AS336">
        <v>0.51800000000000002</v>
      </c>
      <c r="AT336">
        <v>1.03</v>
      </c>
      <c r="AU336">
        <v>108</v>
      </c>
      <c r="AV336">
        <v>0.20499999999999999</v>
      </c>
      <c r="AW336">
        <v>6.6000000000000003E-2</v>
      </c>
    </row>
    <row r="337" spans="1:51" x14ac:dyDescent="0.4">
      <c r="A337" t="s">
        <v>319</v>
      </c>
      <c r="B337" t="s">
        <v>360</v>
      </c>
      <c r="C337">
        <v>-10.71</v>
      </c>
      <c r="D337">
        <v>66.58</v>
      </c>
      <c r="E337">
        <v>1E-4</v>
      </c>
      <c r="F337">
        <v>0.70277999999999996</v>
      </c>
      <c r="G337">
        <f>(印度洋洋脊[[#This Row],[SR87_SR86]]-0.7)*10000</f>
        <v>27.800000000000047</v>
      </c>
      <c r="H337">
        <v>0.51307400000000003</v>
      </c>
      <c r="I337">
        <v>18.1614</v>
      </c>
      <c r="J337">
        <v>15.480700000000001</v>
      </c>
      <c r="K337">
        <v>37.959000000000003</v>
      </c>
      <c r="L337">
        <f>印度洋洋脊[[#This Row],[PB206_PB204]]*0.1084+13.491</f>
        <v>15.459695759999999</v>
      </c>
      <c r="M337">
        <f>印度洋洋脊[[#This Row],[PB206_PB204]]*1.209+15.627</f>
        <v>37.584132600000004</v>
      </c>
      <c r="N337">
        <f>(印度洋洋脊[[#This Row],[PB207_PB204]]-印度洋洋脊[[#This Row],[7NRHL]])*100</f>
        <v>2.1004240000001673</v>
      </c>
      <c r="O337">
        <f>(印度洋洋脊[[#This Row],[PB208_PB204]]-印度洋洋脊[[#This Row],[8NRHL]])*100</f>
        <v>37.486739999999941</v>
      </c>
      <c r="P337">
        <v>51.52</v>
      </c>
      <c r="Q337">
        <v>1.3360000000000001</v>
      </c>
      <c r="R337">
        <v>15.21</v>
      </c>
      <c r="T337">
        <v>9.6999999999999993</v>
      </c>
      <c r="W337">
        <v>0.16600000000000001</v>
      </c>
      <c r="X337">
        <v>7.78</v>
      </c>
      <c r="Y337">
        <v>11.39</v>
      </c>
      <c r="Z337">
        <v>2.8</v>
      </c>
      <c r="AA337">
        <v>0.11</v>
      </c>
      <c r="AB337">
        <v>0.11</v>
      </c>
      <c r="AC337">
        <v>7.9</v>
      </c>
      <c r="AD337">
        <v>3.23</v>
      </c>
      <c r="AE337">
        <v>9.9</v>
      </c>
      <c r="AF337">
        <v>1.7</v>
      </c>
      <c r="AG337">
        <v>8.9</v>
      </c>
      <c r="AH337">
        <v>2.98</v>
      </c>
      <c r="AI337">
        <v>1.18</v>
      </c>
      <c r="AJ337">
        <v>4.3600000000000003</v>
      </c>
      <c r="AK337">
        <v>0.76</v>
      </c>
      <c r="AL337">
        <v>5.0199999999999996</v>
      </c>
      <c r="AM337">
        <v>1.07</v>
      </c>
      <c r="AN337">
        <v>3.14</v>
      </c>
      <c r="AO337">
        <v>2.86</v>
      </c>
      <c r="AP337">
        <v>0.43</v>
      </c>
      <c r="AQ337">
        <v>14</v>
      </c>
      <c r="AR337">
        <v>2.2000000000000002</v>
      </c>
      <c r="AU337">
        <v>120</v>
      </c>
      <c r="AV337">
        <v>0.18</v>
      </c>
      <c r="AW337">
        <v>0.06</v>
      </c>
      <c r="AX337">
        <v>30.5</v>
      </c>
      <c r="AY337">
        <v>94</v>
      </c>
    </row>
    <row r="338" spans="1:51" x14ac:dyDescent="0.4">
      <c r="A338" t="s">
        <v>319</v>
      </c>
      <c r="B338" t="s">
        <v>361</v>
      </c>
      <c r="C338">
        <v>-8.01</v>
      </c>
      <c r="D338">
        <v>68.069999999999993</v>
      </c>
      <c r="E338">
        <v>0.01</v>
      </c>
      <c r="F338">
        <v>0.702789</v>
      </c>
      <c r="G338">
        <f>(印度洋洋脊[[#This Row],[SR87_SR86]]-0.7)*10000</f>
        <v>27.890000000000413</v>
      </c>
      <c r="H338">
        <v>0.513131</v>
      </c>
      <c r="I338">
        <v>18.166</v>
      </c>
      <c r="J338">
        <v>15.494999999999999</v>
      </c>
      <c r="K338">
        <v>37.875999999999998</v>
      </c>
      <c r="L338">
        <f>印度洋洋脊[[#This Row],[PB206_PB204]]*0.1084+13.491</f>
        <v>15.460194399999999</v>
      </c>
      <c r="M338">
        <f>印度洋洋脊[[#This Row],[PB206_PB204]]*1.209+15.627</f>
        <v>37.589694000000001</v>
      </c>
      <c r="N338">
        <f>(印度洋洋脊[[#This Row],[PB207_PB204]]-印度洋洋脊[[#This Row],[7NRHL]])*100</f>
        <v>3.4805600000000325</v>
      </c>
      <c r="O338">
        <f>(印度洋洋脊[[#This Row],[PB208_PB204]]-印度洋洋脊[[#This Row],[8NRHL]])*100</f>
        <v>28.630599999999617</v>
      </c>
      <c r="X338">
        <v>8.9700000000000006</v>
      </c>
    </row>
    <row r="339" spans="1:51" x14ac:dyDescent="0.4">
      <c r="A339" t="s">
        <v>319</v>
      </c>
      <c r="B339" t="s">
        <v>362</v>
      </c>
      <c r="C339">
        <v>-4.17</v>
      </c>
      <c r="D339">
        <v>68.33</v>
      </c>
      <c r="E339">
        <v>0.01</v>
      </c>
      <c r="F339">
        <v>0.70283899999999999</v>
      </c>
      <c r="G339">
        <f>(印度洋洋脊[[#This Row],[SR87_SR86]]-0.7)*10000</f>
        <v>28.390000000000359</v>
      </c>
      <c r="H339">
        <v>0.51310599999999995</v>
      </c>
      <c r="I339">
        <v>18.170000000000002</v>
      </c>
      <c r="J339">
        <v>15.475</v>
      </c>
      <c r="K339">
        <v>37.765000000000001</v>
      </c>
      <c r="L339">
        <f>印度洋洋脊[[#This Row],[PB206_PB204]]*0.1084+13.491</f>
        <v>15.460628</v>
      </c>
      <c r="M339">
        <f>印度洋洋脊[[#This Row],[PB206_PB204]]*1.209+15.627</f>
        <v>37.594530000000006</v>
      </c>
      <c r="N339">
        <f>(印度洋洋脊[[#This Row],[PB207_PB204]]-印度洋洋脊[[#This Row],[7NRHL]])*100</f>
        <v>1.4371999999999829</v>
      </c>
      <c r="O339">
        <f>(印度洋洋脊[[#This Row],[PB208_PB204]]-印度洋洋脊[[#This Row],[8NRHL]])*100</f>
        <v>17.046999999999457</v>
      </c>
      <c r="X339">
        <v>8.1</v>
      </c>
    </row>
    <row r="340" spans="1:51" x14ac:dyDescent="0.4">
      <c r="A340" t="s">
        <v>319</v>
      </c>
      <c r="B340" t="s">
        <v>363</v>
      </c>
      <c r="C340">
        <v>-5.36</v>
      </c>
      <c r="D340">
        <v>68.62</v>
      </c>
      <c r="E340">
        <v>0.01</v>
      </c>
      <c r="F340">
        <v>0.70274000000000003</v>
      </c>
      <c r="G340">
        <f>(印度洋洋脊[[#This Row],[SR87_SR86]]-0.7)*10000</f>
        <v>27.400000000000759</v>
      </c>
      <c r="H340">
        <v>0.51310900000000004</v>
      </c>
      <c r="I340">
        <v>18.170000000000002</v>
      </c>
      <c r="J340">
        <v>15.5</v>
      </c>
      <c r="K340">
        <v>38.064</v>
      </c>
      <c r="L340">
        <f>印度洋洋脊[[#This Row],[PB206_PB204]]*0.1084+13.491</f>
        <v>15.460628</v>
      </c>
      <c r="M340">
        <f>印度洋洋脊[[#This Row],[PB206_PB204]]*1.209+15.627</f>
        <v>37.594530000000006</v>
      </c>
      <c r="N340">
        <f>(印度洋洋脊[[#This Row],[PB207_PB204]]-印度洋洋脊[[#This Row],[7NRHL]])*100</f>
        <v>3.9372000000000185</v>
      </c>
      <c r="O340">
        <f>(印度洋洋脊[[#This Row],[PB208_PB204]]-印度洋洋脊[[#This Row],[8NRHL]])*100</f>
        <v>46.946999999999406</v>
      </c>
    </row>
    <row r="341" spans="1:51" x14ac:dyDescent="0.4">
      <c r="A341" t="s">
        <v>319</v>
      </c>
      <c r="B341" t="s">
        <v>364</v>
      </c>
      <c r="C341">
        <v>-10.43</v>
      </c>
      <c r="D341">
        <v>66.36</v>
      </c>
      <c r="E341">
        <v>1E-4</v>
      </c>
      <c r="F341">
        <v>0.70280799999999999</v>
      </c>
      <c r="G341">
        <f>(印度洋洋脊[[#This Row],[SR87_SR86]]-0.7)*10000</f>
        <v>28.080000000000325</v>
      </c>
      <c r="H341">
        <v>0.51307999999999998</v>
      </c>
      <c r="I341">
        <v>18.186900000000001</v>
      </c>
      <c r="J341">
        <v>15.484</v>
      </c>
      <c r="K341">
        <v>37.991300000000003</v>
      </c>
      <c r="L341">
        <f>印度洋洋脊[[#This Row],[PB206_PB204]]*0.1084+13.491</f>
        <v>15.46245996</v>
      </c>
      <c r="M341">
        <f>印度洋洋脊[[#This Row],[PB206_PB204]]*1.209+15.627</f>
        <v>37.614962100000007</v>
      </c>
      <c r="N341">
        <f>(印度洋洋脊[[#This Row],[PB207_PB204]]-印度洋洋脊[[#This Row],[7NRHL]])*100</f>
        <v>2.1540039999999649</v>
      </c>
      <c r="O341">
        <f>(印度洋洋脊[[#This Row],[PB208_PB204]]-印度洋洋脊[[#This Row],[8NRHL]])*100</f>
        <v>37.633789999999578</v>
      </c>
      <c r="P341">
        <v>51.12</v>
      </c>
      <c r="Q341">
        <v>1.401</v>
      </c>
      <c r="R341">
        <v>15.55</v>
      </c>
      <c r="T341">
        <v>9.76</v>
      </c>
      <c r="W341">
        <v>0.16300000000000001</v>
      </c>
      <c r="X341">
        <v>8.43</v>
      </c>
      <c r="Y341">
        <v>11</v>
      </c>
      <c r="Z341">
        <v>2.75</v>
      </c>
      <c r="AA341">
        <v>0.12</v>
      </c>
      <c r="AB341">
        <v>0.13</v>
      </c>
      <c r="AC341">
        <v>8.4</v>
      </c>
      <c r="AD341">
        <v>3.65</v>
      </c>
      <c r="AE341">
        <v>11.1</v>
      </c>
      <c r="AF341">
        <v>1.87</v>
      </c>
      <c r="AG341">
        <v>9.64</v>
      </c>
      <c r="AH341">
        <v>3.2</v>
      </c>
      <c r="AI341">
        <v>1.24</v>
      </c>
      <c r="AJ341">
        <v>4.6500000000000004</v>
      </c>
      <c r="AK341">
        <v>0.8</v>
      </c>
      <c r="AL341">
        <v>5.23</v>
      </c>
      <c r="AM341">
        <v>1.1200000000000001</v>
      </c>
      <c r="AN341">
        <v>3.32</v>
      </c>
      <c r="AO341">
        <v>2.98</v>
      </c>
      <c r="AP341">
        <v>0.44600000000000001</v>
      </c>
      <c r="AQ341">
        <v>20</v>
      </c>
      <c r="AR341">
        <v>2.5</v>
      </c>
      <c r="AU341">
        <v>122</v>
      </c>
      <c r="AV341">
        <v>0.23</v>
      </c>
      <c r="AW341">
        <v>7.0000000000000007E-2</v>
      </c>
      <c r="AX341">
        <v>30.1</v>
      </c>
      <c r="AY341">
        <v>93</v>
      </c>
    </row>
    <row r="342" spans="1:51" x14ac:dyDescent="0.4">
      <c r="A342" t="s">
        <v>319</v>
      </c>
      <c r="B342" t="s">
        <v>365</v>
      </c>
      <c r="C342">
        <v>-9.76</v>
      </c>
      <c r="D342">
        <v>66.739999999999995</v>
      </c>
      <c r="E342">
        <v>1E-4</v>
      </c>
      <c r="F342">
        <v>0.70292500000000002</v>
      </c>
      <c r="G342">
        <f>(印度洋洋脊[[#This Row],[SR87_SR86]]-0.7)*10000</f>
        <v>29.250000000000664</v>
      </c>
      <c r="H342">
        <v>0.51304300000000003</v>
      </c>
      <c r="I342">
        <v>18.190100000000001</v>
      </c>
      <c r="J342">
        <v>15.5044</v>
      </c>
      <c r="K342">
        <v>37.862499999999997</v>
      </c>
      <c r="L342">
        <f>印度洋洋脊[[#This Row],[PB206_PB204]]*0.1084+13.491</f>
        <v>15.462806839999999</v>
      </c>
      <c r="M342">
        <f>印度洋洋脊[[#This Row],[PB206_PB204]]*1.209+15.627</f>
        <v>37.618830900000006</v>
      </c>
      <c r="N342">
        <f>(印度洋洋脊[[#This Row],[PB207_PB204]]-印度洋洋脊[[#This Row],[7NRHL]])*100</f>
        <v>4.1593160000001461</v>
      </c>
      <c r="O342">
        <f>(印度洋洋脊[[#This Row],[PB208_PB204]]-印度洋洋脊[[#This Row],[8NRHL]])*100</f>
        <v>24.366909999999109</v>
      </c>
      <c r="AC342">
        <v>9.5</v>
      </c>
    </row>
    <row r="343" spans="1:51" x14ac:dyDescent="0.4">
      <c r="A343" t="s">
        <v>319</v>
      </c>
      <c r="B343" t="s">
        <v>366</v>
      </c>
      <c r="C343">
        <v>-11.43</v>
      </c>
      <c r="D343">
        <v>66.349999999999994</v>
      </c>
      <c r="E343">
        <v>1E-4</v>
      </c>
      <c r="F343">
        <v>0.702874</v>
      </c>
      <c r="G343">
        <f>(印度洋洋脊[[#This Row],[SR87_SR86]]-0.7)*10000</f>
        <v>28.740000000000432</v>
      </c>
      <c r="H343">
        <v>0.51308100000000001</v>
      </c>
      <c r="I343">
        <v>18.190799999999999</v>
      </c>
      <c r="J343">
        <v>15.4834</v>
      </c>
      <c r="K343">
        <v>38.0137</v>
      </c>
      <c r="L343">
        <f>印度洋洋脊[[#This Row],[PB206_PB204]]*0.1084+13.491</f>
        <v>15.46288272</v>
      </c>
      <c r="M343">
        <f>印度洋洋脊[[#This Row],[PB206_PB204]]*1.209+15.627</f>
        <v>37.619677199999998</v>
      </c>
      <c r="N343">
        <f>(印度洋洋脊[[#This Row],[PB207_PB204]]-印度洋洋脊[[#This Row],[7NRHL]])*100</f>
        <v>2.0517279999999971</v>
      </c>
      <c r="O343">
        <f>(印度洋洋脊[[#This Row],[PB208_PB204]]-印度洋洋脊[[#This Row],[8NRHL]])*100</f>
        <v>39.402280000000189</v>
      </c>
      <c r="P343">
        <v>52.21</v>
      </c>
      <c r="Q343">
        <v>1.641</v>
      </c>
      <c r="R343">
        <v>15.07</v>
      </c>
      <c r="T343">
        <v>10.53</v>
      </c>
      <c r="W343">
        <v>0.17599999999999999</v>
      </c>
      <c r="X343">
        <v>7.1</v>
      </c>
      <c r="Y343">
        <v>10.48</v>
      </c>
      <c r="Z343">
        <v>3.04</v>
      </c>
      <c r="AA343">
        <v>0.21</v>
      </c>
      <c r="AB343">
        <v>0.16</v>
      </c>
      <c r="AC343">
        <v>9.6</v>
      </c>
      <c r="AD343">
        <v>5.41</v>
      </c>
      <c r="AE343">
        <v>15.7</v>
      </c>
      <c r="AF343">
        <v>2.58</v>
      </c>
      <c r="AG343">
        <v>13.09</v>
      </c>
      <c r="AH343">
        <v>4.3</v>
      </c>
      <c r="AI343">
        <v>1.55</v>
      </c>
      <c r="AJ343">
        <v>6.01</v>
      </c>
      <c r="AK343">
        <v>1.03</v>
      </c>
      <c r="AL343">
        <v>6.71</v>
      </c>
      <c r="AM343">
        <v>1.44</v>
      </c>
      <c r="AN343">
        <v>4.2</v>
      </c>
      <c r="AO343">
        <v>3.82</v>
      </c>
      <c r="AP343">
        <v>0.56999999999999995</v>
      </c>
      <c r="AQ343">
        <v>29</v>
      </c>
      <c r="AR343">
        <v>3.9</v>
      </c>
      <c r="AU343">
        <v>130</v>
      </c>
      <c r="AV343">
        <v>0.32</v>
      </c>
      <c r="AW343">
        <v>0.1</v>
      </c>
      <c r="AX343">
        <v>36.9</v>
      </c>
      <c r="AY343">
        <v>122</v>
      </c>
    </row>
    <row r="344" spans="1:51" x14ac:dyDescent="0.4">
      <c r="A344" t="s">
        <v>319</v>
      </c>
      <c r="B344" t="s">
        <v>367</v>
      </c>
      <c r="C344">
        <v>-8.01</v>
      </c>
      <c r="D344">
        <v>68.069999999999993</v>
      </c>
      <c r="E344">
        <v>0.01</v>
      </c>
      <c r="F344">
        <v>0.70277100000000003</v>
      </c>
      <c r="G344">
        <f>(印度洋洋脊[[#This Row],[SR87_SR86]]-0.7)*10000</f>
        <v>27.71000000000079</v>
      </c>
      <c r="H344">
        <v>0.51310800000000001</v>
      </c>
      <c r="I344">
        <v>18.21</v>
      </c>
      <c r="J344">
        <v>15.536</v>
      </c>
      <c r="K344">
        <v>37.945999999999998</v>
      </c>
      <c r="L344">
        <f>印度洋洋脊[[#This Row],[PB206_PB204]]*0.1084+13.491</f>
        <v>15.464964</v>
      </c>
      <c r="M344">
        <f>印度洋洋脊[[#This Row],[PB206_PB204]]*1.209+15.627</f>
        <v>37.642890000000001</v>
      </c>
      <c r="N344">
        <f>(印度洋洋脊[[#This Row],[PB207_PB204]]-印度洋洋脊[[#This Row],[7NRHL]])*100</f>
        <v>7.1035999999999433</v>
      </c>
      <c r="O344">
        <f>(印度洋洋脊[[#This Row],[PB208_PB204]]-印度洋洋脊[[#This Row],[8NRHL]])*100</f>
        <v>30.310999999999666</v>
      </c>
      <c r="X344">
        <v>8.8800000000000008</v>
      </c>
    </row>
    <row r="345" spans="1:51" x14ac:dyDescent="0.4">
      <c r="A345" t="s">
        <v>319</v>
      </c>
      <c r="B345" t="s">
        <v>368</v>
      </c>
      <c r="C345">
        <v>-6.0590999999999999</v>
      </c>
      <c r="D345">
        <v>68.497799999999998</v>
      </c>
      <c r="E345">
        <v>1E-3</v>
      </c>
      <c r="F345">
        <v>0.70279999999999998</v>
      </c>
      <c r="G345">
        <f>(印度洋洋脊[[#This Row],[SR87_SR86]]-0.7)*10000</f>
        <v>28.000000000000249</v>
      </c>
      <c r="H345">
        <v>0.51313900000000001</v>
      </c>
      <c r="I345">
        <v>18.2225</v>
      </c>
      <c r="J345">
        <v>15.4946</v>
      </c>
      <c r="K345">
        <v>38.098399999999998</v>
      </c>
      <c r="L345">
        <f>印度洋洋脊[[#This Row],[PB206_PB204]]*0.1084+13.491</f>
        <v>15.466319</v>
      </c>
      <c r="M345">
        <f>印度洋洋脊[[#This Row],[PB206_PB204]]*1.209+15.627</f>
        <v>37.658002500000002</v>
      </c>
      <c r="N345">
        <f>(印度洋洋脊[[#This Row],[PB207_PB204]]-印度洋洋脊[[#This Row],[7NRHL]])*100</f>
        <v>2.8280999999999779</v>
      </c>
      <c r="O345">
        <f>(印度洋洋脊[[#This Row],[PB208_PB204]]-印度洋洋脊[[#This Row],[8NRHL]])*100</f>
        <v>44.0397499999996</v>
      </c>
    </row>
    <row r="346" spans="1:51" x14ac:dyDescent="0.4">
      <c r="A346" t="s">
        <v>319</v>
      </c>
      <c r="B346" t="s">
        <v>369</v>
      </c>
      <c r="C346">
        <v>3.7</v>
      </c>
      <c r="D346">
        <v>63.81</v>
      </c>
      <c r="E346">
        <v>0.01</v>
      </c>
      <c r="F346">
        <v>0.70280799999999999</v>
      </c>
      <c r="G346">
        <f>(印度洋洋脊[[#This Row],[SR87_SR86]]-0.7)*10000</f>
        <v>28.080000000000325</v>
      </c>
      <c r="H346">
        <v>0.51308399999999998</v>
      </c>
      <c r="I346">
        <v>18.222999999999999</v>
      </c>
      <c r="J346">
        <v>15.535</v>
      </c>
      <c r="K346">
        <v>38.066000000000003</v>
      </c>
      <c r="L346">
        <f>印度洋洋脊[[#This Row],[PB206_PB204]]*0.1084+13.491</f>
        <v>15.4663732</v>
      </c>
      <c r="M346">
        <f>印度洋洋脊[[#This Row],[PB206_PB204]]*1.209+15.627</f>
        <v>37.658607000000003</v>
      </c>
      <c r="N346">
        <f>(印度洋洋脊[[#This Row],[PB207_PB204]]-印度洋洋脊[[#This Row],[7NRHL]])*100</f>
        <v>6.8626800000000543</v>
      </c>
      <c r="O346">
        <f>(印度洋洋脊[[#This Row],[PB208_PB204]]-印度洋洋脊[[#This Row],[8NRHL]])*100</f>
        <v>40.739299999999901</v>
      </c>
      <c r="P346">
        <v>50.6</v>
      </c>
      <c r="Q346">
        <v>1.43</v>
      </c>
      <c r="R346">
        <v>15.4</v>
      </c>
      <c r="T346">
        <v>9.6</v>
      </c>
      <c r="W346">
        <v>0.16</v>
      </c>
      <c r="X346">
        <v>7.92</v>
      </c>
      <c r="Y346">
        <v>11.25</v>
      </c>
      <c r="Z346">
        <v>2.76</v>
      </c>
      <c r="AA346">
        <v>0.18</v>
      </c>
      <c r="AB346">
        <v>0.13</v>
      </c>
      <c r="AD346">
        <v>3.5</v>
      </c>
      <c r="AE346">
        <v>10.199999999999999</v>
      </c>
      <c r="AF346">
        <v>1.87</v>
      </c>
      <c r="AG346">
        <v>10.7</v>
      </c>
      <c r="AH346">
        <v>3.59</v>
      </c>
      <c r="AI346">
        <v>1.3</v>
      </c>
      <c r="AJ346">
        <v>4.83</v>
      </c>
      <c r="AK346">
        <v>0.89</v>
      </c>
      <c r="AL346">
        <v>5.54</v>
      </c>
      <c r="AM346">
        <v>1.25</v>
      </c>
      <c r="AN346">
        <v>3.48</v>
      </c>
      <c r="AO346">
        <v>3.36</v>
      </c>
      <c r="AP346">
        <v>0.53</v>
      </c>
      <c r="AQ346">
        <v>8.9</v>
      </c>
      <c r="AR346">
        <v>2.5</v>
      </c>
      <c r="AT346">
        <v>1.1000000000000001</v>
      </c>
      <c r="AU346">
        <v>131</v>
      </c>
      <c r="AV346">
        <v>0.17</v>
      </c>
      <c r="AW346">
        <v>0.2</v>
      </c>
      <c r="AX346">
        <v>31.1</v>
      </c>
      <c r="AY346">
        <v>101.5</v>
      </c>
    </row>
    <row r="347" spans="1:51" x14ac:dyDescent="0.4">
      <c r="A347" t="s">
        <v>319</v>
      </c>
      <c r="B347" t="s">
        <v>370</v>
      </c>
      <c r="C347">
        <v>5.45</v>
      </c>
      <c r="D347">
        <v>61.83</v>
      </c>
      <c r="E347">
        <v>0.01</v>
      </c>
      <c r="F347">
        <v>0.70265999999999995</v>
      </c>
      <c r="G347">
        <f>(印度洋洋脊[[#This Row],[SR87_SR86]]-0.7)*10000</f>
        <v>26.599999999999959</v>
      </c>
      <c r="H347">
        <v>0.51312000000000002</v>
      </c>
      <c r="I347">
        <v>18.239999999999998</v>
      </c>
      <c r="J347">
        <v>15.44</v>
      </c>
      <c r="K347">
        <v>37.81</v>
      </c>
      <c r="L347">
        <f>印度洋洋脊[[#This Row],[PB206_PB204]]*0.1084+13.491</f>
        <v>15.468216</v>
      </c>
      <c r="M347">
        <f>印度洋洋脊[[#This Row],[PB206_PB204]]*1.209+15.627</f>
        <v>37.679160000000003</v>
      </c>
      <c r="N347">
        <f>(印度洋洋脊[[#This Row],[PB207_PB204]]-印度洋洋脊[[#This Row],[7NRHL]])*100</f>
        <v>-2.8216000000000463</v>
      </c>
      <c r="O347">
        <f>(印度洋洋脊[[#This Row],[PB208_PB204]]-印度洋洋脊[[#This Row],[8NRHL]])*100</f>
        <v>13.083999999999918</v>
      </c>
      <c r="P347">
        <v>50.3</v>
      </c>
      <c r="Q347">
        <v>1.44</v>
      </c>
      <c r="R347">
        <v>15.62</v>
      </c>
      <c r="U347">
        <v>10.06</v>
      </c>
      <c r="W347">
        <v>0.02</v>
      </c>
      <c r="X347">
        <v>8.4700000000000006</v>
      </c>
      <c r="Y347">
        <v>10.95</v>
      </c>
      <c r="Z347">
        <v>3.19</v>
      </c>
      <c r="AA347">
        <v>0.08</v>
      </c>
      <c r="AG347">
        <v>9.06</v>
      </c>
      <c r="AH347">
        <v>3.15</v>
      </c>
      <c r="AS347">
        <v>0.436</v>
      </c>
      <c r="AT347">
        <v>0.7</v>
      </c>
      <c r="AU347">
        <v>141.30000000000001</v>
      </c>
      <c r="AW347">
        <v>0.13</v>
      </c>
    </row>
    <row r="348" spans="1:51" x14ac:dyDescent="0.4">
      <c r="A348" t="s">
        <v>319</v>
      </c>
      <c r="B348" t="s">
        <v>371</v>
      </c>
      <c r="C348">
        <v>-5.6520999999999999</v>
      </c>
      <c r="D348">
        <v>68.063299999999998</v>
      </c>
      <c r="E348">
        <v>1E-3</v>
      </c>
      <c r="F348">
        <v>0.70316599999999996</v>
      </c>
      <c r="G348">
        <f>(印度洋洋脊[[#This Row],[SR87_SR86]]-0.7)*10000</f>
        <v>31.660000000000021</v>
      </c>
      <c r="H348">
        <v>0.51302400000000004</v>
      </c>
      <c r="I348">
        <v>18.2547</v>
      </c>
      <c r="J348">
        <v>15.504300000000001</v>
      </c>
      <c r="K348">
        <v>38.163200000000003</v>
      </c>
      <c r="L348">
        <f>印度洋洋脊[[#This Row],[PB206_PB204]]*0.1084+13.491</f>
        <v>15.46980948</v>
      </c>
      <c r="M348">
        <f>印度洋洋脊[[#This Row],[PB206_PB204]]*1.209+15.627</f>
        <v>37.6969323</v>
      </c>
      <c r="N348">
        <f>(印度洋洋脊[[#This Row],[PB207_PB204]]-印度洋洋脊[[#This Row],[7NRHL]])*100</f>
        <v>3.4490520000000302</v>
      </c>
      <c r="O348">
        <f>(印度洋洋脊[[#This Row],[PB208_PB204]]-印度洋洋脊[[#This Row],[8NRHL]])*100</f>
        <v>46.626770000000306</v>
      </c>
      <c r="AD348">
        <v>1.93</v>
      </c>
      <c r="AE348">
        <v>7.02</v>
      </c>
      <c r="AF348">
        <v>1.33</v>
      </c>
      <c r="AG348">
        <v>7.88</v>
      </c>
      <c r="AH348">
        <v>2.83</v>
      </c>
      <c r="AI348">
        <v>1.05</v>
      </c>
      <c r="AJ348">
        <v>3.81</v>
      </c>
      <c r="AK348">
        <v>0.71</v>
      </c>
      <c r="AL348">
        <v>4.8</v>
      </c>
      <c r="AM348">
        <v>1.03</v>
      </c>
      <c r="AN348">
        <v>2.91</v>
      </c>
      <c r="AO348">
        <v>2.83</v>
      </c>
      <c r="AP348">
        <v>0.44</v>
      </c>
      <c r="AQ348">
        <v>4.28</v>
      </c>
      <c r="AR348">
        <v>1.08</v>
      </c>
      <c r="AS348">
        <v>0.48</v>
      </c>
      <c r="AT348">
        <v>0.56999999999999995</v>
      </c>
      <c r="AU348">
        <v>101.28</v>
      </c>
      <c r="AV348">
        <v>7.0000000000000007E-2</v>
      </c>
      <c r="AW348">
        <v>0.03</v>
      </c>
      <c r="AX348">
        <v>29.13</v>
      </c>
      <c r="AY348">
        <v>76.17</v>
      </c>
    </row>
    <row r="349" spans="1:51" x14ac:dyDescent="0.4">
      <c r="A349" t="s">
        <v>319</v>
      </c>
      <c r="B349" t="s">
        <v>372</v>
      </c>
      <c r="C349">
        <v>-15.87</v>
      </c>
      <c r="D349">
        <v>67.28</v>
      </c>
      <c r="E349">
        <v>0.01</v>
      </c>
      <c r="F349">
        <v>0.70278200000000002</v>
      </c>
      <c r="G349">
        <f>(印度洋洋脊[[#This Row],[SR87_SR86]]-0.7)*10000</f>
        <v>27.820000000000622</v>
      </c>
      <c r="H349">
        <v>0.51311700000000005</v>
      </c>
      <c r="I349">
        <v>18.271000000000001</v>
      </c>
      <c r="J349">
        <v>15.493</v>
      </c>
      <c r="K349">
        <v>37.884999999999998</v>
      </c>
      <c r="L349">
        <f>印度洋洋脊[[#This Row],[PB206_PB204]]*0.1084+13.491</f>
        <v>15.4715764</v>
      </c>
      <c r="M349">
        <f>印度洋洋脊[[#This Row],[PB206_PB204]]*1.209+15.627</f>
        <v>37.716639000000001</v>
      </c>
      <c r="N349">
        <f>(印度洋洋脊[[#This Row],[PB207_PB204]]-印度洋洋脊[[#This Row],[7NRHL]])*100</f>
        <v>2.142360000000032</v>
      </c>
      <c r="O349">
        <f>(印度洋洋脊[[#This Row],[PB208_PB204]]-印度洋洋脊[[#This Row],[8NRHL]])*100</f>
        <v>16.836099999999732</v>
      </c>
      <c r="X349">
        <v>8.1199999999999992</v>
      </c>
    </row>
    <row r="350" spans="1:51" x14ac:dyDescent="0.4">
      <c r="A350" t="s">
        <v>319</v>
      </c>
      <c r="B350" t="s">
        <v>373</v>
      </c>
      <c r="C350">
        <v>-16.71</v>
      </c>
      <c r="D350">
        <v>66.650000000000006</v>
      </c>
      <c r="E350">
        <v>1E-4</v>
      </c>
      <c r="F350">
        <v>0.703009</v>
      </c>
      <c r="G350">
        <f>(印度洋洋脊[[#This Row],[SR87_SR86]]-0.7)*10000</f>
        <v>30.090000000000394</v>
      </c>
      <c r="H350">
        <v>0.51304300000000003</v>
      </c>
      <c r="I350">
        <v>18.271999999999998</v>
      </c>
      <c r="J350">
        <v>15.5059</v>
      </c>
      <c r="K350">
        <v>38.231000000000002</v>
      </c>
      <c r="L350">
        <f>印度洋洋脊[[#This Row],[PB206_PB204]]*0.1084+13.491</f>
        <v>15.471684799999998</v>
      </c>
      <c r="M350">
        <f>印度洋洋脊[[#This Row],[PB206_PB204]]*1.209+15.627</f>
        <v>37.717848000000004</v>
      </c>
      <c r="N350">
        <f>(印度洋洋脊[[#This Row],[PB207_PB204]]-印度洋洋脊[[#This Row],[7NRHL]])*100</f>
        <v>3.4215200000002</v>
      </c>
      <c r="O350">
        <f>(印度洋洋脊[[#This Row],[PB208_PB204]]-印度洋洋脊[[#This Row],[8NRHL]])*100</f>
        <v>51.315199999999805</v>
      </c>
      <c r="P350">
        <v>50.41</v>
      </c>
      <c r="Q350">
        <v>1.292</v>
      </c>
      <c r="R350">
        <v>15.76</v>
      </c>
      <c r="T350">
        <v>9.56</v>
      </c>
      <c r="W350">
        <v>0.16300000000000001</v>
      </c>
      <c r="X350">
        <v>7.86</v>
      </c>
      <c r="Y350">
        <v>11.87</v>
      </c>
      <c r="Z350">
        <v>3.03</v>
      </c>
      <c r="AA350">
        <v>0.22</v>
      </c>
      <c r="AB350">
        <v>0.15</v>
      </c>
      <c r="AC350">
        <v>8</v>
      </c>
      <c r="AD350">
        <v>6.52</v>
      </c>
      <c r="AE350">
        <v>16.600000000000001</v>
      </c>
      <c r="AF350">
        <v>2.25</v>
      </c>
      <c r="AG350">
        <v>10.9</v>
      </c>
      <c r="AH350">
        <v>3.21</v>
      </c>
      <c r="AI350">
        <v>1.19</v>
      </c>
      <c r="AJ350">
        <v>3.83</v>
      </c>
      <c r="AK350">
        <v>0.69</v>
      </c>
      <c r="AL350">
        <v>4.51</v>
      </c>
      <c r="AM350">
        <v>0.89</v>
      </c>
      <c r="AN350">
        <v>2.62</v>
      </c>
      <c r="AO350">
        <v>2.5499999999999998</v>
      </c>
      <c r="AP350">
        <v>0.41699999999999998</v>
      </c>
      <c r="AQ350">
        <v>41</v>
      </c>
      <c r="AR350">
        <v>5.7</v>
      </c>
      <c r="AU350">
        <v>180</v>
      </c>
      <c r="AV350">
        <v>0.56000000000000005</v>
      </c>
      <c r="AW350">
        <v>0.15</v>
      </c>
      <c r="AX350">
        <v>26</v>
      </c>
      <c r="AY350">
        <v>99</v>
      </c>
    </row>
    <row r="351" spans="1:51" x14ac:dyDescent="0.4">
      <c r="A351" t="s">
        <v>319</v>
      </c>
      <c r="B351" t="s">
        <v>374</v>
      </c>
      <c r="C351">
        <v>-11.28</v>
      </c>
      <c r="D351">
        <v>66.489999999999995</v>
      </c>
      <c r="E351">
        <v>1E-4</v>
      </c>
      <c r="F351">
        <v>0.702928</v>
      </c>
      <c r="G351">
        <f>(印度洋洋脊[[#This Row],[SR87_SR86]]-0.7)*10000</f>
        <v>29.280000000000417</v>
      </c>
      <c r="H351">
        <v>0.51310699999999998</v>
      </c>
      <c r="I351">
        <v>18.272200000000002</v>
      </c>
      <c r="J351">
        <v>15.523999999999999</v>
      </c>
      <c r="K351">
        <v>38.111699999999999</v>
      </c>
      <c r="L351">
        <f>印度洋洋脊[[#This Row],[PB206_PB204]]*0.1084+13.491</f>
        <v>15.47170648</v>
      </c>
      <c r="M351">
        <f>印度洋洋脊[[#This Row],[PB206_PB204]]*1.209+15.627</f>
        <v>37.718089800000001</v>
      </c>
      <c r="N351">
        <f>(印度洋洋脊[[#This Row],[PB207_PB204]]-印度洋洋脊[[#This Row],[7NRHL]])*100</f>
        <v>5.2293519999999205</v>
      </c>
      <c r="O351">
        <f>(印度洋洋脊[[#This Row],[PB208_PB204]]-印度洋洋脊[[#This Row],[8NRHL]])*100</f>
        <v>39.361019999999769</v>
      </c>
      <c r="P351">
        <v>50.32</v>
      </c>
      <c r="Q351">
        <v>1.0569999999999999</v>
      </c>
      <c r="R351">
        <v>15.97</v>
      </c>
      <c r="T351">
        <v>8.25</v>
      </c>
      <c r="W351">
        <v>0.14299999999999999</v>
      </c>
      <c r="X351">
        <v>9.25</v>
      </c>
      <c r="Y351">
        <v>11.65</v>
      </c>
      <c r="Z351">
        <v>2.69</v>
      </c>
      <c r="AA351">
        <v>0.08</v>
      </c>
      <c r="AB351">
        <v>0.1</v>
      </c>
      <c r="AC351">
        <v>9.1999999999999993</v>
      </c>
      <c r="AD351">
        <v>2.92</v>
      </c>
      <c r="AE351">
        <v>8.73</v>
      </c>
      <c r="AF351">
        <v>1.41</v>
      </c>
      <c r="AG351">
        <v>7.67</v>
      </c>
      <c r="AH351">
        <v>2.68</v>
      </c>
      <c r="AI351">
        <v>1.01</v>
      </c>
      <c r="AJ351">
        <v>3.55</v>
      </c>
      <c r="AK351">
        <v>0.63</v>
      </c>
      <c r="AL351">
        <v>3.9</v>
      </c>
      <c r="AM351">
        <v>0.8</v>
      </c>
      <c r="AN351">
        <v>2.2999999999999998</v>
      </c>
      <c r="AO351">
        <v>2.31</v>
      </c>
      <c r="AP351">
        <v>0.35699999999999998</v>
      </c>
      <c r="AQ351">
        <v>12</v>
      </c>
      <c r="AR351">
        <v>1.5</v>
      </c>
      <c r="AU351">
        <v>127</v>
      </c>
      <c r="AV351">
        <v>0.15</v>
      </c>
      <c r="AW351">
        <v>0.05</v>
      </c>
      <c r="AX351">
        <v>20.6</v>
      </c>
      <c r="AY351">
        <v>65</v>
      </c>
    </row>
    <row r="352" spans="1:51" x14ac:dyDescent="0.4">
      <c r="A352" t="s">
        <v>319</v>
      </c>
      <c r="B352" t="s">
        <v>375</v>
      </c>
      <c r="C352">
        <v>-19.54</v>
      </c>
      <c r="D352">
        <v>65.73</v>
      </c>
      <c r="E352">
        <v>0.01</v>
      </c>
      <c r="F352">
        <v>0.70323800000000003</v>
      </c>
      <c r="G352">
        <f>(印度洋洋脊[[#This Row],[SR87_SR86]]-0.7)*10000</f>
        <v>32.380000000000742</v>
      </c>
      <c r="H352">
        <v>0.51304499999999997</v>
      </c>
      <c r="I352">
        <v>18.287299999999998</v>
      </c>
      <c r="J352">
        <v>15.51</v>
      </c>
      <c r="K352">
        <v>38.182400000000001</v>
      </c>
      <c r="L352">
        <f>印度洋洋脊[[#This Row],[PB206_PB204]]*0.1084+13.491</f>
        <v>15.47334332</v>
      </c>
      <c r="M352">
        <f>印度洋洋脊[[#This Row],[PB206_PB204]]*1.209+15.627</f>
        <v>37.736345700000001</v>
      </c>
      <c r="N352">
        <f>(印度洋洋脊[[#This Row],[PB207_PB204]]-印度洋洋脊[[#This Row],[7NRHL]])*100</f>
        <v>3.6656680000000108</v>
      </c>
      <c r="O352">
        <f>(印度洋洋脊[[#This Row],[PB208_PB204]]-印度洋洋脊[[#This Row],[8NRHL]])*100</f>
        <v>44.605430000000013</v>
      </c>
      <c r="P352">
        <v>50.58</v>
      </c>
      <c r="Q352">
        <v>1</v>
      </c>
      <c r="R352">
        <v>15.93</v>
      </c>
      <c r="U352">
        <v>9.02</v>
      </c>
      <c r="W352">
        <v>0.15</v>
      </c>
      <c r="X352">
        <v>8.35</v>
      </c>
      <c r="Y352">
        <v>12.38</v>
      </c>
      <c r="Z352">
        <v>2.48</v>
      </c>
      <c r="AA352">
        <v>0.04</v>
      </c>
      <c r="AB352">
        <v>0.08</v>
      </c>
      <c r="AD352">
        <v>2.61</v>
      </c>
      <c r="AE352">
        <v>8.4600000000000009</v>
      </c>
      <c r="AF352">
        <v>1.48</v>
      </c>
      <c r="AG352">
        <v>8.19</v>
      </c>
      <c r="AH352">
        <v>2.99</v>
      </c>
      <c r="AI352">
        <v>1.1499999999999999</v>
      </c>
      <c r="AJ352">
        <v>3.99</v>
      </c>
      <c r="AK352">
        <v>0.77</v>
      </c>
      <c r="AL352">
        <v>5.0199999999999996</v>
      </c>
      <c r="AM352">
        <v>1.1000000000000001</v>
      </c>
      <c r="AN352">
        <v>3.25</v>
      </c>
      <c r="AO352">
        <v>3.04</v>
      </c>
      <c r="AP352">
        <v>0.46</v>
      </c>
      <c r="AQ352">
        <v>11</v>
      </c>
      <c r="AR352">
        <v>1.91</v>
      </c>
      <c r="AS352">
        <v>0.49</v>
      </c>
      <c r="AT352">
        <v>0.94</v>
      </c>
      <c r="AU352">
        <v>113</v>
      </c>
      <c r="AV352">
        <v>0.14000000000000001</v>
      </c>
      <c r="AW352">
        <v>0.04</v>
      </c>
      <c r="AX352">
        <v>32</v>
      </c>
      <c r="AY352">
        <v>81</v>
      </c>
    </row>
    <row r="353" spans="1:51" x14ac:dyDescent="0.4">
      <c r="A353" t="s">
        <v>319</v>
      </c>
      <c r="B353" t="s">
        <v>376</v>
      </c>
      <c r="C353">
        <v>-15.6404</v>
      </c>
      <c r="D353">
        <v>67.183300000000003</v>
      </c>
      <c r="E353">
        <v>1E-4</v>
      </c>
      <c r="F353">
        <v>0.70292200000000005</v>
      </c>
      <c r="G353">
        <f>(印度洋洋脊[[#This Row],[SR87_SR86]]-0.7)*10000</f>
        <v>29.220000000000912</v>
      </c>
      <c r="H353">
        <v>0.51310199999999995</v>
      </c>
      <c r="I353">
        <v>18.292300000000001</v>
      </c>
      <c r="J353">
        <v>15.533899999999999</v>
      </c>
      <c r="K353">
        <v>38.241799999999998</v>
      </c>
      <c r="L353">
        <f>印度洋洋脊[[#This Row],[PB206_PB204]]*0.1084+13.491</f>
        <v>15.473885319999999</v>
      </c>
      <c r="M353">
        <f>印度洋洋脊[[#This Row],[PB206_PB204]]*1.209+15.627</f>
        <v>37.742390700000001</v>
      </c>
      <c r="N353">
        <f>(印度洋洋脊[[#This Row],[PB207_PB204]]-印度洋洋脊[[#This Row],[7NRHL]])*100</f>
        <v>6.0014680000000098</v>
      </c>
      <c r="O353">
        <f>(印度洋洋脊[[#This Row],[PB208_PB204]]-印度洋洋脊[[#This Row],[8NRHL]])*100</f>
        <v>49.940929999999639</v>
      </c>
      <c r="P353">
        <v>51.61</v>
      </c>
      <c r="Q353">
        <v>1.34</v>
      </c>
      <c r="R353">
        <v>15.54</v>
      </c>
      <c r="U353">
        <v>9.18</v>
      </c>
      <c r="W353">
        <v>0.16</v>
      </c>
      <c r="X353">
        <v>8.2799999999999994</v>
      </c>
      <c r="Y353">
        <v>11.51</v>
      </c>
      <c r="Z353">
        <v>2.72</v>
      </c>
      <c r="AA353">
        <v>0.1</v>
      </c>
      <c r="AB353">
        <v>0.25</v>
      </c>
      <c r="AD353">
        <v>3.16</v>
      </c>
      <c r="AE353">
        <v>8.5399999999999991</v>
      </c>
      <c r="AF353">
        <v>1.44</v>
      </c>
      <c r="AG353">
        <v>8.15</v>
      </c>
      <c r="AH353">
        <v>2.88</v>
      </c>
      <c r="AI353">
        <v>1.1499999999999999</v>
      </c>
      <c r="AJ353">
        <v>3.51</v>
      </c>
      <c r="AK353">
        <v>0.7</v>
      </c>
      <c r="AL353">
        <v>4.51</v>
      </c>
      <c r="AM353">
        <v>0.99</v>
      </c>
      <c r="AN353">
        <v>2.85</v>
      </c>
      <c r="AO353">
        <v>2.75</v>
      </c>
      <c r="AP353">
        <v>0.38</v>
      </c>
      <c r="AQ353">
        <v>16</v>
      </c>
      <c r="AR353">
        <v>2.38</v>
      </c>
      <c r="AS353">
        <v>0.38</v>
      </c>
      <c r="AT353">
        <v>3</v>
      </c>
      <c r="AU353">
        <v>101</v>
      </c>
      <c r="AV353">
        <v>0.2</v>
      </c>
      <c r="AW353">
        <v>0.05</v>
      </c>
      <c r="AX353">
        <v>24.8</v>
      </c>
      <c r="AY353">
        <v>70</v>
      </c>
    </row>
    <row r="354" spans="1:51" x14ac:dyDescent="0.4">
      <c r="A354" t="s">
        <v>319</v>
      </c>
      <c r="B354" t="s">
        <v>377</v>
      </c>
      <c r="C354">
        <v>-20.27</v>
      </c>
      <c r="D354">
        <v>67.67</v>
      </c>
      <c r="E354">
        <v>0.01</v>
      </c>
      <c r="F354">
        <v>0.70294000000000001</v>
      </c>
      <c r="G354">
        <f>(印度洋洋脊[[#This Row],[SR87_SR86]]-0.7)*10000</f>
        <v>29.400000000000539</v>
      </c>
      <c r="H354">
        <v>0.51310599999999995</v>
      </c>
      <c r="I354">
        <v>18.294</v>
      </c>
      <c r="J354">
        <v>15.494999999999999</v>
      </c>
      <c r="K354">
        <v>37.945999999999998</v>
      </c>
      <c r="L354">
        <f>印度洋洋脊[[#This Row],[PB206_PB204]]*0.1084+13.491</f>
        <v>15.4740696</v>
      </c>
      <c r="M354">
        <f>印度洋洋脊[[#This Row],[PB206_PB204]]*1.209+15.627</f>
        <v>37.744446000000003</v>
      </c>
      <c r="N354">
        <f>(印度洋洋脊[[#This Row],[PB207_PB204]]-印度洋洋脊[[#This Row],[7NRHL]])*100</f>
        <v>2.0930399999999239</v>
      </c>
      <c r="O354">
        <f>(印度洋洋脊[[#This Row],[PB208_PB204]]-印度洋洋脊[[#This Row],[8NRHL]])*100</f>
        <v>20.155399999999446</v>
      </c>
      <c r="X354">
        <v>8.1199999999999992</v>
      </c>
    </row>
    <row r="355" spans="1:51" x14ac:dyDescent="0.4">
      <c r="A355" t="s">
        <v>319</v>
      </c>
      <c r="B355" t="s">
        <v>378</v>
      </c>
      <c r="C355">
        <v>-12.56</v>
      </c>
      <c r="D355">
        <v>66.03</v>
      </c>
      <c r="E355">
        <v>1E-4</v>
      </c>
      <c r="F355">
        <v>0.70291099999999995</v>
      </c>
      <c r="G355">
        <f>(印度洋洋脊[[#This Row],[SR87_SR86]]-0.7)*10000</f>
        <v>29.109999999999971</v>
      </c>
      <c r="H355">
        <v>0.51320200000000005</v>
      </c>
      <c r="I355">
        <v>18.3018</v>
      </c>
      <c r="J355">
        <v>15.5168</v>
      </c>
      <c r="K355">
        <v>38.254199999999997</v>
      </c>
      <c r="L355">
        <f>印度洋洋脊[[#This Row],[PB206_PB204]]*0.1084+13.491</f>
        <v>15.47491512</v>
      </c>
      <c r="M355">
        <f>印度洋洋脊[[#This Row],[PB206_PB204]]*1.209+15.627</f>
        <v>37.753876200000001</v>
      </c>
      <c r="N355">
        <f>(印度洋洋脊[[#This Row],[PB207_PB204]]-印度洋洋脊[[#This Row],[7NRHL]])*100</f>
        <v>4.1884879999999569</v>
      </c>
      <c r="O355">
        <f>(印度洋洋脊[[#This Row],[PB208_PB204]]-印度洋洋脊[[#This Row],[8NRHL]])*100</f>
        <v>50.032379999999677</v>
      </c>
      <c r="P355">
        <v>52.2</v>
      </c>
      <c r="Q355">
        <v>1.5409999999999999</v>
      </c>
      <c r="R355">
        <v>15.01</v>
      </c>
      <c r="T355">
        <v>10.039999999999999</v>
      </c>
      <c r="W355">
        <v>0.16700000000000001</v>
      </c>
      <c r="X355">
        <v>7.64</v>
      </c>
      <c r="Y355">
        <v>10.56</v>
      </c>
      <c r="Z355">
        <v>2.94</v>
      </c>
      <c r="AA355">
        <v>0.22</v>
      </c>
      <c r="AB355">
        <v>0.15</v>
      </c>
      <c r="AC355">
        <v>7.7</v>
      </c>
      <c r="AD355">
        <v>6.04</v>
      </c>
      <c r="AE355">
        <v>15.8</v>
      </c>
      <c r="AF355">
        <v>2.4</v>
      </c>
      <c r="AG355">
        <v>11.71</v>
      </c>
      <c r="AH355">
        <v>3.61</v>
      </c>
      <c r="AI355">
        <v>1.34</v>
      </c>
      <c r="AJ355">
        <v>5.08</v>
      </c>
      <c r="AK355">
        <v>0.88</v>
      </c>
      <c r="AL355">
        <v>5.68</v>
      </c>
      <c r="AM355">
        <v>1.21</v>
      </c>
      <c r="AN355">
        <v>3.57</v>
      </c>
      <c r="AO355">
        <v>3.27</v>
      </c>
      <c r="AP355">
        <v>0.496</v>
      </c>
      <c r="AQ355">
        <v>44</v>
      </c>
      <c r="AR355">
        <v>5.8</v>
      </c>
      <c r="AU355">
        <v>140</v>
      </c>
      <c r="AV355">
        <v>0.59</v>
      </c>
      <c r="AW355">
        <v>0.15</v>
      </c>
      <c r="AX355">
        <v>33.1</v>
      </c>
      <c r="AY355">
        <v>110</v>
      </c>
    </row>
    <row r="356" spans="1:51" x14ac:dyDescent="0.4">
      <c r="A356" t="s">
        <v>319</v>
      </c>
      <c r="B356" t="s">
        <v>379</v>
      </c>
      <c r="C356">
        <v>-19.440000000000001</v>
      </c>
      <c r="D356">
        <v>65.92</v>
      </c>
      <c r="E356">
        <v>0.01</v>
      </c>
      <c r="F356">
        <v>0.70315399999999995</v>
      </c>
      <c r="G356">
        <f>(印度洋洋脊[[#This Row],[SR87_SR86]]-0.7)*10000</f>
        <v>31.5399999999999</v>
      </c>
      <c r="H356">
        <v>0.51302700000000001</v>
      </c>
      <c r="I356">
        <v>18.304300000000001</v>
      </c>
      <c r="J356">
        <v>15.5029</v>
      </c>
      <c r="K356">
        <v>38.198399999999999</v>
      </c>
      <c r="L356">
        <f>印度洋洋脊[[#This Row],[PB206_PB204]]*0.1084+13.491</f>
        <v>15.47518612</v>
      </c>
      <c r="M356">
        <f>印度洋洋脊[[#This Row],[PB206_PB204]]*1.209+15.627</f>
        <v>37.756898700000001</v>
      </c>
      <c r="N356">
        <f>(印度洋洋脊[[#This Row],[PB207_PB204]]-印度洋洋脊[[#This Row],[7NRHL]])*100</f>
        <v>2.7713880000000302</v>
      </c>
      <c r="O356">
        <f>(印度洋洋脊[[#This Row],[PB208_PB204]]-印度洋洋脊[[#This Row],[8NRHL]])*100</f>
        <v>44.150129999999876</v>
      </c>
      <c r="P356">
        <v>51.26</v>
      </c>
      <c r="Q356">
        <v>1.1200000000000001</v>
      </c>
      <c r="R356">
        <v>15.35</v>
      </c>
      <c r="U356">
        <v>9.24</v>
      </c>
      <c r="W356">
        <v>0.14000000000000001</v>
      </c>
      <c r="X356">
        <v>8.1300000000000008</v>
      </c>
      <c r="Y356">
        <v>12.47</v>
      </c>
      <c r="Z356">
        <v>2.39</v>
      </c>
      <c r="AA356">
        <v>0.06</v>
      </c>
      <c r="AB356">
        <v>0.1</v>
      </c>
      <c r="AD356">
        <v>2.38</v>
      </c>
      <c r="AE356">
        <v>7.51</v>
      </c>
      <c r="AF356">
        <v>1.33</v>
      </c>
      <c r="AG356">
        <v>7.33</v>
      </c>
      <c r="AH356">
        <v>2.7</v>
      </c>
      <c r="AI356">
        <v>1</v>
      </c>
      <c r="AJ356">
        <v>3.82</v>
      </c>
      <c r="AK356">
        <v>0.71</v>
      </c>
      <c r="AL356">
        <v>4.62</v>
      </c>
      <c r="AM356">
        <v>1.03</v>
      </c>
      <c r="AN356">
        <v>3.01</v>
      </c>
      <c r="AO356">
        <v>2.8</v>
      </c>
      <c r="AP356">
        <v>0.42</v>
      </c>
      <c r="AQ356">
        <v>9.14</v>
      </c>
      <c r="AR356">
        <v>1.76</v>
      </c>
      <c r="AS356">
        <v>0.43</v>
      </c>
      <c r="AT356">
        <v>0.9</v>
      </c>
      <c r="AU356">
        <v>100</v>
      </c>
      <c r="AV356">
        <v>0.14000000000000001</v>
      </c>
      <c r="AW356">
        <v>0.05</v>
      </c>
      <c r="AX356">
        <v>32</v>
      </c>
      <c r="AY356">
        <v>75</v>
      </c>
    </row>
    <row r="357" spans="1:51" x14ac:dyDescent="0.4">
      <c r="A357" t="s">
        <v>319</v>
      </c>
      <c r="B357" t="s">
        <v>380</v>
      </c>
      <c r="C357">
        <v>-12.39</v>
      </c>
      <c r="D357">
        <v>65.849999999999994</v>
      </c>
      <c r="E357">
        <v>1E-4</v>
      </c>
      <c r="F357">
        <v>0.70287100000000002</v>
      </c>
      <c r="G357">
        <f>(印度洋洋脊[[#This Row],[SR87_SR86]]-0.7)*10000</f>
        <v>28.710000000000679</v>
      </c>
      <c r="H357">
        <v>0.513073</v>
      </c>
      <c r="I357">
        <v>18.312100000000001</v>
      </c>
      <c r="J357">
        <v>15.5284</v>
      </c>
      <c r="K357">
        <v>38.355699999999999</v>
      </c>
      <c r="L357">
        <f>印度洋洋脊[[#This Row],[PB206_PB204]]*0.1084+13.491</f>
        <v>15.47603164</v>
      </c>
      <c r="M357">
        <f>印度洋洋脊[[#This Row],[PB206_PB204]]*1.209+15.627</f>
        <v>37.766328900000005</v>
      </c>
      <c r="N357">
        <f>(印度洋洋脊[[#This Row],[PB207_PB204]]-印度洋洋脊[[#This Row],[7NRHL]])*100</f>
        <v>5.2368359999999115</v>
      </c>
      <c r="O357">
        <f>(印度洋洋脊[[#This Row],[PB208_PB204]]-印度洋洋脊[[#This Row],[8NRHL]])*100</f>
        <v>58.937109999999393</v>
      </c>
      <c r="P357">
        <v>52.44</v>
      </c>
      <c r="Q357">
        <v>1.1120000000000001</v>
      </c>
      <c r="R357">
        <v>15.85</v>
      </c>
      <c r="T357">
        <v>8.52</v>
      </c>
      <c r="W357">
        <v>0.14899999999999999</v>
      </c>
      <c r="X357">
        <v>8.25</v>
      </c>
      <c r="Y357">
        <v>11.35</v>
      </c>
      <c r="Z357">
        <v>2.85</v>
      </c>
      <c r="AA357">
        <v>0.18</v>
      </c>
      <c r="AB357">
        <v>0.1</v>
      </c>
      <c r="AC357">
        <v>7.6</v>
      </c>
      <c r="AD357">
        <v>4.43</v>
      </c>
      <c r="AE357">
        <v>11.1</v>
      </c>
      <c r="AF357">
        <v>1.68</v>
      </c>
      <c r="AG357">
        <v>8.2200000000000006</v>
      </c>
      <c r="AH357">
        <v>2.57</v>
      </c>
      <c r="AI357">
        <v>1.03</v>
      </c>
      <c r="AJ357">
        <v>3.75</v>
      </c>
      <c r="AK357">
        <v>0.64</v>
      </c>
      <c r="AL357">
        <v>4.25</v>
      </c>
      <c r="AM357">
        <v>0.92</v>
      </c>
      <c r="AN357">
        <v>2.69</v>
      </c>
      <c r="AO357">
        <v>2.41</v>
      </c>
      <c r="AP357">
        <v>0.37</v>
      </c>
      <c r="AQ357">
        <v>35</v>
      </c>
      <c r="AR357">
        <v>4.2</v>
      </c>
      <c r="AU357">
        <v>126</v>
      </c>
      <c r="AV357">
        <v>0.46</v>
      </c>
      <c r="AW357">
        <v>0.11</v>
      </c>
      <c r="AX357">
        <v>24.5</v>
      </c>
      <c r="AY357">
        <v>72</v>
      </c>
    </row>
    <row r="358" spans="1:51" x14ac:dyDescent="0.4">
      <c r="A358" t="s">
        <v>319</v>
      </c>
      <c r="B358" t="s">
        <v>381</v>
      </c>
      <c r="C358">
        <v>-19.686800000000002</v>
      </c>
      <c r="D358">
        <v>65.490799999999993</v>
      </c>
      <c r="E358">
        <v>1E-4</v>
      </c>
      <c r="F358">
        <v>0.70361899999999999</v>
      </c>
      <c r="G358">
        <f>(印度洋洋脊[[#This Row],[SR87_SR86]]-0.7)*10000</f>
        <v>36.190000000000389</v>
      </c>
      <c r="H358">
        <v>0.51299099999999997</v>
      </c>
      <c r="I358">
        <v>18.320399999999999</v>
      </c>
      <c r="J358">
        <v>15.498200000000001</v>
      </c>
      <c r="K358">
        <v>38.186999999999998</v>
      </c>
      <c r="L358">
        <f>印度洋洋脊[[#This Row],[PB206_PB204]]*0.1084+13.491</f>
        <v>15.47693136</v>
      </c>
      <c r="M358">
        <f>印度洋洋脊[[#This Row],[PB206_PB204]]*1.209+15.627</f>
        <v>37.776363600000003</v>
      </c>
      <c r="N358">
        <f>(印度洋洋脊[[#This Row],[PB207_PB204]]-印度洋洋脊[[#This Row],[7NRHL]])*100</f>
        <v>2.1268640000000616</v>
      </c>
      <c r="O358">
        <f>(印度洋洋脊[[#This Row],[PB208_PB204]]-印度洋洋脊[[#This Row],[8NRHL]])*100</f>
        <v>41.063639999999424</v>
      </c>
      <c r="P358">
        <v>47.72</v>
      </c>
      <c r="Q358">
        <v>0.93</v>
      </c>
      <c r="R358">
        <v>16.079999999999998</v>
      </c>
      <c r="S358">
        <v>9.8000000000000007</v>
      </c>
      <c r="W358">
        <v>0.16</v>
      </c>
      <c r="X358">
        <v>11.71</v>
      </c>
      <c r="Y358">
        <v>11.37</v>
      </c>
      <c r="Z358">
        <v>2.5499999999999998</v>
      </c>
      <c r="AA358">
        <v>0.1</v>
      </c>
      <c r="AB358">
        <v>0.06</v>
      </c>
      <c r="AD358">
        <v>1.55</v>
      </c>
      <c r="AE358">
        <v>5.69</v>
      </c>
      <c r="AF358">
        <v>1.1000000000000001</v>
      </c>
      <c r="AG358">
        <v>6.44</v>
      </c>
      <c r="AH358">
        <v>2.38</v>
      </c>
      <c r="AI358">
        <v>0.9</v>
      </c>
      <c r="AJ358">
        <v>3.26</v>
      </c>
      <c r="AK358">
        <v>0.6</v>
      </c>
      <c r="AL358">
        <v>4.04</v>
      </c>
      <c r="AM358">
        <v>0.88</v>
      </c>
      <c r="AN358">
        <v>2.6</v>
      </c>
      <c r="AO358">
        <v>2.4</v>
      </c>
      <c r="AP358">
        <v>0.36</v>
      </c>
      <c r="AQ358">
        <v>4</v>
      </c>
      <c r="AR358">
        <v>0.64</v>
      </c>
      <c r="AS358">
        <v>0.4</v>
      </c>
      <c r="AT358">
        <v>2.2000000000000002</v>
      </c>
      <c r="AU358">
        <v>114</v>
      </c>
      <c r="AV358">
        <v>0.06</v>
      </c>
      <c r="AW358">
        <v>0.06</v>
      </c>
      <c r="AX358">
        <v>26.2</v>
      </c>
      <c r="AY358">
        <v>62.7</v>
      </c>
    </row>
    <row r="359" spans="1:51" x14ac:dyDescent="0.4">
      <c r="A359" t="s">
        <v>319</v>
      </c>
      <c r="B359" t="s">
        <v>382</v>
      </c>
      <c r="C359">
        <v>-16.657399999999999</v>
      </c>
      <c r="D359">
        <v>66.646699999999996</v>
      </c>
      <c r="E359">
        <v>1E-4</v>
      </c>
      <c r="F359">
        <v>0.70314200000000004</v>
      </c>
      <c r="G359">
        <f>(印度洋洋脊[[#This Row],[SR87_SR86]]-0.7)*10000</f>
        <v>31.42000000000089</v>
      </c>
      <c r="H359">
        <v>0.51303200000000004</v>
      </c>
      <c r="I359">
        <v>18.324000000000002</v>
      </c>
      <c r="J359">
        <v>15.494999999999999</v>
      </c>
      <c r="K359">
        <v>38.240900000000003</v>
      </c>
      <c r="L359">
        <f>印度洋洋脊[[#This Row],[PB206_PB204]]*0.1084+13.491</f>
        <v>15.4773216</v>
      </c>
      <c r="M359">
        <f>印度洋洋脊[[#This Row],[PB206_PB204]]*1.209+15.627</f>
        <v>37.780716000000005</v>
      </c>
      <c r="N359">
        <f>(印度洋洋脊[[#This Row],[PB207_PB204]]-印度洋洋脊[[#This Row],[7NRHL]])*100</f>
        <v>1.7678399999999428</v>
      </c>
      <c r="O359">
        <f>(印度洋洋脊[[#This Row],[PB208_PB204]]-印度洋洋脊[[#This Row],[8NRHL]])*100</f>
        <v>46.018399999999815</v>
      </c>
      <c r="P359">
        <v>50.31</v>
      </c>
      <c r="Q359">
        <v>1.1499999999999999</v>
      </c>
      <c r="R359">
        <v>16.18</v>
      </c>
      <c r="U359">
        <v>8</v>
      </c>
      <c r="W359">
        <v>0.14000000000000001</v>
      </c>
      <c r="X359">
        <v>8.56</v>
      </c>
      <c r="Y359">
        <v>12.08</v>
      </c>
      <c r="Z359">
        <v>2.59</v>
      </c>
      <c r="AA359">
        <v>0.25</v>
      </c>
      <c r="AB359">
        <v>0.3</v>
      </c>
      <c r="AD359">
        <v>5.67</v>
      </c>
      <c r="AE359">
        <v>13.8</v>
      </c>
      <c r="AF359">
        <v>1.81</v>
      </c>
      <c r="AG359">
        <v>8.93</v>
      </c>
      <c r="AH359">
        <v>2.5099999999999998</v>
      </c>
      <c r="AI359">
        <v>1.07</v>
      </c>
      <c r="AJ359">
        <v>2.94</v>
      </c>
      <c r="AK359">
        <v>0.51</v>
      </c>
      <c r="AL359">
        <v>3.23</v>
      </c>
      <c r="AM359">
        <v>0.68</v>
      </c>
      <c r="AN359">
        <v>1.83</v>
      </c>
      <c r="AO359">
        <v>1.82</v>
      </c>
      <c r="AP359">
        <v>0.26</v>
      </c>
      <c r="AQ359">
        <v>54</v>
      </c>
      <c r="AR359">
        <v>6.42</v>
      </c>
      <c r="AS359">
        <v>0.57999999999999996</v>
      </c>
      <c r="AT359">
        <v>8.6</v>
      </c>
      <c r="AU359">
        <v>164</v>
      </c>
      <c r="AV359">
        <v>0.53</v>
      </c>
      <c r="AW359">
        <v>0.18</v>
      </c>
      <c r="AX359">
        <v>17</v>
      </c>
      <c r="AY359">
        <v>63.4</v>
      </c>
    </row>
    <row r="360" spans="1:51" x14ac:dyDescent="0.4">
      <c r="A360" t="s">
        <v>319</v>
      </c>
      <c r="B360" t="s">
        <v>383</v>
      </c>
      <c r="C360">
        <v>-19.270299999999999</v>
      </c>
      <c r="D360">
        <v>65.670199999999994</v>
      </c>
      <c r="E360">
        <v>1E-4</v>
      </c>
      <c r="F360">
        <v>0.70318099999999994</v>
      </c>
      <c r="G360">
        <f>(印度洋洋脊[[#This Row],[SR87_SR86]]-0.7)*10000</f>
        <v>31.809999999999896</v>
      </c>
      <c r="H360">
        <v>0.51301699999999995</v>
      </c>
      <c r="I360">
        <v>18.346699999999998</v>
      </c>
      <c r="J360">
        <v>15.5169</v>
      </c>
      <c r="K360">
        <v>38.282699999999998</v>
      </c>
      <c r="L360">
        <f>印度洋洋脊[[#This Row],[PB206_PB204]]*0.1084+13.491</f>
        <v>15.479782279999998</v>
      </c>
      <c r="M360">
        <f>印度洋洋脊[[#This Row],[PB206_PB204]]*1.209+15.627</f>
        <v>37.808160299999997</v>
      </c>
      <c r="N360">
        <f>(印度洋洋脊[[#This Row],[PB207_PB204]]-印度洋洋脊[[#This Row],[7NRHL]])*100</f>
        <v>3.7117720000001242</v>
      </c>
      <c r="O360">
        <f>(印度洋洋脊[[#This Row],[PB208_PB204]]-印度洋洋脊[[#This Row],[8NRHL]])*100</f>
        <v>47.453970000000112</v>
      </c>
      <c r="P360">
        <v>49.95</v>
      </c>
      <c r="Q360">
        <v>0.82</v>
      </c>
      <c r="R360">
        <v>15.94</v>
      </c>
      <c r="S360">
        <v>9.2200000000000006</v>
      </c>
      <c r="W360">
        <v>0.15</v>
      </c>
      <c r="X360">
        <v>7.87</v>
      </c>
      <c r="Y360">
        <v>12.84</v>
      </c>
      <c r="Z360">
        <v>2.3199999999999998</v>
      </c>
      <c r="AA360">
        <v>0.15</v>
      </c>
      <c r="AB360">
        <v>0.08</v>
      </c>
      <c r="AD360">
        <v>2.79</v>
      </c>
      <c r="AE360">
        <v>7.31</v>
      </c>
      <c r="AF360">
        <v>1.08</v>
      </c>
      <c r="AG360">
        <v>5.77</v>
      </c>
      <c r="AH360">
        <v>2.0499999999999998</v>
      </c>
      <c r="AI360">
        <v>0.76</v>
      </c>
      <c r="AJ360">
        <v>2.83</v>
      </c>
      <c r="AK360">
        <v>0.53</v>
      </c>
      <c r="AL360">
        <v>3.54</v>
      </c>
      <c r="AM360">
        <v>0.82</v>
      </c>
      <c r="AN360">
        <v>2.2599999999999998</v>
      </c>
      <c r="AO360">
        <v>2.1800000000000002</v>
      </c>
      <c r="AP360">
        <v>0.33</v>
      </c>
      <c r="AQ360">
        <v>29</v>
      </c>
      <c r="AR360">
        <v>3.42</v>
      </c>
      <c r="AS360">
        <v>0.45</v>
      </c>
      <c r="AT360">
        <v>2.4</v>
      </c>
      <c r="AU360">
        <v>98</v>
      </c>
      <c r="AV360">
        <v>0.28000000000000003</v>
      </c>
      <c r="AW360">
        <v>0.08</v>
      </c>
      <c r="AX360">
        <v>23.2</v>
      </c>
      <c r="AY360">
        <v>50.4</v>
      </c>
    </row>
    <row r="361" spans="1:51" x14ac:dyDescent="0.4">
      <c r="A361" t="s">
        <v>319</v>
      </c>
      <c r="B361" t="s">
        <v>384</v>
      </c>
      <c r="C361">
        <v>-14.84</v>
      </c>
      <c r="D361">
        <v>66.599999999999994</v>
      </c>
      <c r="E361">
        <v>1E-4</v>
      </c>
      <c r="F361">
        <v>0.70302600000000004</v>
      </c>
      <c r="G361">
        <f>(印度洋洋脊[[#This Row],[SR87_SR86]]-0.7)*10000</f>
        <v>30.260000000000844</v>
      </c>
      <c r="H361">
        <v>0.51302700000000001</v>
      </c>
      <c r="I361">
        <v>18.349699999999999</v>
      </c>
      <c r="J361">
        <v>15.5206</v>
      </c>
      <c r="K361">
        <v>38.376899999999999</v>
      </c>
      <c r="L361">
        <f>印度洋洋脊[[#This Row],[PB206_PB204]]*0.1084+13.491</f>
        <v>15.480107479999999</v>
      </c>
      <c r="M361">
        <f>印度洋洋脊[[#This Row],[PB206_PB204]]*1.209+15.627</f>
        <v>37.811787299999999</v>
      </c>
      <c r="N361">
        <f>(印度洋洋脊[[#This Row],[PB207_PB204]]-印度洋洋脊[[#This Row],[7NRHL]])*100</f>
        <v>4.0492520000000809</v>
      </c>
      <c r="O361">
        <f>(印度洋洋脊[[#This Row],[PB208_PB204]]-印度洋洋脊[[#This Row],[8NRHL]])*100</f>
        <v>56.511270000000025</v>
      </c>
      <c r="P361">
        <v>50.63</v>
      </c>
      <c r="Q361">
        <v>1.327</v>
      </c>
      <c r="R361">
        <v>15.58</v>
      </c>
      <c r="T361">
        <v>10.74</v>
      </c>
      <c r="W361">
        <v>0.17599999999999999</v>
      </c>
      <c r="X361">
        <v>8.65</v>
      </c>
      <c r="Y361">
        <v>11.15</v>
      </c>
      <c r="Z361">
        <v>2.59</v>
      </c>
      <c r="AA361">
        <v>0.16</v>
      </c>
      <c r="AB361">
        <v>0.12</v>
      </c>
      <c r="AC361">
        <v>8</v>
      </c>
      <c r="AD361">
        <v>4.8499999999999996</v>
      </c>
      <c r="AE361">
        <v>13</v>
      </c>
      <c r="AF361">
        <v>1.88</v>
      </c>
      <c r="AG361">
        <v>9.4600000000000009</v>
      </c>
      <c r="AH361">
        <v>3.28</v>
      </c>
      <c r="AI361">
        <v>1.1499999999999999</v>
      </c>
      <c r="AJ361">
        <v>4.08</v>
      </c>
      <c r="AK361">
        <v>0.77</v>
      </c>
      <c r="AL361">
        <v>5.05</v>
      </c>
      <c r="AM361">
        <v>1.03</v>
      </c>
      <c r="AN361">
        <v>3.09</v>
      </c>
      <c r="AO361">
        <v>3</v>
      </c>
      <c r="AP361">
        <v>0.47799999999999998</v>
      </c>
      <c r="AQ361">
        <v>28</v>
      </c>
      <c r="AR361">
        <v>4</v>
      </c>
      <c r="AU361">
        <v>107</v>
      </c>
      <c r="AV361">
        <v>0.45</v>
      </c>
      <c r="AW361">
        <v>0.12</v>
      </c>
      <c r="AX361">
        <v>30.1</v>
      </c>
      <c r="AY361">
        <v>88</v>
      </c>
    </row>
    <row r="362" spans="1:51" x14ac:dyDescent="0.4">
      <c r="A362" t="s">
        <v>319</v>
      </c>
      <c r="B362" t="s">
        <v>385</v>
      </c>
      <c r="C362">
        <v>-19.829999999999998</v>
      </c>
      <c r="D362">
        <v>66.03</v>
      </c>
      <c r="E362">
        <v>0.01</v>
      </c>
      <c r="F362">
        <v>0.70316000000000001</v>
      </c>
      <c r="G362">
        <f>(印度洋洋脊[[#This Row],[SR87_SR86]]-0.7)*10000</f>
        <v>31.600000000000517</v>
      </c>
      <c r="H362">
        <v>0.51307000000000003</v>
      </c>
      <c r="I362">
        <v>18.353999999999999</v>
      </c>
      <c r="J362">
        <v>15.516999999999999</v>
      </c>
      <c r="K362">
        <v>38.213999999999999</v>
      </c>
      <c r="L362">
        <f>印度洋洋脊[[#This Row],[PB206_PB204]]*0.1084+13.491</f>
        <v>15.4805736</v>
      </c>
      <c r="M362">
        <f>印度洋洋脊[[#This Row],[PB206_PB204]]*1.209+15.627</f>
        <v>37.816986</v>
      </c>
      <c r="N362">
        <f>(印度洋洋脊[[#This Row],[PB207_PB204]]-印度洋洋脊[[#This Row],[7NRHL]])*100</f>
        <v>3.6426399999999859</v>
      </c>
      <c r="O362">
        <f>(印度洋洋脊[[#This Row],[PB208_PB204]]-印度洋洋脊[[#This Row],[8NRHL]])*100</f>
        <v>39.701399999999865</v>
      </c>
      <c r="AA362">
        <v>0.05</v>
      </c>
      <c r="AB362">
        <v>0.09</v>
      </c>
      <c r="AC362">
        <v>8.31</v>
      </c>
      <c r="AG362">
        <v>7.35</v>
      </c>
      <c r="AH362">
        <v>2.67</v>
      </c>
      <c r="AQ362">
        <v>9</v>
      </c>
      <c r="AT362">
        <v>0.66</v>
      </c>
      <c r="AU362">
        <v>100.5</v>
      </c>
      <c r="AX362">
        <v>29</v>
      </c>
      <c r="AY362">
        <v>73</v>
      </c>
    </row>
    <row r="363" spans="1:51" x14ac:dyDescent="0.4">
      <c r="A363" t="s">
        <v>319</v>
      </c>
      <c r="B363" t="s">
        <v>386</v>
      </c>
      <c r="C363">
        <v>-16.657499999999999</v>
      </c>
      <c r="D363">
        <v>66.562200000000004</v>
      </c>
      <c r="E363">
        <v>1E-4</v>
      </c>
      <c r="F363">
        <v>0.70316400000000001</v>
      </c>
      <c r="G363">
        <f>(印度洋洋脊[[#This Row],[SR87_SR86]]-0.7)*10000</f>
        <v>31.640000000000555</v>
      </c>
      <c r="H363">
        <v>0.51302800000000004</v>
      </c>
      <c r="I363">
        <v>18.363800000000001</v>
      </c>
      <c r="J363">
        <v>15.512700000000001</v>
      </c>
      <c r="K363">
        <v>38.351100000000002</v>
      </c>
      <c r="L363">
        <f>印度洋洋脊[[#This Row],[PB206_PB204]]*0.1084+13.491</f>
        <v>15.48163592</v>
      </c>
      <c r="M363">
        <f>印度洋洋脊[[#This Row],[PB206_PB204]]*1.209+15.627</f>
        <v>37.828834200000003</v>
      </c>
      <c r="N363">
        <f>(印度洋洋脊[[#This Row],[PB207_PB204]]-印度洋洋脊[[#This Row],[7NRHL]])*100</f>
        <v>3.106408000000016</v>
      </c>
      <c r="O363">
        <f>(印度洋洋脊[[#This Row],[PB208_PB204]]-印度洋洋脊[[#This Row],[8NRHL]])*100</f>
        <v>52.226579999999956</v>
      </c>
      <c r="P363">
        <v>52.41</v>
      </c>
      <c r="Q363">
        <v>1.99</v>
      </c>
      <c r="R363">
        <v>14.78</v>
      </c>
      <c r="U363">
        <v>10.199999999999999</v>
      </c>
      <c r="W363">
        <v>0.17</v>
      </c>
      <c r="X363">
        <v>5.33</v>
      </c>
      <c r="Y363">
        <v>8.92</v>
      </c>
      <c r="Z363">
        <v>3.53</v>
      </c>
      <c r="AA363">
        <v>0.56000000000000005</v>
      </c>
      <c r="AB363">
        <v>0.45</v>
      </c>
      <c r="AD363">
        <v>16.079999999999998</v>
      </c>
      <c r="AE363">
        <v>36.78</v>
      </c>
      <c r="AF363">
        <v>4.87</v>
      </c>
      <c r="AG363">
        <v>23.65</v>
      </c>
      <c r="AH363">
        <v>6.73</v>
      </c>
      <c r="AI363">
        <v>2.08</v>
      </c>
      <c r="AJ363">
        <v>7.06</v>
      </c>
      <c r="AK363">
        <v>1.31</v>
      </c>
      <c r="AL363">
        <v>8.27</v>
      </c>
      <c r="AM363">
        <v>1.75</v>
      </c>
      <c r="AN363">
        <v>4.8499999999999996</v>
      </c>
      <c r="AO363">
        <v>4.78</v>
      </c>
      <c r="AP363">
        <v>0.73</v>
      </c>
      <c r="AQ363">
        <v>107</v>
      </c>
      <c r="AR363">
        <v>16.87</v>
      </c>
      <c r="AS363">
        <v>1.28</v>
      </c>
      <c r="AT363">
        <v>16.5</v>
      </c>
      <c r="AU363">
        <v>152</v>
      </c>
      <c r="AV363">
        <v>1.76</v>
      </c>
      <c r="AW363">
        <v>0.5</v>
      </c>
      <c r="AX363">
        <v>44.6</v>
      </c>
      <c r="AY363">
        <v>209.8</v>
      </c>
    </row>
    <row r="364" spans="1:51" x14ac:dyDescent="0.4">
      <c r="A364" t="s">
        <v>319</v>
      </c>
      <c r="B364" t="s">
        <v>386</v>
      </c>
      <c r="C364">
        <v>-16.657499999999999</v>
      </c>
      <c r="D364">
        <v>66.562200000000004</v>
      </c>
      <c r="E364">
        <v>1E-4</v>
      </c>
      <c r="F364">
        <v>0.70326299999999997</v>
      </c>
      <c r="G364">
        <f>(印度洋洋脊[[#This Row],[SR87_SR86]]-0.7)*10000</f>
        <v>32.630000000000159</v>
      </c>
      <c r="H364">
        <v>0.51303200000000004</v>
      </c>
      <c r="I364">
        <v>18.363900000000001</v>
      </c>
      <c r="J364">
        <v>15.5129</v>
      </c>
      <c r="K364">
        <v>38.350999999999999</v>
      </c>
      <c r="L364">
        <f>印度洋洋脊[[#This Row],[PB206_PB204]]*0.1084+13.491</f>
        <v>15.48164676</v>
      </c>
      <c r="M364">
        <f>印度洋洋脊[[#This Row],[PB206_PB204]]*1.209+15.627</f>
        <v>37.828955100000002</v>
      </c>
      <c r="N364">
        <f>(印度洋洋脊[[#This Row],[PB207_PB204]]-印度洋洋脊[[#This Row],[7NRHL]])*100</f>
        <v>3.1253239999999849</v>
      </c>
      <c r="O364">
        <f>(印度洋洋脊[[#This Row],[PB208_PB204]]-印度洋洋脊[[#This Row],[8NRHL]])*100</f>
        <v>52.204489999999737</v>
      </c>
      <c r="P364">
        <v>51.59</v>
      </c>
      <c r="Q364">
        <v>1.66</v>
      </c>
      <c r="R364">
        <v>16.829999999999998</v>
      </c>
      <c r="S364">
        <v>9.89</v>
      </c>
      <c r="W364">
        <v>0.16</v>
      </c>
      <c r="X364">
        <v>5.48</v>
      </c>
      <c r="Y364">
        <v>10.210000000000001</v>
      </c>
      <c r="Z364">
        <v>3.16</v>
      </c>
      <c r="AA364">
        <v>0.7</v>
      </c>
      <c r="AB364">
        <v>0.32</v>
      </c>
      <c r="AD364">
        <v>13.54</v>
      </c>
      <c r="AE364">
        <v>32.380000000000003</v>
      </c>
      <c r="AF364">
        <v>4.63</v>
      </c>
      <c r="AG364">
        <v>21.15</v>
      </c>
      <c r="AH364">
        <v>6.07</v>
      </c>
      <c r="AI364">
        <v>1.76</v>
      </c>
      <c r="AJ364">
        <v>7.26</v>
      </c>
      <c r="AK364">
        <v>1.23</v>
      </c>
      <c r="AL364">
        <v>8.19</v>
      </c>
      <c r="AM364">
        <v>1.76</v>
      </c>
      <c r="AN364">
        <v>5.31</v>
      </c>
      <c r="AO364">
        <v>4.78</v>
      </c>
      <c r="AP364">
        <v>0.73</v>
      </c>
      <c r="AQ364">
        <v>97</v>
      </c>
      <c r="AR364">
        <v>15.85</v>
      </c>
      <c r="AS364">
        <v>1.76</v>
      </c>
      <c r="AT364">
        <v>12.2</v>
      </c>
      <c r="AU364">
        <v>169</v>
      </c>
      <c r="AV364">
        <v>1.54</v>
      </c>
      <c r="AW364">
        <v>0.43</v>
      </c>
      <c r="AX364">
        <v>51.7</v>
      </c>
      <c r="AY364">
        <v>212.2</v>
      </c>
    </row>
    <row r="365" spans="1:51" x14ac:dyDescent="0.4">
      <c r="A365" t="s">
        <v>319</v>
      </c>
      <c r="B365" t="s">
        <v>387</v>
      </c>
      <c r="C365">
        <v>-19.55</v>
      </c>
      <c r="D365">
        <v>65.989999999999995</v>
      </c>
      <c r="E365">
        <v>0.01</v>
      </c>
      <c r="F365">
        <v>0.70327399999999995</v>
      </c>
      <c r="G365">
        <f>(印度洋洋脊[[#This Row],[SR87_SR86]]-0.7)*10000</f>
        <v>32.739999999999995</v>
      </c>
      <c r="H365">
        <v>0.51300699999999999</v>
      </c>
      <c r="I365">
        <v>18.368300000000001</v>
      </c>
      <c r="J365">
        <v>15.5159</v>
      </c>
      <c r="K365">
        <v>38.282400000000003</v>
      </c>
      <c r="L365">
        <f>印度洋洋脊[[#This Row],[PB206_PB204]]*0.1084+13.491</f>
        <v>15.482123720000001</v>
      </c>
      <c r="M365">
        <f>印度洋洋脊[[#This Row],[PB206_PB204]]*1.209+15.627</f>
        <v>37.834274700000002</v>
      </c>
      <c r="N365">
        <f>(印度洋洋脊[[#This Row],[PB207_PB204]]-印度洋洋脊[[#This Row],[7NRHL]])*100</f>
        <v>3.3776279999999659</v>
      </c>
      <c r="O365">
        <f>(印度洋洋脊[[#This Row],[PB208_PB204]]-印度洋洋脊[[#This Row],[8NRHL]])*100</f>
        <v>44.812530000000095</v>
      </c>
      <c r="P365">
        <v>50.55</v>
      </c>
      <c r="Q365">
        <v>0.93</v>
      </c>
      <c r="R365">
        <v>16.16</v>
      </c>
      <c r="U365">
        <v>8.6</v>
      </c>
      <c r="W365">
        <v>0.15</v>
      </c>
      <c r="X365">
        <v>8.85</v>
      </c>
      <c r="Y365">
        <v>12.8</v>
      </c>
      <c r="Z365">
        <v>2.34</v>
      </c>
      <c r="AA365">
        <v>7.0000000000000007E-2</v>
      </c>
      <c r="AB365">
        <v>0.06</v>
      </c>
      <c r="AD365">
        <v>2</v>
      </c>
      <c r="AE365">
        <v>6.21</v>
      </c>
      <c r="AF365">
        <v>1.1000000000000001</v>
      </c>
      <c r="AG365">
        <v>6.04</v>
      </c>
      <c r="AH365">
        <v>2.19</v>
      </c>
      <c r="AI365">
        <v>0.86</v>
      </c>
      <c r="AJ365">
        <v>3.08</v>
      </c>
      <c r="AK365">
        <v>0.57999999999999996</v>
      </c>
      <c r="AL365">
        <v>3.87</v>
      </c>
      <c r="AM365">
        <v>0.87</v>
      </c>
      <c r="AN365">
        <v>2.56</v>
      </c>
      <c r="AO365">
        <v>2.36</v>
      </c>
      <c r="AP365">
        <v>0.35</v>
      </c>
      <c r="AQ365">
        <v>9.4</v>
      </c>
      <c r="AR365">
        <v>1.48</v>
      </c>
      <c r="AS365">
        <v>0.4</v>
      </c>
      <c r="AT365">
        <v>0.8</v>
      </c>
      <c r="AU365">
        <v>100</v>
      </c>
      <c r="AV365">
        <v>0.12</v>
      </c>
      <c r="AW365">
        <v>0.03</v>
      </c>
      <c r="AX365">
        <v>25</v>
      </c>
      <c r="AY365">
        <v>59</v>
      </c>
    </row>
    <row r="366" spans="1:51" x14ac:dyDescent="0.4">
      <c r="A366" t="s">
        <v>319</v>
      </c>
      <c r="B366" t="s">
        <v>388</v>
      </c>
      <c r="C366">
        <v>-16.9983</v>
      </c>
      <c r="D366">
        <v>66.8887</v>
      </c>
      <c r="E366">
        <v>1E-4</v>
      </c>
      <c r="F366">
        <v>0.70321299999999998</v>
      </c>
      <c r="G366">
        <f>(印度洋洋脊[[#This Row],[SR87_SR86]]-0.7)*10000</f>
        <v>32.130000000000216</v>
      </c>
      <c r="H366">
        <v>0.51302899999999996</v>
      </c>
      <c r="I366">
        <v>18.371700000000001</v>
      </c>
      <c r="J366">
        <v>15.5114</v>
      </c>
      <c r="K366">
        <v>38.353900000000003</v>
      </c>
      <c r="L366">
        <f>印度洋洋脊[[#This Row],[PB206_PB204]]*0.1084+13.491</f>
        <v>15.482492279999999</v>
      </c>
      <c r="M366">
        <f>印度洋洋脊[[#This Row],[PB206_PB204]]*1.209+15.627</f>
        <v>37.838385300000006</v>
      </c>
      <c r="N366">
        <f>(印度洋洋脊[[#This Row],[PB207_PB204]]-印度洋洋脊[[#This Row],[7NRHL]])*100</f>
        <v>2.8907720000001191</v>
      </c>
      <c r="O366">
        <f>(印度洋洋脊[[#This Row],[PB208_PB204]]-印度洋洋脊[[#This Row],[8NRHL]])*100</f>
        <v>51.551469999999711</v>
      </c>
      <c r="P366">
        <v>51.16</v>
      </c>
      <c r="Q366">
        <v>1.82</v>
      </c>
      <c r="R366">
        <v>14.94</v>
      </c>
      <c r="S366">
        <v>11</v>
      </c>
      <c r="W366">
        <v>0.18</v>
      </c>
      <c r="X366">
        <v>7.2</v>
      </c>
      <c r="Y366">
        <v>10.38</v>
      </c>
      <c r="Z366">
        <v>3.14</v>
      </c>
      <c r="AA366">
        <v>0.59</v>
      </c>
      <c r="AB366">
        <v>0.26</v>
      </c>
      <c r="AD366">
        <v>9.7899999999999991</v>
      </c>
      <c r="AE366">
        <v>24.38</v>
      </c>
      <c r="AF366">
        <v>3.6</v>
      </c>
      <c r="AG366">
        <v>16.989999999999998</v>
      </c>
      <c r="AH366">
        <v>4.8600000000000003</v>
      </c>
      <c r="AI366">
        <v>1.64</v>
      </c>
      <c r="AJ366">
        <v>6.25</v>
      </c>
      <c r="AK366">
        <v>1.06</v>
      </c>
      <c r="AL366">
        <v>6.8</v>
      </c>
      <c r="AM366">
        <v>1.45</v>
      </c>
      <c r="AN366">
        <v>4.37</v>
      </c>
      <c r="AO366">
        <v>4.0199999999999996</v>
      </c>
      <c r="AP366">
        <v>0.61</v>
      </c>
      <c r="AQ366">
        <v>75</v>
      </c>
      <c r="AR366">
        <v>11.97</v>
      </c>
      <c r="AS366">
        <v>1.54</v>
      </c>
      <c r="AT366">
        <v>8.8000000000000007</v>
      </c>
      <c r="AU366">
        <v>174</v>
      </c>
      <c r="AV366">
        <v>1.0900000000000001</v>
      </c>
      <c r="AW366">
        <v>0.3</v>
      </c>
      <c r="AX366">
        <v>43.6</v>
      </c>
      <c r="AY366">
        <v>164.3</v>
      </c>
    </row>
    <row r="367" spans="1:51" x14ac:dyDescent="0.4">
      <c r="A367" t="s">
        <v>319</v>
      </c>
      <c r="B367" t="s">
        <v>389</v>
      </c>
      <c r="C367">
        <v>-19.55</v>
      </c>
      <c r="D367">
        <v>65.989999999999995</v>
      </c>
      <c r="E367">
        <v>0.01</v>
      </c>
      <c r="F367">
        <v>0.70326599999999995</v>
      </c>
      <c r="G367">
        <f>(印度洋洋脊[[#This Row],[SR87_SR86]]-0.7)*10000</f>
        <v>32.659999999999911</v>
      </c>
      <c r="H367">
        <v>0.51302899999999996</v>
      </c>
      <c r="I367">
        <v>18.3748</v>
      </c>
      <c r="J367">
        <v>15.518700000000001</v>
      </c>
      <c r="K367">
        <v>38.291400000000003</v>
      </c>
      <c r="L367">
        <f>印度洋洋脊[[#This Row],[PB206_PB204]]*0.1084+13.491</f>
        <v>15.482828319999999</v>
      </c>
      <c r="M367">
        <f>印度洋洋脊[[#This Row],[PB206_PB204]]*1.209+15.627</f>
        <v>37.842133199999999</v>
      </c>
      <c r="N367">
        <f>(印度洋洋脊[[#This Row],[PB207_PB204]]-印度洋洋脊[[#This Row],[7NRHL]])*100</f>
        <v>3.5871680000001405</v>
      </c>
      <c r="O367">
        <f>(印度洋洋脊[[#This Row],[PB208_PB204]]-印度洋洋脊[[#This Row],[8NRHL]])*100</f>
        <v>44.926680000000374</v>
      </c>
      <c r="P367">
        <v>50.47</v>
      </c>
      <c r="Q367">
        <v>0.94</v>
      </c>
      <c r="R367">
        <v>16.12</v>
      </c>
      <c r="U367">
        <v>8.66</v>
      </c>
      <c r="W367">
        <v>0.15</v>
      </c>
      <c r="X367">
        <v>8.92</v>
      </c>
      <c r="Y367">
        <v>12.7</v>
      </c>
      <c r="Z367">
        <v>2.37</v>
      </c>
      <c r="AA367">
        <v>0.06</v>
      </c>
      <c r="AB367">
        <v>7.0000000000000007E-2</v>
      </c>
      <c r="AD367">
        <v>2.31</v>
      </c>
      <c r="AE367">
        <v>7.12</v>
      </c>
      <c r="AF367">
        <v>1.24</v>
      </c>
      <c r="AG367">
        <v>6.81</v>
      </c>
      <c r="AH367">
        <v>2.4500000000000002</v>
      </c>
      <c r="AI367">
        <v>0.96</v>
      </c>
      <c r="AJ367">
        <v>3.42</v>
      </c>
      <c r="AK367">
        <v>0.66</v>
      </c>
      <c r="AL367">
        <v>4.37</v>
      </c>
      <c r="AM367">
        <v>0.98</v>
      </c>
      <c r="AN367">
        <v>2.87</v>
      </c>
      <c r="AO367">
        <v>2.63</v>
      </c>
      <c r="AP367">
        <v>0.4</v>
      </c>
      <c r="AQ367">
        <v>11</v>
      </c>
      <c r="AR367">
        <v>1.71</v>
      </c>
      <c r="AS367">
        <v>0.46</v>
      </c>
      <c r="AT367">
        <v>0.94</v>
      </c>
      <c r="AU367">
        <v>111</v>
      </c>
      <c r="AV367">
        <v>0.14000000000000001</v>
      </c>
      <c r="AW367">
        <v>0.04</v>
      </c>
      <c r="AX367">
        <v>27</v>
      </c>
      <c r="AY367">
        <v>66</v>
      </c>
    </row>
    <row r="368" spans="1:51" x14ac:dyDescent="0.4">
      <c r="A368" t="s">
        <v>319</v>
      </c>
      <c r="B368" t="s">
        <v>390</v>
      </c>
      <c r="C368">
        <v>-19.47</v>
      </c>
      <c r="D368">
        <v>65.849999999999994</v>
      </c>
      <c r="E368">
        <v>0.01</v>
      </c>
      <c r="F368">
        <v>0.70329799999999998</v>
      </c>
      <c r="G368">
        <f>(印度洋洋脊[[#This Row],[SR87_SR86]]-0.7)*10000</f>
        <v>32.980000000000231</v>
      </c>
      <c r="H368">
        <v>0.51300699999999999</v>
      </c>
      <c r="I368">
        <v>18.385300000000001</v>
      </c>
      <c r="J368">
        <v>15.511699999999999</v>
      </c>
      <c r="K368">
        <v>38.243400000000001</v>
      </c>
      <c r="L368">
        <f>印度洋洋脊[[#This Row],[PB206_PB204]]*0.1084+13.491</f>
        <v>15.483966519999999</v>
      </c>
      <c r="M368">
        <f>印度洋洋脊[[#This Row],[PB206_PB204]]*1.209+15.627</f>
        <v>37.854827700000001</v>
      </c>
      <c r="N368">
        <f>(印度洋洋脊[[#This Row],[PB207_PB204]]-印度洋洋脊[[#This Row],[7NRHL]])*100</f>
        <v>2.7733480000000199</v>
      </c>
      <c r="O368">
        <f>(印度洋洋脊[[#This Row],[PB208_PB204]]-印度洋洋脊[[#This Row],[8NRHL]])*100</f>
        <v>38.857229999999987</v>
      </c>
      <c r="P368">
        <v>50.56</v>
      </c>
      <c r="Q368">
        <v>1.2</v>
      </c>
      <c r="R368">
        <v>16.100000000000001</v>
      </c>
      <c r="U368">
        <v>9.44</v>
      </c>
      <c r="W368">
        <v>0.18</v>
      </c>
      <c r="X368">
        <v>8.1</v>
      </c>
      <c r="Y368">
        <v>12.06</v>
      </c>
      <c r="Z368">
        <v>2.82</v>
      </c>
      <c r="AA368">
        <v>0.06</v>
      </c>
      <c r="AB368">
        <v>0.09</v>
      </c>
      <c r="AD368">
        <v>2.5099999999999998</v>
      </c>
      <c r="AE368">
        <v>8.3000000000000007</v>
      </c>
      <c r="AF368">
        <v>1.49</v>
      </c>
      <c r="AG368">
        <v>8.15</v>
      </c>
      <c r="AH368">
        <v>2.87</v>
      </c>
      <c r="AI368">
        <v>1.07</v>
      </c>
      <c r="AJ368">
        <v>3.83</v>
      </c>
      <c r="AK368">
        <v>0.74</v>
      </c>
      <c r="AL368">
        <v>4.6399999999999997</v>
      </c>
      <c r="AM368">
        <v>1.04</v>
      </c>
      <c r="AN368">
        <v>2.98</v>
      </c>
      <c r="AO368">
        <v>2.89</v>
      </c>
      <c r="AP368">
        <v>0.42</v>
      </c>
      <c r="AQ368">
        <v>9.4</v>
      </c>
      <c r="AR368">
        <v>1.62</v>
      </c>
      <c r="AS368">
        <v>0.56999999999999995</v>
      </c>
      <c r="AT368">
        <v>0.86</v>
      </c>
      <c r="AU368">
        <v>120</v>
      </c>
      <c r="AV368">
        <v>0.13</v>
      </c>
      <c r="AW368">
        <v>0.04</v>
      </c>
      <c r="AX368">
        <v>30</v>
      </c>
      <c r="AY368">
        <v>82</v>
      </c>
    </row>
    <row r="369" spans="1:51" x14ac:dyDescent="0.4">
      <c r="A369" t="s">
        <v>319</v>
      </c>
      <c r="B369" t="s">
        <v>391</v>
      </c>
      <c r="C369">
        <v>-19.47</v>
      </c>
      <c r="D369">
        <v>65.849999999999994</v>
      </c>
      <c r="E369">
        <v>0.01</v>
      </c>
      <c r="F369">
        <v>0.70330300000000001</v>
      </c>
      <c r="G369">
        <f>(印度洋洋脊[[#This Row],[SR87_SR86]]-0.7)*10000</f>
        <v>33.030000000000555</v>
      </c>
      <c r="H369">
        <v>0.51302599999999998</v>
      </c>
      <c r="I369">
        <v>18.3855</v>
      </c>
      <c r="J369">
        <v>15.5128</v>
      </c>
      <c r="K369">
        <v>38.306199999999997</v>
      </c>
      <c r="L369">
        <f>印度洋洋脊[[#This Row],[PB206_PB204]]*0.1084+13.491</f>
        <v>15.483988199999999</v>
      </c>
      <c r="M369">
        <f>印度洋洋脊[[#This Row],[PB206_PB204]]*1.209+15.627</f>
        <v>37.855069499999999</v>
      </c>
      <c r="N369">
        <f>(印度洋洋脊[[#This Row],[PB207_PB204]]-印度洋洋脊[[#This Row],[7NRHL]])*100</f>
        <v>2.8811800000001497</v>
      </c>
      <c r="O369">
        <f>(印度洋洋脊[[#This Row],[PB208_PB204]]-印度洋洋脊[[#This Row],[8NRHL]])*100</f>
        <v>45.113049999999788</v>
      </c>
      <c r="P369">
        <v>50.92</v>
      </c>
      <c r="Q369">
        <v>1.1200000000000001</v>
      </c>
      <c r="R369">
        <v>15.45</v>
      </c>
      <c r="U369">
        <v>9.5299999999999994</v>
      </c>
      <c r="W369">
        <v>0.17</v>
      </c>
      <c r="X369">
        <v>8.06</v>
      </c>
      <c r="Y369">
        <v>12.2</v>
      </c>
      <c r="Z369">
        <v>2.58</v>
      </c>
      <c r="AA369">
        <v>0.11</v>
      </c>
      <c r="AB369">
        <v>0.1</v>
      </c>
      <c r="AD369">
        <v>2.81</v>
      </c>
      <c r="AE369">
        <v>8.01</v>
      </c>
      <c r="AF369">
        <v>1.34</v>
      </c>
      <c r="AG369">
        <v>7.17</v>
      </c>
      <c r="AH369">
        <v>2.5499999999999998</v>
      </c>
      <c r="AI369">
        <v>0.95</v>
      </c>
      <c r="AJ369">
        <v>3.52</v>
      </c>
      <c r="AK369">
        <v>0.68</v>
      </c>
      <c r="AL369">
        <v>4.4000000000000004</v>
      </c>
      <c r="AM369">
        <v>0.99</v>
      </c>
      <c r="AN369">
        <v>2.82</v>
      </c>
      <c r="AO369">
        <v>2.67</v>
      </c>
      <c r="AP369">
        <v>0.4</v>
      </c>
      <c r="AQ369">
        <v>17</v>
      </c>
      <c r="AR369">
        <v>2.71</v>
      </c>
      <c r="AS369">
        <v>0.53</v>
      </c>
      <c r="AT369">
        <v>1.63</v>
      </c>
      <c r="AU369">
        <v>102</v>
      </c>
      <c r="AV369">
        <v>0.21</v>
      </c>
      <c r="AW369">
        <v>0.06</v>
      </c>
      <c r="AX369">
        <v>29</v>
      </c>
      <c r="AY369">
        <v>72</v>
      </c>
    </row>
    <row r="370" spans="1:51" x14ac:dyDescent="0.4">
      <c r="A370" t="s">
        <v>319</v>
      </c>
      <c r="B370" t="s">
        <v>392</v>
      </c>
      <c r="C370">
        <v>-19.41</v>
      </c>
      <c r="D370">
        <v>65.78</v>
      </c>
      <c r="E370">
        <v>0.01</v>
      </c>
      <c r="F370">
        <v>0.70334300000000005</v>
      </c>
      <c r="G370">
        <f>(印度洋洋脊[[#This Row],[SR87_SR86]]-0.7)*10000</f>
        <v>33.430000000000959</v>
      </c>
      <c r="H370">
        <v>0.51302300000000001</v>
      </c>
      <c r="I370">
        <v>18.389299999999999</v>
      </c>
      <c r="J370">
        <v>15.5198</v>
      </c>
      <c r="K370">
        <v>38.308799999999998</v>
      </c>
      <c r="L370">
        <f>印度洋洋脊[[#This Row],[PB206_PB204]]*0.1084+13.491</f>
        <v>15.48440012</v>
      </c>
      <c r="M370">
        <f>印度洋洋脊[[#This Row],[PB206_PB204]]*1.209+15.627</f>
        <v>37.859663699999999</v>
      </c>
      <c r="N370">
        <f>(印度洋洋脊[[#This Row],[PB207_PB204]]-印度洋洋脊[[#This Row],[7NRHL]])*100</f>
        <v>3.5399879999999939</v>
      </c>
      <c r="O370">
        <f>(印度洋洋脊[[#This Row],[PB208_PB204]]-印度洋洋脊[[#This Row],[8NRHL]])*100</f>
        <v>44.913629999999927</v>
      </c>
      <c r="P370">
        <v>50.68</v>
      </c>
      <c r="Q370">
        <v>1.2</v>
      </c>
      <c r="R370">
        <v>15.69</v>
      </c>
      <c r="U370">
        <v>9.6300000000000008</v>
      </c>
      <c r="W370">
        <v>0.2</v>
      </c>
      <c r="X370">
        <v>7.8</v>
      </c>
      <c r="Y370">
        <v>12.24</v>
      </c>
      <c r="Z370">
        <v>2.7</v>
      </c>
      <c r="AA370">
        <v>0.11</v>
      </c>
      <c r="AB370">
        <v>0.12</v>
      </c>
      <c r="AD370">
        <v>2.8</v>
      </c>
      <c r="AE370">
        <v>8.4499999999999993</v>
      </c>
      <c r="AF370">
        <v>1.45</v>
      </c>
      <c r="AG370">
        <v>7.92</v>
      </c>
      <c r="AH370">
        <v>2.81</v>
      </c>
      <c r="AI370">
        <v>1.07</v>
      </c>
      <c r="AJ370">
        <v>3.84</v>
      </c>
      <c r="AK370">
        <v>0.75</v>
      </c>
      <c r="AL370">
        <v>4.93</v>
      </c>
      <c r="AM370">
        <v>1.07</v>
      </c>
      <c r="AN370">
        <v>3.16</v>
      </c>
      <c r="AO370">
        <v>2.92</v>
      </c>
      <c r="AP370">
        <v>0.44</v>
      </c>
      <c r="AQ370">
        <v>14</v>
      </c>
      <c r="AR370">
        <v>2.2799999999999998</v>
      </c>
      <c r="AS370">
        <v>0.51</v>
      </c>
      <c r="AT370">
        <v>1.3</v>
      </c>
      <c r="AU370">
        <v>117</v>
      </c>
      <c r="AV370">
        <v>0.2</v>
      </c>
      <c r="AW370">
        <v>0.05</v>
      </c>
      <c r="AX370">
        <v>30</v>
      </c>
      <c r="AY370">
        <v>79</v>
      </c>
    </row>
    <row r="371" spans="1:51" x14ac:dyDescent="0.4">
      <c r="A371" t="s">
        <v>319</v>
      </c>
      <c r="B371" t="s">
        <v>393</v>
      </c>
      <c r="C371">
        <v>-18.71</v>
      </c>
      <c r="D371">
        <v>65.5</v>
      </c>
      <c r="E371">
        <v>0.01</v>
      </c>
      <c r="F371">
        <v>0.70338000000000001</v>
      </c>
      <c r="G371">
        <f>(印度洋洋脊[[#This Row],[SR87_SR86]]-0.7)*10000</f>
        <v>33.800000000000495</v>
      </c>
      <c r="H371">
        <v>0.51300800000000002</v>
      </c>
      <c r="I371">
        <v>18.391999999999999</v>
      </c>
      <c r="J371">
        <v>15.49</v>
      </c>
      <c r="K371">
        <v>38.308</v>
      </c>
      <c r="L371">
        <f>印度洋洋脊[[#This Row],[PB206_PB204]]*0.1084+13.491</f>
        <v>15.484692799999999</v>
      </c>
      <c r="M371">
        <f>印度洋洋脊[[#This Row],[PB206_PB204]]*1.209+15.627</f>
        <v>37.862928000000004</v>
      </c>
      <c r="N371">
        <f>(印度洋洋脊[[#This Row],[PB207_PB204]]-印度洋洋脊[[#This Row],[7NRHL]])*100</f>
        <v>0.53072000000007336</v>
      </c>
      <c r="O371">
        <f>(印度洋洋脊[[#This Row],[PB208_PB204]]-印度洋洋脊[[#This Row],[8NRHL]])*100</f>
        <v>44.507199999999614</v>
      </c>
      <c r="AA371">
        <v>0.25</v>
      </c>
      <c r="AB371">
        <v>0.14000000000000001</v>
      </c>
      <c r="AC371">
        <v>8.9600000000000009</v>
      </c>
      <c r="AG371">
        <v>12.31</v>
      </c>
      <c r="AH371">
        <v>4.1500000000000004</v>
      </c>
      <c r="AQ371">
        <v>48</v>
      </c>
      <c r="AT371">
        <v>2.09</v>
      </c>
      <c r="AU371">
        <v>115.1</v>
      </c>
      <c r="AX371">
        <v>39</v>
      </c>
      <c r="AY371">
        <v>108</v>
      </c>
    </row>
    <row r="372" spans="1:51" x14ac:dyDescent="0.4">
      <c r="A372" t="s">
        <v>319</v>
      </c>
      <c r="B372" t="s">
        <v>371</v>
      </c>
      <c r="C372">
        <v>-5.6520999999999999</v>
      </c>
      <c r="D372">
        <v>68.063299999999998</v>
      </c>
      <c r="E372">
        <v>1E-3</v>
      </c>
      <c r="F372">
        <v>0.70370900000000003</v>
      </c>
      <c r="G372">
        <f>(印度洋洋脊[[#This Row],[SR87_SR86]]-0.7)*10000</f>
        <v>37.090000000000735</v>
      </c>
      <c r="H372">
        <v>0.512957</v>
      </c>
      <c r="I372">
        <v>18.3962</v>
      </c>
      <c r="J372">
        <v>15.5281</v>
      </c>
      <c r="K372">
        <v>38.349299999999999</v>
      </c>
      <c r="L372">
        <f>印度洋洋脊[[#This Row],[PB206_PB204]]*0.1084+13.491</f>
        <v>15.48514808</v>
      </c>
      <c r="M372">
        <f>印度洋洋脊[[#This Row],[PB206_PB204]]*1.209+15.627</f>
        <v>37.868005800000006</v>
      </c>
      <c r="N372">
        <f>(印度洋洋脊[[#This Row],[PB207_PB204]]-印度洋洋脊[[#This Row],[7NRHL]])*100</f>
        <v>4.2951920000000143</v>
      </c>
      <c r="O372">
        <f>(印度洋洋脊[[#This Row],[PB208_PB204]]-印度洋洋脊[[#This Row],[8NRHL]])*100</f>
        <v>48.129419999999357</v>
      </c>
      <c r="AD372">
        <v>1.58</v>
      </c>
      <c r="AE372">
        <v>5.72</v>
      </c>
      <c r="AF372">
        <v>1.08</v>
      </c>
      <c r="AG372">
        <v>6.29</v>
      </c>
      <c r="AH372">
        <v>2.83</v>
      </c>
      <c r="AI372">
        <v>0.9</v>
      </c>
      <c r="AJ372">
        <v>3.3</v>
      </c>
      <c r="AK372">
        <v>0.64</v>
      </c>
      <c r="AL372">
        <v>4.3</v>
      </c>
      <c r="AM372">
        <v>0.95</v>
      </c>
      <c r="AN372">
        <v>2.71</v>
      </c>
      <c r="AO372">
        <v>2.68</v>
      </c>
      <c r="AP372">
        <v>0.42</v>
      </c>
      <c r="AQ372">
        <v>4.25</v>
      </c>
      <c r="AR372">
        <v>0.88</v>
      </c>
      <c r="AS372">
        <v>0.31</v>
      </c>
      <c r="AT372">
        <v>0.54</v>
      </c>
      <c r="AU372">
        <v>88.54</v>
      </c>
      <c r="AV372">
        <v>0.05</v>
      </c>
      <c r="AW372">
        <v>0.03</v>
      </c>
      <c r="AX372">
        <v>24.35</v>
      </c>
      <c r="AY372">
        <v>63.99</v>
      </c>
    </row>
    <row r="373" spans="1:51" x14ac:dyDescent="0.4">
      <c r="A373" t="s">
        <v>319</v>
      </c>
      <c r="B373" t="s">
        <v>394</v>
      </c>
      <c r="C373">
        <v>-16.850000000000001</v>
      </c>
      <c r="D373">
        <v>66.739999999999995</v>
      </c>
      <c r="E373">
        <v>1E-4</v>
      </c>
      <c r="F373">
        <v>0.70305700000000004</v>
      </c>
      <c r="G373">
        <f>(印度洋洋脊[[#This Row],[SR87_SR86]]-0.7)*10000</f>
        <v>30.570000000000874</v>
      </c>
      <c r="H373">
        <v>0.513019</v>
      </c>
      <c r="I373">
        <v>18.402699999999999</v>
      </c>
      <c r="J373">
        <v>15.520099999999999</v>
      </c>
      <c r="K373">
        <v>38.337600000000002</v>
      </c>
      <c r="L373">
        <f>印度洋洋脊[[#This Row],[PB206_PB204]]*0.1084+13.491</f>
        <v>15.485852679999999</v>
      </c>
      <c r="M373">
        <f>印度洋洋脊[[#This Row],[PB206_PB204]]*1.209+15.627</f>
        <v>37.875864300000003</v>
      </c>
      <c r="N373">
        <f>(印度洋洋脊[[#This Row],[PB207_PB204]]-印度洋洋脊[[#This Row],[7NRHL]])*100</f>
        <v>3.4247320000000414</v>
      </c>
      <c r="O373">
        <f>(印度洋洋脊[[#This Row],[PB208_PB204]]-印度洋洋脊[[#This Row],[8NRHL]])*100</f>
        <v>46.173569999999842</v>
      </c>
      <c r="P373">
        <v>49.21</v>
      </c>
      <c r="Q373">
        <v>0.93300000000000005</v>
      </c>
      <c r="R373">
        <v>17.23</v>
      </c>
      <c r="T373">
        <v>9.57</v>
      </c>
      <c r="W373">
        <v>0.155</v>
      </c>
      <c r="X373">
        <v>8.75</v>
      </c>
      <c r="Y373">
        <v>11.56</v>
      </c>
      <c r="Z373">
        <v>2.65</v>
      </c>
      <c r="AA373">
        <v>0.09</v>
      </c>
      <c r="AB373">
        <v>0.08</v>
      </c>
      <c r="AC373">
        <v>7.8</v>
      </c>
      <c r="AD373">
        <v>3.84</v>
      </c>
      <c r="AE373">
        <v>9.7100000000000009</v>
      </c>
      <c r="AF373">
        <v>1.42</v>
      </c>
      <c r="AG373">
        <v>7.25</v>
      </c>
      <c r="AH373">
        <v>2.44</v>
      </c>
      <c r="AI373">
        <v>0.88900000000000001</v>
      </c>
      <c r="AJ373">
        <v>3.16</v>
      </c>
      <c r="AK373">
        <v>0.62</v>
      </c>
      <c r="AL373">
        <v>4.1100000000000003</v>
      </c>
      <c r="AM373">
        <v>0.84</v>
      </c>
      <c r="AN373">
        <v>2.52</v>
      </c>
      <c r="AO373">
        <v>2.65</v>
      </c>
      <c r="AP373">
        <v>0.42099999999999999</v>
      </c>
      <c r="AQ373">
        <v>16</v>
      </c>
      <c r="AR373">
        <v>2.1</v>
      </c>
      <c r="AU373">
        <v>141</v>
      </c>
      <c r="AV373">
        <v>0.23</v>
      </c>
      <c r="AW373">
        <v>7.0000000000000007E-2</v>
      </c>
      <c r="AX373">
        <v>24.4</v>
      </c>
      <c r="AY373">
        <v>62</v>
      </c>
    </row>
    <row r="374" spans="1:51" x14ac:dyDescent="0.4">
      <c r="A374" t="s">
        <v>319</v>
      </c>
      <c r="B374" t="s">
        <v>395</v>
      </c>
      <c r="C374">
        <v>-19.584800000000001</v>
      </c>
      <c r="D374">
        <v>65.860799999999998</v>
      </c>
      <c r="E374">
        <v>1E-4</v>
      </c>
      <c r="F374">
        <v>0.70323500000000005</v>
      </c>
      <c r="G374">
        <f>(印度洋洋脊[[#This Row],[SR87_SR86]]-0.7)*10000</f>
        <v>32.350000000000989</v>
      </c>
      <c r="H374">
        <v>0.51301699999999995</v>
      </c>
      <c r="I374">
        <v>18.408999999999999</v>
      </c>
      <c r="J374">
        <v>15.5036</v>
      </c>
      <c r="K374">
        <v>38.241599999999998</v>
      </c>
      <c r="L374">
        <f>印度洋洋脊[[#This Row],[PB206_PB204]]*0.1084+13.491</f>
        <v>15.4865356</v>
      </c>
      <c r="M374">
        <f>印度洋洋脊[[#This Row],[PB206_PB204]]*1.209+15.627</f>
        <v>37.883481000000003</v>
      </c>
      <c r="N374">
        <f>(印度洋洋脊[[#This Row],[PB207_PB204]]-印度洋洋脊[[#This Row],[7NRHL]])*100</f>
        <v>1.7064400000000646</v>
      </c>
      <c r="O374">
        <f>(印度洋洋脊[[#This Row],[PB208_PB204]]-印度洋洋脊[[#This Row],[8NRHL]])*100</f>
        <v>35.811899999999497</v>
      </c>
      <c r="P374">
        <v>50.15</v>
      </c>
      <c r="Q374">
        <v>1.1299999999999999</v>
      </c>
      <c r="R374">
        <v>15.11</v>
      </c>
      <c r="S374">
        <v>10.56</v>
      </c>
      <c r="W374">
        <v>0.17</v>
      </c>
      <c r="X374">
        <v>7.58</v>
      </c>
      <c r="Y374">
        <v>12.49</v>
      </c>
      <c r="Z374">
        <v>2.52</v>
      </c>
      <c r="AA374">
        <v>0.11</v>
      </c>
      <c r="AB374">
        <v>0.09</v>
      </c>
      <c r="AD374">
        <v>2.64</v>
      </c>
      <c r="AE374">
        <v>8.42</v>
      </c>
      <c r="AF374">
        <v>1.4</v>
      </c>
      <c r="AG374">
        <v>7.44</v>
      </c>
      <c r="AH374">
        <v>2.78</v>
      </c>
      <c r="AI374">
        <v>1.04</v>
      </c>
      <c r="AJ374">
        <v>3.8</v>
      </c>
      <c r="AK374">
        <v>0.7</v>
      </c>
      <c r="AL374">
        <v>4.6900000000000004</v>
      </c>
      <c r="AM374">
        <v>1.04</v>
      </c>
      <c r="AN374">
        <v>3.1</v>
      </c>
      <c r="AO374">
        <v>2.83</v>
      </c>
      <c r="AP374">
        <v>0.43</v>
      </c>
      <c r="AQ374">
        <v>11</v>
      </c>
      <c r="AR374">
        <v>1.9</v>
      </c>
      <c r="AS374">
        <v>0.49</v>
      </c>
      <c r="AT374">
        <v>1</v>
      </c>
      <c r="AU374">
        <v>108</v>
      </c>
      <c r="AV374">
        <v>0.15</v>
      </c>
      <c r="AW374">
        <v>0.05</v>
      </c>
      <c r="AX374">
        <v>29.9</v>
      </c>
      <c r="AY374">
        <v>76.5</v>
      </c>
    </row>
    <row r="375" spans="1:51" x14ac:dyDescent="0.4">
      <c r="A375" t="s">
        <v>319</v>
      </c>
      <c r="B375" t="s">
        <v>396</v>
      </c>
      <c r="C375">
        <v>-19.2</v>
      </c>
      <c r="D375">
        <v>65.56</v>
      </c>
      <c r="E375">
        <v>0.01</v>
      </c>
      <c r="F375">
        <v>0.703098</v>
      </c>
      <c r="G375">
        <f>(印度洋洋脊[[#This Row],[SR87_SR86]]-0.7)*10000</f>
        <v>30.980000000000452</v>
      </c>
      <c r="H375">
        <v>0.51302199999999998</v>
      </c>
      <c r="I375">
        <v>18.412400000000002</v>
      </c>
      <c r="J375">
        <v>15.517799999999999</v>
      </c>
      <c r="K375">
        <v>38.327300000000001</v>
      </c>
      <c r="L375">
        <f>印度洋洋脊[[#This Row],[PB206_PB204]]*0.1084+13.491</f>
        <v>15.48690416</v>
      </c>
      <c r="M375">
        <f>印度洋洋脊[[#This Row],[PB206_PB204]]*1.209+15.627</f>
        <v>37.887591600000007</v>
      </c>
      <c r="N375">
        <f>(印度洋洋脊[[#This Row],[PB207_PB204]]-印度洋洋脊[[#This Row],[7NRHL]])*100</f>
        <v>3.0895839999999453</v>
      </c>
      <c r="O375">
        <f>(印度洋洋脊[[#This Row],[PB208_PB204]]-印度洋洋脊[[#This Row],[8NRHL]])*100</f>
        <v>43.970839999999356</v>
      </c>
      <c r="P375">
        <v>51.83</v>
      </c>
      <c r="Q375">
        <v>1.23</v>
      </c>
      <c r="R375">
        <v>14.73</v>
      </c>
      <c r="U375">
        <v>10</v>
      </c>
      <c r="W375">
        <v>0.19</v>
      </c>
      <c r="X375">
        <v>7.3</v>
      </c>
      <c r="Y375">
        <v>11.89</v>
      </c>
      <c r="Z375">
        <v>2.77</v>
      </c>
      <c r="AA375">
        <v>0.15</v>
      </c>
      <c r="AB375">
        <v>0.1</v>
      </c>
      <c r="AD375">
        <v>3.57</v>
      </c>
      <c r="AE375">
        <v>9.5299999999999994</v>
      </c>
      <c r="AF375">
        <v>1.55</v>
      </c>
      <c r="AG375">
        <v>8.35</v>
      </c>
      <c r="AH375">
        <v>3.01</v>
      </c>
      <c r="AI375">
        <v>1.1399999999999999</v>
      </c>
      <c r="AJ375">
        <v>4.21</v>
      </c>
      <c r="AK375">
        <v>0.78</v>
      </c>
      <c r="AL375">
        <v>5.18</v>
      </c>
      <c r="AM375">
        <v>1.1499999999999999</v>
      </c>
      <c r="AN375">
        <v>3.38</v>
      </c>
      <c r="AO375">
        <v>3.11</v>
      </c>
      <c r="AP375">
        <v>0.46</v>
      </c>
      <c r="AQ375">
        <v>28</v>
      </c>
      <c r="AR375">
        <v>4.05</v>
      </c>
      <c r="AS375">
        <v>0.51</v>
      </c>
      <c r="AT375">
        <v>2.9</v>
      </c>
      <c r="AU375">
        <v>116</v>
      </c>
      <c r="AV375">
        <v>0.3</v>
      </c>
      <c r="AW375">
        <v>0.08</v>
      </c>
      <c r="AX375">
        <v>35</v>
      </c>
      <c r="AY375">
        <v>82</v>
      </c>
    </row>
    <row r="376" spans="1:51" x14ac:dyDescent="0.4">
      <c r="A376" t="s">
        <v>319</v>
      </c>
      <c r="B376" t="s">
        <v>397</v>
      </c>
      <c r="C376">
        <v>-19.48</v>
      </c>
      <c r="D376">
        <v>65.81</v>
      </c>
      <c r="E376">
        <v>0.01</v>
      </c>
      <c r="F376">
        <v>0.70340999999999998</v>
      </c>
      <c r="G376">
        <f>(印度洋洋脊[[#This Row],[SR87_SR86]]-0.7)*10000</f>
        <v>34.100000000000243</v>
      </c>
      <c r="H376">
        <v>0.51301300000000005</v>
      </c>
      <c r="I376">
        <v>18.417999999999999</v>
      </c>
      <c r="J376">
        <v>15.529</v>
      </c>
      <c r="K376">
        <v>38.344999999999999</v>
      </c>
      <c r="L376">
        <f>印度洋洋脊[[#This Row],[PB206_PB204]]*0.1084+13.491</f>
        <v>15.4875112</v>
      </c>
      <c r="M376">
        <f>印度洋洋脊[[#This Row],[PB206_PB204]]*1.209+15.627</f>
        <v>37.894362000000001</v>
      </c>
      <c r="N376">
        <f>(印度洋洋脊[[#This Row],[PB207_PB204]]-印度洋洋脊[[#This Row],[7NRHL]])*100</f>
        <v>4.148879999999977</v>
      </c>
      <c r="O376">
        <f>(印度洋洋脊[[#This Row],[PB208_PB204]]-印度洋洋脊[[#This Row],[8NRHL]])*100</f>
        <v>45.063799999999787</v>
      </c>
      <c r="X376">
        <v>8.3699999999999992</v>
      </c>
    </row>
    <row r="377" spans="1:51" x14ac:dyDescent="0.4">
      <c r="A377" t="s">
        <v>319</v>
      </c>
      <c r="B377" t="s">
        <v>398</v>
      </c>
      <c r="C377">
        <v>-19.690000000000001</v>
      </c>
      <c r="D377">
        <v>65.959999999999994</v>
      </c>
      <c r="E377">
        <v>0.01</v>
      </c>
      <c r="F377">
        <v>0.70331900000000003</v>
      </c>
      <c r="G377">
        <f>(印度洋洋脊[[#This Row],[SR87_SR86]]-0.7)*10000</f>
        <v>33.190000000000722</v>
      </c>
      <c r="H377">
        <v>0.513015</v>
      </c>
      <c r="I377">
        <v>18.4222</v>
      </c>
      <c r="J377">
        <v>15.519500000000001</v>
      </c>
      <c r="K377">
        <v>38.379899999999999</v>
      </c>
      <c r="L377">
        <f>印度洋洋脊[[#This Row],[PB206_PB204]]*0.1084+13.491</f>
        <v>15.487966479999999</v>
      </c>
      <c r="M377">
        <f>印度洋洋脊[[#This Row],[PB206_PB204]]*1.209+15.627</f>
        <v>37.899439800000003</v>
      </c>
      <c r="N377">
        <f>(印度洋洋脊[[#This Row],[PB207_PB204]]-印度洋洋脊[[#This Row],[7NRHL]])*100</f>
        <v>3.1533520000001758</v>
      </c>
      <c r="O377">
        <f>(印度洋洋脊[[#This Row],[PB208_PB204]]-印度洋洋脊[[#This Row],[8NRHL]])*100</f>
        <v>48.046019999999601</v>
      </c>
      <c r="P377">
        <v>51.21</v>
      </c>
      <c r="Q377">
        <v>1.27</v>
      </c>
      <c r="R377">
        <v>15.3</v>
      </c>
      <c r="U377">
        <v>9.7899999999999991</v>
      </c>
      <c r="W377">
        <v>0.19</v>
      </c>
      <c r="X377">
        <v>7.69</v>
      </c>
      <c r="Y377">
        <v>12.06</v>
      </c>
      <c r="Z377">
        <v>2.64</v>
      </c>
      <c r="AA377">
        <v>0.14000000000000001</v>
      </c>
      <c r="AB377">
        <v>0.12</v>
      </c>
      <c r="AD377">
        <v>3.89</v>
      </c>
      <c r="AE377">
        <v>10.46</v>
      </c>
      <c r="AF377">
        <v>1.7</v>
      </c>
      <c r="AG377">
        <v>8.6999999999999993</v>
      </c>
      <c r="AH377">
        <v>2.95</v>
      </c>
      <c r="AI377">
        <v>1.0900000000000001</v>
      </c>
      <c r="AJ377">
        <v>4.04</v>
      </c>
      <c r="AK377">
        <v>0.75</v>
      </c>
      <c r="AL377">
        <v>4.9400000000000004</v>
      </c>
      <c r="AM377">
        <v>1.1200000000000001</v>
      </c>
      <c r="AN377">
        <v>3.23</v>
      </c>
      <c r="AO377">
        <v>2.98</v>
      </c>
      <c r="AP377">
        <v>0.45</v>
      </c>
      <c r="AQ377">
        <v>27</v>
      </c>
      <c r="AR377">
        <v>4.0599999999999996</v>
      </c>
      <c r="AS377">
        <v>0.59</v>
      </c>
      <c r="AT377">
        <v>2.5</v>
      </c>
      <c r="AU377">
        <v>116</v>
      </c>
      <c r="AV377">
        <v>0.34</v>
      </c>
      <c r="AW377">
        <v>0.08</v>
      </c>
      <c r="AX377">
        <v>32</v>
      </c>
      <c r="AY377">
        <v>87</v>
      </c>
    </row>
    <row r="378" spans="1:51" x14ac:dyDescent="0.4">
      <c r="A378" t="s">
        <v>319</v>
      </c>
      <c r="B378" t="s">
        <v>399</v>
      </c>
      <c r="C378">
        <v>-19.329999999999998</v>
      </c>
      <c r="D378">
        <v>65.709999999999994</v>
      </c>
      <c r="E378">
        <v>0.01</v>
      </c>
      <c r="F378">
        <v>0.70321400000000001</v>
      </c>
      <c r="G378">
        <f>(印度洋洋脊[[#This Row],[SR87_SR86]]-0.7)*10000</f>
        <v>32.140000000000498</v>
      </c>
      <c r="H378">
        <v>0.51302300000000001</v>
      </c>
      <c r="I378">
        <v>18.423200000000001</v>
      </c>
      <c r="J378">
        <v>15.5212</v>
      </c>
      <c r="K378">
        <v>38.415199999999999</v>
      </c>
      <c r="L378">
        <f>印度洋洋脊[[#This Row],[PB206_PB204]]*0.1084+13.491</f>
        <v>15.488074879999999</v>
      </c>
      <c r="M378">
        <f>印度洋洋脊[[#This Row],[PB206_PB204]]*1.209+15.627</f>
        <v>37.900648800000006</v>
      </c>
      <c r="N378">
        <f>(印度洋洋脊[[#This Row],[PB207_PB204]]-印度洋洋脊[[#This Row],[7NRHL]])*100</f>
        <v>3.3125120000001118</v>
      </c>
      <c r="O378">
        <f>(印度洋洋脊[[#This Row],[PB208_PB204]]-印度洋洋脊[[#This Row],[8NRHL]])*100</f>
        <v>51.455119999999255</v>
      </c>
      <c r="P378">
        <v>50.99</v>
      </c>
      <c r="Q378">
        <v>1.1000000000000001</v>
      </c>
      <c r="R378">
        <v>15.88</v>
      </c>
      <c r="U378">
        <v>8.9499999999999993</v>
      </c>
      <c r="W378">
        <v>0.16</v>
      </c>
      <c r="X378">
        <v>7.98</v>
      </c>
      <c r="Y378">
        <v>12.25</v>
      </c>
      <c r="Z378">
        <v>2.6</v>
      </c>
      <c r="AA378">
        <v>0.17</v>
      </c>
      <c r="AB378">
        <v>0.12</v>
      </c>
      <c r="AD378">
        <v>4.07</v>
      </c>
      <c r="AE378">
        <v>10.3</v>
      </c>
      <c r="AF378">
        <v>1.59</v>
      </c>
      <c r="AG378">
        <v>7.98</v>
      </c>
      <c r="AH378">
        <v>2.61</v>
      </c>
      <c r="AI378">
        <v>1</v>
      </c>
      <c r="AJ378">
        <v>3.54</v>
      </c>
      <c r="AK378">
        <v>0.68</v>
      </c>
      <c r="AL378">
        <v>4.3899999999999997</v>
      </c>
      <c r="AM378">
        <v>0.96</v>
      </c>
      <c r="AN378">
        <v>2.85</v>
      </c>
      <c r="AO378">
        <v>2.61</v>
      </c>
      <c r="AP378">
        <v>0.39</v>
      </c>
      <c r="AQ378">
        <v>34</v>
      </c>
      <c r="AR378">
        <v>4.49</v>
      </c>
      <c r="AS378">
        <v>0.53</v>
      </c>
      <c r="AT378">
        <v>3.11</v>
      </c>
      <c r="AU378">
        <v>120</v>
      </c>
      <c r="AV378">
        <v>0.42</v>
      </c>
      <c r="AW378">
        <v>0.1</v>
      </c>
      <c r="AX378">
        <v>26</v>
      </c>
      <c r="AY378">
        <v>76</v>
      </c>
    </row>
    <row r="379" spans="1:51" x14ac:dyDescent="0.4">
      <c r="A379" t="s">
        <v>319</v>
      </c>
      <c r="B379" t="s">
        <v>400</v>
      </c>
      <c r="C379">
        <v>-19.690000000000001</v>
      </c>
      <c r="D379">
        <v>65.959999999999994</v>
      </c>
      <c r="E379">
        <v>0.01</v>
      </c>
      <c r="F379">
        <v>0.70323199999999997</v>
      </c>
      <c r="G379">
        <f>(印度洋洋脊[[#This Row],[SR87_SR86]]-0.7)*10000</f>
        <v>32.320000000000128</v>
      </c>
      <c r="H379">
        <v>0.51302199999999998</v>
      </c>
      <c r="I379">
        <v>18.425999999999998</v>
      </c>
      <c r="J379">
        <v>15.520899999999999</v>
      </c>
      <c r="K379">
        <v>38.386400000000002</v>
      </c>
      <c r="L379">
        <f>印度洋洋脊[[#This Row],[PB206_PB204]]*0.1084+13.491</f>
        <v>15.488378399999998</v>
      </c>
      <c r="M379">
        <f>印度洋洋脊[[#This Row],[PB206_PB204]]*1.209+15.627</f>
        <v>37.904034000000003</v>
      </c>
      <c r="N379">
        <f>(印度洋洋脊[[#This Row],[PB207_PB204]]-印度洋洋脊[[#This Row],[7NRHL]])*100</f>
        <v>3.2521600000000817</v>
      </c>
      <c r="O379">
        <f>(印度洋洋脊[[#This Row],[PB208_PB204]]-印度洋洋脊[[#This Row],[8NRHL]])*100</f>
        <v>48.236599999999896</v>
      </c>
      <c r="P379">
        <v>51.48</v>
      </c>
      <c r="Q379">
        <v>1.28</v>
      </c>
      <c r="R379">
        <v>15.24</v>
      </c>
      <c r="U379">
        <v>9.98</v>
      </c>
      <c r="W379">
        <v>0.18</v>
      </c>
      <c r="X379">
        <v>7.79</v>
      </c>
      <c r="Y379">
        <v>12.04</v>
      </c>
      <c r="Z379">
        <v>2.65</v>
      </c>
      <c r="AA379">
        <v>0.16</v>
      </c>
      <c r="AB379">
        <v>0.13</v>
      </c>
      <c r="AD379">
        <v>3.94</v>
      </c>
      <c r="AE379">
        <v>9.31</v>
      </c>
      <c r="AF379">
        <v>1.71</v>
      </c>
      <c r="AG379">
        <v>8.77</v>
      </c>
      <c r="AH379">
        <v>3</v>
      </c>
      <c r="AI379">
        <v>1.1399999999999999</v>
      </c>
      <c r="AJ379">
        <v>4.1100000000000003</v>
      </c>
      <c r="AK379">
        <v>0.78</v>
      </c>
      <c r="AL379">
        <v>5.17</v>
      </c>
      <c r="AM379">
        <v>1.1499999999999999</v>
      </c>
      <c r="AN379">
        <v>3.32</v>
      </c>
      <c r="AO379">
        <v>3.09</v>
      </c>
      <c r="AP379">
        <v>0.48</v>
      </c>
      <c r="AQ379">
        <v>27</v>
      </c>
      <c r="AR379">
        <v>4.2</v>
      </c>
      <c r="AS379">
        <v>0.55000000000000004</v>
      </c>
      <c r="AT379">
        <v>2.81</v>
      </c>
      <c r="AU379">
        <v>118</v>
      </c>
      <c r="AV379">
        <v>0.33</v>
      </c>
      <c r="AW379">
        <v>0.09</v>
      </c>
      <c r="AX379">
        <v>33</v>
      </c>
      <c r="AY379">
        <v>86</v>
      </c>
    </row>
    <row r="380" spans="1:51" x14ac:dyDescent="0.4">
      <c r="A380" t="s">
        <v>319</v>
      </c>
      <c r="B380" t="s">
        <v>401</v>
      </c>
      <c r="C380">
        <v>-19.489999999999998</v>
      </c>
      <c r="D380">
        <v>65.849999999999994</v>
      </c>
      <c r="E380">
        <v>0.01</v>
      </c>
      <c r="F380">
        <v>0.70341699999999996</v>
      </c>
      <c r="G380">
        <f>(印度洋洋脊[[#This Row],[SR87_SR86]]-0.7)*10000</f>
        <v>34.17000000000003</v>
      </c>
      <c r="H380">
        <v>0.51301699999999995</v>
      </c>
      <c r="I380">
        <v>18.432600000000001</v>
      </c>
      <c r="J380">
        <v>15.525499999999999</v>
      </c>
      <c r="K380">
        <v>38.327300000000001</v>
      </c>
      <c r="L380">
        <f>印度洋洋脊[[#This Row],[PB206_PB204]]*0.1084+13.491</f>
        <v>15.489093839999999</v>
      </c>
      <c r="M380">
        <f>印度洋洋脊[[#This Row],[PB206_PB204]]*1.209+15.627</f>
        <v>37.912013400000006</v>
      </c>
      <c r="N380">
        <f>(印度洋洋脊[[#This Row],[PB207_PB204]]-印度洋洋脊[[#This Row],[7NRHL]])*100</f>
        <v>3.6406160000000298</v>
      </c>
      <c r="O380">
        <f>(印度洋洋脊[[#This Row],[PB208_PB204]]-印度洋洋脊[[#This Row],[8NRHL]])*100</f>
        <v>41.528659999999462</v>
      </c>
      <c r="P380">
        <v>51.2</v>
      </c>
      <c r="Q380">
        <v>1.05</v>
      </c>
      <c r="R380">
        <v>15.54</v>
      </c>
      <c r="U380">
        <v>8.98</v>
      </c>
      <c r="W380">
        <v>0.15</v>
      </c>
      <c r="X380">
        <v>8.11</v>
      </c>
      <c r="Y380">
        <v>12.72</v>
      </c>
      <c r="Z380">
        <v>2.4300000000000002</v>
      </c>
      <c r="AA380">
        <v>0.12</v>
      </c>
      <c r="AB380">
        <v>0.11</v>
      </c>
      <c r="AD380">
        <v>2.23</v>
      </c>
      <c r="AE380">
        <v>7.32</v>
      </c>
      <c r="AF380">
        <v>1.32</v>
      </c>
      <c r="AG380">
        <v>7.27</v>
      </c>
      <c r="AH380">
        <v>2.62</v>
      </c>
      <c r="AI380">
        <v>1.03</v>
      </c>
      <c r="AJ380">
        <v>3.59</v>
      </c>
      <c r="AK380">
        <v>0.69</v>
      </c>
      <c r="AL380">
        <v>4.53</v>
      </c>
      <c r="AM380">
        <v>0.99</v>
      </c>
      <c r="AN380">
        <v>2.89</v>
      </c>
      <c r="AO380">
        <v>2.74</v>
      </c>
      <c r="AP380">
        <v>0.42</v>
      </c>
      <c r="AQ380">
        <v>7.33</v>
      </c>
      <c r="AR380">
        <v>1.28</v>
      </c>
      <c r="AS380">
        <v>0.47</v>
      </c>
      <c r="AT380">
        <v>0.63</v>
      </c>
      <c r="AU380">
        <v>117</v>
      </c>
      <c r="AV380">
        <v>0.11</v>
      </c>
      <c r="AW380">
        <v>0.03</v>
      </c>
      <c r="AX380">
        <v>29</v>
      </c>
      <c r="AY380">
        <v>74</v>
      </c>
    </row>
    <row r="381" spans="1:51" x14ac:dyDescent="0.4">
      <c r="A381" t="s">
        <v>319</v>
      </c>
      <c r="B381" t="s">
        <v>402</v>
      </c>
      <c r="C381">
        <v>-18.538599999999999</v>
      </c>
      <c r="D381">
        <v>65.396799999999999</v>
      </c>
      <c r="E381">
        <v>1E-4</v>
      </c>
      <c r="F381">
        <v>0.70334399999999997</v>
      </c>
      <c r="G381">
        <f>(印度洋洋脊[[#This Row],[SR87_SR86]]-0.7)*10000</f>
        <v>33.44000000000014</v>
      </c>
      <c r="H381">
        <v>0.513015</v>
      </c>
      <c r="I381">
        <v>18.4419</v>
      </c>
      <c r="J381">
        <v>15.5342</v>
      </c>
      <c r="K381">
        <v>38.489199999999997</v>
      </c>
      <c r="L381">
        <f>印度洋洋脊[[#This Row],[PB206_PB204]]*0.1084+13.491</f>
        <v>15.490101960000001</v>
      </c>
      <c r="M381">
        <f>印度洋洋脊[[#This Row],[PB206_PB204]]*1.209+15.627</f>
        <v>37.923257100000001</v>
      </c>
      <c r="N381">
        <f>(印度洋洋脊[[#This Row],[PB207_PB204]]-印度洋洋脊[[#This Row],[7NRHL]])*100</f>
        <v>4.4098039999999727</v>
      </c>
      <c r="O381">
        <f>(印度洋洋脊[[#This Row],[PB208_PB204]]-印度洋洋脊[[#This Row],[8NRHL]])*100</f>
        <v>56.594289999999603</v>
      </c>
      <c r="P381">
        <v>49.89</v>
      </c>
      <c r="Q381">
        <v>1.25</v>
      </c>
      <c r="R381">
        <v>14.82</v>
      </c>
      <c r="U381">
        <v>8.49</v>
      </c>
      <c r="W381">
        <v>0.15</v>
      </c>
      <c r="X381">
        <v>7.68</v>
      </c>
      <c r="Y381">
        <v>11.91</v>
      </c>
      <c r="Z381">
        <v>2.59</v>
      </c>
      <c r="AA381">
        <v>0.28000000000000003</v>
      </c>
      <c r="AB381">
        <v>0.28999999999999998</v>
      </c>
      <c r="AD381">
        <v>6.67</v>
      </c>
      <c r="AE381">
        <v>15.13</v>
      </c>
      <c r="AF381">
        <v>2.0099999999999998</v>
      </c>
      <c r="AG381">
        <v>9.73</v>
      </c>
      <c r="AH381">
        <v>2.87</v>
      </c>
      <c r="AI381">
        <v>1.0900000000000001</v>
      </c>
      <c r="AJ381">
        <v>2.98</v>
      </c>
      <c r="AK381">
        <v>0.54</v>
      </c>
      <c r="AL381">
        <v>3.68</v>
      </c>
      <c r="AM381">
        <v>0.79</v>
      </c>
      <c r="AN381">
        <v>2.0699999999999998</v>
      </c>
      <c r="AO381">
        <v>2.13</v>
      </c>
      <c r="AP381">
        <v>0.28999999999999998</v>
      </c>
      <c r="AQ381">
        <v>61</v>
      </c>
      <c r="AR381">
        <v>7.05</v>
      </c>
      <c r="AS381">
        <v>0.75</v>
      </c>
      <c r="AT381">
        <v>7.7</v>
      </c>
      <c r="AU381">
        <v>158</v>
      </c>
      <c r="AV381">
        <v>0.7</v>
      </c>
      <c r="AW381">
        <v>0.19</v>
      </c>
      <c r="AX381">
        <v>19.2</v>
      </c>
      <c r="AY381">
        <v>68.900000000000006</v>
      </c>
    </row>
    <row r="382" spans="1:51" x14ac:dyDescent="0.4">
      <c r="A382" t="s">
        <v>319</v>
      </c>
      <c r="B382" t="s">
        <v>403</v>
      </c>
      <c r="C382">
        <v>-18.7</v>
      </c>
      <c r="D382">
        <v>65.510000000000005</v>
      </c>
      <c r="E382">
        <v>0.01</v>
      </c>
      <c r="F382">
        <v>0.70327799999999996</v>
      </c>
      <c r="G382">
        <f>(印度洋洋脊[[#This Row],[SR87_SR86]]-0.7)*10000</f>
        <v>32.78000000000003</v>
      </c>
      <c r="H382">
        <v>0.51302899999999996</v>
      </c>
      <c r="I382">
        <v>18.442699999999999</v>
      </c>
      <c r="J382">
        <v>15.5351</v>
      </c>
      <c r="K382">
        <v>38.482599999999998</v>
      </c>
      <c r="L382">
        <f>印度洋洋脊[[#This Row],[PB206_PB204]]*0.1084+13.491</f>
        <v>15.490188679999999</v>
      </c>
      <c r="M382">
        <f>印度洋洋脊[[#This Row],[PB206_PB204]]*1.209+15.627</f>
        <v>37.924224299999999</v>
      </c>
      <c r="N382">
        <f>(印度洋洋脊[[#This Row],[PB207_PB204]]-印度洋洋脊[[#This Row],[7NRHL]])*100</f>
        <v>4.4911320000000643</v>
      </c>
      <c r="O382">
        <f>(印度洋洋脊[[#This Row],[PB208_PB204]]-印度洋洋脊[[#This Row],[8NRHL]])*100</f>
        <v>55.837569999999914</v>
      </c>
      <c r="P382">
        <v>51.75</v>
      </c>
      <c r="Q382">
        <v>1.52</v>
      </c>
      <c r="R382">
        <v>14.84</v>
      </c>
      <c r="U382">
        <v>10.07</v>
      </c>
      <c r="W382">
        <v>0.17</v>
      </c>
      <c r="X382">
        <v>6.61</v>
      </c>
      <c r="Y382">
        <v>11.21</v>
      </c>
      <c r="Z382">
        <v>2.97</v>
      </c>
      <c r="AA382">
        <v>0.28000000000000003</v>
      </c>
      <c r="AB382">
        <v>0.17</v>
      </c>
      <c r="AD382">
        <v>6.73</v>
      </c>
      <c r="AE382">
        <v>17.28</v>
      </c>
      <c r="AF382">
        <v>2.6</v>
      </c>
      <c r="AG382">
        <v>12.75</v>
      </c>
      <c r="AH382">
        <v>4.09</v>
      </c>
      <c r="AI382">
        <v>1.46</v>
      </c>
      <c r="AJ382">
        <v>5.16</v>
      </c>
      <c r="AK382">
        <v>0.93</v>
      </c>
      <c r="AL382">
        <v>5.86</v>
      </c>
      <c r="AM382">
        <v>1.32</v>
      </c>
      <c r="AN382">
        <v>3.67</v>
      </c>
      <c r="AO382">
        <v>3.47</v>
      </c>
      <c r="AP382">
        <v>0.54</v>
      </c>
      <c r="AQ382">
        <v>60</v>
      </c>
      <c r="AR382">
        <v>8.2799999999999994</v>
      </c>
      <c r="AS382">
        <v>0.88</v>
      </c>
      <c r="AT382">
        <v>6.51</v>
      </c>
      <c r="AU382">
        <v>147</v>
      </c>
      <c r="AV382">
        <v>0.68</v>
      </c>
      <c r="AW382">
        <v>0.17</v>
      </c>
      <c r="AX382">
        <v>41</v>
      </c>
      <c r="AY382">
        <v>120</v>
      </c>
    </row>
    <row r="383" spans="1:51" x14ac:dyDescent="0.4">
      <c r="A383" t="s">
        <v>319</v>
      </c>
      <c r="B383" t="s">
        <v>404</v>
      </c>
      <c r="C383">
        <v>3.67</v>
      </c>
      <c r="D383">
        <v>63.75</v>
      </c>
      <c r="E383">
        <v>0.01</v>
      </c>
      <c r="F383">
        <v>0.70292699999999997</v>
      </c>
      <c r="G383">
        <f>(印度洋洋脊[[#This Row],[SR87_SR86]]-0.7)*10000</f>
        <v>29.270000000000131</v>
      </c>
      <c r="H383">
        <v>0.51307599999999998</v>
      </c>
      <c r="I383">
        <v>18.457000000000001</v>
      </c>
      <c r="J383">
        <v>15.587999999999999</v>
      </c>
      <c r="K383">
        <v>38.475000000000001</v>
      </c>
      <c r="L383">
        <f>印度洋洋脊[[#This Row],[PB206_PB204]]*0.1084+13.491</f>
        <v>15.4917388</v>
      </c>
      <c r="M383">
        <f>印度洋洋脊[[#This Row],[PB206_PB204]]*1.209+15.627</f>
        <v>37.941513</v>
      </c>
      <c r="N383">
        <f>(印度洋洋脊[[#This Row],[PB207_PB204]]-印度洋洋脊[[#This Row],[7NRHL]])*100</f>
        <v>9.6261199999998937</v>
      </c>
      <c r="O383">
        <f>(印度洋洋脊[[#This Row],[PB208_PB204]]-印度洋洋脊[[#This Row],[8NRHL]])*100</f>
        <v>53.348700000000093</v>
      </c>
      <c r="P383">
        <v>50.1</v>
      </c>
      <c r="Q383">
        <v>1.64</v>
      </c>
      <c r="R383">
        <v>14.8</v>
      </c>
      <c r="T383">
        <v>11.15</v>
      </c>
      <c r="W383">
        <v>0.19</v>
      </c>
      <c r="X383">
        <v>7.65</v>
      </c>
      <c r="Y383">
        <v>10.75</v>
      </c>
      <c r="Z383">
        <v>2.84</v>
      </c>
      <c r="AA383">
        <v>0.27</v>
      </c>
      <c r="AB383">
        <v>0.16</v>
      </c>
      <c r="AD383">
        <v>4.5999999999999996</v>
      </c>
      <c r="AE383">
        <v>14.65</v>
      </c>
      <c r="AF383">
        <v>2.31</v>
      </c>
      <c r="AG383">
        <v>12.4</v>
      </c>
      <c r="AH383">
        <v>4.38</v>
      </c>
      <c r="AI383">
        <v>1.5</v>
      </c>
      <c r="AJ383">
        <v>5.75</v>
      </c>
      <c r="AK383">
        <v>1.04</v>
      </c>
      <c r="AL383">
        <v>6.35</v>
      </c>
      <c r="AM383">
        <v>1.42</v>
      </c>
      <c r="AN383">
        <v>3.98</v>
      </c>
      <c r="AO383">
        <v>3.98</v>
      </c>
      <c r="AP383">
        <v>0.59</v>
      </c>
      <c r="AQ383">
        <v>15.1</v>
      </c>
      <c r="AR383">
        <v>3.2</v>
      </c>
      <c r="AT383">
        <v>4.0999999999999996</v>
      </c>
      <c r="AU383">
        <v>129</v>
      </c>
      <c r="AV383">
        <v>0.32</v>
      </c>
      <c r="AW383">
        <v>0.14000000000000001</v>
      </c>
      <c r="AX383">
        <v>35.9</v>
      </c>
      <c r="AY383">
        <v>127.5</v>
      </c>
    </row>
    <row r="384" spans="1:51" x14ac:dyDescent="0.4">
      <c r="A384" t="s">
        <v>319</v>
      </c>
      <c r="B384" t="s">
        <v>405</v>
      </c>
      <c r="C384">
        <v>-18.191199999999998</v>
      </c>
      <c r="D384">
        <v>65.229299999999995</v>
      </c>
      <c r="E384">
        <v>1E-4</v>
      </c>
      <c r="F384">
        <v>0.70331100000000002</v>
      </c>
      <c r="G384">
        <f>(印度洋洋脊[[#This Row],[SR87_SR86]]-0.7)*10000</f>
        <v>33.110000000000639</v>
      </c>
      <c r="H384">
        <v>0.51300599999999996</v>
      </c>
      <c r="I384">
        <v>18.457899999999999</v>
      </c>
      <c r="J384">
        <v>15.5388</v>
      </c>
      <c r="K384">
        <v>38.512599999999999</v>
      </c>
      <c r="L384">
        <f>印度洋洋脊[[#This Row],[PB206_PB204]]*0.1084+13.491</f>
        <v>15.491836359999999</v>
      </c>
      <c r="M384">
        <f>印度洋洋脊[[#This Row],[PB206_PB204]]*1.209+15.627</f>
        <v>37.942601099999997</v>
      </c>
      <c r="N384">
        <f>(印度洋洋脊[[#This Row],[PB207_PB204]]-印度洋洋脊[[#This Row],[7NRHL]])*100</f>
        <v>4.6963640000001305</v>
      </c>
      <c r="O384">
        <f>(印度洋洋脊[[#This Row],[PB208_PB204]]-印度洋洋脊[[#This Row],[8NRHL]])*100</f>
        <v>56.999890000000164</v>
      </c>
      <c r="P384">
        <v>50.63</v>
      </c>
      <c r="Q384">
        <v>1.24</v>
      </c>
      <c r="R384">
        <v>15.88</v>
      </c>
      <c r="U384">
        <v>8.32</v>
      </c>
      <c r="W384">
        <v>0.14000000000000001</v>
      </c>
      <c r="X384">
        <v>8.6999999999999993</v>
      </c>
      <c r="Y384">
        <v>12.07</v>
      </c>
      <c r="Z384">
        <v>2.57</v>
      </c>
      <c r="AA384">
        <v>0.22</v>
      </c>
      <c r="AB384">
        <v>0.27</v>
      </c>
      <c r="AD384">
        <v>5.51</v>
      </c>
      <c r="AE384">
        <v>12.43</v>
      </c>
      <c r="AF384">
        <v>1.75</v>
      </c>
      <c r="AG384">
        <v>8.76</v>
      </c>
      <c r="AH384">
        <v>2.87</v>
      </c>
      <c r="AI384">
        <v>1.1499999999999999</v>
      </c>
      <c r="AJ384">
        <v>3.48</v>
      </c>
      <c r="AK384">
        <v>0.61</v>
      </c>
      <c r="AL384">
        <v>4.1500000000000004</v>
      </c>
      <c r="AM384">
        <v>0.84</v>
      </c>
      <c r="AN384">
        <v>2.17</v>
      </c>
      <c r="AO384">
        <v>2</v>
      </c>
      <c r="AP384">
        <v>0.28000000000000003</v>
      </c>
      <c r="AQ384">
        <v>45</v>
      </c>
      <c r="AR384">
        <v>5.12</v>
      </c>
      <c r="AS384">
        <v>0.63</v>
      </c>
      <c r="AT384">
        <v>7.7</v>
      </c>
      <c r="AU384">
        <v>141</v>
      </c>
      <c r="AV384">
        <v>0.56000000000000005</v>
      </c>
      <c r="AW384">
        <v>0.15</v>
      </c>
      <c r="AX384">
        <v>19.899999999999999</v>
      </c>
      <c r="AY384">
        <v>64.5</v>
      </c>
    </row>
    <row r="385" spans="1:51" x14ac:dyDescent="0.4">
      <c r="A385" t="s">
        <v>319</v>
      </c>
      <c r="B385" t="s">
        <v>406</v>
      </c>
      <c r="C385">
        <v>-6.3395000000000001</v>
      </c>
      <c r="D385">
        <v>68.291799999999995</v>
      </c>
      <c r="E385">
        <v>1E-3</v>
      </c>
      <c r="F385">
        <v>0.70312799999999998</v>
      </c>
      <c r="G385">
        <f>(印度洋洋脊[[#This Row],[SR87_SR86]]-0.7)*10000</f>
        <v>31.280000000000197</v>
      </c>
      <c r="H385">
        <v>0.51300699999999999</v>
      </c>
      <c r="I385">
        <v>18.461400000000001</v>
      </c>
      <c r="J385">
        <v>15.535600000000001</v>
      </c>
      <c r="K385">
        <v>38.502299999999998</v>
      </c>
      <c r="L385">
        <f>印度洋洋脊[[#This Row],[PB206_PB204]]*0.1084+13.491</f>
        <v>15.492215760000001</v>
      </c>
      <c r="M385">
        <f>印度洋洋脊[[#This Row],[PB206_PB204]]*1.209+15.627</f>
        <v>37.9468326</v>
      </c>
      <c r="N385">
        <f>(印度洋洋脊[[#This Row],[PB207_PB204]]-印度洋洋脊[[#This Row],[7NRHL]])*100</f>
        <v>4.3384239999999963</v>
      </c>
      <c r="O385">
        <f>(印度洋洋脊[[#This Row],[PB208_PB204]]-印度洋洋脊[[#This Row],[8NRHL]])*100</f>
        <v>55.546739999999772</v>
      </c>
    </row>
    <row r="386" spans="1:51" x14ac:dyDescent="0.4">
      <c r="A386" t="s">
        <v>319</v>
      </c>
      <c r="B386" t="s">
        <v>406</v>
      </c>
      <c r="C386">
        <v>-6.3395000000000001</v>
      </c>
      <c r="D386">
        <v>68.291799999999995</v>
      </c>
      <c r="E386">
        <v>1E-3</v>
      </c>
      <c r="F386">
        <v>0.70318099999999994</v>
      </c>
      <c r="G386">
        <f>(印度洋洋脊[[#This Row],[SR87_SR86]]-0.7)*10000</f>
        <v>31.809999999999896</v>
      </c>
      <c r="H386">
        <v>0.51301699999999995</v>
      </c>
      <c r="I386">
        <v>18.4618</v>
      </c>
      <c r="J386">
        <v>15.542299999999999</v>
      </c>
      <c r="K386">
        <v>38.506599999999999</v>
      </c>
      <c r="L386">
        <f>印度洋洋脊[[#This Row],[PB206_PB204]]*0.1084+13.491</f>
        <v>15.49225912</v>
      </c>
      <c r="M386">
        <f>印度洋洋脊[[#This Row],[PB206_PB204]]*1.209+15.627</f>
        <v>37.947316200000003</v>
      </c>
      <c r="N386">
        <f>(印度洋洋脊[[#This Row],[PB207_PB204]]-印度洋洋脊[[#This Row],[7NRHL]])*100</f>
        <v>5.0040879999999177</v>
      </c>
      <c r="O386">
        <f>(印度洋洋脊[[#This Row],[PB208_PB204]]-印度洋洋脊[[#This Row],[8NRHL]])*100</f>
        <v>55.928379999999578</v>
      </c>
    </row>
    <row r="387" spans="1:51" x14ac:dyDescent="0.4">
      <c r="A387" t="s">
        <v>319</v>
      </c>
      <c r="B387" t="s">
        <v>407</v>
      </c>
      <c r="C387">
        <v>-19.05</v>
      </c>
      <c r="D387">
        <v>65.56</v>
      </c>
      <c r="E387">
        <v>0.01</v>
      </c>
      <c r="F387">
        <v>0.703206</v>
      </c>
      <c r="G387">
        <f>(印度洋洋脊[[#This Row],[SR87_SR86]]-0.7)*10000</f>
        <v>32.060000000000421</v>
      </c>
      <c r="H387">
        <v>0.51307599999999998</v>
      </c>
      <c r="I387">
        <v>18.462700000000002</v>
      </c>
      <c r="J387">
        <v>15.5282</v>
      </c>
      <c r="K387">
        <v>38.453299999999999</v>
      </c>
      <c r="L387">
        <f>印度洋洋脊[[#This Row],[PB206_PB204]]*0.1084+13.491</f>
        <v>15.49235668</v>
      </c>
      <c r="M387">
        <f>印度洋洋脊[[#This Row],[PB206_PB204]]*1.209+15.627</f>
        <v>37.948404300000007</v>
      </c>
      <c r="N387">
        <f>(印度洋洋脊[[#This Row],[PB207_PB204]]-印度洋洋脊[[#This Row],[7NRHL]])*100</f>
        <v>3.5843319999999679</v>
      </c>
      <c r="O387">
        <f>(印度洋洋脊[[#This Row],[PB208_PB204]]-印度洋洋脊[[#This Row],[8NRHL]])*100</f>
        <v>50.489569999999162</v>
      </c>
      <c r="P387">
        <v>50.8</v>
      </c>
      <c r="Q387">
        <v>1.1000000000000001</v>
      </c>
      <c r="R387">
        <v>16.09</v>
      </c>
      <c r="U387">
        <v>8.8699999999999992</v>
      </c>
      <c r="W387">
        <v>0.17</v>
      </c>
      <c r="X387">
        <v>8.2899999999999991</v>
      </c>
      <c r="Y387">
        <v>11.75</v>
      </c>
      <c r="Z387">
        <v>2.5499999999999998</v>
      </c>
      <c r="AA387">
        <v>0.19</v>
      </c>
      <c r="AB387">
        <v>0.13</v>
      </c>
      <c r="AD387">
        <v>5.22</v>
      </c>
      <c r="AE387">
        <v>12.26</v>
      </c>
      <c r="AF387">
        <v>1.77</v>
      </c>
      <c r="AG387">
        <v>8.3800000000000008</v>
      </c>
      <c r="AH387">
        <v>2.5</v>
      </c>
      <c r="AI387">
        <v>0.95</v>
      </c>
      <c r="AJ387">
        <v>3.25</v>
      </c>
      <c r="AK387">
        <v>0.59</v>
      </c>
      <c r="AL387">
        <v>3.83</v>
      </c>
      <c r="AM387">
        <v>0.83</v>
      </c>
      <c r="AN387">
        <v>2.4500000000000002</v>
      </c>
      <c r="AO387">
        <v>2.2599999999999998</v>
      </c>
      <c r="AP387">
        <v>0.33</v>
      </c>
      <c r="AQ387">
        <v>57</v>
      </c>
      <c r="AR387">
        <v>6.8</v>
      </c>
      <c r="AS387">
        <v>0.6</v>
      </c>
      <c r="AT387">
        <v>4.8899999999999997</v>
      </c>
      <c r="AU387">
        <v>155</v>
      </c>
      <c r="AV387">
        <v>0.59</v>
      </c>
      <c r="AW387">
        <v>0.14000000000000001</v>
      </c>
      <c r="AX387">
        <v>24</v>
      </c>
      <c r="AY387">
        <v>75</v>
      </c>
    </row>
    <row r="388" spans="1:51" x14ac:dyDescent="0.4">
      <c r="A388" t="s">
        <v>319</v>
      </c>
      <c r="B388" t="s">
        <v>408</v>
      </c>
      <c r="C388">
        <v>3.69</v>
      </c>
      <c r="D388">
        <v>63.72</v>
      </c>
      <c r="E388">
        <v>0.01</v>
      </c>
      <c r="F388">
        <v>0.70294199999999996</v>
      </c>
      <c r="G388">
        <f>(印度洋洋脊[[#This Row],[SR87_SR86]]-0.7)*10000</f>
        <v>29.42</v>
      </c>
      <c r="H388">
        <v>0.51303799999999999</v>
      </c>
      <c r="I388">
        <v>18.463000000000001</v>
      </c>
      <c r="J388">
        <v>15.585000000000001</v>
      </c>
      <c r="K388">
        <v>38.475999999999999</v>
      </c>
      <c r="L388">
        <f>印度洋洋脊[[#This Row],[PB206_PB204]]*0.1084+13.491</f>
        <v>15.4923892</v>
      </c>
      <c r="M388">
        <f>印度洋洋脊[[#This Row],[PB206_PB204]]*1.209+15.627</f>
        <v>37.948767000000004</v>
      </c>
      <c r="N388">
        <f>(印度洋洋脊[[#This Row],[PB207_PB204]]-印度洋洋脊[[#This Row],[7NRHL]])*100</f>
        <v>9.2610800000000992</v>
      </c>
      <c r="O388">
        <f>(印度洋洋脊[[#This Row],[PB208_PB204]]-印度洋洋脊[[#This Row],[8NRHL]])*100</f>
        <v>52.72329999999954</v>
      </c>
      <c r="P388">
        <v>49.5</v>
      </c>
      <c r="Q388">
        <v>1.22</v>
      </c>
      <c r="R388">
        <v>15.5</v>
      </c>
      <c r="T388">
        <v>9.6199999999999992</v>
      </c>
      <c r="W388">
        <v>0.18</v>
      </c>
      <c r="X388">
        <v>9.4</v>
      </c>
      <c r="Y388">
        <v>11.25</v>
      </c>
      <c r="Z388">
        <v>2.5499999999999998</v>
      </c>
      <c r="AA388">
        <v>0.12</v>
      </c>
      <c r="AB388">
        <v>0.11</v>
      </c>
      <c r="AD388">
        <v>3</v>
      </c>
      <c r="AE388">
        <v>10.35</v>
      </c>
      <c r="AF388">
        <v>1.58</v>
      </c>
      <c r="AG388">
        <v>8.6999999999999993</v>
      </c>
      <c r="AH388">
        <v>3.1</v>
      </c>
      <c r="AI388">
        <v>1.03</v>
      </c>
      <c r="AJ388">
        <v>4.03</v>
      </c>
      <c r="AK388">
        <v>0.74</v>
      </c>
      <c r="AL388">
        <v>4.9000000000000004</v>
      </c>
      <c r="AM388">
        <v>1.07</v>
      </c>
      <c r="AN388">
        <v>2.93</v>
      </c>
      <c r="AO388">
        <v>3.01</v>
      </c>
      <c r="AP388">
        <v>0.44</v>
      </c>
      <c r="AQ388">
        <v>12.3</v>
      </c>
      <c r="AR388">
        <v>2.2999999999999998</v>
      </c>
      <c r="AT388">
        <v>1</v>
      </c>
      <c r="AU388">
        <v>112.5</v>
      </c>
      <c r="AV388">
        <v>0.27</v>
      </c>
      <c r="AW388">
        <v>0.09</v>
      </c>
      <c r="AX388">
        <v>26.4</v>
      </c>
      <c r="AY388">
        <v>87</v>
      </c>
    </row>
    <row r="389" spans="1:51" x14ac:dyDescent="0.4">
      <c r="A389" t="s">
        <v>319</v>
      </c>
      <c r="B389" t="s">
        <v>409</v>
      </c>
      <c r="C389">
        <v>-14.08</v>
      </c>
      <c r="D389">
        <v>66.08</v>
      </c>
      <c r="E389">
        <v>1E-4</v>
      </c>
      <c r="F389">
        <v>0.70309699999999997</v>
      </c>
      <c r="G389">
        <f>(印度洋洋脊[[#This Row],[SR87_SR86]]-0.7)*10000</f>
        <v>30.970000000000162</v>
      </c>
      <c r="H389">
        <v>0.51297599999999999</v>
      </c>
      <c r="I389">
        <v>18.475000000000001</v>
      </c>
      <c r="J389">
        <v>15.523400000000001</v>
      </c>
      <c r="K389">
        <v>38.437100000000001</v>
      </c>
      <c r="L389">
        <f>印度洋洋脊[[#This Row],[PB206_PB204]]*0.1084+13.491</f>
        <v>15.493690000000001</v>
      </c>
      <c r="M389">
        <f>印度洋洋脊[[#This Row],[PB206_PB204]]*1.209+15.627</f>
        <v>37.963275000000003</v>
      </c>
      <c r="N389">
        <f>(印度洋洋脊[[#This Row],[PB207_PB204]]-印度洋洋脊[[#This Row],[7NRHL]])*100</f>
        <v>2.9709999999999681</v>
      </c>
      <c r="O389">
        <f>(印度洋洋脊[[#This Row],[PB208_PB204]]-印度洋洋脊[[#This Row],[8NRHL]])*100</f>
        <v>47.382499999999794</v>
      </c>
      <c r="P389">
        <v>50.38</v>
      </c>
      <c r="Q389">
        <v>1.0940000000000001</v>
      </c>
      <c r="R389">
        <v>16.52</v>
      </c>
      <c r="T389">
        <v>9.58</v>
      </c>
      <c r="W389">
        <v>0.158</v>
      </c>
      <c r="X389">
        <v>8.8800000000000008</v>
      </c>
      <c r="Y389">
        <v>11.13</v>
      </c>
      <c r="Z389">
        <v>2.74</v>
      </c>
      <c r="AA389">
        <v>0.15</v>
      </c>
      <c r="AB389">
        <v>0.08</v>
      </c>
      <c r="AC389">
        <v>7.8</v>
      </c>
      <c r="AD389">
        <v>4.22</v>
      </c>
      <c r="AE389">
        <v>11.3</v>
      </c>
      <c r="AF389">
        <v>1.63</v>
      </c>
      <c r="AG389">
        <v>8.0299999999999994</v>
      </c>
      <c r="AH389">
        <v>2.65</v>
      </c>
      <c r="AI389">
        <v>1.01</v>
      </c>
      <c r="AJ389">
        <v>3.39</v>
      </c>
      <c r="AK389">
        <v>0.62</v>
      </c>
      <c r="AL389">
        <v>4.09</v>
      </c>
      <c r="AM389">
        <v>0.85</v>
      </c>
      <c r="AN389">
        <v>2.44</v>
      </c>
      <c r="AO389">
        <v>2.44</v>
      </c>
      <c r="AP389">
        <v>0.38700000000000001</v>
      </c>
      <c r="AQ389">
        <v>23</v>
      </c>
      <c r="AR389">
        <v>4.0999999999999996</v>
      </c>
      <c r="AU389">
        <v>127</v>
      </c>
      <c r="AV389">
        <v>0.36</v>
      </c>
      <c r="AW389">
        <v>0.09</v>
      </c>
      <c r="AX389">
        <v>25.1</v>
      </c>
      <c r="AY389">
        <v>76</v>
      </c>
    </row>
    <row r="390" spans="1:51" x14ac:dyDescent="0.4">
      <c r="A390" t="s">
        <v>319</v>
      </c>
      <c r="B390" t="s">
        <v>410</v>
      </c>
      <c r="C390">
        <v>-19.09</v>
      </c>
      <c r="D390">
        <v>65.790000000000006</v>
      </c>
      <c r="E390">
        <v>0.01</v>
      </c>
      <c r="F390">
        <v>0.70323800000000003</v>
      </c>
      <c r="G390">
        <f>(印度洋洋脊[[#This Row],[SR87_SR86]]-0.7)*10000</f>
        <v>32.380000000000742</v>
      </c>
      <c r="H390">
        <v>0.51299600000000001</v>
      </c>
      <c r="I390">
        <v>18.484200000000001</v>
      </c>
      <c r="J390">
        <v>15.5213</v>
      </c>
      <c r="K390">
        <v>38.455599999999997</v>
      </c>
      <c r="L390">
        <f>印度洋洋脊[[#This Row],[PB206_PB204]]*0.1084+13.491</f>
        <v>15.494687280000001</v>
      </c>
      <c r="M390">
        <f>印度洋洋脊[[#This Row],[PB206_PB204]]*1.209+15.627</f>
        <v>37.974397800000006</v>
      </c>
      <c r="N390">
        <f>(印度洋洋脊[[#This Row],[PB207_PB204]]-印度洋洋脊[[#This Row],[7NRHL]])*100</f>
        <v>2.6612719999999257</v>
      </c>
      <c r="O390">
        <f>(印度洋洋脊[[#This Row],[PB208_PB204]]-印度洋洋脊[[#This Row],[8NRHL]])*100</f>
        <v>48.120219999999136</v>
      </c>
      <c r="P390">
        <v>51.04</v>
      </c>
      <c r="Q390">
        <v>1.05</v>
      </c>
      <c r="R390">
        <v>15.73</v>
      </c>
      <c r="U390">
        <v>8.7100000000000009</v>
      </c>
      <c r="W390">
        <v>0.17</v>
      </c>
      <c r="X390">
        <v>8.34</v>
      </c>
      <c r="Y390">
        <v>12.4</v>
      </c>
      <c r="Z390">
        <v>2.4500000000000002</v>
      </c>
      <c r="AA390">
        <v>0.16</v>
      </c>
      <c r="AB390">
        <v>0.12</v>
      </c>
      <c r="AD390">
        <v>4.2300000000000004</v>
      </c>
      <c r="AE390">
        <v>10.67</v>
      </c>
      <c r="AF390">
        <v>1.6</v>
      </c>
      <c r="AG390">
        <v>7.91</v>
      </c>
      <c r="AH390">
        <v>2.56</v>
      </c>
      <c r="AI390">
        <v>0.95</v>
      </c>
      <c r="AJ390">
        <v>3.37</v>
      </c>
      <c r="AK390">
        <v>0.63</v>
      </c>
      <c r="AL390">
        <v>4.05</v>
      </c>
      <c r="AM390">
        <v>0.91</v>
      </c>
      <c r="AN390">
        <v>2.63</v>
      </c>
      <c r="AO390">
        <v>2.48</v>
      </c>
      <c r="AP390">
        <v>0.37</v>
      </c>
      <c r="AQ390">
        <v>38</v>
      </c>
      <c r="AR390">
        <v>5</v>
      </c>
      <c r="AS390">
        <v>0.69</v>
      </c>
      <c r="AT390">
        <v>3.37</v>
      </c>
      <c r="AU390">
        <v>121</v>
      </c>
      <c r="AV390">
        <v>0.4</v>
      </c>
      <c r="AW390">
        <v>0.1</v>
      </c>
      <c r="AX390">
        <v>27</v>
      </c>
      <c r="AY390">
        <v>73</v>
      </c>
    </row>
    <row r="391" spans="1:51" x14ac:dyDescent="0.4">
      <c r="A391" t="s">
        <v>319</v>
      </c>
      <c r="B391" t="s">
        <v>411</v>
      </c>
      <c r="C391">
        <v>-19.18</v>
      </c>
      <c r="D391">
        <v>65.62</v>
      </c>
      <c r="E391">
        <v>0.01</v>
      </c>
      <c r="F391">
        <v>0.70323899999999995</v>
      </c>
      <c r="G391">
        <f>(印度洋洋脊[[#This Row],[SR87_SR86]]-0.7)*10000</f>
        <v>32.389999999999915</v>
      </c>
      <c r="H391">
        <v>0.51300900000000005</v>
      </c>
      <c r="I391">
        <v>18.488299999999999</v>
      </c>
      <c r="J391">
        <v>15.523999999999999</v>
      </c>
      <c r="K391">
        <v>38.460099999999997</v>
      </c>
      <c r="L391">
        <f>印度洋洋脊[[#This Row],[PB206_PB204]]*0.1084+13.491</f>
        <v>15.49513172</v>
      </c>
      <c r="M391">
        <f>印度洋洋脊[[#This Row],[PB206_PB204]]*1.209+15.627</f>
        <v>37.979354700000002</v>
      </c>
      <c r="N391">
        <f>(印度洋洋脊[[#This Row],[PB207_PB204]]-印度洋洋脊[[#This Row],[7NRHL]])*100</f>
        <v>2.8868279999999302</v>
      </c>
      <c r="O391">
        <f>(印度洋洋脊[[#This Row],[PB208_PB204]]-印度洋洋脊[[#This Row],[8NRHL]])*100</f>
        <v>48.074529999999527</v>
      </c>
      <c r="P391">
        <v>51.05</v>
      </c>
      <c r="Q391">
        <v>1.01</v>
      </c>
      <c r="R391">
        <v>16.010000000000002</v>
      </c>
      <c r="U391">
        <v>8.6300000000000008</v>
      </c>
      <c r="W391">
        <v>0.15</v>
      </c>
      <c r="X391">
        <v>8.42</v>
      </c>
      <c r="Y391">
        <v>12.43</v>
      </c>
      <c r="Z391">
        <v>2.41</v>
      </c>
      <c r="AA391">
        <v>0.14000000000000001</v>
      </c>
      <c r="AB391">
        <v>0.09</v>
      </c>
      <c r="AD391">
        <v>3.35</v>
      </c>
      <c r="AE391">
        <v>8.56</v>
      </c>
      <c r="AF391">
        <v>1.34</v>
      </c>
      <c r="AG391">
        <v>6.79</v>
      </c>
      <c r="AH391">
        <v>2.34</v>
      </c>
      <c r="AI391">
        <v>0.89</v>
      </c>
      <c r="AJ391">
        <v>3.12</v>
      </c>
      <c r="AK391">
        <v>0.59</v>
      </c>
      <c r="AL391">
        <v>3.85</v>
      </c>
      <c r="AM391">
        <v>0.83</v>
      </c>
      <c r="AN391">
        <v>2.48</v>
      </c>
      <c r="AO391">
        <v>2.34</v>
      </c>
      <c r="AP391">
        <v>0.35</v>
      </c>
      <c r="AQ391">
        <v>32</v>
      </c>
      <c r="AR391">
        <v>3.97</v>
      </c>
      <c r="AS391">
        <v>0.48</v>
      </c>
      <c r="AT391">
        <v>2.77</v>
      </c>
      <c r="AU391">
        <v>110</v>
      </c>
      <c r="AV391">
        <v>0.32</v>
      </c>
      <c r="AW391">
        <v>0.08</v>
      </c>
      <c r="AX391">
        <v>24</v>
      </c>
      <c r="AY391">
        <v>62</v>
      </c>
    </row>
    <row r="392" spans="1:51" x14ac:dyDescent="0.4">
      <c r="A392" t="s">
        <v>319</v>
      </c>
      <c r="B392" t="s">
        <v>412</v>
      </c>
      <c r="C392">
        <v>-16.57</v>
      </c>
      <c r="D392">
        <v>66.56</v>
      </c>
      <c r="E392">
        <v>1E-4</v>
      </c>
      <c r="F392">
        <v>0.70318700000000001</v>
      </c>
      <c r="G392">
        <f>(印度洋洋脊[[#This Row],[SR87_SR86]]-0.7)*10000</f>
        <v>31.870000000000509</v>
      </c>
      <c r="H392">
        <v>0.51300400000000002</v>
      </c>
      <c r="I392">
        <v>18.488499999999998</v>
      </c>
      <c r="J392">
        <v>15.5364</v>
      </c>
      <c r="K392">
        <v>38.518900000000002</v>
      </c>
      <c r="L392">
        <f>印度洋洋脊[[#This Row],[PB206_PB204]]*0.1084+13.491</f>
        <v>15.4951534</v>
      </c>
      <c r="M392">
        <f>印度洋洋脊[[#This Row],[PB206_PB204]]*1.209+15.627</f>
        <v>37.9795965</v>
      </c>
      <c r="N392">
        <f>(印度洋洋脊[[#This Row],[PB207_PB204]]-印度洋洋脊[[#This Row],[7NRHL]])*100</f>
        <v>4.124660000000091</v>
      </c>
      <c r="O392">
        <f>(印度洋洋脊[[#This Row],[PB208_PB204]]-印度洋洋脊[[#This Row],[8NRHL]])*100</f>
        <v>53.93035000000026</v>
      </c>
      <c r="P392">
        <v>49.46</v>
      </c>
      <c r="Q392">
        <v>1.5660000000000001</v>
      </c>
      <c r="R392">
        <v>16.55</v>
      </c>
      <c r="T392">
        <v>10.99</v>
      </c>
      <c r="W392">
        <v>0.17399999999999999</v>
      </c>
      <c r="X392">
        <v>7.95</v>
      </c>
      <c r="Y392">
        <v>10.33</v>
      </c>
      <c r="Z392">
        <v>3.06</v>
      </c>
      <c r="AA392">
        <v>0.42</v>
      </c>
      <c r="AB392">
        <v>0.22</v>
      </c>
      <c r="AC392">
        <v>8.1999999999999993</v>
      </c>
      <c r="AD392">
        <v>10.199999999999999</v>
      </c>
      <c r="AE392">
        <v>23.8</v>
      </c>
      <c r="AF392">
        <v>3.01</v>
      </c>
      <c r="AG392">
        <v>13.6</v>
      </c>
      <c r="AH392">
        <v>3.92</v>
      </c>
      <c r="AI392">
        <v>1.36</v>
      </c>
      <c r="AJ392">
        <v>4.66</v>
      </c>
      <c r="AK392">
        <v>0.85</v>
      </c>
      <c r="AL392">
        <v>5.48</v>
      </c>
      <c r="AM392">
        <v>1.1200000000000001</v>
      </c>
      <c r="AN392">
        <v>3.31</v>
      </c>
      <c r="AO392">
        <v>3.27</v>
      </c>
      <c r="AP392">
        <v>0.52</v>
      </c>
      <c r="AQ392">
        <v>80</v>
      </c>
      <c r="AR392">
        <v>11</v>
      </c>
      <c r="AU392">
        <v>168</v>
      </c>
      <c r="AV392">
        <v>1.07</v>
      </c>
      <c r="AW392">
        <v>0.3</v>
      </c>
      <c r="AX392">
        <v>31.7</v>
      </c>
      <c r="AY392">
        <v>123</v>
      </c>
    </row>
    <row r="393" spans="1:51" x14ac:dyDescent="0.4">
      <c r="A393" t="s">
        <v>319</v>
      </c>
      <c r="B393" t="s">
        <v>413</v>
      </c>
      <c r="C393">
        <v>-19.149999999999999</v>
      </c>
      <c r="D393">
        <v>65.66</v>
      </c>
      <c r="E393">
        <v>0.01</v>
      </c>
      <c r="F393">
        <v>0.70324299999999995</v>
      </c>
      <c r="G393">
        <f>(印度洋洋脊[[#This Row],[SR87_SR86]]-0.7)*10000</f>
        <v>32.429999999999957</v>
      </c>
      <c r="H393">
        <v>0.51302400000000004</v>
      </c>
      <c r="I393">
        <v>18.517800000000001</v>
      </c>
      <c r="J393">
        <v>15.5382</v>
      </c>
      <c r="K393">
        <v>38.512700000000002</v>
      </c>
      <c r="L393">
        <f>印度洋洋脊[[#This Row],[PB206_PB204]]*0.1084+13.491</f>
        <v>15.498329519999999</v>
      </c>
      <c r="M393">
        <f>印度洋洋脊[[#This Row],[PB206_PB204]]*1.209+15.627</f>
        <v>38.015020200000002</v>
      </c>
      <c r="N393">
        <f>(印度洋洋脊[[#This Row],[PB207_PB204]]-印度洋洋脊[[#This Row],[7NRHL]])*100</f>
        <v>3.9870480000001152</v>
      </c>
      <c r="O393">
        <f>(印度洋洋脊[[#This Row],[PB208_PB204]]-印度洋洋脊[[#This Row],[8NRHL]])*100</f>
        <v>49.767980000000023</v>
      </c>
      <c r="P393">
        <v>49.88</v>
      </c>
      <c r="Q393">
        <v>0.89</v>
      </c>
      <c r="R393">
        <v>17.05</v>
      </c>
      <c r="U393">
        <v>8.8800000000000008</v>
      </c>
      <c r="W393">
        <v>0.18</v>
      </c>
      <c r="X393">
        <v>8.6199999999999992</v>
      </c>
      <c r="Y393">
        <v>12.16</v>
      </c>
      <c r="Z393">
        <v>2.62</v>
      </c>
      <c r="AA393">
        <v>0.16</v>
      </c>
      <c r="AB393">
        <v>7.0000000000000007E-2</v>
      </c>
      <c r="AD393">
        <v>3.04</v>
      </c>
      <c r="AE393">
        <v>7.74</v>
      </c>
      <c r="AF393">
        <v>1.19</v>
      </c>
      <c r="AG393">
        <v>6.09</v>
      </c>
      <c r="AH393">
        <v>2.14</v>
      </c>
      <c r="AI393">
        <v>0.84</v>
      </c>
      <c r="AJ393">
        <v>2.97</v>
      </c>
      <c r="AK393">
        <v>0.59</v>
      </c>
      <c r="AL393">
        <v>3.95</v>
      </c>
      <c r="AM393">
        <v>0.9</v>
      </c>
      <c r="AN393">
        <v>2.72</v>
      </c>
      <c r="AO393">
        <v>2.6</v>
      </c>
      <c r="AP393">
        <v>0.4</v>
      </c>
      <c r="AQ393">
        <v>31</v>
      </c>
      <c r="AR393">
        <v>3.5</v>
      </c>
      <c r="AS393">
        <v>0.48</v>
      </c>
      <c r="AT393">
        <v>2.76</v>
      </c>
      <c r="AU393">
        <v>103</v>
      </c>
      <c r="AV393">
        <v>0.32</v>
      </c>
      <c r="AW393">
        <v>0.08</v>
      </c>
      <c r="AX393">
        <v>23</v>
      </c>
      <c r="AY393">
        <v>54</v>
      </c>
    </row>
    <row r="394" spans="1:51" x14ac:dyDescent="0.4">
      <c r="A394" t="s">
        <v>319</v>
      </c>
      <c r="B394" t="s">
        <v>414</v>
      </c>
      <c r="C394">
        <v>-19.170000000000002</v>
      </c>
      <c r="D394">
        <v>65.64</v>
      </c>
      <c r="E394">
        <v>0.01</v>
      </c>
      <c r="F394">
        <v>0.70338900000000004</v>
      </c>
      <c r="G394">
        <f>(印度洋洋脊[[#This Row],[SR87_SR86]]-0.7)*10000</f>
        <v>33.890000000000867</v>
      </c>
      <c r="H394">
        <v>0.51300500000000004</v>
      </c>
      <c r="I394">
        <v>18.523800000000001</v>
      </c>
      <c r="J394">
        <v>15.534000000000001</v>
      </c>
      <c r="K394">
        <v>38.466200000000001</v>
      </c>
      <c r="L394">
        <f>印度洋洋脊[[#This Row],[PB206_PB204]]*0.1084+13.491</f>
        <v>15.49897992</v>
      </c>
      <c r="M394">
        <f>印度洋洋脊[[#This Row],[PB206_PB204]]*1.209+15.627</f>
        <v>38.022274200000005</v>
      </c>
      <c r="N394">
        <f>(印度洋洋脊[[#This Row],[PB207_PB204]]-印度洋洋脊[[#This Row],[7NRHL]])*100</f>
        <v>3.5020080000000675</v>
      </c>
      <c r="O394">
        <f>(印度洋洋脊[[#This Row],[PB208_PB204]]-印度洋洋脊[[#This Row],[8NRHL]])*100</f>
        <v>44.392579999999526</v>
      </c>
      <c r="P394">
        <v>50.01</v>
      </c>
      <c r="Q394">
        <v>1.1399999999999999</v>
      </c>
      <c r="R394">
        <v>16.21</v>
      </c>
      <c r="U394">
        <v>9.65</v>
      </c>
      <c r="W394">
        <v>0.17</v>
      </c>
      <c r="X394">
        <v>9.02</v>
      </c>
      <c r="Y394">
        <v>11.35</v>
      </c>
      <c r="Z394">
        <v>2.7</v>
      </c>
      <c r="AA394">
        <v>0.11</v>
      </c>
      <c r="AB394">
        <v>0.11</v>
      </c>
      <c r="AD394">
        <v>3.36</v>
      </c>
      <c r="AE394">
        <v>9.34</v>
      </c>
      <c r="AF394">
        <v>1.55</v>
      </c>
      <c r="AG394">
        <v>7.98</v>
      </c>
      <c r="AH394">
        <v>2.71</v>
      </c>
      <c r="AI394">
        <v>1.04</v>
      </c>
      <c r="AJ394">
        <v>3.67</v>
      </c>
      <c r="AK394">
        <v>0.7</v>
      </c>
      <c r="AL394">
        <v>4.5199999999999996</v>
      </c>
      <c r="AM394">
        <v>0.99</v>
      </c>
      <c r="AN394">
        <v>2.94</v>
      </c>
      <c r="AO394">
        <v>2.78</v>
      </c>
      <c r="AP394">
        <v>0.43</v>
      </c>
      <c r="AQ394">
        <v>23</v>
      </c>
      <c r="AR394">
        <v>3.37</v>
      </c>
      <c r="AS394">
        <v>0.56999999999999995</v>
      </c>
      <c r="AT394">
        <v>2.2599999999999998</v>
      </c>
      <c r="AU394">
        <v>121</v>
      </c>
      <c r="AV394">
        <v>0.26</v>
      </c>
      <c r="AW394">
        <v>7.0000000000000007E-2</v>
      </c>
      <c r="AX394">
        <v>29</v>
      </c>
      <c r="AY394">
        <v>81</v>
      </c>
    </row>
    <row r="395" spans="1:51" x14ac:dyDescent="0.4">
      <c r="A395" t="s">
        <v>319</v>
      </c>
      <c r="B395" t="s">
        <v>415</v>
      </c>
      <c r="C395">
        <v>-10.36</v>
      </c>
      <c r="D395">
        <v>66.3</v>
      </c>
      <c r="E395">
        <v>1E-4</v>
      </c>
      <c r="F395">
        <v>0.70285900000000001</v>
      </c>
      <c r="G395">
        <f>(印度洋洋脊[[#This Row],[SR87_SR86]]-0.7)*10000</f>
        <v>28.590000000000558</v>
      </c>
      <c r="H395">
        <v>0.51308399999999998</v>
      </c>
      <c r="I395">
        <v>18.5289</v>
      </c>
      <c r="J395">
        <v>15.5283</v>
      </c>
      <c r="K395">
        <v>38.3874</v>
      </c>
      <c r="L395">
        <f>印度洋洋脊[[#This Row],[PB206_PB204]]*0.1084+13.491</f>
        <v>15.499532759999999</v>
      </c>
      <c r="M395">
        <f>印度洋洋脊[[#This Row],[PB206_PB204]]*1.209+15.627</f>
        <v>38.028440100000005</v>
      </c>
      <c r="N395">
        <f>(印度洋洋脊[[#This Row],[PB207_PB204]]-印度洋洋脊[[#This Row],[7NRHL]])*100</f>
        <v>2.8767240000000527</v>
      </c>
      <c r="O395">
        <f>(印度洋洋脊[[#This Row],[PB208_PB204]]-印度洋洋脊[[#This Row],[8NRHL]])*100</f>
        <v>35.8959899999995</v>
      </c>
      <c r="P395">
        <v>51.84</v>
      </c>
      <c r="Q395">
        <v>1.5620000000000001</v>
      </c>
      <c r="R395">
        <v>15.26</v>
      </c>
      <c r="T395">
        <v>10.11</v>
      </c>
      <c r="W395">
        <v>0.17100000000000001</v>
      </c>
      <c r="X395">
        <v>7.76</v>
      </c>
      <c r="Y395">
        <v>11.14</v>
      </c>
      <c r="Z395">
        <v>3.04</v>
      </c>
      <c r="AA395">
        <v>0.19</v>
      </c>
      <c r="AB395">
        <v>0.16</v>
      </c>
      <c r="AC395">
        <v>8</v>
      </c>
      <c r="AD395">
        <v>4.84</v>
      </c>
      <c r="AE395">
        <v>13.6</v>
      </c>
      <c r="AF395">
        <v>2.2200000000000002</v>
      </c>
      <c r="AG395">
        <v>11.12</v>
      </c>
      <c r="AH395">
        <v>3.54</v>
      </c>
      <c r="AI395">
        <v>1.31</v>
      </c>
      <c r="AJ395">
        <v>4.9800000000000004</v>
      </c>
      <c r="AK395">
        <v>0.86</v>
      </c>
      <c r="AL395">
        <v>5.59</v>
      </c>
      <c r="AM395">
        <v>1.19</v>
      </c>
      <c r="AN395">
        <v>3.49</v>
      </c>
      <c r="AO395">
        <v>3.17</v>
      </c>
      <c r="AP395">
        <v>0.47</v>
      </c>
      <c r="AQ395">
        <v>30</v>
      </c>
      <c r="AR395">
        <v>4.7</v>
      </c>
      <c r="AU395">
        <v>142</v>
      </c>
      <c r="AV395">
        <v>0.34</v>
      </c>
      <c r="AW395">
        <v>0.11</v>
      </c>
      <c r="AX395">
        <v>33.5</v>
      </c>
      <c r="AY395">
        <v>114</v>
      </c>
    </row>
    <row r="396" spans="1:51" x14ac:dyDescent="0.4">
      <c r="A396" t="s">
        <v>319</v>
      </c>
      <c r="B396" t="s">
        <v>416</v>
      </c>
      <c r="C396">
        <v>-8.2200000000000006</v>
      </c>
      <c r="D396">
        <v>68.239999999999995</v>
      </c>
      <c r="E396">
        <v>1E-4</v>
      </c>
      <c r="F396">
        <v>0.70285900000000001</v>
      </c>
      <c r="G396">
        <f>(印度洋洋脊[[#This Row],[SR87_SR86]]-0.7)*10000</f>
        <v>28.590000000000558</v>
      </c>
      <c r="H396">
        <v>0.51310999999999996</v>
      </c>
      <c r="I396">
        <v>18.533100000000001</v>
      </c>
      <c r="J396">
        <v>15.5351</v>
      </c>
      <c r="K396">
        <v>38.374499999999998</v>
      </c>
      <c r="L396">
        <f>印度洋洋脊[[#This Row],[PB206_PB204]]*0.1084+13.491</f>
        <v>15.49998804</v>
      </c>
      <c r="M396">
        <f>印度洋洋脊[[#This Row],[PB206_PB204]]*1.209+15.627</f>
        <v>38.033517900000007</v>
      </c>
      <c r="N396">
        <f>(印度洋洋脊[[#This Row],[PB207_PB204]]-印度洋洋脊[[#This Row],[7NRHL]])*100</f>
        <v>3.5111960000000053</v>
      </c>
      <c r="O396">
        <f>(印度洋洋脊[[#This Row],[PB208_PB204]]-印度洋洋脊[[#This Row],[8NRHL]])*100</f>
        <v>34.098209999999085</v>
      </c>
      <c r="P396">
        <v>49.64</v>
      </c>
      <c r="Q396">
        <v>1.3939999999999999</v>
      </c>
      <c r="R396">
        <v>16.41</v>
      </c>
      <c r="T396">
        <v>10.17</v>
      </c>
      <c r="W396">
        <v>0.16400000000000001</v>
      </c>
      <c r="X396">
        <v>8.42</v>
      </c>
      <c r="Y396">
        <v>11.45</v>
      </c>
      <c r="Z396">
        <v>2.67</v>
      </c>
      <c r="AA396">
        <v>0.18</v>
      </c>
      <c r="AB396">
        <v>0.15</v>
      </c>
      <c r="AC396">
        <v>8.6999999999999993</v>
      </c>
      <c r="AD396">
        <v>4.9400000000000004</v>
      </c>
      <c r="AE396">
        <v>13</v>
      </c>
      <c r="AF396">
        <v>1.92</v>
      </c>
      <c r="AG396">
        <v>10.1</v>
      </c>
      <c r="AH396">
        <v>3.43</v>
      </c>
      <c r="AI396">
        <v>1.1599999999999999</v>
      </c>
      <c r="AJ396">
        <v>4.5999999999999996</v>
      </c>
      <c r="AK396">
        <v>0.83</v>
      </c>
      <c r="AL396">
        <v>4.9800000000000004</v>
      </c>
      <c r="AM396">
        <v>1.03</v>
      </c>
      <c r="AN396">
        <v>3.01</v>
      </c>
      <c r="AO396">
        <v>3.02</v>
      </c>
      <c r="AP396">
        <v>0.46400000000000002</v>
      </c>
      <c r="AQ396">
        <v>21</v>
      </c>
      <c r="AR396">
        <v>3.2</v>
      </c>
      <c r="AU396">
        <v>136</v>
      </c>
      <c r="AV396">
        <v>0.3</v>
      </c>
      <c r="AW396">
        <v>0.1</v>
      </c>
      <c r="AX396">
        <v>27.9</v>
      </c>
      <c r="AY396">
        <v>95</v>
      </c>
    </row>
    <row r="397" spans="1:51" x14ac:dyDescent="0.4">
      <c r="A397" t="s">
        <v>319</v>
      </c>
      <c r="B397" t="s">
        <v>417</v>
      </c>
      <c r="C397">
        <v>-19.329999999999998</v>
      </c>
      <c r="D397">
        <v>65.709999999999994</v>
      </c>
      <c r="E397">
        <v>0.01</v>
      </c>
      <c r="F397">
        <v>0.70321800000000001</v>
      </c>
      <c r="G397">
        <f>(印度洋洋脊[[#This Row],[SR87_SR86]]-0.7)*10000</f>
        <v>32.18000000000054</v>
      </c>
      <c r="H397">
        <v>0.51301399999999997</v>
      </c>
      <c r="I397">
        <v>18.541399999999999</v>
      </c>
      <c r="J397">
        <v>15.5349</v>
      </c>
      <c r="K397">
        <v>38.576700000000002</v>
      </c>
      <c r="L397">
        <f>印度洋洋脊[[#This Row],[PB206_PB204]]*0.1084+13.491</f>
        <v>15.500887759999999</v>
      </c>
      <c r="M397">
        <f>印度洋洋脊[[#This Row],[PB206_PB204]]*1.209+15.627</f>
        <v>38.043552599999998</v>
      </c>
      <c r="N397">
        <f>(印度洋洋脊[[#This Row],[PB207_PB204]]-印度洋洋脊[[#This Row],[7NRHL]])*100</f>
        <v>3.4012240000000915</v>
      </c>
      <c r="O397">
        <f>(印度洋洋脊[[#This Row],[PB208_PB204]]-印度洋洋脊[[#This Row],[8NRHL]])*100</f>
        <v>53.314740000000427</v>
      </c>
      <c r="P397">
        <v>50.64</v>
      </c>
      <c r="Q397">
        <v>1.01</v>
      </c>
      <c r="R397">
        <v>16.41</v>
      </c>
      <c r="U397">
        <v>8.19</v>
      </c>
      <c r="W397">
        <v>0.16</v>
      </c>
      <c r="X397">
        <v>8.3800000000000008</v>
      </c>
      <c r="Y397">
        <v>12.57</v>
      </c>
      <c r="Z397">
        <v>2.54</v>
      </c>
      <c r="AA397">
        <v>0.23</v>
      </c>
      <c r="AB397">
        <v>0.13</v>
      </c>
      <c r="AD397">
        <v>5.17</v>
      </c>
      <c r="AE397">
        <v>11.99</v>
      </c>
      <c r="AF397">
        <v>1.71</v>
      </c>
      <c r="AG397">
        <v>8.0399999999999991</v>
      </c>
      <c r="AH397">
        <v>2.4500000000000002</v>
      </c>
      <c r="AI397">
        <v>0.93</v>
      </c>
      <c r="AJ397">
        <v>3.13</v>
      </c>
      <c r="AK397">
        <v>0.57999999999999996</v>
      </c>
      <c r="AL397">
        <v>3.69</v>
      </c>
      <c r="AM397">
        <v>0.81</v>
      </c>
      <c r="AN397">
        <v>2.39</v>
      </c>
      <c r="AO397">
        <v>2.2200000000000002</v>
      </c>
      <c r="AP397">
        <v>0.33</v>
      </c>
      <c r="AQ397">
        <v>56</v>
      </c>
      <c r="AR397">
        <v>6.69</v>
      </c>
      <c r="AS397">
        <v>0.71</v>
      </c>
      <c r="AT397">
        <v>4.87</v>
      </c>
      <c r="AU397">
        <v>155</v>
      </c>
      <c r="AV397">
        <v>0.56999999999999995</v>
      </c>
      <c r="AW397">
        <v>0.13</v>
      </c>
      <c r="AX397">
        <v>24</v>
      </c>
      <c r="AY397">
        <v>76</v>
      </c>
    </row>
    <row r="398" spans="1:51" x14ac:dyDescent="0.4">
      <c r="A398" t="s">
        <v>319</v>
      </c>
      <c r="B398" t="s">
        <v>418</v>
      </c>
      <c r="C398">
        <v>-18.296600000000002</v>
      </c>
      <c r="D398">
        <v>65.268799999999999</v>
      </c>
      <c r="E398">
        <v>1E-4</v>
      </c>
      <c r="F398">
        <v>0.70339300000000005</v>
      </c>
      <c r="G398">
        <f>(印度洋洋脊[[#This Row],[SR87_SR86]]-0.7)*10000</f>
        <v>33.930000000000902</v>
      </c>
      <c r="H398">
        <v>0.51298500000000002</v>
      </c>
      <c r="I398">
        <v>18.573499999999999</v>
      </c>
      <c r="J398">
        <v>15.558199999999999</v>
      </c>
      <c r="K398">
        <v>38.6629</v>
      </c>
      <c r="L398">
        <f>印度洋洋脊[[#This Row],[PB206_PB204]]*0.1084+13.491</f>
        <v>15.5043674</v>
      </c>
      <c r="M398">
        <f>印度洋洋脊[[#This Row],[PB206_PB204]]*1.209+15.627</f>
        <v>38.082361500000005</v>
      </c>
      <c r="N398">
        <f>(印度洋洋脊[[#This Row],[PB207_PB204]]-印度洋洋脊[[#This Row],[7NRHL]])*100</f>
        <v>5.3832599999999786</v>
      </c>
      <c r="O398">
        <f>(印度洋洋脊[[#This Row],[PB208_PB204]]-印度洋洋脊[[#This Row],[8NRHL]])*100</f>
        <v>58.053849999999585</v>
      </c>
      <c r="P398">
        <v>50.68</v>
      </c>
      <c r="Q398">
        <v>1.43</v>
      </c>
      <c r="R398">
        <v>15.21</v>
      </c>
      <c r="U398">
        <v>8.9600000000000009</v>
      </c>
      <c r="W398">
        <v>0.14000000000000001</v>
      </c>
      <c r="X398">
        <v>7.63</v>
      </c>
      <c r="Y398">
        <v>12.42</v>
      </c>
      <c r="Z398">
        <v>2.62</v>
      </c>
      <c r="AA398">
        <v>0.37</v>
      </c>
      <c r="AB398">
        <v>0.31</v>
      </c>
      <c r="AD398">
        <v>8.64</v>
      </c>
      <c r="AE398">
        <v>18.91</v>
      </c>
      <c r="AF398">
        <v>2.5299999999999998</v>
      </c>
      <c r="AG398">
        <v>12.15</v>
      </c>
      <c r="AH398">
        <v>3.31</v>
      </c>
      <c r="AI398">
        <v>1.1599999999999999</v>
      </c>
      <c r="AJ398">
        <v>3.92</v>
      </c>
      <c r="AK398">
        <v>0.65</v>
      </c>
      <c r="AL398">
        <v>3.76</v>
      </c>
      <c r="AM398">
        <v>0.83</v>
      </c>
      <c r="AN398">
        <v>2.14</v>
      </c>
      <c r="AO398">
        <v>2.35</v>
      </c>
      <c r="AP398">
        <v>0.28000000000000003</v>
      </c>
      <c r="AQ398">
        <v>73</v>
      </c>
      <c r="AR398">
        <v>8.56</v>
      </c>
      <c r="AS398">
        <v>0.87</v>
      </c>
      <c r="AT398">
        <v>12.6</v>
      </c>
      <c r="AU398">
        <v>173</v>
      </c>
      <c r="AV398">
        <v>0.97</v>
      </c>
      <c r="AW398">
        <v>0.28000000000000003</v>
      </c>
      <c r="AX398">
        <v>21.1</v>
      </c>
      <c r="AY398">
        <v>85.1</v>
      </c>
    </row>
    <row r="399" spans="1:51" x14ac:dyDescent="0.4">
      <c r="A399" t="s">
        <v>319</v>
      </c>
      <c r="B399" t="s">
        <v>419</v>
      </c>
      <c r="C399">
        <v>-19.68</v>
      </c>
      <c r="D399">
        <v>65.77</v>
      </c>
      <c r="E399">
        <v>0.01</v>
      </c>
      <c r="F399">
        <v>0.70383799999999996</v>
      </c>
      <c r="G399">
        <f>(印度洋洋脊[[#This Row],[SR87_SR86]]-0.7)*10000</f>
        <v>38.380000000000081</v>
      </c>
      <c r="H399">
        <v>0.51293500000000003</v>
      </c>
      <c r="I399">
        <v>18.583200000000001</v>
      </c>
      <c r="J399">
        <v>15.5517</v>
      </c>
      <c r="K399">
        <v>38.5321</v>
      </c>
      <c r="L399">
        <f>印度洋洋脊[[#This Row],[PB206_PB204]]*0.1084+13.491</f>
        <v>15.505418880000001</v>
      </c>
      <c r="M399">
        <f>印度洋洋脊[[#This Row],[PB206_PB204]]*1.209+15.627</f>
        <v>38.094088800000002</v>
      </c>
      <c r="N399">
        <f>(印度洋洋脊[[#This Row],[PB207_PB204]]-印度洋洋脊[[#This Row],[7NRHL]])*100</f>
        <v>4.6281119999999731</v>
      </c>
      <c r="O399">
        <f>(印度洋洋脊[[#This Row],[PB208_PB204]]-印度洋洋脊[[#This Row],[8NRHL]])*100</f>
        <v>43.801119999999827</v>
      </c>
      <c r="P399">
        <v>48.82</v>
      </c>
      <c r="Q399">
        <v>1.1100000000000001</v>
      </c>
      <c r="R399">
        <v>17.41</v>
      </c>
      <c r="U399">
        <v>9.73</v>
      </c>
      <c r="W399">
        <v>0.17</v>
      </c>
      <c r="X399">
        <v>8.35</v>
      </c>
      <c r="Y399">
        <v>11.62</v>
      </c>
      <c r="Z399">
        <v>2.92</v>
      </c>
      <c r="AA399">
        <v>0.05</v>
      </c>
      <c r="AB399">
        <v>7.0000000000000007E-2</v>
      </c>
      <c r="AD399">
        <v>2.09</v>
      </c>
      <c r="AE399">
        <v>7.12</v>
      </c>
      <c r="AF399">
        <v>1.31</v>
      </c>
      <c r="AG399">
        <v>7.21</v>
      </c>
      <c r="AH399">
        <v>2.58</v>
      </c>
      <c r="AI399">
        <v>1.02</v>
      </c>
      <c r="AJ399">
        <v>3.54</v>
      </c>
      <c r="AK399">
        <v>0.66</v>
      </c>
      <c r="AL399">
        <v>4.4400000000000004</v>
      </c>
      <c r="AM399">
        <v>0.98</v>
      </c>
      <c r="AN399">
        <v>2.85</v>
      </c>
      <c r="AO399">
        <v>2.7</v>
      </c>
      <c r="AP399">
        <v>0.41</v>
      </c>
      <c r="AQ399">
        <v>5.0999999999999996</v>
      </c>
      <c r="AR399">
        <v>0.96</v>
      </c>
      <c r="AS399">
        <v>0.45</v>
      </c>
      <c r="AT399">
        <v>0.42</v>
      </c>
      <c r="AU399">
        <v>138</v>
      </c>
      <c r="AV399">
        <v>0.09</v>
      </c>
      <c r="AW399">
        <v>0.02</v>
      </c>
      <c r="AX399">
        <v>28</v>
      </c>
      <c r="AY399">
        <v>74</v>
      </c>
    </row>
    <row r="400" spans="1:51" x14ac:dyDescent="0.4">
      <c r="A400" t="s">
        <v>319</v>
      </c>
      <c r="B400" t="s">
        <v>420</v>
      </c>
      <c r="C400">
        <v>-18.354500000000002</v>
      </c>
      <c r="D400">
        <v>65.297200000000004</v>
      </c>
      <c r="E400">
        <v>1E-4</v>
      </c>
      <c r="F400">
        <v>0.70343</v>
      </c>
      <c r="G400">
        <f>(印度洋洋脊[[#This Row],[SR87_SR86]]-0.7)*10000</f>
        <v>34.300000000000438</v>
      </c>
      <c r="H400">
        <v>0.512984</v>
      </c>
      <c r="I400">
        <v>18.615500000000001</v>
      </c>
      <c r="J400">
        <v>15.556699999999999</v>
      </c>
      <c r="K400">
        <v>38.700499999999998</v>
      </c>
      <c r="L400">
        <f>印度洋洋脊[[#This Row],[PB206_PB204]]*0.1084+13.491</f>
        <v>15.508920199999999</v>
      </c>
      <c r="M400">
        <f>印度洋洋脊[[#This Row],[PB206_PB204]]*1.209+15.627</f>
        <v>38.133139500000006</v>
      </c>
      <c r="N400">
        <f>(印度洋洋脊[[#This Row],[PB207_PB204]]-印度洋洋脊[[#This Row],[7NRHL]])*100</f>
        <v>4.7779800000000705</v>
      </c>
      <c r="O400">
        <f>(印度洋洋脊[[#This Row],[PB208_PB204]]-印度洋洋脊[[#This Row],[8NRHL]])*100</f>
        <v>56.736049999999238</v>
      </c>
      <c r="P400">
        <v>51.52</v>
      </c>
      <c r="Q400">
        <v>1.66</v>
      </c>
      <c r="R400">
        <v>14.98</v>
      </c>
      <c r="U400">
        <v>9.9</v>
      </c>
      <c r="W400">
        <v>0.17</v>
      </c>
      <c r="X400">
        <v>6.6</v>
      </c>
      <c r="Y400">
        <v>11.36</v>
      </c>
      <c r="Z400">
        <v>2.9</v>
      </c>
      <c r="AA400">
        <v>0.49</v>
      </c>
      <c r="AB400">
        <v>0.32</v>
      </c>
      <c r="AD400">
        <v>12.92</v>
      </c>
      <c r="AE400">
        <v>25.88</v>
      </c>
      <c r="AF400">
        <v>3.4</v>
      </c>
      <c r="AG400">
        <v>16.16</v>
      </c>
      <c r="AH400">
        <v>4.26</v>
      </c>
      <c r="AI400">
        <v>1.62</v>
      </c>
      <c r="AJ400">
        <v>4.7699999999999996</v>
      </c>
      <c r="AK400">
        <v>0.85</v>
      </c>
      <c r="AL400">
        <v>5.16</v>
      </c>
      <c r="AM400">
        <v>1.1100000000000001</v>
      </c>
      <c r="AN400">
        <v>2.98</v>
      </c>
      <c r="AO400">
        <v>2.99</v>
      </c>
      <c r="AP400">
        <v>0.43</v>
      </c>
      <c r="AQ400">
        <v>115</v>
      </c>
      <c r="AR400">
        <v>13.85</v>
      </c>
      <c r="AS400">
        <v>1.1499999999999999</v>
      </c>
      <c r="AT400">
        <v>15.4</v>
      </c>
      <c r="AU400">
        <v>202</v>
      </c>
      <c r="AV400">
        <v>1.47</v>
      </c>
      <c r="AW400">
        <v>0.35</v>
      </c>
      <c r="AX400">
        <v>28.1</v>
      </c>
      <c r="AY400">
        <v>113.9</v>
      </c>
    </row>
    <row r="401" spans="1:51" x14ac:dyDescent="0.4">
      <c r="A401" t="s">
        <v>319</v>
      </c>
      <c r="B401" t="s">
        <v>421</v>
      </c>
      <c r="C401">
        <v>-19.170000000000002</v>
      </c>
      <c r="D401">
        <v>65.62</v>
      </c>
      <c r="E401">
        <v>0.01</v>
      </c>
      <c r="F401">
        <v>0.70332700000000004</v>
      </c>
      <c r="G401">
        <f>(印度洋洋脊[[#This Row],[SR87_SR86]]-0.7)*10000</f>
        <v>33.270000000000799</v>
      </c>
      <c r="H401">
        <v>0.51302800000000004</v>
      </c>
      <c r="I401">
        <v>18.616399999999999</v>
      </c>
      <c r="J401">
        <v>15.5444</v>
      </c>
      <c r="K401">
        <v>38.659199999999998</v>
      </c>
      <c r="L401">
        <f>印度洋洋脊[[#This Row],[PB206_PB204]]*0.1084+13.491</f>
        <v>15.509017759999999</v>
      </c>
      <c r="M401">
        <f>印度洋洋脊[[#This Row],[PB206_PB204]]*1.209+15.627</f>
        <v>38.134227600000003</v>
      </c>
      <c r="N401">
        <f>(印度洋洋脊[[#This Row],[PB207_PB204]]-印度洋洋脊[[#This Row],[7NRHL]])*100</f>
        <v>3.5382240000000564</v>
      </c>
      <c r="O401">
        <f>(印度洋洋脊[[#This Row],[PB208_PB204]]-印度洋洋脊[[#This Row],[8NRHL]])*100</f>
        <v>52.497239999999579</v>
      </c>
      <c r="P401">
        <v>50.52</v>
      </c>
      <c r="Q401">
        <v>1.17</v>
      </c>
      <c r="R401">
        <v>16.079999999999998</v>
      </c>
      <c r="U401">
        <v>8.5399999999999991</v>
      </c>
      <c r="W401">
        <v>0.18</v>
      </c>
      <c r="X401">
        <v>7.68</v>
      </c>
      <c r="Y401">
        <v>12.32</v>
      </c>
      <c r="Z401">
        <v>2.74</v>
      </c>
      <c r="AA401">
        <v>0.43</v>
      </c>
      <c r="AB401">
        <v>0.18</v>
      </c>
      <c r="AD401">
        <v>7.96</v>
      </c>
      <c r="AE401">
        <v>17.170000000000002</v>
      </c>
      <c r="AF401">
        <v>2.31</v>
      </c>
      <c r="AG401">
        <v>10.27</v>
      </c>
      <c r="AH401">
        <v>2.89</v>
      </c>
      <c r="AI401">
        <v>1.07</v>
      </c>
      <c r="AJ401">
        <v>3.71</v>
      </c>
      <c r="AK401">
        <v>0.66</v>
      </c>
      <c r="AL401">
        <v>4.18</v>
      </c>
      <c r="AM401">
        <v>0.91</v>
      </c>
      <c r="AN401">
        <v>2.66</v>
      </c>
      <c r="AO401">
        <v>2.4700000000000002</v>
      </c>
      <c r="AP401">
        <v>0.38</v>
      </c>
      <c r="AQ401">
        <v>97</v>
      </c>
      <c r="AR401">
        <v>12.04</v>
      </c>
      <c r="AS401">
        <v>0.9</v>
      </c>
      <c r="AT401">
        <v>8.68</v>
      </c>
      <c r="AU401">
        <v>185</v>
      </c>
      <c r="AV401">
        <v>0.99</v>
      </c>
      <c r="AW401">
        <v>0.23</v>
      </c>
      <c r="AX401">
        <v>27</v>
      </c>
      <c r="AY401">
        <v>91</v>
      </c>
    </row>
    <row r="402" spans="1:51" x14ac:dyDescent="0.4">
      <c r="A402" t="s">
        <v>319</v>
      </c>
      <c r="B402" t="s">
        <v>422</v>
      </c>
      <c r="C402">
        <v>-19.95</v>
      </c>
      <c r="D402">
        <v>66.27</v>
      </c>
      <c r="E402">
        <v>0.01</v>
      </c>
      <c r="F402">
        <v>0.70394500000000004</v>
      </c>
      <c r="G402">
        <f>(印度洋洋脊[[#This Row],[SR87_SR86]]-0.7)*10000</f>
        <v>39.45000000000087</v>
      </c>
      <c r="H402">
        <v>0.51290800000000003</v>
      </c>
      <c r="I402">
        <v>18.703099999999999</v>
      </c>
      <c r="J402">
        <v>15.5717</v>
      </c>
      <c r="K402">
        <v>38.737699999999997</v>
      </c>
      <c r="L402">
        <f>印度洋洋脊[[#This Row],[PB206_PB204]]*0.1084+13.491</f>
        <v>15.51841604</v>
      </c>
      <c r="M402">
        <f>印度洋洋脊[[#This Row],[PB206_PB204]]*1.209+15.627</f>
        <v>38.239047900000003</v>
      </c>
      <c r="N402">
        <f>(印度洋洋脊[[#This Row],[PB207_PB204]]-印度洋洋脊[[#This Row],[7NRHL]])*100</f>
        <v>5.3283959999999908</v>
      </c>
      <c r="O402">
        <f>(印度洋洋脊[[#This Row],[PB208_PB204]]-印度洋洋脊[[#This Row],[8NRHL]])*100</f>
        <v>49.865209999999394</v>
      </c>
      <c r="P402">
        <v>48.27</v>
      </c>
      <c r="Q402">
        <v>1.0900000000000001</v>
      </c>
      <c r="R402">
        <v>17.78</v>
      </c>
      <c r="U402">
        <v>10.210000000000001</v>
      </c>
      <c r="W402">
        <v>0.15</v>
      </c>
      <c r="X402">
        <v>8.32</v>
      </c>
      <c r="Y402">
        <v>11.44</v>
      </c>
      <c r="Z402">
        <v>2.94</v>
      </c>
      <c r="AA402">
        <v>7.0000000000000007E-2</v>
      </c>
      <c r="AB402">
        <v>0.08</v>
      </c>
      <c r="AD402">
        <v>2.23</v>
      </c>
      <c r="AE402">
        <v>7.05</v>
      </c>
      <c r="AF402">
        <v>1.25</v>
      </c>
      <c r="AG402">
        <v>6.64</v>
      </c>
      <c r="AH402">
        <v>2.37</v>
      </c>
      <c r="AI402">
        <v>0.94</v>
      </c>
      <c r="AJ402">
        <v>3.12</v>
      </c>
      <c r="AK402">
        <v>0.6</v>
      </c>
      <c r="AL402">
        <v>3.95</v>
      </c>
      <c r="AM402">
        <v>0.88</v>
      </c>
      <c r="AN402">
        <v>2.58</v>
      </c>
      <c r="AO402">
        <v>2.42</v>
      </c>
      <c r="AP402">
        <v>0.37</v>
      </c>
      <c r="AQ402">
        <v>7.4</v>
      </c>
      <c r="AR402">
        <v>1.56</v>
      </c>
      <c r="AS402">
        <v>0.34</v>
      </c>
      <c r="AT402">
        <v>0.66</v>
      </c>
      <c r="AU402">
        <v>139</v>
      </c>
      <c r="AV402">
        <v>0.13</v>
      </c>
      <c r="AW402">
        <v>0.04</v>
      </c>
      <c r="AX402">
        <v>25</v>
      </c>
      <c r="AY402">
        <v>71</v>
      </c>
    </row>
    <row r="403" spans="1:51" x14ac:dyDescent="0.4">
      <c r="A403" t="s">
        <v>319</v>
      </c>
      <c r="B403" t="s">
        <v>423</v>
      </c>
      <c r="C403">
        <v>-19.649999999999999</v>
      </c>
      <c r="D403">
        <v>65.680000000000007</v>
      </c>
      <c r="E403">
        <v>0.01</v>
      </c>
      <c r="F403">
        <v>0.70387299999999997</v>
      </c>
      <c r="G403">
        <f>(印度洋洋脊[[#This Row],[SR87_SR86]]-0.7)*10000</f>
        <v>38.730000000000153</v>
      </c>
      <c r="H403">
        <v>0.51290599999999997</v>
      </c>
      <c r="I403">
        <v>18.7041</v>
      </c>
      <c r="J403">
        <v>15.5708</v>
      </c>
      <c r="K403">
        <v>38.730400000000003</v>
      </c>
      <c r="L403">
        <f>印度洋洋脊[[#This Row],[PB206_PB204]]*0.1084+13.491</f>
        <v>15.51852444</v>
      </c>
      <c r="M403">
        <f>印度洋洋脊[[#This Row],[PB206_PB204]]*1.209+15.627</f>
        <v>38.240256900000006</v>
      </c>
      <c r="N403">
        <f>(印度洋洋脊[[#This Row],[PB207_PB204]]-印度洋洋脊[[#This Row],[7NRHL]])*100</f>
        <v>5.2275559999999999</v>
      </c>
      <c r="O403">
        <f>(印度洋洋脊[[#This Row],[PB208_PB204]]-印度洋洋脊[[#This Row],[8NRHL]])*100</f>
        <v>49.014309999999739</v>
      </c>
      <c r="P403">
        <v>48.14</v>
      </c>
      <c r="Q403">
        <v>1.06</v>
      </c>
      <c r="R403">
        <v>17.71</v>
      </c>
      <c r="U403">
        <v>10.119999999999999</v>
      </c>
      <c r="W403">
        <v>0.18</v>
      </c>
      <c r="X403">
        <v>8.66</v>
      </c>
      <c r="Y403">
        <v>11.37</v>
      </c>
      <c r="Z403">
        <v>2.97</v>
      </c>
      <c r="AA403">
        <v>7.0000000000000007E-2</v>
      </c>
      <c r="AB403">
        <v>0.06</v>
      </c>
      <c r="AD403">
        <v>2.1</v>
      </c>
      <c r="AE403">
        <v>6.67</v>
      </c>
      <c r="AF403">
        <v>1.18</v>
      </c>
      <c r="AG403">
        <v>6.33</v>
      </c>
      <c r="AH403">
        <v>2.2200000000000002</v>
      </c>
      <c r="AI403">
        <v>0.89</v>
      </c>
      <c r="AJ403">
        <v>3.02</v>
      </c>
      <c r="AK403">
        <v>0.56999999999999995</v>
      </c>
      <c r="AL403">
        <v>3.74</v>
      </c>
      <c r="AM403">
        <v>0.81</v>
      </c>
      <c r="AN403">
        <v>2.4700000000000002</v>
      </c>
      <c r="AO403">
        <v>2.3199999999999998</v>
      </c>
      <c r="AP403">
        <v>0.35</v>
      </c>
      <c r="AQ403">
        <v>6.8</v>
      </c>
      <c r="AR403">
        <v>1.48</v>
      </c>
      <c r="AS403">
        <v>0.32</v>
      </c>
      <c r="AT403">
        <v>0.61</v>
      </c>
      <c r="AU403">
        <v>132</v>
      </c>
      <c r="AV403">
        <v>0.12</v>
      </c>
      <c r="AW403">
        <v>0.04</v>
      </c>
      <c r="AX403">
        <v>24</v>
      </c>
      <c r="AY403">
        <v>69</v>
      </c>
    </row>
    <row r="404" spans="1:51" x14ac:dyDescent="0.4">
      <c r="A404" t="s">
        <v>319</v>
      </c>
      <c r="B404" t="s">
        <v>424</v>
      </c>
      <c r="C404">
        <v>-19.66</v>
      </c>
      <c r="D404">
        <v>65.540000000000006</v>
      </c>
      <c r="E404">
        <v>0.01</v>
      </c>
      <c r="F404">
        <v>0.70397299999999996</v>
      </c>
      <c r="G404">
        <f>(印度洋洋脊[[#This Row],[SR87_SR86]]-0.7)*10000</f>
        <v>39.730000000000047</v>
      </c>
      <c r="H404">
        <v>0.51291100000000001</v>
      </c>
      <c r="I404">
        <v>18.746500000000001</v>
      </c>
      <c r="J404">
        <v>15.5716</v>
      </c>
      <c r="K404">
        <v>38.7042</v>
      </c>
      <c r="L404">
        <f>印度洋洋脊[[#This Row],[PB206_PB204]]*0.1084+13.491</f>
        <v>15.523120599999999</v>
      </c>
      <c r="M404">
        <f>印度洋洋脊[[#This Row],[PB206_PB204]]*1.209+15.627</f>
        <v>38.291518500000002</v>
      </c>
      <c r="N404">
        <f>(印度洋洋脊[[#This Row],[PB207_PB204]]-印度洋洋脊[[#This Row],[7NRHL]])*100</f>
        <v>4.8479400000001505</v>
      </c>
      <c r="O404">
        <f>(印度洋洋脊[[#This Row],[PB208_PB204]]-印度洋洋脊[[#This Row],[8NRHL]])*100</f>
        <v>41.268149999999792</v>
      </c>
      <c r="P404">
        <v>47.62</v>
      </c>
      <c r="Q404">
        <v>1.9</v>
      </c>
      <c r="R404">
        <v>16.3</v>
      </c>
      <c r="U404">
        <v>12.4</v>
      </c>
      <c r="W404">
        <v>0.23</v>
      </c>
      <c r="X404">
        <v>6.85</v>
      </c>
      <c r="Y404">
        <v>11.04</v>
      </c>
      <c r="Z404">
        <v>3.62</v>
      </c>
      <c r="AA404">
        <v>0.05</v>
      </c>
      <c r="AB404">
        <v>0.11</v>
      </c>
      <c r="AD404">
        <v>2.82</v>
      </c>
      <c r="AE404">
        <v>10.36</v>
      </c>
      <c r="AF404">
        <v>1.95</v>
      </c>
      <c r="AG404">
        <v>10.76</v>
      </c>
      <c r="AH404">
        <v>3.91</v>
      </c>
      <c r="AI404">
        <v>1.47</v>
      </c>
      <c r="AJ404">
        <v>5.52</v>
      </c>
      <c r="AK404">
        <v>1.0900000000000001</v>
      </c>
      <c r="AL404">
        <v>7.22</v>
      </c>
      <c r="AM404">
        <v>1.68</v>
      </c>
      <c r="AN404">
        <v>4.9000000000000004</v>
      </c>
      <c r="AO404">
        <v>4.72</v>
      </c>
      <c r="AP404">
        <v>0.72</v>
      </c>
      <c r="AQ404">
        <v>3</v>
      </c>
      <c r="AR404">
        <v>1.05</v>
      </c>
      <c r="AS404">
        <v>0.51</v>
      </c>
      <c r="AT404">
        <v>0.38</v>
      </c>
      <c r="AU404">
        <v>113</v>
      </c>
      <c r="AV404">
        <v>0.11</v>
      </c>
      <c r="AW404">
        <v>0.03</v>
      </c>
      <c r="AX404">
        <v>45</v>
      </c>
      <c r="AY404">
        <v>119</v>
      </c>
    </row>
    <row r="405" spans="1:51" x14ac:dyDescent="0.4">
      <c r="A405" t="s">
        <v>319</v>
      </c>
      <c r="B405" t="s">
        <v>425</v>
      </c>
      <c r="C405">
        <v>-19.690000000000001</v>
      </c>
      <c r="D405">
        <v>65.34</v>
      </c>
      <c r="E405">
        <v>0.01</v>
      </c>
      <c r="F405">
        <v>0.70361200000000002</v>
      </c>
      <c r="G405">
        <f>(印度洋洋脊[[#This Row],[SR87_SR86]]-0.7)*10000</f>
        <v>36.120000000000594</v>
      </c>
      <c r="H405">
        <v>0.51293100000000003</v>
      </c>
      <c r="I405">
        <v>18.7927</v>
      </c>
      <c r="J405">
        <v>15.5793</v>
      </c>
      <c r="K405">
        <v>38.693800000000003</v>
      </c>
      <c r="L405">
        <f>印度洋洋脊[[#This Row],[PB206_PB204]]*0.1084+13.491</f>
        <v>15.52812868</v>
      </c>
      <c r="M405">
        <f>印度洋洋脊[[#This Row],[PB206_PB204]]*1.209+15.627</f>
        <v>38.347374299999998</v>
      </c>
      <c r="N405">
        <f>(印度洋洋脊[[#This Row],[PB207_PB204]]-印度洋洋脊[[#This Row],[7NRHL]])*100</f>
        <v>5.1171319999999909</v>
      </c>
      <c r="O405">
        <f>(印度洋洋脊[[#This Row],[PB208_PB204]]-印度洋洋脊[[#This Row],[8NRHL]])*100</f>
        <v>34.642570000000461</v>
      </c>
      <c r="P405">
        <v>47.9</v>
      </c>
      <c r="Q405">
        <v>0.89</v>
      </c>
      <c r="R405">
        <v>17.489999999999998</v>
      </c>
      <c r="U405">
        <v>10.210000000000001</v>
      </c>
      <c r="W405">
        <v>0.17</v>
      </c>
      <c r="X405">
        <v>9.3000000000000007</v>
      </c>
      <c r="Y405">
        <v>11.53</v>
      </c>
      <c r="Z405">
        <v>2.78</v>
      </c>
      <c r="AA405">
        <v>0.02</v>
      </c>
      <c r="AB405">
        <v>0.04</v>
      </c>
      <c r="AD405">
        <v>1.2</v>
      </c>
      <c r="AE405">
        <v>4.41</v>
      </c>
      <c r="AF405">
        <v>0.87</v>
      </c>
      <c r="AG405">
        <v>4.99</v>
      </c>
      <c r="AH405">
        <v>1.96</v>
      </c>
      <c r="AI405">
        <v>0.82</v>
      </c>
      <c r="AJ405">
        <v>2.96</v>
      </c>
      <c r="AK405">
        <v>0.59</v>
      </c>
      <c r="AL405">
        <v>4.1500000000000004</v>
      </c>
      <c r="AM405">
        <v>0.96</v>
      </c>
      <c r="AN405">
        <v>3.03</v>
      </c>
      <c r="AO405">
        <v>2.93</v>
      </c>
      <c r="AP405">
        <v>0.45</v>
      </c>
      <c r="AQ405">
        <v>2.9</v>
      </c>
      <c r="AR405">
        <v>0.64</v>
      </c>
      <c r="AS405">
        <v>0.27</v>
      </c>
      <c r="AT405">
        <v>0.37</v>
      </c>
      <c r="AU405">
        <v>90</v>
      </c>
      <c r="AV405">
        <v>0.05</v>
      </c>
      <c r="AW405">
        <v>0.02</v>
      </c>
      <c r="AX405">
        <v>28</v>
      </c>
      <c r="AY405">
        <v>53</v>
      </c>
    </row>
    <row r="406" spans="1:51" x14ac:dyDescent="0.4">
      <c r="A406" t="s">
        <v>319</v>
      </c>
      <c r="B406" t="s">
        <v>426</v>
      </c>
      <c r="C406">
        <v>-19.589600000000001</v>
      </c>
      <c r="D406">
        <v>65.843800000000002</v>
      </c>
      <c r="E406">
        <v>1E-4</v>
      </c>
      <c r="F406">
        <v>0.70358600000000004</v>
      </c>
      <c r="G406">
        <f>(印度洋洋脊[[#This Row],[SR87_SR86]]-0.7)*10000</f>
        <v>35.860000000000895</v>
      </c>
      <c r="H406">
        <v>0.51292599999999999</v>
      </c>
      <c r="I406">
        <v>18.8353</v>
      </c>
      <c r="J406">
        <v>15.5581</v>
      </c>
      <c r="K406">
        <v>38.895800000000001</v>
      </c>
      <c r="L406">
        <f>印度洋洋脊[[#This Row],[PB206_PB204]]*0.1084+13.491</f>
        <v>15.53274652</v>
      </c>
      <c r="M406">
        <f>印度洋洋脊[[#This Row],[PB206_PB204]]*1.209+15.627</f>
        <v>38.3988777</v>
      </c>
      <c r="N406">
        <f>(印度洋洋脊[[#This Row],[PB207_PB204]]-印度洋洋脊[[#This Row],[7NRHL]])*100</f>
        <v>2.5353479999999706</v>
      </c>
      <c r="O406">
        <f>(印度洋洋脊[[#This Row],[PB208_PB204]]-印度洋洋脊[[#This Row],[8NRHL]])*100</f>
        <v>49.692230000000137</v>
      </c>
      <c r="P406">
        <v>50.8</v>
      </c>
      <c r="Q406">
        <v>1.7</v>
      </c>
      <c r="R406">
        <v>16</v>
      </c>
      <c r="S406">
        <v>9.6300000000000008</v>
      </c>
      <c r="W406">
        <v>0.17</v>
      </c>
      <c r="X406">
        <v>6.49</v>
      </c>
      <c r="Y406">
        <v>11.1</v>
      </c>
      <c r="Z406">
        <v>3.47</v>
      </c>
      <c r="AA406">
        <v>1.03</v>
      </c>
      <c r="AB406">
        <v>0.31</v>
      </c>
      <c r="AD406">
        <v>18.649999999999999</v>
      </c>
      <c r="AE406">
        <v>37.270000000000003</v>
      </c>
      <c r="AF406">
        <v>4.6100000000000003</v>
      </c>
      <c r="AG406">
        <v>18.059999999999999</v>
      </c>
      <c r="AH406">
        <v>4.51</v>
      </c>
      <c r="AI406">
        <v>1.5</v>
      </c>
      <c r="AJ406">
        <v>5.25</v>
      </c>
      <c r="AK406">
        <v>0.87</v>
      </c>
      <c r="AL406">
        <v>5.25</v>
      </c>
      <c r="AM406">
        <v>1.1299999999999999</v>
      </c>
      <c r="AN406">
        <v>3.19</v>
      </c>
      <c r="AO406">
        <v>2.9</v>
      </c>
      <c r="AP406">
        <v>0.44</v>
      </c>
      <c r="AQ406">
        <v>254</v>
      </c>
      <c r="AR406">
        <v>27.79</v>
      </c>
      <c r="AS406">
        <v>2.94</v>
      </c>
      <c r="AT406">
        <v>22.2</v>
      </c>
      <c r="AU406">
        <v>294</v>
      </c>
      <c r="AV406">
        <v>2.4900000000000002</v>
      </c>
      <c r="AW406">
        <v>0.57999999999999996</v>
      </c>
      <c r="AX406">
        <v>32.9</v>
      </c>
      <c r="AY406">
        <v>156.5</v>
      </c>
    </row>
    <row r="407" spans="1:51" x14ac:dyDescent="0.4">
      <c r="A407" t="s">
        <v>319</v>
      </c>
      <c r="B407" t="s">
        <v>427</v>
      </c>
      <c r="C407">
        <v>-17.09</v>
      </c>
      <c r="D407">
        <v>66.58</v>
      </c>
      <c r="E407">
        <v>0.01</v>
      </c>
      <c r="F407">
        <v>0.70348999999999995</v>
      </c>
      <c r="G407">
        <f>(印度洋洋脊[[#This Row],[SR87_SR86]]-0.7)*10000</f>
        <v>34.899999999999935</v>
      </c>
      <c r="H407">
        <v>0.51292499999999996</v>
      </c>
      <c r="I407">
        <v>18.838999999999999</v>
      </c>
      <c r="J407">
        <v>15.603999999999999</v>
      </c>
      <c r="K407">
        <v>39.076999999999998</v>
      </c>
      <c r="L407">
        <f>印度洋洋脊[[#This Row],[PB206_PB204]]*0.1084+13.491</f>
        <v>15.533147599999999</v>
      </c>
      <c r="M407">
        <f>印度洋洋脊[[#This Row],[PB206_PB204]]*1.209+15.627</f>
        <v>38.403351000000001</v>
      </c>
      <c r="N407">
        <f>(印度洋洋脊[[#This Row],[PB207_PB204]]-印度洋洋脊[[#This Row],[7NRHL]])*100</f>
        <v>7.0852399999999705</v>
      </c>
      <c r="O407">
        <f>(印度洋洋脊[[#This Row],[PB208_PB204]]-印度洋洋脊[[#This Row],[8NRHL]])*100</f>
        <v>67.36489999999975</v>
      </c>
      <c r="AA407">
        <v>0.64</v>
      </c>
      <c r="AB407">
        <v>0.27</v>
      </c>
      <c r="AC407">
        <v>7.87</v>
      </c>
      <c r="AG407">
        <v>15.82</v>
      </c>
      <c r="AH407">
        <v>3.89</v>
      </c>
      <c r="AQ407">
        <v>256</v>
      </c>
      <c r="AT407">
        <v>17.8</v>
      </c>
      <c r="AU407">
        <v>236.3</v>
      </c>
      <c r="AX407">
        <v>30</v>
      </c>
      <c r="AY407">
        <v>144</v>
      </c>
    </row>
    <row r="408" spans="1:51" x14ac:dyDescent="0.4">
      <c r="A408" t="s">
        <v>319</v>
      </c>
      <c r="B408" t="s">
        <v>428</v>
      </c>
      <c r="C408">
        <v>-11.53</v>
      </c>
      <c r="D408">
        <v>66.36</v>
      </c>
      <c r="E408">
        <v>1E-4</v>
      </c>
      <c r="F408">
        <v>0.70289800000000002</v>
      </c>
      <c r="G408">
        <f>(印度洋洋脊[[#This Row],[SR87_SR86]]-0.7)*10000</f>
        <v>28.980000000000672</v>
      </c>
      <c r="H408">
        <v>0.51306099999999999</v>
      </c>
      <c r="I408">
        <v>18.9283</v>
      </c>
      <c r="J408">
        <v>15.5899</v>
      </c>
      <c r="K408">
        <v>38.7896</v>
      </c>
      <c r="L408">
        <f>印度洋洋脊[[#This Row],[PB206_PB204]]*0.1084+13.491</f>
        <v>15.54282772</v>
      </c>
      <c r="M408">
        <f>印度洋洋脊[[#This Row],[PB206_PB204]]*1.209+15.627</f>
        <v>38.5113147</v>
      </c>
      <c r="N408">
        <f>(印度洋洋脊[[#This Row],[PB207_PB204]]-印度洋洋脊[[#This Row],[7NRHL]])*100</f>
        <v>4.7072280000000077</v>
      </c>
      <c r="O408">
        <f>(印度洋洋脊[[#This Row],[PB208_PB204]]-印度洋洋脊[[#This Row],[8NRHL]])*100</f>
        <v>27.828530000000029</v>
      </c>
      <c r="P408">
        <v>52.05</v>
      </c>
      <c r="Q408">
        <v>1.5629999999999999</v>
      </c>
      <c r="R408">
        <v>15.52</v>
      </c>
      <c r="T408">
        <v>9.98</v>
      </c>
      <c r="W408">
        <v>0.16900000000000001</v>
      </c>
      <c r="X408">
        <v>7.21</v>
      </c>
      <c r="Y408">
        <v>10.36</v>
      </c>
      <c r="Z408">
        <v>3.27</v>
      </c>
      <c r="AA408">
        <v>0.23</v>
      </c>
      <c r="AB408">
        <v>0.18</v>
      </c>
      <c r="AC408">
        <v>9.9</v>
      </c>
      <c r="AD408">
        <v>5.3</v>
      </c>
      <c r="AE408">
        <v>15.3</v>
      </c>
      <c r="AF408">
        <v>2.48</v>
      </c>
      <c r="AG408">
        <v>12.46</v>
      </c>
      <c r="AH408">
        <v>3.95</v>
      </c>
      <c r="AI408">
        <v>1.44</v>
      </c>
      <c r="AJ408">
        <v>5.54</v>
      </c>
      <c r="AK408">
        <v>0.95</v>
      </c>
      <c r="AL408">
        <v>6.18</v>
      </c>
      <c r="AM408">
        <v>1.33</v>
      </c>
      <c r="AN408">
        <v>3.9</v>
      </c>
      <c r="AO408">
        <v>3.5</v>
      </c>
      <c r="AP408">
        <v>0.52800000000000002</v>
      </c>
      <c r="AQ408">
        <v>39</v>
      </c>
      <c r="AR408">
        <v>4.3</v>
      </c>
      <c r="AU408">
        <v>140</v>
      </c>
      <c r="AV408">
        <v>0.4</v>
      </c>
      <c r="AW408">
        <v>0.1</v>
      </c>
      <c r="AX408">
        <v>35.4</v>
      </c>
      <c r="AY408">
        <v>122</v>
      </c>
    </row>
    <row r="409" spans="1:51" x14ac:dyDescent="0.4">
      <c r="A409" t="s">
        <v>319</v>
      </c>
      <c r="B409" t="s">
        <v>429</v>
      </c>
      <c r="C409">
        <v>-9.89</v>
      </c>
      <c r="D409">
        <v>66.8</v>
      </c>
      <c r="E409">
        <v>1E-4</v>
      </c>
      <c r="F409">
        <v>0.70289699999999999</v>
      </c>
      <c r="G409">
        <f>(印度洋洋脊[[#This Row],[SR87_SR86]]-0.7)*10000</f>
        <v>28.970000000000383</v>
      </c>
      <c r="H409">
        <v>0.51303100000000001</v>
      </c>
      <c r="I409">
        <v>19.145199999999999</v>
      </c>
      <c r="J409">
        <v>15.6136</v>
      </c>
      <c r="K409">
        <v>38.999600000000001</v>
      </c>
      <c r="L409">
        <f>印度洋洋脊[[#This Row],[PB206_PB204]]*0.1084+13.491</f>
        <v>15.566339679999999</v>
      </c>
      <c r="M409">
        <f>印度洋洋脊[[#This Row],[PB206_PB204]]*1.209+15.627</f>
        <v>38.773546799999998</v>
      </c>
      <c r="N409">
        <f>(印度洋洋脊[[#This Row],[PB207_PB204]]-印度洋洋脊[[#This Row],[7NRHL]])*100</f>
        <v>4.7260320000001244</v>
      </c>
      <c r="O409">
        <f>(印度洋洋脊[[#This Row],[PB208_PB204]]-印度洋洋脊[[#This Row],[8NRHL]])*100</f>
        <v>22.605320000000262</v>
      </c>
      <c r="P409">
        <v>51.9</v>
      </c>
      <c r="Q409">
        <v>1.649</v>
      </c>
      <c r="R409">
        <v>15.6</v>
      </c>
      <c r="T409">
        <v>9.89</v>
      </c>
      <c r="W409">
        <v>0.16800000000000001</v>
      </c>
      <c r="X409">
        <v>7.06</v>
      </c>
      <c r="Y409">
        <v>10.43</v>
      </c>
      <c r="Z409">
        <v>3.18</v>
      </c>
      <c r="AA409">
        <v>0.23</v>
      </c>
      <c r="AB409">
        <v>0.19</v>
      </c>
      <c r="AC409">
        <v>11.8</v>
      </c>
      <c r="AD409">
        <v>4.88</v>
      </c>
      <c r="AE409">
        <v>14.6</v>
      </c>
      <c r="AF409">
        <v>2.4300000000000002</v>
      </c>
      <c r="AG409">
        <v>12.41</v>
      </c>
      <c r="AH409">
        <v>3.97</v>
      </c>
      <c r="AI409">
        <v>1.44</v>
      </c>
      <c r="AJ409">
        <v>5.61</v>
      </c>
      <c r="AK409">
        <v>0.95</v>
      </c>
      <c r="AL409">
        <v>6.26</v>
      </c>
      <c r="AM409">
        <v>1.33</v>
      </c>
      <c r="AN409">
        <v>3.87</v>
      </c>
      <c r="AO409">
        <v>3.49</v>
      </c>
      <c r="AP409">
        <v>0.53</v>
      </c>
      <c r="AQ409">
        <v>37</v>
      </c>
      <c r="AR409">
        <v>3.3</v>
      </c>
      <c r="AU409">
        <v>138</v>
      </c>
      <c r="AV409">
        <v>0.26</v>
      </c>
      <c r="AW409">
        <v>0.09</v>
      </c>
      <c r="AX409">
        <v>34.799999999999997</v>
      </c>
      <c r="AY409">
        <v>121</v>
      </c>
    </row>
    <row r="410" spans="1:51" x14ac:dyDescent="0.4">
      <c r="A410" t="s">
        <v>319</v>
      </c>
      <c r="B410" t="s">
        <v>430</v>
      </c>
      <c r="C410">
        <v>-9.61</v>
      </c>
      <c r="D410">
        <v>66.650000000000006</v>
      </c>
      <c r="E410">
        <v>1E-4</v>
      </c>
      <c r="F410">
        <v>0.70295799999999997</v>
      </c>
      <c r="G410">
        <f>(印度洋洋脊[[#This Row],[SR87_SR86]]-0.7)*10000</f>
        <v>29.580000000000162</v>
      </c>
      <c r="H410">
        <v>0.51303500000000002</v>
      </c>
      <c r="I410">
        <v>19.148099999999999</v>
      </c>
      <c r="J410">
        <v>15.614599999999999</v>
      </c>
      <c r="K410">
        <v>39.024500000000003</v>
      </c>
      <c r="L410">
        <f>印度洋洋脊[[#This Row],[PB206_PB204]]*0.1084+13.491</f>
        <v>15.56665404</v>
      </c>
      <c r="M410">
        <f>印度洋洋脊[[#This Row],[PB206_PB204]]*1.209+15.627</f>
        <v>38.777052900000001</v>
      </c>
      <c r="N410">
        <f>(印度洋洋脊[[#This Row],[PB207_PB204]]-印度洋洋脊[[#This Row],[7NRHL]])*100</f>
        <v>4.7945959999999843</v>
      </c>
      <c r="O410">
        <f>(印度洋洋脊[[#This Row],[PB208_PB204]]-印度洋洋脊[[#This Row],[8NRHL]])*100</f>
        <v>24.744710000000225</v>
      </c>
      <c r="P410">
        <v>49.28</v>
      </c>
      <c r="Q410">
        <v>1.101</v>
      </c>
      <c r="R410">
        <v>16.13</v>
      </c>
      <c r="T410">
        <v>9.82</v>
      </c>
      <c r="W410">
        <v>0.16</v>
      </c>
      <c r="X410">
        <v>8.8699999999999992</v>
      </c>
      <c r="Y410">
        <v>10.84</v>
      </c>
      <c r="Z410">
        <v>2.76</v>
      </c>
      <c r="AA410">
        <v>0.17</v>
      </c>
      <c r="AB410">
        <v>0.14000000000000001</v>
      </c>
      <c r="AC410">
        <v>10.199999999999999</v>
      </c>
      <c r="AD410">
        <v>3.52</v>
      </c>
      <c r="AE410">
        <v>9.9</v>
      </c>
      <c r="AF410">
        <v>1.61</v>
      </c>
      <c r="AG410">
        <v>8.11</v>
      </c>
      <c r="AH410">
        <v>2.68</v>
      </c>
      <c r="AI410">
        <v>1.05</v>
      </c>
      <c r="AJ410">
        <v>3.94</v>
      </c>
      <c r="AK410">
        <v>0.7</v>
      </c>
      <c r="AL410">
        <v>4.71</v>
      </c>
      <c r="AM410">
        <v>1.03</v>
      </c>
      <c r="AN410">
        <v>3.06</v>
      </c>
      <c r="AO410">
        <v>2.84</v>
      </c>
      <c r="AP410">
        <v>0.42799999999999999</v>
      </c>
      <c r="AQ410">
        <v>31</v>
      </c>
      <c r="AR410">
        <v>2.9</v>
      </c>
      <c r="AU410">
        <v>125</v>
      </c>
      <c r="AV410">
        <v>0.27</v>
      </c>
      <c r="AW410">
        <v>0.08</v>
      </c>
      <c r="AX410">
        <v>29</v>
      </c>
      <c r="AY410">
        <v>85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印度洋洋脊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何虎</dc:creator>
  <cp:lastModifiedBy>虎</cp:lastModifiedBy>
  <dcterms:created xsi:type="dcterms:W3CDTF">2022-04-20T03:11:48Z</dcterms:created>
  <dcterms:modified xsi:type="dcterms:W3CDTF">2022-04-20T03:23:49Z</dcterms:modified>
</cp:coreProperties>
</file>