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3A7134A0-4930-4F15-A217-FA0AA8BEE70E}" xr6:coauthVersionLast="46" xr6:coauthVersionMax="46" xr10:uidLastSave="{00000000-0000-0000-0000-000000000000}"/>
  <bookViews>
    <workbookView xWindow="885" yWindow="3045" windowWidth="21600" windowHeight="1150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P17" i="1" l="1"/>
  <c r="Q7" i="1"/>
  <c r="R15" i="1"/>
  <c r="S17" i="1"/>
  <c r="Q10" i="1"/>
  <c r="P7" i="1"/>
  <c r="V16" i="1"/>
  <c r="W16" i="1"/>
  <c r="X16" i="1"/>
  <c r="V15" i="1"/>
  <c r="W15" i="1"/>
  <c r="X15" i="1"/>
  <c r="V14" i="1"/>
  <c r="W14" i="1"/>
  <c r="X14" i="1"/>
  <c r="U14" i="1"/>
  <c r="U15" i="1"/>
  <c r="U16" i="1"/>
  <c r="V13" i="1"/>
  <c r="W13" i="1"/>
  <c r="X13" i="1"/>
  <c r="U13" i="1"/>
  <c r="Q16" i="1"/>
  <c r="R16" i="1"/>
  <c r="S16" i="1"/>
  <c r="Q15" i="1"/>
  <c r="S15" i="1"/>
  <c r="Q14" i="1"/>
  <c r="R14" i="1"/>
  <c r="S14" i="1"/>
  <c r="Q13" i="1"/>
  <c r="R13" i="1"/>
  <c r="S13" i="1"/>
  <c r="P14" i="1"/>
  <c r="P15" i="1"/>
  <c r="P16" i="1"/>
  <c r="P13" i="1"/>
  <c r="T13" i="1" s="1"/>
  <c r="V10" i="1"/>
  <c r="W10" i="1"/>
  <c r="X10" i="1"/>
  <c r="V9" i="1"/>
  <c r="W9" i="1"/>
  <c r="X9" i="1"/>
  <c r="V8" i="1"/>
  <c r="W8" i="1"/>
  <c r="X8" i="1"/>
  <c r="U8" i="1"/>
  <c r="U9" i="1"/>
  <c r="U10" i="1"/>
  <c r="V7" i="1"/>
  <c r="W7" i="1"/>
  <c r="X7" i="1"/>
  <c r="U7" i="1"/>
  <c r="S10" i="1"/>
  <c r="S9" i="1"/>
  <c r="R10" i="1"/>
  <c r="Q9" i="1"/>
  <c r="R9" i="1"/>
  <c r="S8" i="1"/>
  <c r="Q8" i="1"/>
  <c r="R8" i="1"/>
  <c r="P8" i="1"/>
  <c r="P9" i="1"/>
  <c r="T9" i="1" s="1"/>
  <c r="P10" i="1"/>
  <c r="R7" i="1"/>
  <c r="S7" i="1"/>
  <c r="T16" i="1" l="1"/>
  <c r="Y14" i="1"/>
  <c r="Y10" i="1"/>
  <c r="X17" i="1"/>
  <c r="X11" i="1"/>
  <c r="W17" i="1"/>
  <c r="W11" i="1"/>
  <c r="Y8" i="1"/>
  <c r="Y16" i="1"/>
  <c r="Y15" i="1"/>
  <c r="V17" i="1"/>
  <c r="Y9" i="1"/>
  <c r="Y7" i="1"/>
  <c r="V11" i="1"/>
  <c r="S11" i="1"/>
  <c r="T8" i="1"/>
  <c r="R17" i="1"/>
  <c r="T14" i="1"/>
  <c r="R11" i="1"/>
  <c r="T15" i="1"/>
  <c r="Q17" i="1"/>
  <c r="Q11" i="1"/>
  <c r="T10" i="1"/>
  <c r="P11" i="1"/>
  <c r="U11" i="1"/>
  <c r="U17" i="1"/>
  <c r="Y13" i="1"/>
  <c r="T7" i="1"/>
</calcChain>
</file>

<file path=xl/sharedStrings.xml><?xml version="1.0" encoding="utf-8"?>
<sst xmlns="http://schemas.openxmlformats.org/spreadsheetml/2006/main" count="50" uniqueCount="28">
  <si>
    <r>
      <t>Интенсив-ность (</t>
    </r>
    <r>
      <rPr>
        <i/>
        <sz val="12"/>
        <color rgb="FF000000"/>
        <rFont val="Times New Roman"/>
        <family val="1"/>
        <charset val="204"/>
      </rPr>
      <t>Аi</t>
    </r>
    <r>
      <rPr>
        <sz val="12"/>
        <color rgb="FF000000"/>
        <rFont val="Times New Roman"/>
        <family val="1"/>
        <charset val="204"/>
      </rPr>
      <t>)</t>
    </r>
  </si>
  <si>
    <t>Возможности (О)</t>
  </si>
  <si>
    <t>Угрозы (Т)</t>
  </si>
  <si>
    <t>О1</t>
  </si>
  <si>
    <t>О2</t>
  </si>
  <si>
    <t>O3</t>
  </si>
  <si>
    <t>O4</t>
  </si>
  <si>
    <t>Т1</t>
  </si>
  <si>
    <t>Т2</t>
  </si>
  <si>
    <t>T3</t>
  </si>
  <si>
    <t>Т4</t>
  </si>
  <si>
    <r>
      <t>Вероятность появления (</t>
    </r>
    <r>
      <rPr>
        <i/>
        <sz val="12"/>
        <color rgb="FF000000"/>
        <rFont val="Times New Roman"/>
        <family val="1"/>
        <charset val="204"/>
      </rPr>
      <t>Pj</t>
    </r>
    <r>
      <rPr>
        <sz val="12"/>
        <color rgb="FF000000"/>
        <rFont val="Times New Roman"/>
        <family val="1"/>
        <charset val="204"/>
      </rPr>
      <t>)</t>
    </r>
  </si>
  <si>
    <r>
      <t>Коэффициент влияния (</t>
    </r>
    <r>
      <rPr>
        <i/>
        <sz val="12"/>
        <color rgb="FF000000"/>
        <rFont val="Times New Roman"/>
        <family val="1"/>
        <charset val="204"/>
      </rPr>
      <t>Кj</t>
    </r>
    <r>
      <rPr>
        <sz val="12"/>
        <color rgb="FF000000"/>
        <rFont val="Times New Roman"/>
        <family val="1"/>
        <charset val="204"/>
      </rPr>
      <t>)</t>
    </r>
  </si>
  <si>
    <t>Сильные стороны (S)</t>
  </si>
  <si>
    <t>S1</t>
  </si>
  <si>
    <t>S2</t>
  </si>
  <si>
    <t>S3</t>
  </si>
  <si>
    <t>S4</t>
  </si>
  <si>
    <t>Слабые стороны (W)</t>
  </si>
  <si>
    <t>W1</t>
  </si>
  <si>
    <t>W2</t>
  </si>
  <si>
    <t>W3</t>
  </si>
  <si>
    <t>W4</t>
  </si>
  <si>
    <t>Интенсивность (Аi)</t>
  </si>
  <si>
    <t>Итого</t>
  </si>
  <si>
    <t>Pj</t>
  </si>
  <si>
    <t>Кj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</si>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</sst>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7"/>
  <sheetViews>
    <sheetView tabSelected="1" topLeftCell="K1" zoomScale="90" zoomScaleNormal="90" workbookViewId="0">
      <selection activeCell="P17" sqref="P17"/>
    </sheetView>
  </sheetViews>
  <sheetFormatPr defaultRowHeight="15" x14ac:dyDescent="0.25"/>
  <sheetData>
    <row r="1" spans="2:25" ht="15.75" thickBot="1" x14ac:dyDescent="0.3"/>
    <row r="2" spans="2:25" ht="30.75" customHeight="1" thickBot="1" x14ac:dyDescent="0.3">
      <c r="B2" s="10"/>
      <c r="C2" s="12" t="s">
        <v>0</v>
      </c>
      <c r="D2" s="7" t="s">
        <v>1</v>
      </c>
      <c r="E2" s="8"/>
      <c r="F2" s="8"/>
      <c r="G2" s="9"/>
      <c r="H2" s="7" t="s">
        <v>2</v>
      </c>
      <c r="I2" s="8"/>
      <c r="J2" s="8"/>
      <c r="K2" s="9"/>
      <c r="N2" s="10"/>
      <c r="O2" s="12" t="s">
        <v>23</v>
      </c>
      <c r="P2" s="7" t="s">
        <v>1</v>
      </c>
      <c r="Q2" s="8"/>
      <c r="R2" s="8"/>
      <c r="S2" s="9"/>
      <c r="T2" s="10" t="s">
        <v>24</v>
      </c>
      <c r="U2" s="7" t="s">
        <v>2</v>
      </c>
      <c r="V2" s="8"/>
      <c r="W2" s="8"/>
      <c r="X2" s="9"/>
      <c r="Y2" s="10" t="s">
        <v>24</v>
      </c>
    </row>
    <row r="3" spans="2:25" ht="16.5" thickBot="1" x14ac:dyDescent="0.3">
      <c r="B3" s="11"/>
      <c r="C3" s="13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11"/>
      <c r="O3" s="13"/>
      <c r="P3" s="1" t="s">
        <v>3</v>
      </c>
      <c r="Q3" s="1" t="s">
        <v>4</v>
      </c>
      <c r="R3" s="1" t="s">
        <v>5</v>
      </c>
      <c r="S3" s="1" t="s">
        <v>6</v>
      </c>
      <c r="T3" s="11"/>
      <c r="U3" s="1" t="s">
        <v>7</v>
      </c>
      <c r="V3" s="1" t="s">
        <v>8</v>
      </c>
      <c r="W3" s="1" t="s">
        <v>9</v>
      </c>
      <c r="X3" s="1" t="s">
        <v>10</v>
      </c>
      <c r="Y3" s="11"/>
    </row>
    <row r="4" spans="2:25" ht="63.75" thickBot="1" x14ac:dyDescent="0.3">
      <c r="B4" s="2" t="s">
        <v>11</v>
      </c>
      <c r="C4" s="3"/>
      <c r="D4" s="4">
        <v>0.7</v>
      </c>
      <c r="E4" s="4">
        <v>0.7</v>
      </c>
      <c r="F4" s="4">
        <v>0.3</v>
      </c>
      <c r="G4" s="4">
        <v>1</v>
      </c>
      <c r="H4" s="4">
        <v>0.5</v>
      </c>
      <c r="I4" s="4">
        <v>0.1</v>
      </c>
      <c r="J4" s="4">
        <v>0.7</v>
      </c>
      <c r="K4" s="4">
        <v>0.1</v>
      </c>
      <c r="N4" s="2" t="s">
        <v>25</v>
      </c>
      <c r="O4" s="1"/>
      <c r="P4" s="4">
        <v>0.7</v>
      </c>
      <c r="Q4" s="4">
        <v>0.7</v>
      </c>
      <c r="R4" s="4">
        <v>0.3</v>
      </c>
      <c r="S4" s="4">
        <v>1</v>
      </c>
      <c r="T4" s="1"/>
      <c r="U4" s="4">
        <v>0.5</v>
      </c>
      <c r="V4" s="4">
        <v>0.1</v>
      </c>
      <c r="W4" s="4">
        <v>0.7</v>
      </c>
      <c r="X4" s="4">
        <v>0.1</v>
      </c>
      <c r="Y4" s="1"/>
    </row>
    <row r="5" spans="2:25" ht="63.75" thickBot="1" x14ac:dyDescent="0.3">
      <c r="B5" s="2" t="s">
        <v>12</v>
      </c>
      <c r="C5" s="3"/>
      <c r="D5" s="4">
        <v>1</v>
      </c>
      <c r="E5" s="4">
        <v>0.9</v>
      </c>
      <c r="F5" s="4">
        <v>0.3</v>
      </c>
      <c r="G5" s="4">
        <v>0.8</v>
      </c>
      <c r="H5" s="4">
        <v>0.6</v>
      </c>
      <c r="I5" s="4">
        <v>0.8</v>
      </c>
      <c r="J5" s="4">
        <v>0.4</v>
      </c>
      <c r="K5" s="4">
        <v>1</v>
      </c>
      <c r="N5" s="2" t="s">
        <v>26</v>
      </c>
      <c r="O5" s="1"/>
      <c r="P5" s="4">
        <v>1</v>
      </c>
      <c r="Q5" s="4">
        <v>0.9</v>
      </c>
      <c r="R5" s="4">
        <v>0.3</v>
      </c>
      <c r="S5" s="4">
        <v>0.8</v>
      </c>
      <c r="T5" s="1"/>
      <c r="U5" s="4">
        <v>0.6</v>
      </c>
      <c r="V5" s="4">
        <v>0.8</v>
      </c>
      <c r="W5" s="4">
        <v>0.4</v>
      </c>
      <c r="X5" s="4">
        <v>1</v>
      </c>
      <c r="Y5" s="1"/>
    </row>
    <row r="6" spans="2:25" ht="63.75" thickBot="1" x14ac:dyDescent="0.3">
      <c r="B6" s="2" t="s">
        <v>13</v>
      </c>
      <c r="C6" s="3"/>
      <c r="D6" s="3"/>
      <c r="E6" s="3"/>
      <c r="F6" s="3"/>
      <c r="G6" s="3"/>
      <c r="H6" s="3"/>
      <c r="I6" s="3"/>
      <c r="J6" s="3"/>
      <c r="K6" s="3"/>
      <c r="N6" s="2" t="s">
        <v>13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16.5" thickBot="1" x14ac:dyDescent="0.3">
      <c r="B7" s="2" t="s">
        <v>14</v>
      </c>
      <c r="C7" s="4">
        <v>5</v>
      </c>
      <c r="D7" s="4">
        <v>1</v>
      </c>
      <c r="E7" s="4">
        <v>1</v>
      </c>
      <c r="F7" s="4">
        <v>2</v>
      </c>
      <c r="G7" s="4">
        <v>3</v>
      </c>
      <c r="H7" s="4">
        <v>5</v>
      </c>
      <c r="I7" s="4">
        <v>1</v>
      </c>
      <c r="J7" s="4">
        <v>4</v>
      </c>
      <c r="K7" s="4">
        <v>2</v>
      </c>
      <c r="N7" s="2" t="s">
        <v>14</v>
      </c>
      <c r="O7" s="4">
        <v>5</v>
      </c>
      <c r="P7" s="1">
        <f>$O7*P$5*P$4*D7</f>
        <v>3.5</v>
      </c>
      <c r="Q7" s="1">
        <f>$O7*Q$5*Q$4*E7</f>
        <v>3.15</v>
      </c>
      <c r="R7" s="1">
        <f t="shared" ref="Q7:S10" si="0">$O7*R$5*R$4*F7</f>
        <v>0.89999999999999991</v>
      </c>
      <c r="S7" s="1">
        <f t="shared" si="0"/>
        <v>12</v>
      </c>
      <c r="T7" s="1">
        <f>SUM(P7:S7)</f>
        <v>19.55</v>
      </c>
      <c r="U7" s="1">
        <f>$O7*U$5*U$4*H7</f>
        <v>7.5</v>
      </c>
      <c r="V7" s="1">
        <f t="shared" ref="V7:X10" si="1">$O7*V$5*V$4*I7</f>
        <v>0.4</v>
      </c>
      <c r="W7" s="1">
        <f t="shared" si="1"/>
        <v>5.6</v>
      </c>
      <c r="X7" s="1">
        <f t="shared" si="1"/>
        <v>1</v>
      </c>
      <c r="Y7" s="1">
        <f>SUM(U7:X7)</f>
        <v>14.5</v>
      </c>
    </row>
    <row r="8" spans="2:25" ht="16.5" thickBot="1" x14ac:dyDescent="0.3">
      <c r="B8" s="2" t="s">
        <v>15</v>
      </c>
      <c r="C8" s="4">
        <v>4</v>
      </c>
      <c r="D8" s="4">
        <v>1</v>
      </c>
      <c r="E8" s="4">
        <v>1</v>
      </c>
      <c r="F8" s="4">
        <v>3</v>
      </c>
      <c r="G8" s="4">
        <v>3</v>
      </c>
      <c r="H8" s="4">
        <v>1</v>
      </c>
      <c r="I8" s="4">
        <v>5</v>
      </c>
      <c r="J8" s="4">
        <v>1</v>
      </c>
      <c r="K8" s="4">
        <v>3</v>
      </c>
      <c r="N8" s="2" t="s">
        <v>15</v>
      </c>
      <c r="O8" s="4">
        <v>4</v>
      </c>
      <c r="P8" s="1">
        <f>$O8*P$5*P$4*D8</f>
        <v>2.8</v>
      </c>
      <c r="Q8" s="1">
        <f t="shared" si="0"/>
        <v>2.52</v>
      </c>
      <c r="R8" s="1">
        <f t="shared" si="0"/>
        <v>1.08</v>
      </c>
      <c r="S8" s="1">
        <f>$O8*S$5*S$4*G8</f>
        <v>9.6000000000000014</v>
      </c>
      <c r="T8" s="1">
        <f>SUM(P8:S8)</f>
        <v>16</v>
      </c>
      <c r="U8" s="1">
        <f t="shared" ref="U8:U10" si="2">$O8*U$5*U$4*H8</f>
        <v>1.2</v>
      </c>
      <c r="V8" s="1">
        <f t="shared" si="1"/>
        <v>1.6000000000000003</v>
      </c>
      <c r="W8" s="1">
        <f t="shared" si="1"/>
        <v>1.1199999999999999</v>
      </c>
      <c r="X8" s="1">
        <f t="shared" si="1"/>
        <v>1.2000000000000002</v>
      </c>
      <c r="Y8" s="1">
        <f t="shared" ref="Y8:Y10" si="3">SUM(U8:X8)</f>
        <v>5.12</v>
      </c>
    </row>
    <row r="9" spans="2:25" ht="16.5" thickBot="1" x14ac:dyDescent="0.3">
      <c r="B9" s="2" t="s">
        <v>16</v>
      </c>
      <c r="C9" s="4">
        <v>4</v>
      </c>
      <c r="D9" s="4">
        <v>1</v>
      </c>
      <c r="E9" s="4">
        <v>5</v>
      </c>
      <c r="F9" s="4">
        <v>1</v>
      </c>
      <c r="G9" s="4">
        <v>4</v>
      </c>
      <c r="H9" s="4">
        <v>4</v>
      </c>
      <c r="I9" s="4">
        <v>3</v>
      </c>
      <c r="J9" s="4">
        <v>1</v>
      </c>
      <c r="K9" s="4">
        <v>1</v>
      </c>
      <c r="N9" s="2" t="s">
        <v>16</v>
      </c>
      <c r="O9" s="4">
        <v>4</v>
      </c>
      <c r="P9" s="1">
        <f t="shared" ref="P9:P10" si="4">$O9*P$5*P$4*D9</f>
        <v>2.8</v>
      </c>
      <c r="Q9" s="1">
        <f t="shared" si="0"/>
        <v>12.6</v>
      </c>
      <c r="R9" s="1">
        <f t="shared" si="0"/>
        <v>0.36</v>
      </c>
      <c r="S9" s="1">
        <f>$O9*S$5*S$4*G9</f>
        <v>12.8</v>
      </c>
      <c r="T9" s="1">
        <f t="shared" ref="T9:T10" si="5">SUM(P9:S9)</f>
        <v>28.56</v>
      </c>
      <c r="U9" s="1">
        <f t="shared" si="2"/>
        <v>4.8</v>
      </c>
      <c r="V9" s="1">
        <f t="shared" si="1"/>
        <v>0.96000000000000019</v>
      </c>
      <c r="W9" s="1">
        <f t="shared" si="1"/>
        <v>1.1199999999999999</v>
      </c>
      <c r="X9" s="1">
        <f t="shared" si="1"/>
        <v>0.4</v>
      </c>
      <c r="Y9" s="1">
        <f t="shared" si="3"/>
        <v>7.28</v>
      </c>
    </row>
    <row r="10" spans="2:25" ht="16.5" thickBot="1" x14ac:dyDescent="0.3">
      <c r="B10" s="2" t="s">
        <v>17</v>
      </c>
      <c r="C10" s="4">
        <v>3</v>
      </c>
      <c r="D10" s="4">
        <v>1</v>
      </c>
      <c r="E10" s="4">
        <v>5</v>
      </c>
      <c r="F10" s="4">
        <v>4</v>
      </c>
      <c r="G10" s="4">
        <v>5</v>
      </c>
      <c r="H10" s="4">
        <v>5</v>
      </c>
      <c r="I10" s="4">
        <v>3</v>
      </c>
      <c r="J10" s="4">
        <v>4</v>
      </c>
      <c r="K10" s="4">
        <v>1</v>
      </c>
      <c r="N10" s="2" t="s">
        <v>17</v>
      </c>
      <c r="O10" s="4">
        <v>3</v>
      </c>
      <c r="P10" s="1">
        <f t="shared" si="4"/>
        <v>2.0999999999999996</v>
      </c>
      <c r="Q10" s="1">
        <f>$O10*Q$5*Q$4*E10</f>
        <v>9.4499999999999993</v>
      </c>
      <c r="R10" s="1">
        <f t="shared" si="0"/>
        <v>1.0799999999999998</v>
      </c>
      <c r="S10" s="1">
        <f>$O10*S$5*S$4*G10</f>
        <v>12.000000000000002</v>
      </c>
      <c r="T10" s="1">
        <f t="shared" si="5"/>
        <v>24.630000000000003</v>
      </c>
      <c r="U10" s="1">
        <f t="shared" si="2"/>
        <v>4.5</v>
      </c>
      <c r="V10" s="1">
        <f t="shared" si="1"/>
        <v>0.7200000000000002</v>
      </c>
      <c r="W10" s="1">
        <f t="shared" si="1"/>
        <v>3.3600000000000003</v>
      </c>
      <c r="X10" s="1">
        <f t="shared" si="1"/>
        <v>0.30000000000000004</v>
      </c>
      <c r="Y10" s="1">
        <f t="shared" si="3"/>
        <v>8.8800000000000026</v>
      </c>
    </row>
    <row r="11" spans="2:25" ht="48" thickBot="1" x14ac:dyDescent="0.3">
      <c r="B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N11" s="2"/>
      <c r="O11" s="1" t="s">
        <v>27</v>
      </c>
      <c r="P11" s="1">
        <f>SUM(P7:P10)</f>
        <v>11.2</v>
      </c>
      <c r="Q11" s="1">
        <f t="shared" ref="Q11:S11" si="6">SUM(Q7:Q10)</f>
        <v>27.72</v>
      </c>
      <c r="R11" s="1">
        <f t="shared" si="6"/>
        <v>3.42</v>
      </c>
      <c r="S11" s="1">
        <f t="shared" si="6"/>
        <v>46.400000000000006</v>
      </c>
      <c r="T11" s="1"/>
      <c r="U11" s="1">
        <f>SUM(U7:U10)</f>
        <v>18</v>
      </c>
      <c r="V11" s="1">
        <f>SUM(V7:V10)</f>
        <v>3.680000000000001</v>
      </c>
      <c r="W11" s="1">
        <f>SUM(W7:W10)</f>
        <v>11.2</v>
      </c>
      <c r="X11" s="1">
        <f>SUM(X7:X10)</f>
        <v>2.9000000000000004</v>
      </c>
      <c r="Y11" s="1"/>
    </row>
    <row r="12" spans="2:25" ht="48" thickBot="1" x14ac:dyDescent="0.3">
      <c r="B12" s="2" t="s">
        <v>19</v>
      </c>
      <c r="C12" s="4">
        <v>-5</v>
      </c>
      <c r="D12" s="4">
        <v>4</v>
      </c>
      <c r="E12" s="4">
        <v>1</v>
      </c>
      <c r="F12" s="4">
        <v>5</v>
      </c>
      <c r="G12" s="4">
        <v>2</v>
      </c>
      <c r="H12" s="4">
        <v>5</v>
      </c>
      <c r="I12" s="4">
        <v>1</v>
      </c>
      <c r="J12" s="4">
        <v>1</v>
      </c>
      <c r="K12" s="4">
        <v>5</v>
      </c>
      <c r="N12" s="2" t="s">
        <v>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16.5" thickBot="1" x14ac:dyDescent="0.3">
      <c r="B13" s="2" t="s">
        <v>20</v>
      </c>
      <c r="C13" s="4">
        <v>-4</v>
      </c>
      <c r="D13" s="4">
        <v>3</v>
      </c>
      <c r="E13" s="4">
        <v>4</v>
      </c>
      <c r="F13" s="4">
        <v>5</v>
      </c>
      <c r="G13" s="4">
        <v>4</v>
      </c>
      <c r="H13" s="4">
        <v>5</v>
      </c>
      <c r="I13" s="4">
        <v>3</v>
      </c>
      <c r="J13" s="4">
        <v>4</v>
      </c>
      <c r="K13" s="4">
        <v>5</v>
      </c>
      <c r="N13" s="2" t="s">
        <v>19</v>
      </c>
      <c r="O13" s="4">
        <v>-5</v>
      </c>
      <c r="P13" s="1">
        <f>$O13*P$5*P$4*D12</f>
        <v>-14</v>
      </c>
      <c r="Q13" s="1">
        <f t="shared" ref="Q13:S16" si="7">$O13*Q$5*Q$4*E12</f>
        <v>-3.15</v>
      </c>
      <c r="R13" s="1">
        <f t="shared" si="7"/>
        <v>-2.25</v>
      </c>
      <c r="S13" s="1">
        <f t="shared" si="7"/>
        <v>-8</v>
      </c>
      <c r="T13" s="1">
        <f>SUM(P13:S13)</f>
        <v>-27.4</v>
      </c>
      <c r="U13" s="1">
        <f>$O13*U$4*U$5*H12</f>
        <v>-7.5</v>
      </c>
      <c r="V13" s="1">
        <f t="shared" ref="V13:X16" si="8">$O13*V$4*V$5*I12</f>
        <v>-0.4</v>
      </c>
      <c r="W13" s="1">
        <f t="shared" si="8"/>
        <v>-1.4000000000000001</v>
      </c>
      <c r="X13" s="1">
        <f t="shared" si="8"/>
        <v>-2.5</v>
      </c>
      <c r="Y13" s="1">
        <f>SUM(U13:X13)</f>
        <v>-11.8</v>
      </c>
    </row>
    <row r="14" spans="2:25" ht="16.5" thickBot="1" x14ac:dyDescent="0.3">
      <c r="B14" s="2" t="s">
        <v>21</v>
      </c>
      <c r="C14" s="4">
        <v>-4</v>
      </c>
      <c r="D14" s="4">
        <v>1</v>
      </c>
      <c r="E14" s="4">
        <v>1</v>
      </c>
      <c r="F14" s="4">
        <v>5</v>
      </c>
      <c r="G14" s="4">
        <v>2</v>
      </c>
      <c r="H14" s="4">
        <v>5</v>
      </c>
      <c r="I14" s="4">
        <v>1</v>
      </c>
      <c r="J14" s="4">
        <v>1</v>
      </c>
      <c r="K14" s="4">
        <v>5</v>
      </c>
      <c r="N14" s="2" t="s">
        <v>20</v>
      </c>
      <c r="O14" s="4">
        <v>-4</v>
      </c>
      <c r="P14" s="1">
        <f t="shared" ref="P14:P16" si="9">$O14*P$5*P$4*D13</f>
        <v>-8.3999999999999986</v>
      </c>
      <c r="Q14" s="1">
        <f t="shared" si="7"/>
        <v>-10.08</v>
      </c>
      <c r="R14" s="1">
        <f t="shared" si="7"/>
        <v>-1.7999999999999998</v>
      </c>
      <c r="S14" s="1">
        <f t="shared" si="7"/>
        <v>-12.8</v>
      </c>
      <c r="T14" s="1">
        <f t="shared" ref="T14" si="10">SUM(P14:S14)</f>
        <v>-33.08</v>
      </c>
      <c r="U14" s="1">
        <f>$O14*U$4*U$5*H13</f>
        <v>-6</v>
      </c>
      <c r="V14" s="1">
        <f t="shared" si="8"/>
        <v>-0.96000000000000019</v>
      </c>
      <c r="W14" s="1">
        <f t="shared" si="8"/>
        <v>-4.4799999999999995</v>
      </c>
      <c r="X14" s="1">
        <f t="shared" si="8"/>
        <v>-2</v>
      </c>
      <c r="Y14" s="1">
        <f t="shared" ref="Y14:Y16" si="11">SUM(U14:X14)</f>
        <v>-13.44</v>
      </c>
    </row>
    <row r="15" spans="2:25" ht="16.5" thickBot="1" x14ac:dyDescent="0.3">
      <c r="B15" s="2" t="s">
        <v>22</v>
      </c>
      <c r="C15" s="4">
        <v>-3</v>
      </c>
      <c r="D15" s="4">
        <v>1</v>
      </c>
      <c r="E15" s="4">
        <v>3</v>
      </c>
      <c r="F15" s="4">
        <v>2</v>
      </c>
      <c r="G15" s="4">
        <v>1</v>
      </c>
      <c r="H15" s="4">
        <v>2</v>
      </c>
      <c r="I15" s="4">
        <v>5</v>
      </c>
      <c r="J15" s="4">
        <v>1</v>
      </c>
      <c r="K15" s="4">
        <v>3</v>
      </c>
      <c r="N15" s="2" t="s">
        <v>21</v>
      </c>
      <c r="O15" s="4">
        <v>-4</v>
      </c>
      <c r="P15" s="1">
        <f t="shared" si="9"/>
        <v>-2.8</v>
      </c>
      <c r="Q15" s="1">
        <f t="shared" si="7"/>
        <v>-2.52</v>
      </c>
      <c r="R15" s="1">
        <f>$O15*R$5*R$4*F14</f>
        <v>-1.7999999999999998</v>
      </c>
      <c r="S15" s="1">
        <f t="shared" si="7"/>
        <v>-6.4</v>
      </c>
      <c r="T15" s="1">
        <f>SUM(P15:S15)</f>
        <v>-13.52</v>
      </c>
      <c r="U15" s="1">
        <f t="shared" ref="U15:U16" si="12">$O15*U$4*U$5*H14</f>
        <v>-6</v>
      </c>
      <c r="V15" s="1">
        <f t="shared" si="8"/>
        <v>-0.32000000000000006</v>
      </c>
      <c r="W15" s="1">
        <f t="shared" si="8"/>
        <v>-1.1199999999999999</v>
      </c>
      <c r="X15" s="1">
        <f t="shared" si="8"/>
        <v>-2</v>
      </c>
      <c r="Y15" s="1">
        <f t="shared" si="11"/>
        <v>-9.4400000000000013</v>
      </c>
    </row>
    <row r="16" spans="2:25" ht="16.5" thickBot="1" x14ac:dyDescent="0.3">
      <c r="N16" s="2" t="s">
        <v>22</v>
      </c>
      <c r="O16" s="4">
        <v>-3</v>
      </c>
      <c r="P16" s="1">
        <f t="shared" si="9"/>
        <v>-2.0999999999999996</v>
      </c>
      <c r="Q16" s="1">
        <f t="shared" si="7"/>
        <v>-5.67</v>
      </c>
      <c r="R16" s="1">
        <f t="shared" si="7"/>
        <v>-0.53999999999999992</v>
      </c>
      <c r="S16" s="1">
        <f t="shared" si="7"/>
        <v>-2.4000000000000004</v>
      </c>
      <c r="T16" s="1">
        <f>SUM(P16:S16)</f>
        <v>-10.709999999999999</v>
      </c>
      <c r="U16" s="1">
        <f t="shared" si="12"/>
        <v>-1.7999999999999998</v>
      </c>
      <c r="V16" s="1">
        <f t="shared" si="8"/>
        <v>-1.2000000000000002</v>
      </c>
      <c r="W16" s="1">
        <f t="shared" si="8"/>
        <v>-0.83999999999999986</v>
      </c>
      <c r="X16" s="1">
        <f t="shared" si="8"/>
        <v>-0.90000000000000013</v>
      </c>
      <c r="Y16" s="1">
        <f t="shared" si="11"/>
        <v>-4.74</v>
      </c>
    </row>
    <row r="17" spans="14:25" ht="16.5" thickBot="1" x14ac:dyDescent="0.3">
      <c r="N17" s="5"/>
      <c r="O17" s="6" t="s">
        <v>27</v>
      </c>
      <c r="P17" s="1">
        <f>SUM(P13:P16)</f>
        <v>-27.299999999999997</v>
      </c>
      <c r="Q17" s="1">
        <f t="shared" ref="Q17:S17" si="13">SUM(Q13:Q16)</f>
        <v>-21.42</v>
      </c>
      <c r="R17" s="1">
        <f t="shared" si="13"/>
        <v>-6.39</v>
      </c>
      <c r="S17" s="1">
        <f>SUM(S13:S16)</f>
        <v>-29.6</v>
      </c>
      <c r="T17" s="1"/>
      <c r="U17" s="1">
        <f>SUM(U13:U16)</f>
        <v>-21.3</v>
      </c>
      <c r="V17" s="1">
        <f t="shared" ref="V17:X17" si="14">SUM(V13:V16)</f>
        <v>-2.8800000000000008</v>
      </c>
      <c r="W17" s="1">
        <f t="shared" si="14"/>
        <v>-7.84</v>
      </c>
      <c r="X17" s="1">
        <f t="shared" si="14"/>
        <v>-7.4</v>
      </c>
      <c r="Y17" s="1"/>
    </row>
  </sheetData>
  <mergeCells count="10">
    <mergeCell ref="P2:S2"/>
    <mergeCell ref="T2:T3"/>
    <mergeCell ref="U2:X2"/>
    <mergeCell ref="Y2:Y3"/>
    <mergeCell ref="B2:B3"/>
    <mergeCell ref="C2:C3"/>
    <mergeCell ref="D2:G2"/>
    <mergeCell ref="H2:K2"/>
    <mergeCell ref="N2:N3"/>
    <mergeCell ref="O2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2021-02-13T10:54:22Z</dcterms:modified>
</cp:coreProperties>
</file>