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parakhin\Downloads\"/>
    </mc:Choice>
  </mc:AlternateContent>
  <bookViews>
    <workbookView xWindow="0" yWindow="0" windowWidth="23040" windowHeight="9192"/>
  </bookViews>
  <sheets>
    <sheet name="Рассмотрение критериев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2" l="1"/>
  <c r="G3" i="2"/>
  <c r="D25" i="2"/>
  <c r="C25" i="2"/>
  <c r="B25" i="2"/>
  <c r="E20" i="2"/>
  <c r="D20" i="2"/>
  <c r="C20" i="2"/>
  <c r="B20" i="2"/>
  <c r="E17" i="2"/>
  <c r="D17" i="2"/>
  <c r="C17" i="2"/>
  <c r="E12" i="2"/>
  <c r="E7" i="2"/>
  <c r="B17" i="2"/>
  <c r="D12" i="2"/>
  <c r="C12" i="2"/>
  <c r="B12" i="2"/>
  <c r="D7" i="2"/>
  <c r="C7" i="2"/>
  <c r="B7" i="2"/>
  <c r="E3" i="2"/>
  <c r="D3" i="2"/>
  <c r="C3" i="2"/>
  <c r="B3" i="2"/>
  <c r="G2" i="2"/>
  <c r="H2" i="2"/>
  <c r="G4" i="2"/>
  <c r="H4" i="2"/>
  <c r="G5" i="2"/>
  <c r="H5" i="2"/>
  <c r="G6" i="2"/>
  <c r="H6" i="2"/>
  <c r="G8" i="2"/>
  <c r="H8" i="2"/>
  <c r="G9" i="2"/>
  <c r="H9" i="2"/>
  <c r="G10" i="2"/>
  <c r="H10" i="2"/>
  <c r="G11" i="2"/>
  <c r="H11" i="2"/>
  <c r="G13" i="2"/>
  <c r="H13" i="2"/>
  <c r="G14" i="2"/>
  <c r="H14" i="2"/>
  <c r="G15" i="2"/>
  <c r="H15" i="2"/>
  <c r="G16" i="2"/>
  <c r="H16" i="2"/>
  <c r="G18" i="2"/>
  <c r="G17" i="2" s="1"/>
  <c r="H18" i="2"/>
  <c r="H17" i="2" s="1"/>
  <c r="G19" i="2"/>
  <c r="H19" i="2"/>
  <c r="G21" i="2"/>
  <c r="G20" i="2" s="1"/>
  <c r="H21" i="2"/>
  <c r="H20" i="2" s="1"/>
  <c r="G22" i="2"/>
  <c r="H22" i="2"/>
  <c r="H7" i="2" l="1"/>
  <c r="H12" i="2"/>
  <c r="G7" i="2"/>
  <c r="H3" i="2"/>
  <c r="G12" i="2"/>
  <c r="C24" i="2"/>
  <c r="I21" i="2"/>
  <c r="I20" i="2" s="1"/>
  <c r="I22" i="2"/>
  <c r="I17" i="2"/>
  <c r="I19" i="2"/>
  <c r="I18" i="2"/>
  <c r="I14" i="2"/>
  <c r="I15" i="2"/>
  <c r="I16" i="2"/>
  <c r="I13" i="2"/>
  <c r="I12" i="2" s="1"/>
  <c r="I11" i="2"/>
  <c r="I8" i="2"/>
  <c r="I7" i="2" s="1"/>
  <c r="I9" i="2"/>
  <c r="I10" i="2"/>
  <c r="I6" i="2"/>
  <c r="I5" i="2"/>
  <c r="I4" i="2"/>
  <c r="I3" i="2" s="1"/>
  <c r="I2" i="2"/>
  <c r="D24" i="2" l="1"/>
</calcChain>
</file>

<file path=xl/sharedStrings.xml><?xml version="1.0" encoding="utf-8"?>
<sst xmlns="http://schemas.openxmlformats.org/spreadsheetml/2006/main" count="31" uniqueCount="28">
  <si>
    <t>Широта методологии</t>
  </si>
  <si>
    <t>Технологические возможности</t>
  </si>
  <si>
    <t>Функциональность</t>
  </si>
  <si>
    <t>Коммуникативность</t>
  </si>
  <si>
    <t>Стоимость</t>
  </si>
  <si>
    <t>Стоимость использования и поддержки</t>
  </si>
  <si>
    <t>Прочее</t>
  </si>
  <si>
    <t>Интерфейс</t>
  </si>
  <si>
    <t>Максимальный балл</t>
  </si>
  <si>
    <t>Вес</t>
  </si>
  <si>
    <t>Microsoft Visio</t>
  </si>
  <si>
    <t>Draw.io </t>
  </si>
  <si>
    <t>Возможность графического отображения информации</t>
  </si>
  <si>
    <t>Быстрота и простота в установке</t>
  </si>
  <si>
    <t>Возможности настроек ПП и параметров проекта</t>
  </si>
  <si>
    <t>Публикация бизнес-моделей в WEB (HTML) и доведение информации до сотрудников</t>
  </si>
  <si>
    <t xml:space="preserve">Разработка новых типов бизнес-моделей, изменение текущих. Конфигуратор (мета-редактор) бизнес-моделей. </t>
  </si>
  <si>
    <t xml:space="preserve">Синхронизация объектов на бизнес-моделях, интеграция бизнес-моделей. </t>
  </si>
  <si>
    <t>Генерация отчётов и регламентов на основе бизнес-моделей</t>
  </si>
  <si>
    <t>Соответствие методическим рекомендациям и стандартам в области бизнес-моделирования и менеджмента</t>
  </si>
  <si>
    <t>Удобство работы с моделями</t>
  </si>
  <si>
    <t>Русификация</t>
  </si>
  <si>
    <t>Стоимость ПП</t>
  </si>
  <si>
    <t>Авторитет ПП и фирмы-разработчика</t>
  </si>
  <si>
    <t>Распространённость в России</t>
  </si>
  <si>
    <t>ARIS Express</t>
  </si>
  <si>
    <t>Результат с учетом весов =</t>
  </si>
  <si>
    <t>Результат без учета весов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</si>
</sst>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="80" zoomScaleNormal="80" workbookViewId="0">
      <selection activeCell="B7" sqref="B7"/>
    </sheetView>
  </sheetViews>
  <sheetFormatPr defaultRowHeight="14.4" x14ac:dyDescent="0.3"/>
  <cols>
    <col min="1" max="1" width="62.109375" customWidth="1"/>
    <col min="3" max="3" width="13" customWidth="1"/>
    <col min="5" max="5" width="19.44140625" customWidth="1"/>
    <col min="7" max="7" width="9.88671875" customWidth="1"/>
    <col min="8" max="8" width="10.5546875" customWidth="1"/>
  </cols>
  <sheetData>
    <row r="1" spans="1:9" ht="31.2" x14ac:dyDescent="0.3">
      <c r="A1" s="1"/>
      <c r="B1" s="1" t="s">
        <v>25</v>
      </c>
      <c r="C1" s="1" t="s">
        <v>10</v>
      </c>
      <c r="D1" s="1" t="s">
        <v>11</v>
      </c>
      <c r="E1" s="1" t="s">
        <v>8</v>
      </c>
      <c r="F1" s="1" t="s">
        <v>9</v>
      </c>
      <c r="G1" s="1" t="s">
        <v>25</v>
      </c>
      <c r="H1" s="1" t="s">
        <v>10</v>
      </c>
      <c r="I1" s="1" t="s">
        <v>11</v>
      </c>
    </row>
    <row r="2" spans="1:9" ht="15.6" x14ac:dyDescent="0.3">
      <c r="A2" s="2" t="s">
        <v>0</v>
      </c>
      <c r="B2" s="3">
        <v>3</v>
      </c>
      <c r="C2" s="3">
        <v>5</v>
      </c>
      <c r="D2" s="3">
        <v>3</v>
      </c>
      <c r="E2" s="3">
        <v>5</v>
      </c>
      <c r="F2" s="3">
        <v>0.2</v>
      </c>
      <c r="G2" s="4">
        <f>B2*$F2</f>
        <v>0.60000000000000009</v>
      </c>
      <c r="H2" s="4">
        <f>C2*$F2</f>
        <v>1</v>
      </c>
      <c r="I2" s="4">
        <f>D2*$F2</f>
        <v>0.60000000000000009</v>
      </c>
    </row>
    <row r="3" spans="1:9" ht="15.6" x14ac:dyDescent="0.3">
      <c r="A3" s="2" t="s">
        <v>1</v>
      </c>
      <c r="B3" s="3">
        <f>SUM(B4:B6)</f>
        <v>14</v>
      </c>
      <c r="C3" s="3">
        <f>SUM(C4:C6)</f>
        <v>14</v>
      </c>
      <c r="D3" s="3">
        <f>SUM(D4:D6)</f>
        <v>12</v>
      </c>
      <c r="E3" s="3">
        <f>SUM(E4:E6)</f>
        <v>15</v>
      </c>
      <c r="F3" s="3">
        <v>0.2</v>
      </c>
      <c r="G3" s="4">
        <f>SUM(G4:G6)*$F3</f>
        <v>0.94000000000000006</v>
      </c>
      <c r="H3" s="4">
        <f t="shared" ref="H3:I3" si="0">SUM(H4:H6)*$F3</f>
        <v>0.94000000000000006</v>
      </c>
      <c r="I3" s="4">
        <f t="shared" si="0"/>
        <v>0.76</v>
      </c>
    </row>
    <row r="4" spans="1:9" ht="15.6" x14ac:dyDescent="0.3">
      <c r="A4" s="5" t="s">
        <v>12</v>
      </c>
      <c r="B4" s="1">
        <v>5</v>
      </c>
      <c r="C4" s="6">
        <v>5</v>
      </c>
      <c r="D4" s="1">
        <v>5</v>
      </c>
      <c r="E4" s="1">
        <v>5</v>
      </c>
      <c r="F4" s="1">
        <v>0.3</v>
      </c>
      <c r="G4" s="7">
        <f>B4*$F4</f>
        <v>1.5</v>
      </c>
      <c r="H4" s="7">
        <f>C4*$F4</f>
        <v>1.5</v>
      </c>
      <c r="I4" s="7">
        <f>D4*$F4</f>
        <v>1.5</v>
      </c>
    </row>
    <row r="5" spans="1:9" ht="15.6" x14ac:dyDescent="0.3">
      <c r="A5" s="5" t="s">
        <v>13</v>
      </c>
      <c r="B5" s="1">
        <v>4</v>
      </c>
      <c r="C5" s="6">
        <v>4</v>
      </c>
      <c r="D5" s="1">
        <v>5</v>
      </c>
      <c r="E5" s="1">
        <v>5</v>
      </c>
      <c r="F5" s="1">
        <v>0.3</v>
      </c>
      <c r="G5" s="7">
        <f>B5*$F5</f>
        <v>1.2</v>
      </c>
      <c r="H5" s="7">
        <f>C5*$F5</f>
        <v>1.2</v>
      </c>
      <c r="I5" s="7">
        <f>D5*$F5</f>
        <v>1.5</v>
      </c>
    </row>
    <row r="6" spans="1:9" ht="15.6" x14ac:dyDescent="0.3">
      <c r="A6" s="5" t="s">
        <v>14</v>
      </c>
      <c r="B6" s="1">
        <v>5</v>
      </c>
      <c r="C6" s="6">
        <v>5</v>
      </c>
      <c r="D6" s="1">
        <v>2</v>
      </c>
      <c r="E6" s="1">
        <v>5</v>
      </c>
      <c r="F6" s="1">
        <v>0.4</v>
      </c>
      <c r="G6" s="7">
        <f>B6*$F6</f>
        <v>2</v>
      </c>
      <c r="H6" s="7">
        <f>C6*$F6</f>
        <v>2</v>
      </c>
      <c r="I6" s="7">
        <f>D6*$F6</f>
        <v>0.8</v>
      </c>
    </row>
    <row r="7" spans="1:9" ht="15.6" x14ac:dyDescent="0.3">
      <c r="A7" s="2" t="s">
        <v>2</v>
      </c>
      <c r="B7" s="3">
        <f>SUM(B8:B11)</f>
        <v>18</v>
      </c>
      <c r="C7" s="3">
        <f>SUM(C8:C11)</f>
        <v>13</v>
      </c>
      <c r="D7" s="3">
        <f>SUM(D8:D11)</f>
        <v>2</v>
      </c>
      <c r="E7" s="3">
        <f>SUM(E8:E11)</f>
        <v>20</v>
      </c>
      <c r="F7" s="3">
        <v>0.2</v>
      </c>
      <c r="G7" s="4">
        <f>SUM(G8:G11)*$F7</f>
        <v>0.94000000000000006</v>
      </c>
      <c r="H7" s="4">
        <f t="shared" ref="H7:I7" si="1">SUM(H8:H11)*$F7</f>
        <v>0.52</v>
      </c>
      <c r="I7" s="4">
        <f t="shared" si="1"/>
        <v>0.12</v>
      </c>
    </row>
    <row r="8" spans="1:9" ht="31.2" x14ac:dyDescent="0.3">
      <c r="A8" s="5" t="s">
        <v>15</v>
      </c>
      <c r="B8" s="1">
        <v>4</v>
      </c>
      <c r="C8" s="6">
        <v>5</v>
      </c>
      <c r="D8" s="1">
        <v>0</v>
      </c>
      <c r="E8" s="1">
        <v>5</v>
      </c>
      <c r="F8" s="1">
        <v>0.1</v>
      </c>
      <c r="G8" s="7">
        <f>B8*$F8</f>
        <v>0.4</v>
      </c>
      <c r="H8" s="7">
        <f>C8*$F8</f>
        <v>0.5</v>
      </c>
      <c r="I8" s="7">
        <f>D8*$F8</f>
        <v>0</v>
      </c>
    </row>
    <row r="9" spans="1:9" ht="31.2" x14ac:dyDescent="0.3">
      <c r="A9" s="5" t="s">
        <v>16</v>
      </c>
      <c r="B9" s="1">
        <v>5</v>
      </c>
      <c r="C9" s="6">
        <v>3</v>
      </c>
      <c r="D9" s="1">
        <v>2</v>
      </c>
      <c r="E9" s="1">
        <v>5</v>
      </c>
      <c r="F9" s="1">
        <v>0.3</v>
      </c>
      <c r="G9" s="7">
        <f>B9*$F9</f>
        <v>1.5</v>
      </c>
      <c r="H9" s="7">
        <f>C9*$F9</f>
        <v>0.89999999999999991</v>
      </c>
      <c r="I9" s="7">
        <f>D9*$F9</f>
        <v>0.6</v>
      </c>
    </row>
    <row r="10" spans="1:9" ht="31.2" x14ac:dyDescent="0.3">
      <c r="A10" s="5" t="s">
        <v>17</v>
      </c>
      <c r="B10" s="1">
        <v>4</v>
      </c>
      <c r="C10" s="6">
        <v>4</v>
      </c>
      <c r="D10" s="1">
        <v>0</v>
      </c>
      <c r="E10" s="1">
        <v>5</v>
      </c>
      <c r="F10" s="1">
        <v>0.2</v>
      </c>
      <c r="G10" s="7">
        <f>B10*$F10</f>
        <v>0.8</v>
      </c>
      <c r="H10" s="7">
        <f>C10*$F10</f>
        <v>0.8</v>
      </c>
      <c r="I10" s="7">
        <f>D10*$F10</f>
        <v>0</v>
      </c>
    </row>
    <row r="11" spans="1:9" ht="15.6" x14ac:dyDescent="0.3">
      <c r="A11" s="5" t="s">
        <v>18</v>
      </c>
      <c r="B11" s="1">
        <v>5</v>
      </c>
      <c r="C11" s="6">
        <v>1</v>
      </c>
      <c r="D11" s="1">
        <v>0</v>
      </c>
      <c r="E11" s="1">
        <v>5</v>
      </c>
      <c r="F11" s="1">
        <v>0.4</v>
      </c>
      <c r="G11" s="7">
        <f>B11*$F11</f>
        <v>2</v>
      </c>
      <c r="H11" s="7">
        <f>C11*$F11</f>
        <v>0.4</v>
      </c>
      <c r="I11" s="7">
        <f>D11*$F11</f>
        <v>0</v>
      </c>
    </row>
    <row r="12" spans="1:9" ht="15.6" x14ac:dyDescent="0.3">
      <c r="A12" s="2" t="s">
        <v>3</v>
      </c>
      <c r="B12" s="3">
        <f>SUM(B13:B16)</f>
        <v>14</v>
      </c>
      <c r="C12" s="3">
        <f>SUM(C13:C16)</f>
        <v>17</v>
      </c>
      <c r="D12" s="3">
        <f>SUM(D13:D16)</f>
        <v>13</v>
      </c>
      <c r="E12" s="3">
        <f>SUM(E13:E16)</f>
        <v>20</v>
      </c>
      <c r="F12" s="3">
        <v>0.2</v>
      </c>
      <c r="G12" s="4">
        <f>SUM(G13:G16)*$F12</f>
        <v>0.76</v>
      </c>
      <c r="H12" s="4">
        <f t="shared" ref="H12:I12" si="2">SUM(H13:H16)*$F12</f>
        <v>0.76</v>
      </c>
      <c r="I12" s="4">
        <f t="shared" si="2"/>
        <v>0.55999999999999994</v>
      </c>
    </row>
    <row r="13" spans="1:9" ht="31.2" x14ac:dyDescent="0.3">
      <c r="A13" s="5" t="s">
        <v>19</v>
      </c>
      <c r="B13" s="1">
        <v>5</v>
      </c>
      <c r="C13" s="6">
        <v>2</v>
      </c>
      <c r="D13" s="1">
        <v>1</v>
      </c>
      <c r="E13" s="1">
        <v>5</v>
      </c>
      <c r="F13" s="1">
        <v>0.4</v>
      </c>
      <c r="G13" s="7">
        <f>B13*$F13</f>
        <v>2</v>
      </c>
      <c r="H13" s="7">
        <f>C13*$F13</f>
        <v>0.8</v>
      </c>
      <c r="I13" s="7">
        <f>D13*$F13</f>
        <v>0.4</v>
      </c>
    </row>
    <row r="14" spans="1:9" ht="15.6" x14ac:dyDescent="0.3">
      <c r="A14" s="5" t="s">
        <v>7</v>
      </c>
      <c r="B14" s="1">
        <v>5</v>
      </c>
      <c r="C14" s="1">
        <v>5</v>
      </c>
      <c r="D14" s="1">
        <v>5</v>
      </c>
      <c r="E14" s="1">
        <v>5</v>
      </c>
      <c r="F14" s="1">
        <v>0.2</v>
      </c>
      <c r="G14" s="7">
        <f>B14*$F14</f>
        <v>1</v>
      </c>
      <c r="H14" s="7">
        <f>C14*$F14</f>
        <v>1</v>
      </c>
      <c r="I14" s="7">
        <f>D14*$F14</f>
        <v>1</v>
      </c>
    </row>
    <row r="15" spans="1:9" ht="15.6" x14ac:dyDescent="0.3">
      <c r="A15" s="5" t="s">
        <v>20</v>
      </c>
      <c r="B15" s="1">
        <v>4</v>
      </c>
      <c r="C15" s="1">
        <v>5</v>
      </c>
      <c r="D15" s="1">
        <v>3</v>
      </c>
      <c r="E15" s="1">
        <v>5</v>
      </c>
      <c r="F15" s="1">
        <v>0.2</v>
      </c>
      <c r="G15" s="7">
        <f>B15*$F15</f>
        <v>0.8</v>
      </c>
      <c r="H15" s="7">
        <f>C15*$F15</f>
        <v>1</v>
      </c>
      <c r="I15" s="7">
        <f>D15*$F15</f>
        <v>0.60000000000000009</v>
      </c>
    </row>
    <row r="16" spans="1:9" ht="15.6" x14ac:dyDescent="0.3">
      <c r="A16" s="5" t="s">
        <v>21</v>
      </c>
      <c r="B16" s="1">
        <v>0</v>
      </c>
      <c r="C16" s="1">
        <v>5</v>
      </c>
      <c r="D16" s="1">
        <v>4</v>
      </c>
      <c r="E16" s="1">
        <v>5</v>
      </c>
      <c r="F16" s="1">
        <v>0.2</v>
      </c>
      <c r="G16" s="7">
        <f>B16*$F16</f>
        <v>0</v>
      </c>
      <c r="H16" s="7">
        <f>C16*$F16</f>
        <v>1</v>
      </c>
      <c r="I16" s="7">
        <f>D16*$F16</f>
        <v>0.8</v>
      </c>
    </row>
    <row r="17" spans="1:9" ht="15.6" x14ac:dyDescent="0.3">
      <c r="A17" s="2" t="s">
        <v>4</v>
      </c>
      <c r="B17" s="3">
        <f>SUM(B18:B19)</f>
        <v>6</v>
      </c>
      <c r="C17" s="3">
        <f>SUM(C18:C19)</f>
        <v>9</v>
      </c>
      <c r="D17" s="3">
        <f>SUM(D18:D19)</f>
        <v>10</v>
      </c>
      <c r="E17" s="3">
        <f>SUM(E18:E19)</f>
        <v>10</v>
      </c>
      <c r="F17" s="3">
        <v>0.1</v>
      </c>
      <c r="G17" s="4">
        <f>SUM(G18:G19)*$F17</f>
        <v>0.30000000000000004</v>
      </c>
      <c r="H17" s="4">
        <f t="shared" ref="H17:I17" si="3">SUM(H18:H19)*$F17</f>
        <v>0.45</v>
      </c>
      <c r="I17" s="4">
        <f t="shared" si="3"/>
        <v>0.5</v>
      </c>
    </row>
    <row r="18" spans="1:9" ht="15.6" x14ac:dyDescent="0.3">
      <c r="A18" s="8" t="s">
        <v>22</v>
      </c>
      <c r="B18" s="9">
        <v>3</v>
      </c>
      <c r="C18" s="9">
        <v>4</v>
      </c>
      <c r="D18" s="9">
        <v>5</v>
      </c>
      <c r="E18" s="9">
        <v>5</v>
      </c>
      <c r="F18" s="9">
        <v>0.5</v>
      </c>
      <c r="G18" s="7">
        <f>B18*$F18</f>
        <v>1.5</v>
      </c>
      <c r="H18" s="7">
        <f>C18*$F18</f>
        <v>2</v>
      </c>
      <c r="I18" s="7">
        <f>D18*$F18</f>
        <v>2.5</v>
      </c>
    </row>
    <row r="19" spans="1:9" ht="15.6" x14ac:dyDescent="0.3">
      <c r="A19" s="5" t="s">
        <v>5</v>
      </c>
      <c r="B19" s="1">
        <v>3</v>
      </c>
      <c r="C19" s="1">
        <v>5</v>
      </c>
      <c r="D19" s="1">
        <v>5</v>
      </c>
      <c r="E19" s="1">
        <v>5</v>
      </c>
      <c r="F19" s="1">
        <v>0.5</v>
      </c>
      <c r="G19" s="7">
        <f>B19*$F19</f>
        <v>1.5</v>
      </c>
      <c r="H19" s="7">
        <f>C19*$F19</f>
        <v>2.5</v>
      </c>
      <c r="I19" s="7">
        <f>D19*$F19</f>
        <v>2.5</v>
      </c>
    </row>
    <row r="20" spans="1:9" ht="15.6" x14ac:dyDescent="0.3">
      <c r="A20" s="2" t="s">
        <v>6</v>
      </c>
      <c r="B20" s="3">
        <f>SUM(B21:B22)</f>
        <v>10</v>
      </c>
      <c r="C20" s="3">
        <f>SUM(C21:C22)</f>
        <v>10</v>
      </c>
      <c r="D20" s="3">
        <f>SUM(D21:D22)</f>
        <v>6</v>
      </c>
      <c r="E20" s="3">
        <f>SUM(E21:E22)</f>
        <v>10</v>
      </c>
      <c r="F20" s="3">
        <v>0.1</v>
      </c>
      <c r="G20" s="4">
        <f>SUM(G21:G22)*$F20</f>
        <v>0.5</v>
      </c>
      <c r="H20" s="4">
        <f t="shared" ref="H20:I20" si="4">SUM(H21:H22)*$F20</f>
        <v>0.5</v>
      </c>
      <c r="I20" s="4">
        <f t="shared" si="4"/>
        <v>0.30000000000000004</v>
      </c>
    </row>
    <row r="21" spans="1:9" ht="15.6" x14ac:dyDescent="0.3">
      <c r="A21" s="5" t="s">
        <v>23</v>
      </c>
      <c r="B21" s="1">
        <v>5</v>
      </c>
      <c r="C21" s="1">
        <v>5</v>
      </c>
      <c r="D21" s="1">
        <v>1</v>
      </c>
      <c r="E21" s="1">
        <v>5</v>
      </c>
      <c r="F21" s="1">
        <v>0.5</v>
      </c>
      <c r="G21" s="7">
        <f>B21*$F21</f>
        <v>2.5</v>
      </c>
      <c r="H21" s="7">
        <f>C21*$F21</f>
        <v>2.5</v>
      </c>
      <c r="I21" s="7">
        <f>D21*$F21</f>
        <v>0.5</v>
      </c>
    </row>
    <row r="22" spans="1:9" ht="15.6" x14ac:dyDescent="0.3">
      <c r="A22" s="8" t="s">
        <v>24</v>
      </c>
      <c r="B22" s="9">
        <v>5</v>
      </c>
      <c r="C22" s="9">
        <v>5</v>
      </c>
      <c r="D22" s="9">
        <v>5</v>
      </c>
      <c r="E22" s="9">
        <v>5</v>
      </c>
      <c r="F22" s="1">
        <v>0.5</v>
      </c>
      <c r="G22" s="7">
        <f>B22*$F22</f>
        <v>2.5</v>
      </c>
      <c r="H22" s="7">
        <f>C22*$F22</f>
        <v>2.5</v>
      </c>
      <c r="I22" s="7">
        <f>D22*$F22</f>
        <v>2.5</v>
      </c>
    </row>
    <row r="23" spans="1:9" x14ac:dyDescent="0.3">
      <c r="A23" s="10"/>
      <c r="B23" s="10"/>
      <c r="C23" s="10"/>
      <c r="D23" s="10"/>
      <c r="E23" s="10"/>
      <c r="F23" s="10"/>
      <c r="G23" s="10"/>
      <c r="H23" s="10"/>
      <c r="I23" s="10"/>
    </row>
    <row r="24" spans="1:9" ht="15.6" x14ac:dyDescent="0.3">
      <c r="A24" s="11" t="s">
        <v>26</v>
      </c>
      <c r="B24" s="7">
        <f>SUM(G2,G3,G7,G12,G17,G20)</f>
        <v>4.04</v>
      </c>
      <c r="C24" s="7">
        <f t="shared" ref="C24:D24" si="5">SUM(H2,H3,H7,H12,H17,H20)</f>
        <v>4.17</v>
      </c>
      <c r="D24" s="7">
        <f t="shared" si="5"/>
        <v>2.84</v>
      </c>
      <c r="E24" s="10"/>
      <c r="F24" s="10"/>
      <c r="G24" s="10"/>
      <c r="H24" s="10"/>
      <c r="I24" s="10"/>
    </row>
    <row r="25" spans="1:9" ht="15.6" x14ac:dyDescent="0.3">
      <c r="A25" s="11" t="s">
        <v>27</v>
      </c>
      <c r="B25" s="7">
        <f>SUM(B2,B3,B7,B12,B17,B20)</f>
        <v>65</v>
      </c>
      <c r="C25" s="7">
        <f>SUM(C2,C3,C7,C12,C17,C20)</f>
        <v>68</v>
      </c>
      <c r="D25" s="7">
        <f>SUM(D2,D3,D7,D12,D17,D20)</f>
        <v>46</v>
      </c>
      <c r="E25" s="10"/>
      <c r="F25" s="10"/>
      <c r="G25" s="10"/>
      <c r="H25" s="10"/>
      <c r="I25" s="10"/>
    </row>
  </sheetData>
  <pageMargins left="0.7" right="0.7" top="0.75" bottom="0.75" header="0.3" footer="0.3"/>
  <pageSetup paperSize="9" orientation="portrait" r:id="rId1"/>
  <ignoredErrors>
    <ignoredError sqref="C17:E17" formulaRange="1"/>
    <ignoredError sqref="H3:I3 G7:I7 G12:I12 G17:I17 G20:I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Рассмотрение критериев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Фёдор Харитонов</dc:creator>
  <cp:lastModifiedBy>Kirill Parakhin</cp:lastModifiedBy>
  <dcterms:created xsi:type="dcterms:W3CDTF">2015-06-05T18:19:34Z</dcterms:created>
  <dcterms:modified xsi:type="dcterms:W3CDTF">2023-10-14T12:30:01Z</dcterms:modified>
</cp:coreProperties>
</file>