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urya Prakash\Documents\Data anaylsis\excel file\cars\"/>
    </mc:Choice>
  </mc:AlternateContent>
  <xr:revisionPtr revIDLastSave="0" documentId="13_ncr:1_{CD1AE03E-D3BE-4161-A331-E3AA36B2CC4D}" xr6:coauthVersionLast="47" xr6:coauthVersionMax="47" xr10:uidLastSave="{00000000-0000-0000-0000-000000000000}"/>
  <bookViews>
    <workbookView xWindow="-108" yWindow="-108" windowWidth="23256" windowHeight="12456" firstSheet="2" activeTab="4" xr2:uid="{00000000-000D-0000-FFFF-FFFF00000000}"/>
  </bookViews>
  <sheets>
    <sheet name="Automobile" sheetId="1" r:id="rId1"/>
    <sheet name="mpg_hoursepower" sheetId="2" r:id="rId2"/>
    <sheet name="cylinders_hoursepower" sheetId="3" r:id="rId3"/>
    <sheet name="weight_hoursepower" sheetId="4" r:id="rId4"/>
    <sheet name="Dashboard" sheetId="6" r:id="rId5"/>
  </sheets>
  <definedNames>
    <definedName name="_xlnm._FilterDatabase" localSheetId="0" hidden="1">Automobile!$A$1:$L$393</definedName>
    <definedName name="Slicer_Model_Year">#N/A</definedName>
    <definedName name="Slicer_Origi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 l="1"/>
  <c r="P10" i="1"/>
  <c r="P11" i="1"/>
  <c r="I3" i="1" a="1"/>
  <c r="I3" i="1" s="1"/>
  <c r="I4" i="1" a="1"/>
  <c r="I4" i="1"/>
  <c r="I5" i="1" a="1"/>
  <c r="I5" i="1"/>
  <c r="I6" i="1" a="1"/>
  <c r="I6" i="1"/>
  <c r="I7" i="1" a="1"/>
  <c r="I7" i="1"/>
  <c r="I8" i="1" a="1"/>
  <c r="I8" i="1" s="1"/>
  <c r="I9" i="1" a="1"/>
  <c r="I9" i="1" s="1"/>
  <c r="I10" i="1" a="1"/>
  <c r="I10" i="1"/>
  <c r="I11" i="1" a="1"/>
  <c r="I11" i="1"/>
  <c r="I12" i="1" a="1"/>
  <c r="I12" i="1"/>
  <c r="I13" i="1" a="1"/>
  <c r="I13" i="1"/>
  <c r="I14" i="1" a="1"/>
  <c r="I14" i="1" s="1"/>
  <c r="I15" i="1" a="1"/>
  <c r="I15" i="1" s="1"/>
  <c r="I16" i="1" a="1"/>
  <c r="I16" i="1"/>
  <c r="I17" i="1" a="1"/>
  <c r="I17" i="1"/>
  <c r="I18" i="1" a="1"/>
  <c r="I18" i="1"/>
  <c r="I19" i="1" a="1"/>
  <c r="I19" i="1"/>
  <c r="I20" i="1" a="1"/>
  <c r="I20" i="1"/>
  <c r="I21" i="1" a="1"/>
  <c r="I21" i="1" s="1"/>
  <c r="I22" i="1" a="1"/>
  <c r="I22" i="1"/>
  <c r="I23" i="1" a="1"/>
  <c r="I23" i="1"/>
  <c r="I24" i="1" a="1"/>
  <c r="I24" i="1"/>
  <c r="I25" i="1" a="1"/>
  <c r="I25" i="1"/>
  <c r="I26" i="1" a="1"/>
  <c r="I26" i="1"/>
  <c r="I27" i="1" a="1"/>
  <c r="I27" i="1" s="1"/>
  <c r="I28" i="1" a="1"/>
  <c r="I28" i="1" s="1"/>
  <c r="I29" i="1" a="1"/>
  <c r="I29" i="1"/>
  <c r="I30" i="1" a="1"/>
  <c r="I30" i="1"/>
  <c r="I31" i="1" a="1"/>
  <c r="I31" i="1"/>
  <c r="I32" i="1" a="1"/>
  <c r="I32" i="1"/>
  <c r="I33" i="1" a="1"/>
  <c r="I33" i="1" s="1"/>
  <c r="I34" i="1" a="1"/>
  <c r="I34" i="1" s="1"/>
  <c r="I35" i="1" a="1"/>
  <c r="I35" i="1" s="1"/>
  <c r="I36" i="1" a="1"/>
  <c r="I36" i="1"/>
  <c r="I37" i="1" a="1"/>
  <c r="I37" i="1"/>
  <c r="I38" i="1" a="1"/>
  <c r="I38" i="1"/>
  <c r="I39" i="1" a="1"/>
  <c r="I39" i="1" s="1"/>
  <c r="I40" i="1" a="1"/>
  <c r="I40" i="1"/>
  <c r="I41" i="1" a="1"/>
  <c r="I41" i="1" s="1"/>
  <c r="I42" i="1" a="1"/>
  <c r="I42" i="1"/>
  <c r="I43" i="1" a="1"/>
  <c r="I43" i="1"/>
  <c r="I44" i="1" a="1"/>
  <c r="I44" i="1"/>
  <c r="I45" i="1" a="1"/>
  <c r="I45" i="1" s="1"/>
  <c r="I46" i="1" a="1"/>
  <c r="I46" i="1"/>
  <c r="I47" i="1" a="1"/>
  <c r="I47" i="1" s="1"/>
  <c r="I48" i="1" a="1"/>
  <c r="I48" i="1" s="1"/>
  <c r="I49" i="1" a="1"/>
  <c r="I49" i="1"/>
  <c r="I50" i="1" a="1"/>
  <c r="I50" i="1"/>
  <c r="I51" i="1" a="1"/>
  <c r="I51" i="1" s="1"/>
  <c r="I52" i="1" a="1"/>
  <c r="I52" i="1"/>
  <c r="I53" i="1" a="1"/>
  <c r="I53" i="1"/>
  <c r="I54" i="1" a="1"/>
  <c r="I54" i="1" s="1"/>
  <c r="I55" i="1" a="1"/>
  <c r="I55" i="1"/>
  <c r="I56" i="1" a="1"/>
  <c r="I56" i="1"/>
  <c r="I57" i="1" a="1"/>
  <c r="I57" i="1" s="1"/>
  <c r="I58" i="1" a="1"/>
  <c r="I58" i="1"/>
  <c r="I59" i="1" a="1"/>
  <c r="I59" i="1"/>
  <c r="I60" i="1" a="1"/>
  <c r="I60" i="1" s="1"/>
  <c r="I61" i="1" a="1"/>
  <c r="I61" i="1" s="1"/>
  <c r="I62" i="1" a="1"/>
  <c r="I62" i="1"/>
  <c r="I63" i="1" a="1"/>
  <c r="I63" i="1" s="1"/>
  <c r="I64" i="1" a="1"/>
  <c r="I64" i="1"/>
  <c r="I65" i="1" a="1"/>
  <c r="I65" i="1"/>
  <c r="I66" i="1" a="1"/>
  <c r="I66" i="1"/>
  <c r="I67" i="1" a="1"/>
  <c r="I67" i="1" s="1"/>
  <c r="I68" i="1" a="1"/>
  <c r="I68" i="1"/>
  <c r="I69" i="1" a="1"/>
  <c r="I69" i="1" s="1"/>
  <c r="I70" i="1" a="1"/>
  <c r="I70" i="1"/>
  <c r="I71" i="1" a="1"/>
  <c r="I71" i="1"/>
  <c r="I72" i="1" a="1"/>
  <c r="I72" i="1"/>
  <c r="I73" i="1" a="1"/>
  <c r="I73" i="1" s="1"/>
  <c r="I74" i="1" a="1"/>
  <c r="I74" i="1" s="1"/>
  <c r="I75" i="1" a="1"/>
  <c r="I75" i="1" s="1"/>
  <c r="I76" i="1" a="1"/>
  <c r="I76" i="1"/>
  <c r="I77" i="1" a="1"/>
  <c r="I77" i="1"/>
  <c r="I78" i="1" a="1"/>
  <c r="I78" i="1"/>
  <c r="I79" i="1" a="1"/>
  <c r="I79" i="1"/>
  <c r="I80" i="1" a="1"/>
  <c r="I80" i="1" s="1"/>
  <c r="I81" i="1" a="1"/>
  <c r="I81" i="1" s="1"/>
  <c r="I82" i="1" a="1"/>
  <c r="I82" i="1"/>
  <c r="I83" i="1" a="1"/>
  <c r="I83" i="1"/>
  <c r="I84" i="1" a="1"/>
  <c r="I84" i="1"/>
  <c r="I85" i="1" a="1"/>
  <c r="I85" i="1"/>
  <c r="I86" i="1" a="1"/>
  <c r="I86" i="1" s="1"/>
  <c r="I87" i="1" a="1"/>
  <c r="I87" i="1" s="1"/>
  <c r="I88" i="1" a="1"/>
  <c r="I88" i="1"/>
  <c r="I89" i="1" a="1"/>
  <c r="I89" i="1"/>
  <c r="I90" i="1" a="1"/>
  <c r="I90" i="1"/>
  <c r="I91" i="1" a="1"/>
  <c r="I91" i="1"/>
  <c r="I92" i="1" a="1"/>
  <c r="I92" i="1"/>
  <c r="I93" i="1" a="1"/>
  <c r="I93" i="1" s="1"/>
  <c r="I94" i="1" a="1"/>
  <c r="I94" i="1" s="1"/>
  <c r="I95" i="1" a="1"/>
  <c r="I95" i="1"/>
  <c r="I96" i="1" a="1"/>
  <c r="I96" i="1"/>
  <c r="I97" i="1" a="1"/>
  <c r="I97" i="1"/>
  <c r="I98" i="1" a="1"/>
  <c r="I98" i="1"/>
  <c r="I99" i="1" a="1"/>
  <c r="I99" i="1" s="1"/>
  <c r="I100" i="1" a="1"/>
  <c r="I100" i="1" s="1"/>
  <c r="I101" i="1" a="1"/>
  <c r="I101" i="1"/>
  <c r="I102" i="1" a="1"/>
  <c r="I102" i="1"/>
  <c r="I103" i="1" a="1"/>
  <c r="I103" i="1"/>
  <c r="I104" i="1" a="1"/>
  <c r="I104" i="1"/>
  <c r="I105" i="1" a="1"/>
  <c r="I105" i="1" s="1"/>
  <c r="I106" i="1" a="1"/>
  <c r="I106" i="1" s="1"/>
  <c r="I107" i="1" a="1"/>
  <c r="I107" i="1" s="1"/>
  <c r="I108" i="1" a="1"/>
  <c r="I108" i="1"/>
  <c r="I109" i="1" a="1"/>
  <c r="I109" i="1"/>
  <c r="I110" i="1" a="1"/>
  <c r="I110" i="1"/>
  <c r="I111" i="1" a="1"/>
  <c r="I111" i="1" s="1"/>
  <c r="I112" i="1" a="1"/>
  <c r="I112" i="1"/>
  <c r="I113" i="1" a="1"/>
  <c r="I113" i="1" s="1"/>
  <c r="I114" i="1" a="1"/>
  <c r="I114" i="1"/>
  <c r="I115" i="1" a="1"/>
  <c r="I115" i="1"/>
  <c r="I116" i="1" a="1"/>
  <c r="I116" i="1"/>
  <c r="I117" i="1" a="1"/>
  <c r="I117" i="1" s="1"/>
  <c r="I118" i="1" a="1"/>
  <c r="I118" i="1"/>
  <c r="I119" i="1" a="1"/>
  <c r="I119" i="1" s="1"/>
  <c r="I120" i="1" a="1"/>
  <c r="I120" i="1" s="1"/>
  <c r="I121" i="1" a="1"/>
  <c r="I121" i="1"/>
  <c r="I122" i="1" a="1"/>
  <c r="I122" i="1"/>
  <c r="I123" i="1" a="1"/>
  <c r="I123" i="1" s="1"/>
  <c r="I124" i="1" a="1"/>
  <c r="I124" i="1"/>
  <c r="I125" i="1" a="1"/>
  <c r="I125" i="1"/>
  <c r="I126" i="1" a="1"/>
  <c r="I126" i="1" s="1"/>
  <c r="I127" i="1" a="1"/>
  <c r="I127" i="1"/>
  <c r="I128" i="1" a="1"/>
  <c r="I128" i="1"/>
  <c r="I129" i="1" a="1"/>
  <c r="I129" i="1" s="1"/>
  <c r="I130" i="1" a="1"/>
  <c r="I130" i="1"/>
  <c r="I131" i="1" a="1"/>
  <c r="I131" i="1"/>
  <c r="I132" i="1" a="1"/>
  <c r="I132" i="1" s="1"/>
  <c r="I133" i="1" a="1"/>
  <c r="I133" i="1" s="1"/>
  <c r="I134" i="1" a="1"/>
  <c r="I134" i="1"/>
  <c r="I135" i="1" a="1"/>
  <c r="I135" i="1" s="1"/>
  <c r="I136" i="1" a="1"/>
  <c r="I136" i="1"/>
  <c r="I137" i="1" a="1"/>
  <c r="I137" i="1"/>
  <c r="I138" i="1" a="1"/>
  <c r="I138" i="1"/>
  <c r="I139" i="1" a="1"/>
  <c r="I139" i="1" s="1"/>
  <c r="I140" i="1" a="1"/>
  <c r="I140" i="1"/>
  <c r="I141" i="1" a="1"/>
  <c r="I141" i="1" s="1"/>
  <c r="I142" i="1" a="1"/>
  <c r="I142" i="1"/>
  <c r="I143" i="1" a="1"/>
  <c r="I143" i="1"/>
  <c r="I144" i="1" a="1"/>
  <c r="I144" i="1"/>
  <c r="I145" i="1" a="1"/>
  <c r="I145" i="1" s="1"/>
  <c r="I146" i="1" a="1"/>
  <c r="I146" i="1" s="1"/>
  <c r="I147" i="1" a="1"/>
  <c r="I147" i="1" s="1"/>
  <c r="I148" i="1" a="1"/>
  <c r="I148" i="1"/>
  <c r="I149" i="1" a="1"/>
  <c r="I149" i="1"/>
  <c r="I150" i="1" a="1"/>
  <c r="I150" i="1"/>
  <c r="I151" i="1" a="1"/>
  <c r="I151" i="1"/>
  <c r="I152" i="1" a="1"/>
  <c r="I152" i="1" s="1"/>
  <c r="I153" i="1" a="1"/>
  <c r="I153" i="1" s="1"/>
  <c r="I154" i="1" a="1"/>
  <c r="I154" i="1"/>
  <c r="I155" i="1" a="1"/>
  <c r="I155" i="1"/>
  <c r="I156" i="1" a="1"/>
  <c r="I156" i="1"/>
  <c r="I157" i="1" a="1"/>
  <c r="I157" i="1"/>
  <c r="I158" i="1" a="1"/>
  <c r="I158" i="1" s="1"/>
  <c r="I159" i="1" a="1"/>
  <c r="I159" i="1" s="1"/>
  <c r="I160" i="1" a="1"/>
  <c r="I160" i="1"/>
  <c r="I161" i="1" a="1"/>
  <c r="I161" i="1"/>
  <c r="I162" i="1" a="1"/>
  <c r="I162" i="1"/>
  <c r="I163" i="1" a="1"/>
  <c r="I163" i="1"/>
  <c r="I164" i="1" a="1"/>
  <c r="I164" i="1"/>
  <c r="I165" i="1" a="1"/>
  <c r="I165" i="1" s="1"/>
  <c r="I166" i="1" a="1"/>
  <c r="I166" i="1" s="1"/>
  <c r="I167" i="1" a="1"/>
  <c r="I167" i="1"/>
  <c r="I168" i="1" a="1"/>
  <c r="I168" i="1"/>
  <c r="I169" i="1" a="1"/>
  <c r="I169" i="1"/>
  <c r="I170" i="1" a="1"/>
  <c r="I170" i="1"/>
  <c r="I171" i="1" a="1"/>
  <c r="I171" i="1" s="1"/>
  <c r="I172" i="1" a="1"/>
  <c r="I172" i="1" s="1"/>
  <c r="I173" i="1" a="1"/>
  <c r="I173" i="1"/>
  <c r="I174" i="1" a="1"/>
  <c r="I174" i="1"/>
  <c r="I175" i="1" a="1"/>
  <c r="I175" i="1"/>
  <c r="I176" i="1" a="1"/>
  <c r="I176" i="1"/>
  <c r="I177" i="1" a="1"/>
  <c r="I177" i="1" s="1"/>
  <c r="I178" i="1" a="1"/>
  <c r="I178" i="1" s="1"/>
  <c r="I179" i="1" a="1"/>
  <c r="I179" i="1" s="1"/>
  <c r="I180" i="1" a="1"/>
  <c r="I180" i="1"/>
  <c r="I181" i="1" a="1"/>
  <c r="I181" i="1"/>
  <c r="I182" i="1" a="1"/>
  <c r="I182" i="1"/>
  <c r="I183" i="1" a="1"/>
  <c r="I183" i="1" s="1"/>
  <c r="I184" i="1" a="1"/>
  <c r="I184" i="1"/>
  <c r="I185" i="1" a="1"/>
  <c r="I185" i="1" s="1"/>
  <c r="I186" i="1" a="1"/>
  <c r="I186" i="1"/>
  <c r="I187" i="1" a="1"/>
  <c r="I187" i="1"/>
  <c r="I188" i="1" a="1"/>
  <c r="I188" i="1"/>
  <c r="I189" i="1" a="1"/>
  <c r="I189" i="1" s="1"/>
  <c r="I190" i="1" a="1"/>
  <c r="I190" i="1"/>
  <c r="I191" i="1" a="1"/>
  <c r="I191" i="1" s="1"/>
  <c r="I192" i="1" a="1"/>
  <c r="I192" i="1" s="1"/>
  <c r="I193" i="1" a="1"/>
  <c r="I193" i="1"/>
  <c r="I194" i="1" a="1"/>
  <c r="I194" i="1"/>
  <c r="I195" i="1" a="1"/>
  <c r="I195" i="1" s="1"/>
  <c r="I196" i="1" a="1"/>
  <c r="I196" i="1"/>
  <c r="I197" i="1" a="1"/>
  <c r="I197" i="1"/>
  <c r="I198" i="1" a="1"/>
  <c r="I198" i="1" s="1"/>
  <c r="I199" i="1" a="1"/>
  <c r="I199" i="1"/>
  <c r="I200" i="1" a="1"/>
  <c r="I200" i="1"/>
  <c r="I201" i="1" a="1"/>
  <c r="I201" i="1" s="1"/>
  <c r="I202" i="1" a="1"/>
  <c r="I202" i="1"/>
  <c r="I203" i="1" a="1"/>
  <c r="I203" i="1"/>
  <c r="I204" i="1" a="1"/>
  <c r="I204" i="1" s="1"/>
  <c r="I205" i="1" a="1"/>
  <c r="I205" i="1" s="1"/>
  <c r="I206" i="1" a="1"/>
  <c r="I206" i="1"/>
  <c r="I207" i="1" a="1"/>
  <c r="I207" i="1" s="1"/>
  <c r="I208" i="1" a="1"/>
  <c r="I208" i="1"/>
  <c r="I209" i="1" a="1"/>
  <c r="I209" i="1"/>
  <c r="I210" i="1" a="1"/>
  <c r="I210" i="1"/>
  <c r="I211" i="1" a="1"/>
  <c r="I211" i="1" s="1"/>
  <c r="I212" i="1" a="1"/>
  <c r="I212" i="1"/>
  <c r="I213" i="1" a="1"/>
  <c r="I213" i="1" s="1"/>
  <c r="I214" i="1" a="1"/>
  <c r="I214" i="1"/>
  <c r="I215" i="1" a="1"/>
  <c r="I215" i="1"/>
  <c r="I216" i="1" a="1"/>
  <c r="I216" i="1"/>
  <c r="I217" i="1" a="1"/>
  <c r="I217" i="1" s="1"/>
  <c r="I218" i="1" a="1"/>
  <c r="I218" i="1" s="1"/>
  <c r="I219" i="1" a="1"/>
  <c r="I219" i="1" s="1"/>
  <c r="I220" i="1" a="1"/>
  <c r="I220" i="1"/>
  <c r="I221" i="1" a="1"/>
  <c r="I221" i="1"/>
  <c r="I222" i="1" a="1"/>
  <c r="I222" i="1"/>
  <c r="I223" i="1" a="1"/>
  <c r="I223" i="1"/>
  <c r="I224" i="1" a="1"/>
  <c r="I224" i="1" s="1"/>
  <c r="I225" i="1" a="1"/>
  <c r="I225" i="1" s="1"/>
  <c r="I226" i="1" a="1"/>
  <c r="I226" i="1"/>
  <c r="I227" i="1" a="1"/>
  <c r="I227" i="1"/>
  <c r="I228" i="1" a="1"/>
  <c r="I228" i="1"/>
  <c r="I229" i="1" a="1"/>
  <c r="I229" i="1"/>
  <c r="I230" i="1" a="1"/>
  <c r="I230" i="1" s="1"/>
  <c r="I231" i="1" a="1"/>
  <c r="I231" i="1" s="1"/>
  <c r="I232" i="1" a="1"/>
  <c r="I232" i="1"/>
  <c r="I233" i="1" a="1"/>
  <c r="I233" i="1"/>
  <c r="I234" i="1" a="1"/>
  <c r="I234" i="1"/>
  <c r="I235" i="1" a="1"/>
  <c r="I235" i="1"/>
  <c r="I236" i="1" a="1"/>
  <c r="I236" i="1"/>
  <c r="I237" i="1" a="1"/>
  <c r="I237" i="1" s="1"/>
  <c r="I238" i="1" a="1"/>
  <c r="I238" i="1" s="1"/>
  <c r="I239" i="1" a="1"/>
  <c r="I239" i="1"/>
  <c r="I240" i="1" a="1"/>
  <c r="I240" i="1"/>
  <c r="I241" i="1" a="1"/>
  <c r="I241" i="1"/>
  <c r="I242" i="1" a="1"/>
  <c r="I242" i="1"/>
  <c r="I243" i="1" a="1"/>
  <c r="I243" i="1" s="1"/>
  <c r="I244" i="1" a="1"/>
  <c r="I244" i="1" s="1"/>
  <c r="I245" i="1" a="1"/>
  <c r="I245" i="1"/>
  <c r="I246" i="1" a="1"/>
  <c r="I246" i="1"/>
  <c r="I247" i="1" a="1"/>
  <c r="I247" i="1"/>
  <c r="I248" i="1" a="1"/>
  <c r="I248" i="1"/>
  <c r="I249" i="1" a="1"/>
  <c r="I249" i="1" s="1"/>
  <c r="I250" i="1" a="1"/>
  <c r="I250" i="1" s="1"/>
  <c r="I251" i="1" a="1"/>
  <c r="I251" i="1" s="1"/>
  <c r="I252" i="1" a="1"/>
  <c r="I252" i="1"/>
  <c r="I253" i="1" a="1"/>
  <c r="I253" i="1"/>
  <c r="I254" i="1" a="1"/>
  <c r="I254" i="1"/>
  <c r="I255" i="1" a="1"/>
  <c r="I255" i="1" s="1"/>
  <c r="I256" i="1" a="1"/>
  <c r="I256" i="1"/>
  <c r="I257" i="1" a="1"/>
  <c r="I257" i="1" s="1"/>
  <c r="I258" i="1" a="1"/>
  <c r="I258" i="1"/>
  <c r="I259" i="1" a="1"/>
  <c r="I259" i="1"/>
  <c r="I260" i="1" a="1"/>
  <c r="I260" i="1"/>
  <c r="I261" i="1" a="1"/>
  <c r="I261" i="1" s="1"/>
  <c r="I262" i="1" a="1"/>
  <c r="I262" i="1"/>
  <c r="I263" i="1" a="1"/>
  <c r="I263" i="1" s="1"/>
  <c r="I264" i="1" a="1"/>
  <c r="I264" i="1" s="1"/>
  <c r="I265" i="1" a="1"/>
  <c r="I265" i="1"/>
  <c r="I266" i="1" a="1"/>
  <c r="I266" i="1"/>
  <c r="I267" i="1" a="1"/>
  <c r="I267" i="1" s="1"/>
  <c r="I268" i="1" a="1"/>
  <c r="I268" i="1"/>
  <c r="I269" i="1" a="1"/>
  <c r="I269" i="1"/>
  <c r="I270" i="1" a="1"/>
  <c r="I270" i="1" s="1"/>
  <c r="I271" i="1" a="1"/>
  <c r="I271" i="1"/>
  <c r="I272" i="1" a="1"/>
  <c r="I272" i="1"/>
  <c r="I273" i="1" a="1"/>
  <c r="I273" i="1" s="1"/>
  <c r="I274" i="1" a="1"/>
  <c r="I274" i="1"/>
  <c r="I275" i="1" a="1"/>
  <c r="I275" i="1"/>
  <c r="I276" i="1" a="1"/>
  <c r="I276" i="1" s="1"/>
  <c r="I277" i="1" a="1"/>
  <c r="I277" i="1" s="1"/>
  <c r="I278" i="1" a="1"/>
  <c r="I278" i="1"/>
  <c r="I279" i="1" a="1"/>
  <c r="I279" i="1" s="1"/>
  <c r="I280" i="1" a="1"/>
  <c r="I280" i="1"/>
  <c r="I281" i="1" a="1"/>
  <c r="I281" i="1"/>
  <c r="I282" i="1" a="1"/>
  <c r="I282" i="1"/>
  <c r="I283" i="1" a="1"/>
  <c r="I283" i="1" s="1"/>
  <c r="I284" i="1" a="1"/>
  <c r="I284" i="1"/>
  <c r="I285" i="1" a="1"/>
  <c r="I285" i="1" s="1"/>
  <c r="I286" i="1" a="1"/>
  <c r="I286" i="1"/>
  <c r="I287" i="1" a="1"/>
  <c r="I287" i="1"/>
  <c r="I288" i="1" a="1"/>
  <c r="I288" i="1"/>
  <c r="I289" i="1" a="1"/>
  <c r="I289" i="1" s="1"/>
  <c r="I290" i="1" a="1"/>
  <c r="I290" i="1" s="1"/>
  <c r="I291" i="1" a="1"/>
  <c r="I291" i="1" s="1"/>
  <c r="I292" i="1" a="1"/>
  <c r="I292" i="1"/>
  <c r="I293" i="1" a="1"/>
  <c r="I293" i="1"/>
  <c r="I294" i="1" a="1"/>
  <c r="I294" i="1"/>
  <c r="I295" i="1" a="1"/>
  <c r="I295" i="1"/>
  <c r="I296" i="1" a="1"/>
  <c r="I296" i="1" s="1"/>
  <c r="I297" i="1" a="1"/>
  <c r="I297" i="1" s="1"/>
  <c r="I298" i="1" a="1"/>
  <c r="I298" i="1"/>
  <c r="I299" i="1" a="1"/>
  <c r="I299" i="1"/>
  <c r="I300" i="1" a="1"/>
  <c r="I300" i="1"/>
  <c r="I301" i="1" a="1"/>
  <c r="I301" i="1"/>
  <c r="I302" i="1" a="1"/>
  <c r="I302" i="1" s="1"/>
  <c r="I303" i="1" a="1"/>
  <c r="I303" i="1" s="1"/>
  <c r="I304" i="1" a="1"/>
  <c r="I304" i="1"/>
  <c r="I305" i="1" a="1"/>
  <c r="I305" i="1"/>
  <c r="I306" i="1" a="1"/>
  <c r="I306" i="1"/>
  <c r="I307" i="1" a="1"/>
  <c r="I307" i="1"/>
  <c r="I308" i="1" a="1"/>
  <c r="I308" i="1"/>
  <c r="I309" i="1" a="1"/>
  <c r="I309" i="1" s="1"/>
  <c r="I310" i="1" a="1"/>
  <c r="I310" i="1" s="1"/>
  <c r="I311" i="1" a="1"/>
  <c r="I311" i="1"/>
  <c r="I312" i="1" a="1"/>
  <c r="I312" i="1"/>
  <c r="I313" i="1" a="1"/>
  <c r="I313" i="1"/>
  <c r="I314" i="1" a="1"/>
  <c r="I314" i="1"/>
  <c r="I315" i="1" a="1"/>
  <c r="I315" i="1" s="1"/>
  <c r="I316" i="1" a="1"/>
  <c r="I316" i="1" s="1"/>
  <c r="I317" i="1" a="1"/>
  <c r="I317" i="1"/>
  <c r="I318" i="1" a="1"/>
  <c r="I318" i="1"/>
  <c r="I319" i="1" a="1"/>
  <c r="I319" i="1"/>
  <c r="I320" i="1" a="1"/>
  <c r="I320" i="1"/>
  <c r="I321" i="1" a="1"/>
  <c r="I321" i="1" s="1"/>
  <c r="I322" i="1" a="1"/>
  <c r="I322" i="1" s="1"/>
  <c r="I323" i="1" a="1"/>
  <c r="I323" i="1" s="1"/>
  <c r="I324" i="1" a="1"/>
  <c r="I324" i="1"/>
  <c r="I325" i="1" a="1"/>
  <c r="I325" i="1"/>
  <c r="I326" i="1" a="1"/>
  <c r="I326" i="1"/>
  <c r="I327" i="1" a="1"/>
  <c r="I327" i="1" s="1"/>
  <c r="I328" i="1" a="1"/>
  <c r="I328" i="1"/>
  <c r="I329" i="1" a="1"/>
  <c r="I329" i="1" s="1"/>
  <c r="I330" i="1" a="1"/>
  <c r="I330" i="1"/>
  <c r="I331" i="1" a="1"/>
  <c r="I331" i="1"/>
  <c r="I332" i="1" a="1"/>
  <c r="I332" i="1"/>
  <c r="I333" i="1" a="1"/>
  <c r="I333" i="1" s="1"/>
  <c r="I334" i="1" a="1"/>
  <c r="I334" i="1"/>
  <c r="I335" i="1" a="1"/>
  <c r="I335" i="1" s="1"/>
  <c r="I336" i="1" a="1"/>
  <c r="I336" i="1" s="1"/>
  <c r="I337" i="1" a="1"/>
  <c r="I337" i="1"/>
  <c r="I338" i="1" a="1"/>
  <c r="I338" i="1"/>
  <c r="I339" i="1" a="1"/>
  <c r="I339" i="1" s="1"/>
  <c r="I340" i="1" a="1"/>
  <c r="I340" i="1"/>
  <c r="I341" i="1" a="1"/>
  <c r="I341" i="1"/>
  <c r="I342" i="1" a="1"/>
  <c r="I342" i="1" s="1"/>
  <c r="I343" i="1" a="1"/>
  <c r="I343" i="1"/>
  <c r="I344" i="1" a="1"/>
  <c r="I344" i="1"/>
  <c r="I345" i="1" a="1"/>
  <c r="I345" i="1" s="1"/>
  <c r="I346" i="1" a="1"/>
  <c r="I346" i="1"/>
  <c r="I347" i="1" a="1"/>
  <c r="I347" i="1"/>
  <c r="I348" i="1" a="1"/>
  <c r="I348" i="1" s="1"/>
  <c r="I349" i="1" a="1"/>
  <c r="I349" i="1"/>
  <c r="I350" i="1" a="1"/>
  <c r="I350" i="1"/>
  <c r="I351" i="1" a="1"/>
  <c r="I351" i="1" s="1"/>
  <c r="I352" i="1" a="1"/>
  <c r="I352" i="1"/>
  <c r="I353" i="1" a="1"/>
  <c r="I353" i="1"/>
  <c r="I354" i="1" a="1"/>
  <c r="I354" i="1"/>
  <c r="I355" i="1" a="1"/>
  <c r="I355" i="1" s="1"/>
  <c r="I356" i="1" a="1"/>
  <c r="I356" i="1"/>
  <c r="I357" i="1" a="1"/>
  <c r="I357" i="1" s="1"/>
  <c r="I358" i="1" a="1"/>
  <c r="I358" i="1"/>
  <c r="I359" i="1" a="1"/>
  <c r="I359" i="1"/>
  <c r="I360" i="1" a="1"/>
  <c r="I360" i="1"/>
  <c r="I361" i="1" a="1"/>
  <c r="I361" i="1" s="1"/>
  <c r="I362" i="1" a="1"/>
  <c r="I362" i="1" s="1"/>
  <c r="I363" i="1" a="1"/>
  <c r="I363" i="1" s="1"/>
  <c r="I364" i="1" a="1"/>
  <c r="I364" i="1"/>
  <c r="I365" i="1" a="1"/>
  <c r="I365" i="1"/>
  <c r="I366" i="1" a="1"/>
  <c r="I366" i="1"/>
  <c r="I367" i="1" a="1"/>
  <c r="I367" i="1"/>
  <c r="I368" i="1" a="1"/>
  <c r="I368" i="1" s="1"/>
  <c r="I369" i="1" a="1"/>
  <c r="I369" i="1" s="1"/>
  <c r="I370" i="1" a="1"/>
  <c r="I370" i="1"/>
  <c r="I371" i="1" a="1"/>
  <c r="I371" i="1"/>
  <c r="I372" i="1" a="1"/>
  <c r="I372" i="1"/>
  <c r="I373" i="1" a="1"/>
  <c r="I373" i="1"/>
  <c r="I374" i="1" a="1"/>
  <c r="I374" i="1" s="1"/>
  <c r="I375" i="1" a="1"/>
  <c r="I375" i="1" s="1"/>
  <c r="I376" i="1" a="1"/>
  <c r="I376" i="1"/>
  <c r="I377" i="1" a="1"/>
  <c r="I377" i="1"/>
  <c r="I378" i="1" a="1"/>
  <c r="I378" i="1"/>
  <c r="I379" i="1" a="1"/>
  <c r="I379" i="1"/>
  <c r="I380" i="1" a="1"/>
  <c r="I380" i="1"/>
  <c r="I381" i="1" a="1"/>
  <c r="I381" i="1" s="1"/>
  <c r="I382" i="1" a="1"/>
  <c r="I382" i="1" s="1"/>
  <c r="I383" i="1" a="1"/>
  <c r="I383" i="1"/>
  <c r="I384" i="1" a="1"/>
  <c r="I384" i="1"/>
  <c r="I385" i="1" a="1"/>
  <c r="I385" i="1"/>
  <c r="I386" i="1" a="1"/>
  <c r="I386" i="1"/>
  <c r="I387" i="1" a="1"/>
  <c r="I387" i="1" s="1"/>
  <c r="I388" i="1" a="1"/>
  <c r="I388" i="1" s="1"/>
  <c r="I389" i="1" a="1"/>
  <c r="I389" i="1"/>
  <c r="I390" i="1" a="1"/>
  <c r="I390" i="1"/>
  <c r="I391" i="1" a="1"/>
  <c r="I391" i="1"/>
  <c r="I392" i="1" a="1"/>
  <c r="I392" i="1"/>
  <c r="I393" i="1" a="1"/>
  <c r="I393" i="1" s="1"/>
  <c r="I2" i="1" a="1"/>
  <c r="I2" i="1" s="1"/>
  <c r="C3" i="1" a="1"/>
  <c r="C3" i="1" s="1"/>
  <c r="C4" i="1" a="1"/>
  <c r="C4" i="1"/>
  <c r="C5" i="1" a="1"/>
  <c r="C5" i="1"/>
  <c r="C6" i="1" a="1"/>
  <c r="C6" i="1"/>
  <c r="C7" i="1" a="1"/>
  <c r="C7" i="1"/>
  <c r="C8" i="1" a="1"/>
  <c r="C8" i="1" s="1"/>
  <c r="C9" i="1" a="1"/>
  <c r="C9" i="1" s="1"/>
  <c r="C10" i="1" a="1"/>
  <c r="C10" i="1" s="1"/>
  <c r="C11" i="1" a="1"/>
  <c r="C11" i="1"/>
  <c r="C12" i="1" a="1"/>
  <c r="C12" i="1"/>
  <c r="C13" i="1" a="1"/>
  <c r="C13" i="1"/>
  <c r="C14" i="1" a="1"/>
  <c r="C14" i="1"/>
  <c r="C15" i="1" a="1"/>
  <c r="C15" i="1" s="1"/>
  <c r="C16" i="1" a="1"/>
  <c r="C16" i="1"/>
  <c r="C17" i="1" a="1"/>
  <c r="C17" i="1" s="1"/>
  <c r="C18" i="1" a="1"/>
  <c r="C18" i="1"/>
  <c r="C19" i="1" a="1"/>
  <c r="C19" i="1"/>
  <c r="C20" i="1" a="1"/>
  <c r="C20" i="1"/>
  <c r="C21" i="1" a="1"/>
  <c r="C21" i="1" s="1"/>
  <c r="C22" i="1" a="1"/>
  <c r="C22" i="1"/>
  <c r="C23" i="1" a="1"/>
  <c r="C23" i="1" s="1"/>
  <c r="C24" i="1" a="1"/>
  <c r="C24" i="1"/>
  <c r="C25" i="1" a="1"/>
  <c r="C25" i="1"/>
  <c r="C26" i="1" a="1"/>
  <c r="C26" i="1"/>
  <c r="C27" i="1" a="1"/>
  <c r="C27" i="1" s="1"/>
  <c r="C28" i="1" a="1"/>
  <c r="C28" i="1" s="1"/>
  <c r="C29" i="1" a="1"/>
  <c r="C29" i="1"/>
  <c r="C30" i="1" a="1"/>
  <c r="C30" i="1" s="1"/>
  <c r="C31" i="1" a="1"/>
  <c r="C31" i="1"/>
  <c r="C32" i="1" a="1"/>
  <c r="C32" i="1"/>
  <c r="C33" i="1" a="1"/>
  <c r="C33" i="1" s="1"/>
  <c r="C34" i="1" a="1"/>
  <c r="C34" i="1"/>
  <c r="C35" i="1" a="1"/>
  <c r="C35" i="1" s="1"/>
  <c r="C36" i="1" a="1"/>
  <c r="C36" i="1"/>
  <c r="C37" i="1" a="1"/>
  <c r="C37" i="1" s="1"/>
  <c r="C38" i="1" a="1"/>
  <c r="C38" i="1"/>
  <c r="C39" i="1" a="1"/>
  <c r="C39" i="1" s="1"/>
  <c r="C40" i="1" a="1"/>
  <c r="C40" i="1"/>
  <c r="C41" i="1" a="1"/>
  <c r="C41" i="1" s="1"/>
  <c r="C42" i="1" a="1"/>
  <c r="C42" i="1"/>
  <c r="C43" i="1" a="1"/>
  <c r="C43" i="1"/>
  <c r="C44" i="1" a="1"/>
  <c r="C44" i="1" s="1"/>
  <c r="C45" i="1" a="1"/>
  <c r="C45" i="1" s="1"/>
  <c r="C46" i="1" a="1"/>
  <c r="C46" i="1"/>
  <c r="C47" i="1" a="1"/>
  <c r="C47" i="1"/>
  <c r="C48" i="1" a="1"/>
  <c r="C48" i="1" s="1"/>
  <c r="C49" i="1" a="1"/>
  <c r="C49" i="1"/>
  <c r="C50" i="1" a="1"/>
  <c r="C50" i="1"/>
  <c r="C51" i="1" a="1"/>
  <c r="C51" i="1" s="1"/>
  <c r="C52" i="1" a="1"/>
  <c r="C52" i="1"/>
  <c r="C53" i="1" a="1"/>
  <c r="C53" i="1"/>
  <c r="C54" i="1" a="1"/>
  <c r="C54" i="1" s="1"/>
  <c r="C55" i="1" a="1"/>
  <c r="C55" i="1"/>
  <c r="C56" i="1" a="1"/>
  <c r="C56" i="1"/>
  <c r="C57" i="1" a="1"/>
  <c r="C57" i="1" s="1"/>
  <c r="C58" i="1" a="1"/>
  <c r="C58" i="1"/>
  <c r="C59" i="1" a="1"/>
  <c r="C59" i="1"/>
  <c r="C60" i="1" a="1"/>
  <c r="C60" i="1"/>
  <c r="C61" i="1" a="1"/>
  <c r="C61" i="1" s="1"/>
  <c r="C62" i="1" a="1"/>
  <c r="C62" i="1"/>
  <c r="C63" i="1" a="1"/>
  <c r="C63" i="1" s="1"/>
  <c r="C64" i="1" a="1"/>
  <c r="C64" i="1"/>
  <c r="C65" i="1" a="1"/>
  <c r="C65" i="1"/>
  <c r="C66" i="1" a="1"/>
  <c r="C66" i="1" s="1"/>
  <c r="C67" i="1" a="1"/>
  <c r="C67" i="1" s="1"/>
  <c r="C68" i="1" a="1"/>
  <c r="C68" i="1"/>
  <c r="C69" i="1" a="1"/>
  <c r="C69" i="1" s="1"/>
  <c r="C70" i="1" a="1"/>
  <c r="C70" i="1"/>
  <c r="C71" i="1" a="1"/>
  <c r="C71" i="1"/>
  <c r="C72" i="1" a="1"/>
  <c r="C72" i="1"/>
  <c r="C73" i="1" a="1"/>
  <c r="C73" i="1" s="1"/>
  <c r="C74" i="1" a="1"/>
  <c r="C74" i="1" s="1"/>
  <c r="C75" i="1" a="1"/>
  <c r="C75" i="1" s="1"/>
  <c r="C76" i="1" a="1"/>
  <c r="C76" i="1"/>
  <c r="C77" i="1" a="1"/>
  <c r="C77" i="1"/>
  <c r="C78" i="1" a="1"/>
  <c r="C78" i="1"/>
  <c r="C79" i="1" a="1"/>
  <c r="C79" i="1"/>
  <c r="C80" i="1" a="1"/>
  <c r="C80" i="1" s="1"/>
  <c r="C81" i="1" a="1"/>
  <c r="C81" i="1" s="1"/>
  <c r="C82" i="1" a="1"/>
  <c r="C82" i="1"/>
  <c r="C83" i="1" a="1"/>
  <c r="C83" i="1"/>
  <c r="C84" i="1" a="1"/>
  <c r="C84" i="1"/>
  <c r="C85" i="1" a="1"/>
  <c r="C85" i="1"/>
  <c r="C86" i="1" a="1"/>
  <c r="C86" i="1"/>
  <c r="C87" i="1" a="1"/>
  <c r="C87" i="1" s="1"/>
  <c r="C88" i="1" a="1"/>
  <c r="C88" i="1"/>
  <c r="C89" i="1" a="1"/>
  <c r="C89" i="1"/>
  <c r="C90" i="1" a="1"/>
  <c r="C90" i="1"/>
  <c r="C91" i="1" a="1"/>
  <c r="C91" i="1"/>
  <c r="C92" i="1" a="1"/>
  <c r="C92" i="1"/>
  <c r="C93" i="1" a="1"/>
  <c r="C93" i="1" s="1"/>
  <c r="C94" i="1" a="1"/>
  <c r="C94" i="1" s="1"/>
  <c r="C95" i="1" a="1"/>
  <c r="C95" i="1"/>
  <c r="C96" i="1" a="1"/>
  <c r="C96" i="1"/>
  <c r="C97" i="1" a="1"/>
  <c r="C97" i="1"/>
  <c r="C98" i="1" a="1"/>
  <c r="C98" i="1"/>
  <c r="C99" i="1" a="1"/>
  <c r="C99" i="1" s="1"/>
  <c r="C100" i="1" a="1"/>
  <c r="C100" i="1" s="1"/>
  <c r="C101" i="1" a="1"/>
  <c r="C101" i="1" s="1"/>
  <c r="C102" i="1" a="1"/>
  <c r="C102" i="1"/>
  <c r="C103" i="1" a="1"/>
  <c r="C103" i="1"/>
  <c r="C104" i="1" a="1"/>
  <c r="C104" i="1"/>
  <c r="C105" i="1" a="1"/>
  <c r="C105" i="1" s="1"/>
  <c r="C106" i="1" a="1"/>
  <c r="C106" i="1"/>
  <c r="C107" i="1" a="1"/>
  <c r="C107" i="1" s="1"/>
  <c r="C108" i="1" a="1"/>
  <c r="C108" i="1" s="1"/>
  <c r="C109" i="1" a="1"/>
  <c r="C109" i="1"/>
  <c r="C110" i="1" a="1"/>
  <c r="C110" i="1"/>
  <c r="C111" i="1" a="1"/>
  <c r="C111" i="1" s="1"/>
  <c r="C112" i="1" a="1"/>
  <c r="C112" i="1"/>
  <c r="C113" i="1" a="1"/>
  <c r="C113" i="1" s="1"/>
  <c r="C114" i="1" a="1"/>
  <c r="C114" i="1"/>
  <c r="C115" i="1" a="1"/>
  <c r="C115" i="1" s="1"/>
  <c r="C116" i="1" a="1"/>
  <c r="C116" i="1"/>
  <c r="C117" i="1" a="1"/>
  <c r="C117" i="1" s="1"/>
  <c r="C118" i="1" a="1"/>
  <c r="C118" i="1"/>
  <c r="C119" i="1" a="1"/>
  <c r="C119" i="1"/>
  <c r="C120" i="1" a="1"/>
  <c r="C120" i="1" s="1"/>
  <c r="C121" i="1" a="1"/>
  <c r="C121" i="1"/>
  <c r="C122" i="1" a="1"/>
  <c r="C122" i="1" s="1"/>
  <c r="C123" i="1" a="1"/>
  <c r="C123" i="1" s="1"/>
  <c r="C124" i="1" a="1"/>
  <c r="C124" i="1"/>
  <c r="C125" i="1" a="1"/>
  <c r="C125" i="1"/>
  <c r="C126" i="1" a="1"/>
  <c r="C126" i="1" s="1"/>
  <c r="C127" i="1" a="1"/>
  <c r="C127" i="1"/>
  <c r="C128" i="1" a="1"/>
  <c r="C128" i="1"/>
  <c r="C129" i="1" a="1"/>
  <c r="C129" i="1" s="1"/>
  <c r="C130" i="1" a="1"/>
  <c r="C130" i="1"/>
  <c r="C131" i="1" a="1"/>
  <c r="C131" i="1"/>
  <c r="C132" i="1" a="1"/>
  <c r="C132" i="1"/>
  <c r="C133" i="1" a="1"/>
  <c r="C133" i="1" s="1"/>
  <c r="C134" i="1" a="1"/>
  <c r="C134" i="1"/>
  <c r="C135" i="1" a="1"/>
  <c r="C135" i="1" s="1"/>
  <c r="C136" i="1" a="1"/>
  <c r="C136" i="1"/>
  <c r="C137" i="1" a="1"/>
  <c r="C137" i="1"/>
  <c r="C138" i="1" a="1"/>
  <c r="C138" i="1"/>
  <c r="C139" i="1" a="1"/>
  <c r="C139" i="1" s="1"/>
  <c r="C140" i="1" a="1"/>
  <c r="C140" i="1"/>
  <c r="C141" i="1" a="1"/>
  <c r="C141" i="1" s="1"/>
  <c r="C142" i="1" a="1"/>
  <c r="C142" i="1"/>
  <c r="C143" i="1" a="1"/>
  <c r="C143" i="1"/>
  <c r="C144" i="1" a="1"/>
  <c r="C144" i="1"/>
  <c r="C145" i="1" a="1"/>
  <c r="C145" i="1"/>
  <c r="C146" i="1" a="1"/>
  <c r="C146" i="1" s="1"/>
  <c r="C147" i="1" a="1"/>
  <c r="C147" i="1" s="1"/>
  <c r="C148" i="1" a="1"/>
  <c r="C148" i="1"/>
  <c r="C149" i="1" a="1"/>
  <c r="C149" i="1"/>
  <c r="C150" i="1" a="1"/>
  <c r="C150" i="1"/>
  <c r="C151" i="1" a="1"/>
  <c r="C151" i="1" s="1"/>
  <c r="C152" i="1" a="1"/>
  <c r="C152" i="1" s="1"/>
  <c r="C153" i="1" a="1"/>
  <c r="C153" i="1" s="1"/>
  <c r="C154" i="1" a="1"/>
  <c r="C154" i="1"/>
  <c r="C155" i="1" a="1"/>
  <c r="C155" i="1"/>
  <c r="C156" i="1" a="1"/>
  <c r="C156" i="1"/>
  <c r="C157" i="1" a="1"/>
  <c r="C157" i="1"/>
  <c r="C158" i="1" a="1"/>
  <c r="C158" i="1" s="1"/>
  <c r="C159" i="1" a="1"/>
  <c r="C159" i="1" s="1"/>
  <c r="C160" i="1" a="1"/>
  <c r="C160" i="1"/>
  <c r="C161" i="1" a="1"/>
  <c r="C161" i="1"/>
  <c r="C162" i="1" a="1"/>
  <c r="C162" i="1"/>
  <c r="C163" i="1" a="1"/>
  <c r="C163" i="1"/>
  <c r="C164" i="1" a="1"/>
  <c r="C164" i="1" s="1"/>
  <c r="C165" i="1" a="1"/>
  <c r="C165" i="1" s="1"/>
  <c r="C166" i="1" a="1"/>
  <c r="C166" i="1" s="1"/>
  <c r="C167" i="1" a="1"/>
  <c r="C167" i="1"/>
  <c r="C168" i="1" a="1"/>
  <c r="C168" i="1"/>
  <c r="C169" i="1" a="1"/>
  <c r="C169" i="1"/>
  <c r="C170" i="1" a="1"/>
  <c r="C170" i="1"/>
  <c r="C171" i="1" a="1"/>
  <c r="C171" i="1" s="1"/>
  <c r="C172" i="1" a="1"/>
  <c r="C172" i="1" s="1"/>
  <c r="C173" i="1" a="1"/>
  <c r="C173" i="1"/>
  <c r="C174" i="1" a="1"/>
  <c r="C174" i="1"/>
  <c r="C175" i="1" a="1"/>
  <c r="C175" i="1"/>
  <c r="C176" i="1" a="1"/>
  <c r="C176" i="1"/>
  <c r="C177" i="1" a="1"/>
  <c r="C177" i="1" s="1"/>
  <c r="C178" i="1" a="1"/>
  <c r="C178" i="1"/>
  <c r="C179" i="1" a="1"/>
  <c r="C179" i="1" s="1"/>
  <c r="C180" i="1" a="1"/>
  <c r="C180" i="1"/>
  <c r="C181" i="1" a="1"/>
  <c r="C181" i="1"/>
  <c r="C182" i="1" a="1"/>
  <c r="C182" i="1"/>
  <c r="C183" i="1" a="1"/>
  <c r="C183" i="1" s="1"/>
  <c r="C184" i="1" a="1"/>
  <c r="C184" i="1"/>
  <c r="C185" i="1" a="1"/>
  <c r="C185" i="1" s="1"/>
  <c r="C186" i="1" a="1"/>
  <c r="C186" i="1" s="1"/>
  <c r="C187" i="1" a="1"/>
  <c r="C187" i="1"/>
  <c r="C188" i="1" a="1"/>
  <c r="C188" i="1"/>
  <c r="C189" i="1" a="1"/>
  <c r="C189" i="1" s="1"/>
  <c r="C190" i="1" a="1"/>
  <c r="C190" i="1"/>
  <c r="C191" i="1" a="1"/>
  <c r="C191" i="1"/>
  <c r="C192" i="1" a="1"/>
  <c r="C192" i="1" s="1"/>
  <c r="C193" i="1" a="1"/>
  <c r="C193" i="1" s="1"/>
  <c r="C194" i="1" a="1"/>
  <c r="C194" i="1"/>
  <c r="C195" i="1" a="1"/>
  <c r="C195" i="1" s="1"/>
  <c r="C196" i="1" a="1"/>
  <c r="C196" i="1"/>
  <c r="C197" i="1" a="1"/>
  <c r="C197" i="1"/>
  <c r="C198" i="1" a="1"/>
  <c r="C198" i="1" s="1"/>
  <c r="C199" i="1" a="1"/>
  <c r="C199" i="1"/>
  <c r="C200" i="1" a="1"/>
  <c r="C200" i="1" s="1"/>
  <c r="C201" i="1" a="1"/>
  <c r="C201" i="1" s="1"/>
  <c r="C202" i="1" a="1"/>
  <c r="C202" i="1"/>
  <c r="C203" i="1" a="1"/>
  <c r="C203" i="1"/>
  <c r="C204" i="1" a="1"/>
  <c r="C204" i="1"/>
  <c r="C205" i="1" a="1"/>
  <c r="C205" i="1" s="1"/>
  <c r="C206" i="1" a="1"/>
  <c r="C206" i="1"/>
  <c r="C207" i="1" a="1"/>
  <c r="C207" i="1" s="1"/>
  <c r="C208" i="1" a="1"/>
  <c r="C208" i="1"/>
  <c r="C209" i="1" a="1"/>
  <c r="C209" i="1"/>
  <c r="C210" i="1" a="1"/>
  <c r="C210" i="1"/>
  <c r="C211" i="1" a="1"/>
  <c r="C211" i="1" s="1"/>
  <c r="C212" i="1" a="1"/>
  <c r="C212" i="1"/>
  <c r="C213" i="1" a="1"/>
  <c r="C213" i="1" s="1"/>
  <c r="C214" i="1" a="1"/>
  <c r="C214" i="1"/>
  <c r="C215" i="1" a="1"/>
  <c r="C215" i="1"/>
  <c r="C216" i="1" a="1"/>
  <c r="C216" i="1"/>
  <c r="C217" i="1" a="1"/>
  <c r="C217" i="1"/>
  <c r="C218" i="1" a="1"/>
  <c r="C218" i="1" s="1"/>
  <c r="C219" i="1" a="1"/>
  <c r="C219" i="1" s="1"/>
  <c r="C220" i="1" a="1"/>
  <c r="C220" i="1"/>
  <c r="C221" i="1" a="1"/>
  <c r="C221" i="1"/>
  <c r="C222" i="1" a="1"/>
  <c r="C222" i="1" s="1"/>
  <c r="C223" i="1" a="1"/>
  <c r="C223" i="1"/>
  <c r="C224" i="1" a="1"/>
  <c r="C224" i="1" s="1"/>
  <c r="C225" i="1" a="1"/>
  <c r="C225" i="1" s="1"/>
  <c r="C226" i="1" a="1"/>
  <c r="C226" i="1"/>
  <c r="C227" i="1" a="1"/>
  <c r="C227" i="1"/>
  <c r="C228" i="1" a="1"/>
  <c r="C228" i="1"/>
  <c r="C229" i="1" a="1"/>
  <c r="C229" i="1" s="1"/>
  <c r="C230" i="1" a="1"/>
  <c r="C230" i="1"/>
  <c r="C231" i="1" a="1"/>
  <c r="C231" i="1" s="1"/>
  <c r="C232" i="1" a="1"/>
  <c r="C232" i="1"/>
  <c r="C233" i="1" a="1"/>
  <c r="C233" i="1"/>
  <c r="C234" i="1" a="1"/>
  <c r="C234" i="1"/>
  <c r="C235" i="1" a="1"/>
  <c r="C235" i="1" s="1"/>
  <c r="C236" i="1" a="1"/>
  <c r="C236" i="1"/>
  <c r="C237" i="1" a="1"/>
  <c r="C237" i="1" s="1"/>
  <c r="C238" i="1" a="1"/>
  <c r="C238" i="1" s="1"/>
  <c r="C239" i="1" a="1"/>
  <c r="C239" i="1"/>
  <c r="C240" i="1" a="1"/>
  <c r="C240" i="1"/>
  <c r="C241" i="1" a="1"/>
  <c r="C241" i="1"/>
  <c r="C242" i="1" a="1"/>
  <c r="C242" i="1" s="1"/>
  <c r="C243" i="1" a="1"/>
  <c r="C243" i="1" s="1"/>
  <c r="C244" i="1" a="1"/>
  <c r="C244" i="1" s="1"/>
  <c r="C245" i="1" a="1"/>
  <c r="C245" i="1"/>
  <c r="C246" i="1" a="1"/>
  <c r="C246" i="1"/>
  <c r="C247" i="1" a="1"/>
  <c r="C247" i="1"/>
  <c r="C248" i="1" a="1"/>
  <c r="C248" i="1"/>
  <c r="C249" i="1" a="1"/>
  <c r="C249" i="1" s="1"/>
  <c r="C250" i="1" a="1"/>
  <c r="C250" i="1" s="1"/>
  <c r="C251" i="1" a="1"/>
  <c r="C251" i="1" s="1"/>
  <c r="C252" i="1" a="1"/>
  <c r="C252" i="1"/>
  <c r="C253" i="1" a="1"/>
  <c r="C253" i="1"/>
  <c r="C254" i="1" a="1"/>
  <c r="C254" i="1"/>
  <c r="C255" i="1" a="1"/>
  <c r="C255" i="1" s="1"/>
  <c r="C256" i="1" a="1"/>
  <c r="C256" i="1"/>
  <c r="C257" i="1" a="1"/>
  <c r="C257" i="1" s="1"/>
  <c r="C258" i="1" a="1"/>
  <c r="C258" i="1"/>
  <c r="C259" i="1" a="1"/>
  <c r="C259" i="1"/>
  <c r="C260" i="1" a="1"/>
  <c r="C260" i="1"/>
  <c r="C261" i="1" a="1"/>
  <c r="C261" i="1" s="1"/>
  <c r="C262" i="1" a="1"/>
  <c r="C262" i="1"/>
  <c r="C263" i="1" a="1"/>
  <c r="C263" i="1"/>
  <c r="C264" i="1" a="1"/>
  <c r="C264" i="1" s="1"/>
  <c r="C265" i="1" a="1"/>
  <c r="C265" i="1"/>
  <c r="C266" i="1" a="1"/>
  <c r="C266" i="1"/>
  <c r="C267" i="1" a="1"/>
  <c r="C267" i="1" s="1"/>
  <c r="C268" i="1" a="1"/>
  <c r="C268" i="1"/>
  <c r="C269" i="1" a="1"/>
  <c r="C269" i="1"/>
  <c r="C270" i="1" a="1"/>
  <c r="C270" i="1" s="1"/>
  <c r="C271" i="1" a="1"/>
  <c r="C271" i="1" s="1"/>
  <c r="C272" i="1" a="1"/>
  <c r="C272" i="1"/>
  <c r="C273" i="1" a="1"/>
  <c r="C273" i="1" s="1"/>
  <c r="C274" i="1" a="1"/>
  <c r="C274" i="1"/>
  <c r="C275" i="1" a="1"/>
  <c r="C275" i="1"/>
  <c r="C276" i="1" a="1"/>
  <c r="C276" i="1"/>
  <c r="C277" i="1" a="1"/>
  <c r="C277" i="1" s="1"/>
  <c r="C278" i="1" a="1"/>
  <c r="C278" i="1" s="1"/>
  <c r="C279" i="1" a="1"/>
  <c r="C279" i="1" s="1"/>
  <c r="C280" i="1" a="1"/>
  <c r="C280" i="1"/>
  <c r="C281" i="1" a="1"/>
  <c r="C281" i="1"/>
  <c r="C282" i="1" a="1"/>
  <c r="C282" i="1"/>
  <c r="C283" i="1" a="1"/>
  <c r="C283" i="1" s="1"/>
  <c r="C284" i="1" a="1"/>
  <c r="C284" i="1"/>
  <c r="C285" i="1" a="1"/>
  <c r="C285" i="1" s="1"/>
  <c r="C286" i="1" a="1"/>
  <c r="C286" i="1" s="1"/>
  <c r="C287" i="1" a="1"/>
  <c r="C287" i="1"/>
  <c r="C288" i="1" a="1"/>
  <c r="C288" i="1"/>
  <c r="C289" i="1" a="1"/>
  <c r="C289" i="1"/>
  <c r="C290" i="1" a="1"/>
  <c r="C290" i="1" s="1"/>
  <c r="C291" i="1" a="1"/>
  <c r="C291" i="1" s="1"/>
  <c r="C292" i="1" a="1"/>
  <c r="C292" i="1"/>
  <c r="C293" i="1" a="1"/>
  <c r="C293" i="1" s="1"/>
  <c r="C294" i="1" a="1"/>
  <c r="C294" i="1"/>
  <c r="C295" i="1" a="1"/>
  <c r="C295" i="1"/>
  <c r="C296" i="1" a="1"/>
  <c r="C296" i="1" s="1"/>
  <c r="C297" i="1" a="1"/>
  <c r="C297" i="1" s="1"/>
  <c r="C298" i="1" a="1"/>
  <c r="C298" i="1"/>
  <c r="C299" i="1" a="1"/>
  <c r="C299" i="1"/>
  <c r="C300" i="1" a="1"/>
  <c r="C300" i="1" s="1"/>
  <c r="C301" i="1" a="1"/>
  <c r="C301" i="1"/>
  <c r="C302" i="1" a="1"/>
  <c r="C302" i="1"/>
  <c r="C303" i="1" a="1"/>
  <c r="C303" i="1" s="1"/>
  <c r="C304" i="1" a="1"/>
  <c r="C304" i="1"/>
  <c r="C305" i="1" a="1"/>
  <c r="C305" i="1"/>
  <c r="C306" i="1" a="1"/>
  <c r="C306" i="1" s="1"/>
  <c r="C307" i="1" a="1"/>
  <c r="C307" i="1"/>
  <c r="C308" i="1" a="1"/>
  <c r="C308" i="1"/>
  <c r="C309" i="1" a="1"/>
  <c r="C309" i="1" s="1"/>
  <c r="C310" i="1" a="1"/>
  <c r="C310" i="1" s="1"/>
  <c r="C311" i="1" a="1"/>
  <c r="C311" i="1"/>
  <c r="C312" i="1" a="1"/>
  <c r="C312" i="1"/>
  <c r="C313" i="1" a="1"/>
  <c r="C313" i="1" s="1"/>
  <c r="C314" i="1" a="1"/>
  <c r="C314" i="1"/>
  <c r="C315" i="1" a="1"/>
  <c r="C315" i="1" s="1"/>
  <c r="C316" i="1" a="1"/>
  <c r="C316" i="1" s="1"/>
  <c r="C317" i="1" a="1"/>
  <c r="C317" i="1"/>
  <c r="C318" i="1" a="1"/>
  <c r="C318" i="1"/>
  <c r="C319" i="1" a="1"/>
  <c r="C319" i="1"/>
  <c r="C320" i="1" a="1"/>
  <c r="C320" i="1" s="1"/>
  <c r="C321" i="1" a="1"/>
  <c r="C321" i="1" s="1"/>
  <c r="C322" i="1" a="1"/>
  <c r="C322" i="1"/>
  <c r="C323" i="1" a="1"/>
  <c r="C323" i="1" s="1"/>
  <c r="C324" i="1" a="1"/>
  <c r="C324" i="1"/>
  <c r="C325" i="1" a="1"/>
  <c r="C325" i="1"/>
  <c r="C326" i="1" a="1"/>
  <c r="C326" i="1"/>
  <c r="C327" i="1" a="1"/>
  <c r="C327" i="1" s="1"/>
  <c r="C328" i="1" a="1"/>
  <c r="C328" i="1" s="1"/>
  <c r="C329" i="1" a="1"/>
  <c r="C329" i="1" s="1"/>
  <c r="C330" i="1" a="1"/>
  <c r="C330" i="1"/>
  <c r="C331" i="1" a="1"/>
  <c r="C331" i="1"/>
  <c r="C332" i="1" a="1"/>
  <c r="C332" i="1"/>
  <c r="C333" i="1" a="1"/>
  <c r="C333" i="1" s="1"/>
  <c r="C334" i="1" a="1"/>
  <c r="C334" i="1"/>
  <c r="C335" i="1" a="1"/>
  <c r="C335" i="1" s="1"/>
  <c r="C336" i="1" a="1"/>
  <c r="C336" i="1" s="1"/>
  <c r="C337" i="1" a="1"/>
  <c r="C337" i="1"/>
  <c r="C338" i="1" a="1"/>
  <c r="C338" i="1"/>
  <c r="C339" i="1" a="1"/>
  <c r="C339" i="1" s="1"/>
  <c r="C340" i="1" a="1"/>
  <c r="C340" i="1"/>
  <c r="C341" i="1" a="1"/>
  <c r="C341" i="1"/>
  <c r="C342" i="1" a="1"/>
  <c r="C342" i="1" s="1"/>
  <c r="C343" i="1" a="1"/>
  <c r="C343" i="1"/>
  <c r="C344" i="1" a="1"/>
  <c r="C344" i="1"/>
  <c r="C345" i="1" a="1"/>
  <c r="C345" i="1" s="1"/>
  <c r="C346" i="1" a="1"/>
  <c r="C346" i="1"/>
  <c r="C347" i="1" a="1"/>
  <c r="C347" i="1"/>
  <c r="C348" i="1" a="1"/>
  <c r="C348" i="1"/>
  <c r="C349" i="1" a="1"/>
  <c r="C349" i="1" s="1"/>
  <c r="C350" i="1" a="1"/>
  <c r="C350" i="1"/>
  <c r="C351" i="1" a="1"/>
  <c r="C351" i="1" s="1"/>
  <c r="C352" i="1" a="1"/>
  <c r="C352" i="1"/>
  <c r="C353" i="1" a="1"/>
  <c r="C353" i="1"/>
  <c r="C354" i="1" a="1"/>
  <c r="C354" i="1"/>
  <c r="C355" i="1" a="1"/>
  <c r="C355" i="1" s="1"/>
  <c r="C356" i="1" a="1"/>
  <c r="C356" i="1" s="1"/>
  <c r="C357" i="1" a="1"/>
  <c r="C357" i="1" s="1"/>
  <c r="C358" i="1" a="1"/>
  <c r="C358" i="1"/>
  <c r="C359" i="1" a="1"/>
  <c r="C359" i="1"/>
  <c r="C360" i="1" a="1"/>
  <c r="C360" i="1"/>
  <c r="C361" i="1" a="1"/>
  <c r="C361" i="1"/>
  <c r="C362" i="1" a="1"/>
  <c r="C362" i="1" s="1"/>
  <c r="C363" i="1" a="1"/>
  <c r="C363" i="1" s="1"/>
  <c r="C364" i="1" a="1"/>
  <c r="C364" i="1" s="1"/>
  <c r="C365" i="1" a="1"/>
  <c r="C365" i="1"/>
  <c r="C366" i="1" a="1"/>
  <c r="C366" i="1"/>
  <c r="C367" i="1" a="1"/>
  <c r="C367" i="1"/>
  <c r="C368" i="1" a="1"/>
  <c r="C368" i="1" s="1"/>
  <c r="C369" i="1" a="1"/>
  <c r="C369" i="1" s="1"/>
  <c r="C370" i="1" a="1"/>
  <c r="C370" i="1"/>
  <c r="C371" i="1" a="1"/>
  <c r="C371" i="1" s="1"/>
  <c r="C372" i="1" a="1"/>
  <c r="C372" i="1"/>
  <c r="C373" i="1" a="1"/>
  <c r="C373" i="1"/>
  <c r="C374" i="1" a="1"/>
  <c r="C374" i="1"/>
  <c r="C375" i="1" a="1"/>
  <c r="C375" i="1" s="1"/>
  <c r="C376" i="1" a="1"/>
  <c r="C376" i="1"/>
  <c r="C377" i="1" a="1"/>
  <c r="C377" i="1" s="1"/>
  <c r="C378" i="1" a="1"/>
  <c r="C378" i="1" s="1"/>
  <c r="C379" i="1" a="1"/>
  <c r="C379" i="1"/>
  <c r="C380" i="1" a="1"/>
  <c r="C380" i="1"/>
  <c r="C381" i="1" a="1"/>
  <c r="C381" i="1" s="1"/>
  <c r="C382" i="1" a="1"/>
  <c r="C382" i="1" s="1"/>
  <c r="C383" i="1" a="1"/>
  <c r="C383" i="1"/>
  <c r="C384" i="1" a="1"/>
  <c r="C384" i="1" s="1"/>
  <c r="C385" i="1" a="1"/>
  <c r="C385" i="1" s="1"/>
  <c r="C386" i="1" a="1"/>
  <c r="C386" i="1"/>
  <c r="C387" i="1" a="1"/>
  <c r="C387" i="1" s="1"/>
  <c r="C388" i="1" a="1"/>
  <c r="C388" i="1" s="1"/>
  <c r="C389" i="1" a="1"/>
  <c r="C389" i="1"/>
  <c r="C390" i="1" a="1"/>
  <c r="C390" i="1"/>
  <c r="C391" i="1" a="1"/>
  <c r="C391" i="1" s="1"/>
  <c r="C392" i="1" a="1"/>
  <c r="C392" i="1" s="1"/>
  <c r="C393" i="1" a="1"/>
  <c r="C393" i="1" s="1"/>
  <c r="C2" i="1" a="1"/>
  <c r="C2" i="1" s="1"/>
  <c r="G3" i="1" a="1"/>
  <c r="G3" i="1" s="1"/>
  <c r="G4" i="1" a="1"/>
  <c r="G4" i="1" s="1"/>
  <c r="G5" i="1" a="1"/>
  <c r="G5" i="1"/>
  <c r="G6" i="1" a="1"/>
  <c r="G6" i="1"/>
  <c r="G7" i="1" a="1"/>
  <c r="G7" i="1" s="1"/>
  <c r="G8" i="1" a="1"/>
  <c r="G8" i="1" s="1"/>
  <c r="G9" i="1" a="1"/>
  <c r="G9" i="1" s="1"/>
  <c r="G10" i="1" a="1"/>
  <c r="G10" i="1" s="1"/>
  <c r="G11" i="1" a="1"/>
  <c r="G11" i="1" s="1"/>
  <c r="G12" i="1" a="1"/>
  <c r="G12" i="1"/>
  <c r="G13" i="1" a="1"/>
  <c r="G13" i="1"/>
  <c r="G14" i="1" a="1"/>
  <c r="G14" i="1"/>
  <c r="G15" i="1" a="1"/>
  <c r="G15" i="1" s="1"/>
  <c r="G16" i="1" a="1"/>
  <c r="G16" i="1" s="1"/>
  <c r="G17" i="1" a="1"/>
  <c r="G17" i="1" s="1"/>
  <c r="G18" i="1" a="1"/>
  <c r="G18" i="1"/>
  <c r="G19" i="1" a="1"/>
  <c r="G19" i="1" s="1"/>
  <c r="G20" i="1" a="1"/>
  <c r="G20" i="1"/>
  <c r="G21" i="1" a="1"/>
  <c r="G21" i="1" s="1"/>
  <c r="G22" i="1" a="1"/>
  <c r="G22" i="1"/>
  <c r="G23" i="1" a="1"/>
  <c r="G23" i="1" s="1"/>
  <c r="G24" i="1" a="1"/>
  <c r="G24" i="1"/>
  <c r="G25" i="1" a="1"/>
  <c r="G25" i="1"/>
  <c r="G26" i="1" a="1"/>
  <c r="G26" i="1" s="1"/>
  <c r="G27" i="1" a="1"/>
  <c r="G27" i="1" s="1"/>
  <c r="G28" i="1" a="1"/>
  <c r="G28" i="1"/>
  <c r="G29" i="1" a="1"/>
  <c r="G29" i="1" s="1"/>
  <c r="G30" i="1" a="1"/>
  <c r="G30" i="1" s="1"/>
  <c r="G31" i="1" a="1"/>
  <c r="G31" i="1"/>
  <c r="G32" i="1" a="1"/>
  <c r="G32" i="1"/>
  <c r="G33" i="1" a="1"/>
  <c r="G33" i="1" s="1"/>
  <c r="G34" i="1" a="1"/>
  <c r="G34" i="1" s="1"/>
  <c r="G35" i="1" a="1"/>
  <c r="G35" i="1"/>
  <c r="G36" i="1" a="1"/>
  <c r="G36" i="1" s="1"/>
  <c r="G37" i="1" a="1"/>
  <c r="G37" i="1"/>
  <c r="G38" i="1" a="1"/>
  <c r="G38" i="1"/>
  <c r="G39" i="1" a="1"/>
  <c r="G39" i="1" s="1"/>
  <c r="G40" i="1" a="1"/>
  <c r="G40" i="1"/>
  <c r="G41" i="1" a="1"/>
  <c r="G41" i="1" s="1"/>
  <c r="G42" i="1" a="1"/>
  <c r="G42" i="1" s="1"/>
  <c r="G43" i="1" a="1"/>
  <c r="G43" i="1" s="1"/>
  <c r="G44" i="1" a="1"/>
  <c r="G44" i="1"/>
  <c r="G45" i="1" a="1"/>
  <c r="G45" i="1" s="1"/>
  <c r="G46" i="1" a="1"/>
  <c r="G46" i="1"/>
  <c r="G47" i="1" a="1"/>
  <c r="G47" i="1"/>
  <c r="G48" i="1" a="1"/>
  <c r="G48" i="1" s="1"/>
  <c r="G49" i="1" a="1"/>
  <c r="G49" i="1" s="1"/>
  <c r="G50" i="1" a="1"/>
  <c r="G50" i="1"/>
  <c r="G51" i="1" a="1"/>
  <c r="G51" i="1" s="1"/>
  <c r="G52" i="1" a="1"/>
  <c r="G52" i="1"/>
  <c r="G53" i="1" a="1"/>
  <c r="G53" i="1"/>
  <c r="G54" i="1" a="1"/>
  <c r="G54" i="1"/>
  <c r="G55" i="1" a="1"/>
  <c r="G55" i="1" s="1"/>
  <c r="G56" i="1" a="1"/>
  <c r="G56" i="1" s="1"/>
  <c r="G57" i="1" a="1"/>
  <c r="G57" i="1" s="1"/>
  <c r="G58" i="1" a="1"/>
  <c r="G58" i="1"/>
  <c r="G59" i="1" a="1"/>
  <c r="G59" i="1"/>
  <c r="G60" i="1" a="1"/>
  <c r="G60" i="1"/>
  <c r="G61" i="1" a="1"/>
  <c r="G61" i="1"/>
  <c r="G62" i="1" a="1"/>
  <c r="G62" i="1" s="1"/>
  <c r="G63" i="1" a="1"/>
  <c r="G63" i="1" s="1"/>
  <c r="G64" i="1" a="1"/>
  <c r="G64" i="1" s="1"/>
  <c r="G65" i="1" a="1"/>
  <c r="G65" i="1" s="1"/>
  <c r="G66" i="1" a="1"/>
  <c r="G66" i="1"/>
  <c r="G67" i="1" a="1"/>
  <c r="G67" i="1"/>
  <c r="G68" i="1" a="1"/>
  <c r="G68" i="1" s="1"/>
  <c r="G69" i="1" a="1"/>
  <c r="G69" i="1" s="1"/>
  <c r="G70" i="1" a="1"/>
  <c r="G70" i="1"/>
  <c r="G71" i="1" a="1"/>
  <c r="G71" i="1" s="1"/>
  <c r="G72" i="1" a="1"/>
  <c r="G72" i="1"/>
  <c r="G73" i="1" a="1"/>
  <c r="G73" i="1"/>
  <c r="G74" i="1" a="1"/>
  <c r="G74" i="1"/>
  <c r="G75" i="1" a="1"/>
  <c r="G75" i="1" s="1"/>
  <c r="G76" i="1" a="1"/>
  <c r="G76" i="1" s="1"/>
  <c r="G77" i="1" a="1"/>
  <c r="G77" i="1"/>
  <c r="G78" i="1" a="1"/>
  <c r="G78" i="1" s="1"/>
  <c r="G79" i="1" a="1"/>
  <c r="G79" i="1" s="1"/>
  <c r="G80" i="1" a="1"/>
  <c r="G80" i="1" s="1"/>
  <c r="G81" i="1" a="1"/>
  <c r="G81" i="1" s="1"/>
  <c r="G82" i="1" a="1"/>
  <c r="G82" i="1" s="1"/>
  <c r="G83" i="1" a="1"/>
  <c r="G83" i="1"/>
  <c r="G84" i="1" a="1"/>
  <c r="G84" i="1"/>
  <c r="G85" i="1" a="1"/>
  <c r="G85" i="1" s="1"/>
  <c r="G86" i="1" a="1"/>
  <c r="G86" i="1"/>
  <c r="G87" i="1" a="1"/>
  <c r="G87" i="1" s="1"/>
  <c r="G88" i="1" a="1"/>
  <c r="G88" i="1" s="1"/>
  <c r="G89" i="1" a="1"/>
  <c r="G89" i="1" s="1"/>
  <c r="G90" i="1" a="1"/>
  <c r="G90" i="1"/>
  <c r="G91" i="1" a="1"/>
  <c r="G91" i="1"/>
  <c r="G92" i="1" a="1"/>
  <c r="G92" i="1" s="1"/>
  <c r="G93" i="1" a="1"/>
  <c r="G93" i="1" s="1"/>
  <c r="G94" i="1" a="1"/>
  <c r="G94" i="1"/>
  <c r="G95" i="1" a="1"/>
  <c r="G95" i="1" s="1"/>
  <c r="G96" i="1" a="1"/>
  <c r="G96" i="1"/>
  <c r="G97" i="1" a="1"/>
  <c r="G97" i="1"/>
  <c r="G98" i="1" a="1"/>
  <c r="G98" i="1"/>
  <c r="G99" i="1" a="1"/>
  <c r="G99" i="1" s="1"/>
  <c r="G100" i="1" a="1"/>
  <c r="G100" i="1" s="1"/>
  <c r="G101" i="1" a="1"/>
  <c r="G101" i="1" s="1"/>
  <c r="G102" i="1" a="1"/>
  <c r="G102" i="1" s="1"/>
  <c r="G103" i="1" a="1"/>
  <c r="G103" i="1"/>
  <c r="G104" i="1" a="1"/>
  <c r="G104" i="1"/>
  <c r="G105" i="1" a="1"/>
  <c r="G105" i="1" s="1"/>
  <c r="G106" i="1" a="1"/>
  <c r="G106" i="1"/>
  <c r="G107" i="1" a="1"/>
  <c r="G107" i="1" s="1"/>
  <c r="G108" i="1" a="1"/>
  <c r="G108" i="1" s="1"/>
  <c r="G109" i="1" a="1"/>
  <c r="G109" i="1"/>
  <c r="G110" i="1" a="1"/>
  <c r="G110" i="1"/>
  <c r="G111" i="1" a="1"/>
  <c r="G111" i="1" s="1"/>
  <c r="G112" i="1" a="1"/>
  <c r="G112" i="1"/>
  <c r="G113" i="1" a="1"/>
  <c r="G113" i="1"/>
  <c r="G114" i="1" a="1"/>
  <c r="G114" i="1" s="1"/>
  <c r="G115" i="1" a="1"/>
  <c r="G115" i="1" s="1"/>
  <c r="G116" i="1" a="1"/>
  <c r="G116" i="1"/>
  <c r="G117" i="1" a="1"/>
  <c r="G117" i="1" s="1"/>
  <c r="G118" i="1" a="1"/>
  <c r="G118" i="1"/>
  <c r="G119" i="1" a="1"/>
  <c r="G119" i="1" s="1"/>
  <c r="G120" i="1" a="1"/>
  <c r="G120" i="1" s="1"/>
  <c r="G121" i="1" a="1"/>
  <c r="G121" i="1" s="1"/>
  <c r="G122" i="1" a="1"/>
  <c r="G122" i="1" s="1"/>
  <c r="G123" i="1" a="1"/>
  <c r="G123" i="1" s="1"/>
  <c r="G124" i="1" a="1"/>
  <c r="G124" i="1"/>
  <c r="G125" i="1" a="1"/>
  <c r="G125" i="1"/>
  <c r="G126" i="1" a="1"/>
  <c r="G126" i="1"/>
  <c r="G127" i="1" a="1"/>
  <c r="G127" i="1" s="1"/>
  <c r="G128" i="1" a="1"/>
  <c r="G128" i="1" s="1"/>
  <c r="G129" i="1" a="1"/>
  <c r="G129" i="1" s="1"/>
  <c r="G130" i="1" a="1"/>
  <c r="G130" i="1" s="1"/>
  <c r="G131" i="1" a="1"/>
  <c r="G131" i="1"/>
  <c r="G132" i="1" a="1"/>
  <c r="G132" i="1"/>
  <c r="G133" i="1" a="1"/>
  <c r="G133" i="1"/>
  <c r="G134" i="1" a="1"/>
  <c r="G134" i="1" s="1"/>
  <c r="G135" i="1" a="1"/>
  <c r="G135" i="1" s="1"/>
  <c r="G136" i="1" a="1"/>
  <c r="G136" i="1"/>
  <c r="G137" i="1" a="1"/>
  <c r="G137" i="1" s="1"/>
  <c r="G138" i="1" a="1"/>
  <c r="G138" i="1"/>
  <c r="G139" i="1" a="1"/>
  <c r="G139" i="1"/>
  <c r="G140" i="1" a="1"/>
  <c r="G140" i="1" s="1"/>
  <c r="G141" i="1" a="1"/>
  <c r="G141" i="1" s="1"/>
  <c r="G142" i="1" a="1"/>
  <c r="G142" i="1"/>
  <c r="G143" i="1" a="1"/>
  <c r="G143" i="1" s="1"/>
  <c r="G144" i="1" a="1"/>
  <c r="G144" i="1" s="1"/>
  <c r="G145" i="1" a="1"/>
  <c r="G145" i="1"/>
  <c r="G146" i="1" a="1"/>
  <c r="G146" i="1"/>
  <c r="G147" i="1" a="1"/>
  <c r="G147" i="1" s="1"/>
  <c r="G148" i="1" a="1"/>
  <c r="G148" i="1" s="1"/>
  <c r="G149" i="1" a="1"/>
  <c r="G149" i="1"/>
  <c r="G150" i="1" a="1"/>
  <c r="G150" i="1"/>
  <c r="G151" i="1" a="1"/>
  <c r="G151" i="1" s="1"/>
  <c r="G152" i="1" a="1"/>
  <c r="G152" i="1" s="1"/>
  <c r="G153" i="1" a="1"/>
  <c r="G153" i="1" s="1"/>
  <c r="G154" i="1" a="1"/>
  <c r="G154" i="1" s="1"/>
  <c r="G155" i="1" a="1"/>
  <c r="G155" i="1"/>
  <c r="G156" i="1" a="1"/>
  <c r="G156" i="1"/>
  <c r="G157" i="1" a="1"/>
  <c r="G157" i="1"/>
  <c r="G158" i="1" a="1"/>
  <c r="G158" i="1" s="1"/>
  <c r="G159" i="1" a="1"/>
  <c r="G159" i="1" s="1"/>
  <c r="G160" i="1" a="1"/>
  <c r="G160" i="1" s="1"/>
  <c r="G161" i="1" a="1"/>
  <c r="G161" i="1" s="1"/>
  <c r="G162" i="1" a="1"/>
  <c r="G162" i="1"/>
  <c r="G163" i="1" a="1"/>
  <c r="G163" i="1"/>
  <c r="G164" i="1" a="1"/>
  <c r="G164" i="1"/>
  <c r="G165" i="1" a="1"/>
  <c r="G165" i="1" s="1"/>
  <c r="G166" i="1" a="1"/>
  <c r="G166" i="1" s="1"/>
  <c r="G167" i="1" a="1"/>
  <c r="G167" i="1" s="1"/>
  <c r="G168" i="1" a="1"/>
  <c r="G168" i="1"/>
  <c r="G169" i="1" a="1"/>
  <c r="G169" i="1"/>
  <c r="G170" i="1" a="1"/>
  <c r="G170" i="1"/>
  <c r="G171" i="1" a="1"/>
  <c r="G171" i="1" s="1"/>
  <c r="G172" i="1" a="1"/>
  <c r="G172" i="1"/>
  <c r="G173" i="1" a="1"/>
  <c r="G173" i="1" s="1"/>
  <c r="G174" i="1" a="1"/>
  <c r="G174" i="1" s="1"/>
  <c r="G175" i="1" a="1"/>
  <c r="G175" i="1" s="1"/>
  <c r="G176" i="1" a="1"/>
  <c r="G176" i="1" s="1"/>
  <c r="G177" i="1" a="1"/>
  <c r="G177" i="1" s="1"/>
  <c r="G178" i="1" a="1"/>
  <c r="G178" i="1"/>
  <c r="G179" i="1" a="1"/>
  <c r="G179" i="1"/>
  <c r="G180" i="1" a="1"/>
  <c r="G180" i="1" s="1"/>
  <c r="G181" i="1" a="1"/>
  <c r="G181" i="1" s="1"/>
  <c r="G182" i="1" a="1"/>
  <c r="G182" i="1"/>
  <c r="G183" i="1" a="1"/>
  <c r="G183" i="1" s="1"/>
  <c r="G184" i="1" a="1"/>
  <c r="G184" i="1" s="1"/>
  <c r="G185" i="1" a="1"/>
  <c r="G185" i="1"/>
  <c r="G186" i="1" a="1"/>
  <c r="G186" i="1" s="1"/>
  <c r="G187" i="1" a="1"/>
  <c r="G187" i="1" s="1"/>
  <c r="G188" i="1" a="1"/>
  <c r="G188" i="1"/>
  <c r="G189" i="1" a="1"/>
  <c r="G189" i="1" s="1"/>
  <c r="G190" i="1" a="1"/>
  <c r="G190" i="1"/>
  <c r="G191" i="1" a="1"/>
  <c r="G191" i="1"/>
  <c r="G192" i="1" a="1"/>
  <c r="G192" i="1"/>
  <c r="G193" i="1" a="1"/>
  <c r="G193" i="1" s="1"/>
  <c r="G194" i="1" a="1"/>
  <c r="G194" i="1"/>
  <c r="G195" i="1" a="1"/>
  <c r="G195" i="1" s="1"/>
  <c r="G196" i="1" a="1"/>
  <c r="G196" i="1" s="1"/>
  <c r="G197" i="1" a="1"/>
  <c r="G197" i="1"/>
  <c r="G198" i="1" a="1"/>
  <c r="G198" i="1" s="1"/>
  <c r="G199" i="1" a="1"/>
  <c r="G199" i="1" s="1"/>
  <c r="G200" i="1" a="1"/>
  <c r="G200" i="1" s="1"/>
  <c r="G201" i="1" a="1"/>
  <c r="G201" i="1" s="1"/>
  <c r="G202" i="1" a="1"/>
  <c r="G202" i="1"/>
  <c r="G203" i="1" a="1"/>
  <c r="G203" i="1"/>
  <c r="G204" i="1" a="1"/>
  <c r="G204" i="1" s="1"/>
  <c r="G205" i="1" a="1"/>
  <c r="G205" i="1"/>
  <c r="G206" i="1" a="1"/>
  <c r="G206" i="1" s="1"/>
  <c r="G207" i="1" a="1"/>
  <c r="G207" i="1" s="1"/>
  <c r="G208" i="1" a="1"/>
  <c r="G208" i="1" s="1"/>
  <c r="G209" i="1" a="1"/>
  <c r="G209" i="1"/>
  <c r="G210" i="1" a="1"/>
  <c r="G210" i="1"/>
  <c r="G211" i="1" a="1"/>
  <c r="G211" i="1" s="1"/>
  <c r="G212" i="1" a="1"/>
  <c r="G212" i="1" s="1"/>
  <c r="G213" i="1" a="1"/>
  <c r="G213" i="1" s="1"/>
  <c r="G214" i="1" a="1"/>
  <c r="G214" i="1"/>
  <c r="G215" i="1" a="1"/>
  <c r="G215" i="1"/>
  <c r="G216" i="1" a="1"/>
  <c r="G216" i="1"/>
  <c r="G217" i="1" a="1"/>
  <c r="G217" i="1"/>
  <c r="G218" i="1" a="1"/>
  <c r="G218" i="1" s="1"/>
  <c r="G219" i="1" a="1"/>
  <c r="G219" i="1" s="1"/>
  <c r="G220" i="1" a="1"/>
  <c r="G220" i="1" s="1"/>
  <c r="G221" i="1" a="1"/>
  <c r="G221" i="1"/>
  <c r="G222" i="1" a="1"/>
  <c r="G222" i="1" s="1"/>
  <c r="G223" i="1" a="1"/>
  <c r="G223" i="1" s="1"/>
  <c r="G224" i="1" a="1"/>
  <c r="G224" i="1"/>
  <c r="G225" i="1" a="1"/>
  <c r="G225" i="1" s="1"/>
  <c r="G226" i="1" a="1"/>
  <c r="G226" i="1" s="1"/>
  <c r="G227" i="1" a="1"/>
  <c r="G227" i="1"/>
  <c r="G228" i="1" a="1"/>
  <c r="G228" i="1"/>
  <c r="G229" i="1" a="1"/>
  <c r="G229" i="1" s="1"/>
  <c r="G230" i="1" a="1"/>
  <c r="G230" i="1" s="1"/>
  <c r="G231" i="1" a="1"/>
  <c r="G231" i="1" s="1"/>
  <c r="G232" i="1" a="1"/>
  <c r="G232" i="1" s="1"/>
  <c r="G233" i="1" a="1"/>
  <c r="G233" i="1" s="1"/>
  <c r="G234" i="1" a="1"/>
  <c r="G234" i="1"/>
  <c r="G235" i="1" a="1"/>
  <c r="G235" i="1"/>
  <c r="G236" i="1" a="1"/>
  <c r="G236" i="1"/>
  <c r="G237" i="1" a="1"/>
  <c r="G237" i="1" s="1"/>
  <c r="G238" i="1" a="1"/>
  <c r="G238" i="1" s="1"/>
  <c r="G239" i="1" a="1"/>
  <c r="G239" i="1" s="1"/>
  <c r="G240" i="1" a="1"/>
  <c r="G240" i="1" s="1"/>
  <c r="G241" i="1" a="1"/>
  <c r="G241" i="1"/>
  <c r="G242" i="1" a="1"/>
  <c r="G242" i="1"/>
  <c r="G243" i="1" a="1"/>
  <c r="G243" i="1" s="1"/>
  <c r="G244" i="1" a="1"/>
  <c r="G244" i="1"/>
  <c r="G245" i="1" a="1"/>
  <c r="G245" i="1" s="1"/>
  <c r="G246" i="1" a="1"/>
  <c r="G246" i="1" s="1"/>
  <c r="G247" i="1" a="1"/>
  <c r="G247" i="1"/>
  <c r="G248" i="1" a="1"/>
  <c r="G248" i="1" s="1"/>
  <c r="G249" i="1" a="1"/>
  <c r="G249" i="1" s="1"/>
  <c r="G250" i="1" a="1"/>
  <c r="G250" i="1"/>
  <c r="G251" i="1" a="1"/>
  <c r="G251" i="1"/>
  <c r="G252" i="1" a="1"/>
  <c r="G252" i="1" s="1"/>
  <c r="G253" i="1" a="1"/>
  <c r="G253" i="1" s="1"/>
  <c r="G254" i="1" a="1"/>
  <c r="G254" i="1" s="1"/>
  <c r="G255" i="1" a="1"/>
  <c r="G255" i="1" s="1"/>
  <c r="G256" i="1" a="1"/>
  <c r="G256" i="1"/>
  <c r="G257" i="1" a="1"/>
  <c r="G257" i="1"/>
  <c r="G258" i="1" a="1"/>
  <c r="G258" i="1" s="1"/>
  <c r="G259" i="1" a="1"/>
  <c r="G259" i="1" s="1"/>
  <c r="G260" i="1" a="1"/>
  <c r="G260" i="1"/>
  <c r="G261" i="1" a="1"/>
  <c r="G261" i="1" s="1"/>
  <c r="G262" i="1" a="1"/>
  <c r="G262" i="1" s="1"/>
  <c r="G263" i="1" a="1"/>
  <c r="G263" i="1" s="1"/>
  <c r="G264" i="1" a="1"/>
  <c r="G264" i="1"/>
  <c r="G265" i="1" a="1"/>
  <c r="G265" i="1" s="1"/>
  <c r="G266" i="1" a="1"/>
  <c r="G266" i="1"/>
  <c r="G267" i="1" a="1"/>
  <c r="G267" i="1" s="1"/>
  <c r="G268" i="1" a="1"/>
  <c r="G268" i="1"/>
  <c r="G269" i="1" a="1"/>
  <c r="G269" i="1"/>
  <c r="G270" i="1" a="1"/>
  <c r="G270" i="1" s="1"/>
  <c r="G271" i="1" a="1"/>
  <c r="G271" i="1" s="1"/>
  <c r="G272" i="1" a="1"/>
  <c r="G272" i="1" s="1"/>
  <c r="G273" i="1" a="1"/>
  <c r="G273" i="1" s="1"/>
  <c r="G274" i="1" a="1"/>
  <c r="G274" i="1"/>
  <c r="G275" i="1" a="1"/>
  <c r="G275" i="1"/>
  <c r="G276" i="1" a="1"/>
  <c r="G276" i="1"/>
  <c r="G277" i="1" a="1"/>
  <c r="G277" i="1" s="1"/>
  <c r="G278" i="1" a="1"/>
  <c r="G278" i="1" s="1"/>
  <c r="G279" i="1" a="1"/>
  <c r="G279" i="1" s="1"/>
  <c r="G280" i="1" a="1"/>
  <c r="G280" i="1"/>
  <c r="G281" i="1" a="1"/>
  <c r="G281" i="1"/>
  <c r="G282" i="1" a="1"/>
  <c r="G282" i="1"/>
  <c r="G283" i="1" a="1"/>
  <c r="G283" i="1"/>
  <c r="G284" i="1" a="1"/>
  <c r="G284" i="1" s="1"/>
  <c r="G285" i="1" a="1"/>
  <c r="G285" i="1" s="1"/>
  <c r="G286" i="1" a="1"/>
  <c r="G286" i="1" s="1"/>
  <c r="G287" i="1" a="1"/>
  <c r="G287" i="1"/>
  <c r="G288" i="1" a="1"/>
  <c r="G288" i="1"/>
  <c r="G289" i="1" a="1"/>
  <c r="G289" i="1"/>
  <c r="G290" i="1" a="1"/>
  <c r="G290" i="1"/>
  <c r="G291" i="1" a="1"/>
  <c r="G291" i="1" s="1"/>
  <c r="G292" i="1" a="1"/>
  <c r="G292" i="1" s="1"/>
  <c r="G293" i="1" a="1"/>
  <c r="G293" i="1" s="1"/>
  <c r="G294" i="1" a="1"/>
  <c r="G294" i="1"/>
  <c r="G295" i="1" a="1"/>
  <c r="G295" i="1"/>
  <c r="G296" i="1" a="1"/>
  <c r="G296" i="1"/>
  <c r="G297" i="1" a="1"/>
  <c r="G297" i="1" s="1"/>
  <c r="G298" i="1" a="1"/>
  <c r="G298" i="1" s="1"/>
  <c r="G299" i="1" a="1"/>
  <c r="G299" i="1" s="1"/>
  <c r="G300" i="1" a="1"/>
  <c r="G300" i="1"/>
  <c r="G301" i="1" a="1"/>
  <c r="G301" i="1"/>
  <c r="G302" i="1" a="1"/>
  <c r="G302" i="1"/>
  <c r="G303" i="1" a="1"/>
  <c r="G303" i="1" s="1"/>
  <c r="G304" i="1" a="1"/>
  <c r="G304" i="1" s="1"/>
  <c r="G305" i="1" a="1"/>
  <c r="G305" i="1" s="1"/>
  <c r="G306" i="1" a="1"/>
  <c r="G306" i="1"/>
  <c r="G307" i="1" a="1"/>
  <c r="G307" i="1" s="1"/>
  <c r="G308" i="1" a="1"/>
  <c r="G308" i="1"/>
  <c r="G309" i="1" a="1"/>
  <c r="G309" i="1" s="1"/>
  <c r="G310" i="1" a="1"/>
  <c r="G310" i="1"/>
  <c r="G311" i="1" a="1"/>
  <c r="G311" i="1" s="1"/>
  <c r="G312" i="1" a="1"/>
  <c r="G312" i="1"/>
  <c r="G313" i="1" a="1"/>
  <c r="G313" i="1"/>
  <c r="G314" i="1" a="1"/>
  <c r="G314" i="1" s="1"/>
  <c r="G315" i="1" a="1"/>
  <c r="G315" i="1" s="1"/>
  <c r="G316" i="1" a="1"/>
  <c r="G316" i="1"/>
  <c r="G317" i="1" a="1"/>
  <c r="G317" i="1" s="1"/>
  <c r="G318" i="1" a="1"/>
  <c r="G318" i="1" s="1"/>
  <c r="G319" i="1" a="1"/>
  <c r="G319" i="1"/>
  <c r="G320" i="1" a="1"/>
  <c r="G320" i="1"/>
  <c r="G321" i="1" a="1"/>
  <c r="G321" i="1" s="1"/>
  <c r="G322" i="1" a="1"/>
  <c r="G322" i="1" s="1"/>
  <c r="G323" i="1" a="1"/>
  <c r="G323" i="1"/>
  <c r="G324" i="1" a="1"/>
  <c r="G324" i="1" s="1"/>
  <c r="G325" i="1" a="1"/>
  <c r="G325" i="1" s="1"/>
  <c r="G326" i="1" a="1"/>
  <c r="G326" i="1"/>
  <c r="G327" i="1" a="1"/>
  <c r="G327" i="1" s="1"/>
  <c r="G328" i="1" a="1"/>
  <c r="G328" i="1"/>
  <c r="G329" i="1" a="1"/>
  <c r="G329" i="1" s="1"/>
  <c r="G330" i="1" a="1"/>
  <c r="G330" i="1" s="1"/>
  <c r="G331" i="1" a="1"/>
  <c r="G331" i="1" s="1"/>
  <c r="G332" i="1" a="1"/>
  <c r="G332" i="1" s="1"/>
  <c r="G333" i="1" a="1"/>
  <c r="G333" i="1" s="1"/>
  <c r="G334" i="1" a="1"/>
  <c r="G334" i="1"/>
  <c r="G335" i="1" a="1"/>
  <c r="G335" i="1"/>
  <c r="G336" i="1" a="1"/>
  <c r="G336" i="1" s="1"/>
  <c r="G337" i="1" a="1"/>
  <c r="G337" i="1" s="1"/>
  <c r="G338" i="1" a="1"/>
  <c r="G338" i="1"/>
  <c r="G339" i="1" a="1"/>
  <c r="G339" i="1" s="1"/>
  <c r="G340" i="1" a="1"/>
  <c r="G340" i="1" s="1"/>
  <c r="G341" i="1" a="1"/>
  <c r="G341" i="1"/>
  <c r="G342" i="1" a="1"/>
  <c r="G342" i="1"/>
  <c r="G343" i="1" a="1"/>
  <c r="G343" i="1" s="1"/>
  <c r="G344" i="1" a="1"/>
  <c r="G344" i="1" s="1"/>
  <c r="G345" i="1" a="1"/>
  <c r="G345" i="1" s="1"/>
  <c r="G346" i="1" a="1"/>
  <c r="G346" i="1"/>
  <c r="G347" i="1" a="1"/>
  <c r="G347" i="1"/>
  <c r="G348" i="1" a="1"/>
  <c r="G348" i="1" s="1"/>
  <c r="G349" i="1" a="1"/>
  <c r="G349" i="1" s="1"/>
  <c r="G350" i="1" a="1"/>
  <c r="G350" i="1" s="1"/>
  <c r="G351" i="1" a="1"/>
  <c r="G351" i="1" s="1"/>
  <c r="G352" i="1" a="1"/>
  <c r="G352" i="1" s="1"/>
  <c r="G353" i="1" a="1"/>
  <c r="G353" i="1"/>
  <c r="G354" i="1" a="1"/>
  <c r="G354" i="1"/>
  <c r="G355" i="1" a="1"/>
  <c r="G355" i="1"/>
  <c r="G356" i="1" a="1"/>
  <c r="G356" i="1" s="1"/>
  <c r="G357" i="1" a="1"/>
  <c r="G357" i="1" s="1"/>
  <c r="G358" i="1" a="1"/>
  <c r="G358" i="1"/>
  <c r="G359" i="1" a="1"/>
  <c r="G359" i="1" s="1"/>
  <c r="G360" i="1" a="1"/>
  <c r="G360" i="1"/>
  <c r="G361" i="1" a="1"/>
  <c r="G361" i="1"/>
  <c r="G362" i="1" a="1"/>
  <c r="G362" i="1"/>
  <c r="G363" i="1" a="1"/>
  <c r="G363" i="1" s="1"/>
  <c r="G364" i="1" a="1"/>
  <c r="G364" i="1" s="1"/>
  <c r="G365" i="1" a="1"/>
  <c r="G365" i="1" s="1"/>
  <c r="G366" i="1" a="1"/>
  <c r="G366" i="1" s="1"/>
  <c r="G367" i="1" a="1"/>
  <c r="G367" i="1"/>
  <c r="G368" i="1" a="1"/>
  <c r="G368" i="1"/>
  <c r="G369" i="1" a="1"/>
  <c r="G369" i="1" s="1"/>
  <c r="G370" i="1" a="1"/>
  <c r="G370" i="1" s="1"/>
  <c r="G371" i="1" a="1"/>
  <c r="G371" i="1"/>
  <c r="G372" i="1" a="1"/>
  <c r="G372" i="1"/>
  <c r="G373" i="1" a="1"/>
  <c r="G373" i="1" s="1"/>
  <c r="G374" i="1" a="1"/>
  <c r="G374" i="1"/>
  <c r="G375" i="1" a="1"/>
  <c r="G375" i="1" s="1"/>
  <c r="G376" i="1" a="1"/>
  <c r="G376" i="1" s="1"/>
  <c r="G377" i="1" a="1"/>
  <c r="G377" i="1" s="1"/>
  <c r="G378" i="1" a="1"/>
  <c r="G378" i="1"/>
  <c r="G379" i="1" a="1"/>
  <c r="G379" i="1"/>
  <c r="G380" i="1" a="1"/>
  <c r="G380" i="1"/>
  <c r="G381" i="1" a="1"/>
  <c r="G381" i="1" s="1"/>
  <c r="G382" i="1" a="1"/>
  <c r="G382" i="1"/>
  <c r="G383" i="1" a="1"/>
  <c r="G383" i="1" s="1"/>
  <c r="G384" i="1" a="1"/>
  <c r="G384" i="1"/>
  <c r="G385" i="1" a="1"/>
  <c r="G385" i="1"/>
  <c r="G386" i="1" a="1"/>
  <c r="G386" i="1"/>
  <c r="G387" i="1" a="1"/>
  <c r="G387" i="1" s="1"/>
  <c r="G388" i="1" a="1"/>
  <c r="G388" i="1" s="1"/>
  <c r="G389" i="1" a="1"/>
  <c r="G389" i="1" s="1"/>
  <c r="G390" i="1" a="1"/>
  <c r="G390" i="1" s="1"/>
  <c r="G391" i="1" a="1"/>
  <c r="G391" i="1"/>
  <c r="G392" i="1" a="1"/>
  <c r="G392" i="1"/>
  <c r="G393" i="1" a="1"/>
  <c r="G393" i="1" s="1"/>
  <c r="G2" i="1" a="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<sst xmlns="http://schemas.openxmlformats.org/spreadsheetml/2006/main" count="841" uniqueCount="341">
  <si>
    <t>chevrolet chevelle malibu</t>
  </si>
  <si>
    <t>usa</t>
  </si>
  <si>
    <t>buick skylark 320</t>
  </si>
  <si>
    <t>plymouth satellite</t>
  </si>
  <si>
    <t>amc rebel sst</t>
  </si>
  <si>
    <t>ford torino</t>
  </si>
  <si>
    <t>ford galaxie 500</t>
  </si>
  <si>
    <t>chevrolet impala</t>
  </si>
  <si>
    <t>plymouth fury iii</t>
  </si>
  <si>
    <t>pontiac catalina</t>
  </si>
  <si>
    <t>amc ambassador dpl</t>
  </si>
  <si>
    <t>dodge challenger se</t>
  </si>
  <si>
    <t>plymouth 'cuda 340</t>
  </si>
  <si>
    <t>chevrolet monte carlo</t>
  </si>
  <si>
    <t>buick estate wagon (sw)</t>
  </si>
  <si>
    <t>toyota corona mark ii</t>
  </si>
  <si>
    <t>japan</t>
  </si>
  <si>
    <t>plymouth duster</t>
  </si>
  <si>
    <t>amc hornet</t>
  </si>
  <si>
    <t>ford maverick</t>
  </si>
  <si>
    <t>datsun pl510</t>
  </si>
  <si>
    <t>volkswagen 1131 deluxe sedan</t>
  </si>
  <si>
    <t>europe</t>
  </si>
  <si>
    <t>peugeot 504</t>
  </si>
  <si>
    <t>audi 100 ls</t>
  </si>
  <si>
    <t>saab 99e</t>
  </si>
  <si>
    <t>bmw 2002</t>
  </si>
  <si>
    <t>amc gremlin</t>
  </si>
  <si>
    <t>ford f250</t>
  </si>
  <si>
    <t>chevy c20</t>
  </si>
  <si>
    <t>dodge d200</t>
  </si>
  <si>
    <t>hi 1200d</t>
  </si>
  <si>
    <t>chevrolet vega 2300</t>
  </si>
  <si>
    <t>toyota corona</t>
  </si>
  <si>
    <t>ford pinto</t>
  </si>
  <si>
    <t>plymouth satellite custom</t>
  </si>
  <si>
    <t>ford torino 500</t>
  </si>
  <si>
    <t>amc matador</t>
  </si>
  <si>
    <t>pontiac catalina brougham</t>
  </si>
  <si>
    <t>dodge monaco (sw)</t>
  </si>
  <si>
    <t>ford country squire (sw)</t>
  </si>
  <si>
    <t>pontiac safari (sw)</t>
  </si>
  <si>
    <t>amc hornet sportabout (sw)</t>
  </si>
  <si>
    <t>chevrolet vega (sw)</t>
  </si>
  <si>
    <t>pontiac firebird</t>
  </si>
  <si>
    <t>ford mustang</t>
  </si>
  <si>
    <t>mercury capri 2000</t>
  </si>
  <si>
    <t>opel 1900</t>
  </si>
  <si>
    <t>peugeot 304</t>
  </si>
  <si>
    <t>fiat 124b</t>
  </si>
  <si>
    <t>toyota corolla 1200</t>
  </si>
  <si>
    <t>datsun 1200</t>
  </si>
  <si>
    <t>volkswagen model 111</t>
  </si>
  <si>
    <t>plymouth cricket</t>
  </si>
  <si>
    <t>toyota corona hardtop</t>
  </si>
  <si>
    <t>dodge colt hardtop</t>
  </si>
  <si>
    <t>volkswagen type 3</t>
  </si>
  <si>
    <t>chevrolet vega</t>
  </si>
  <si>
    <t>ford pinto runabout</t>
  </si>
  <si>
    <t>amc ambassador sst</t>
  </si>
  <si>
    <t>mercury marquis</t>
  </si>
  <si>
    <t>buick lesabre custom</t>
  </si>
  <si>
    <t>oldsmobile delta 88 royale</t>
  </si>
  <si>
    <t>chrysler newport royal</t>
  </si>
  <si>
    <t>mazda rx2 coupe</t>
  </si>
  <si>
    <t>amc matador (sw)</t>
  </si>
  <si>
    <t>chevrolet chevelle concours (sw)</t>
  </si>
  <si>
    <t>ford gran torino (sw)</t>
  </si>
  <si>
    <t>plymouth satellite custom (sw)</t>
  </si>
  <si>
    <t>volvo 145e (sw)</t>
  </si>
  <si>
    <t>volkswagen 411 (sw)</t>
  </si>
  <si>
    <t>peugeot 504 (sw)</t>
  </si>
  <si>
    <t>renault 12 (sw)</t>
  </si>
  <si>
    <t>ford pinto (sw)</t>
  </si>
  <si>
    <t>datsun 510 (sw)</t>
  </si>
  <si>
    <t>toyouta corona mark ii (sw)</t>
  </si>
  <si>
    <t>dodge colt (sw)</t>
  </si>
  <si>
    <t>toyota corolla 1600 (sw)</t>
  </si>
  <si>
    <t>buick century 350</t>
  </si>
  <si>
    <t>chevrolet malibu</t>
  </si>
  <si>
    <t>ford gran torino</t>
  </si>
  <si>
    <t>dodge coronet custom</t>
  </si>
  <si>
    <t>mercury marquis brougham</t>
  </si>
  <si>
    <t>chevrolet caprice classic</t>
  </si>
  <si>
    <t>ford ltd</t>
  </si>
  <si>
    <t>plymouth fury gran sedan</t>
  </si>
  <si>
    <t>chrysler new yorker brougham</t>
  </si>
  <si>
    <t>buick electra 225 custom</t>
  </si>
  <si>
    <t>amc ambassador brougham</t>
  </si>
  <si>
    <t>plymouth valiant</t>
  </si>
  <si>
    <t>chevrolet nova custom</t>
  </si>
  <si>
    <t>volkswagen super beetle</t>
  </si>
  <si>
    <t>ford country</t>
  </si>
  <si>
    <t>plymouth custom suburb</t>
  </si>
  <si>
    <t>oldsmobile vista cruiser</t>
  </si>
  <si>
    <t>toyota carina</t>
  </si>
  <si>
    <t>datsun 610</t>
  </si>
  <si>
    <t>maxda rx3</t>
  </si>
  <si>
    <t>mercury capri v6</t>
  </si>
  <si>
    <t>fiat 124 sport coupe</t>
  </si>
  <si>
    <t>chevrolet monte carlo s</t>
  </si>
  <si>
    <t>pontiac grand prix</t>
  </si>
  <si>
    <t>fiat 128</t>
  </si>
  <si>
    <t>opel manta</t>
  </si>
  <si>
    <t>audi 100ls</t>
  </si>
  <si>
    <t>volvo 144ea</t>
  </si>
  <si>
    <t>dodge dart custom</t>
  </si>
  <si>
    <t>saab 99le</t>
  </si>
  <si>
    <t>toyota mark ii</t>
  </si>
  <si>
    <t>oldsmobile omega</t>
  </si>
  <si>
    <t>chevrolet nova</t>
  </si>
  <si>
    <t>datsun b210</t>
  </si>
  <si>
    <t>chevrolet chevelle malibu classic</t>
  </si>
  <si>
    <t>plymouth satellite sebring</t>
  </si>
  <si>
    <t>buick century luxus (sw)</t>
  </si>
  <si>
    <t>dodge coronet custom (sw)</t>
  </si>
  <si>
    <t>audi fox</t>
  </si>
  <si>
    <t>volkswagen dasher</t>
  </si>
  <si>
    <t>datsun 710</t>
  </si>
  <si>
    <t>dodge colt</t>
  </si>
  <si>
    <t>fiat 124 tc</t>
  </si>
  <si>
    <t>honda civic</t>
  </si>
  <si>
    <t>subaru</t>
  </si>
  <si>
    <t>fiat x1.9</t>
  </si>
  <si>
    <t>plymouth valiant custom</t>
  </si>
  <si>
    <t>mercury monarch</t>
  </si>
  <si>
    <t>chevrolet bel air</t>
  </si>
  <si>
    <t>plymouth grand fury</t>
  </si>
  <si>
    <t>buick century</t>
  </si>
  <si>
    <t>chevroelt chevelle malibu</t>
  </si>
  <si>
    <t>plymouth fury</t>
  </si>
  <si>
    <t>buick skyhawk</t>
  </si>
  <si>
    <t>chevrolet monza 2+2</t>
  </si>
  <si>
    <t>ford mustang ii</t>
  </si>
  <si>
    <t>toyota corolla</t>
  </si>
  <si>
    <t>pontiac astro</t>
  </si>
  <si>
    <t>volkswagen rabbit</t>
  </si>
  <si>
    <t>amc pacer</t>
  </si>
  <si>
    <t>volvo 244dl</t>
  </si>
  <si>
    <t>honda civic cvcc</t>
  </si>
  <si>
    <t>fiat 131</t>
  </si>
  <si>
    <t>capri ii</t>
  </si>
  <si>
    <t>renault 12tl</t>
  </si>
  <si>
    <t>dodge coronet brougham</t>
  </si>
  <si>
    <t>chevrolet chevette</t>
  </si>
  <si>
    <t>chevrolet woody</t>
  </si>
  <si>
    <t>vw rabbit</t>
  </si>
  <si>
    <t>dodge aspen se</t>
  </si>
  <si>
    <t>ford granada ghia</t>
  </si>
  <si>
    <t>pontiac ventura sj</t>
  </si>
  <si>
    <t>amc pacer d/l</t>
  </si>
  <si>
    <t>datsun b-210</t>
  </si>
  <si>
    <t>volvo 245</t>
  </si>
  <si>
    <t>plymouth volare premier v8</t>
  </si>
  <si>
    <t>mercedes-benz 280s</t>
  </si>
  <si>
    <t>cadillac seville</t>
  </si>
  <si>
    <t>chevy c10</t>
  </si>
  <si>
    <t>ford f108</t>
  </si>
  <si>
    <t>dodge d100</t>
  </si>
  <si>
    <t>honda accord cvcc</t>
  </si>
  <si>
    <t>buick opel isuzu deluxe</t>
  </si>
  <si>
    <t>renault 5 gtl</t>
  </si>
  <si>
    <t>plymouth arrow gs</t>
  </si>
  <si>
    <t>datsun f-10 hatchback</t>
  </si>
  <si>
    <t>oldsmobile cutlass supreme</t>
  </si>
  <si>
    <t>dodge monaco brougham</t>
  </si>
  <si>
    <t>mercury cougar brougham</t>
  </si>
  <si>
    <t>chevrolet concours</t>
  </si>
  <si>
    <t>buick skylark</t>
  </si>
  <si>
    <t>plymouth volare custom</t>
  </si>
  <si>
    <t>ford granada</t>
  </si>
  <si>
    <t>pontiac grand prix lj</t>
  </si>
  <si>
    <t>chevrolet monte carlo landau</t>
  </si>
  <si>
    <t>chrysler cordoba</t>
  </si>
  <si>
    <t>ford thunderbird</t>
  </si>
  <si>
    <t>volkswagen rabbit custom</t>
  </si>
  <si>
    <t>pontiac sunbird coupe</t>
  </si>
  <si>
    <t>toyota corolla liftback</t>
  </si>
  <si>
    <t>ford mustang ii 2+2</t>
  </si>
  <si>
    <t>dodge colt m/m</t>
  </si>
  <si>
    <t>subaru dl</t>
  </si>
  <si>
    <t>datsun 810</t>
  </si>
  <si>
    <t>bmw 320i</t>
  </si>
  <si>
    <t>mazda rx-4</t>
  </si>
  <si>
    <t>volkswagen rabbit custom diesel</t>
  </si>
  <si>
    <t>ford fiesta</t>
  </si>
  <si>
    <t>mazda glc deluxe</t>
  </si>
  <si>
    <t>datsun b210 gx</t>
  </si>
  <si>
    <t>oldsmobile cutlass salon brougham</t>
  </si>
  <si>
    <t>dodge diplomat</t>
  </si>
  <si>
    <t>mercury monarch ghia</t>
  </si>
  <si>
    <t>pontiac phoenix lj</t>
  </si>
  <si>
    <t>ford fairmont (auto)</t>
  </si>
  <si>
    <t>ford fairmont (man)</t>
  </si>
  <si>
    <t>plymouth volare</t>
  </si>
  <si>
    <t>amc concord</t>
  </si>
  <si>
    <t>buick century special</t>
  </si>
  <si>
    <t>mercury zephyr</t>
  </si>
  <si>
    <t>dodge aspen</t>
  </si>
  <si>
    <t>amc concord d/l</t>
  </si>
  <si>
    <t>buick regal sport coupe (turbo)</t>
  </si>
  <si>
    <t>ford futura</t>
  </si>
  <si>
    <t>dodge magnum xe</t>
  </si>
  <si>
    <t>datsun 510</t>
  </si>
  <si>
    <t>dodge omni</t>
  </si>
  <si>
    <t>toyota celica gt liftback</t>
  </si>
  <si>
    <t>plymouth sapporo</t>
  </si>
  <si>
    <t>oldsmobile starfire sx</t>
  </si>
  <si>
    <t>datsun 200-sx</t>
  </si>
  <si>
    <t>audi 5000</t>
  </si>
  <si>
    <t>volvo 264gl</t>
  </si>
  <si>
    <t>saab 99gle</t>
  </si>
  <si>
    <t>peugeot 604sl</t>
  </si>
  <si>
    <t>volkswagen scirocco</t>
  </si>
  <si>
    <t>honda accord lx</t>
  </si>
  <si>
    <t>pontiac lemans v6</t>
  </si>
  <si>
    <t>mercury zephyr 6</t>
  </si>
  <si>
    <t>ford fairmont 4</t>
  </si>
  <si>
    <t>amc concord dl 6</t>
  </si>
  <si>
    <t>dodge aspen 6</t>
  </si>
  <si>
    <t>ford ltd landau</t>
  </si>
  <si>
    <t>mercury grand marquis</t>
  </si>
  <si>
    <t>dodge st. regis</t>
  </si>
  <si>
    <t>chevrolet malibu classic (sw)</t>
  </si>
  <si>
    <t>chrysler lebaron town @ country (sw)</t>
  </si>
  <si>
    <t>vw rabbit custom</t>
  </si>
  <si>
    <t>maxda glc deluxe</t>
  </si>
  <si>
    <t>dodge colt hatchback custom</t>
  </si>
  <si>
    <t>amc spirit dl</t>
  </si>
  <si>
    <t>mercedes benz 300d</t>
  </si>
  <si>
    <t>cadillac eldorado</t>
  </si>
  <si>
    <t>plymouth horizon</t>
  </si>
  <si>
    <t>plymouth horizon tc3</t>
  </si>
  <si>
    <t>datsun 210</t>
  </si>
  <si>
    <t>fiat strada custom</t>
  </si>
  <si>
    <t>buick skylark limited</t>
  </si>
  <si>
    <t>chevrolet citation</t>
  </si>
  <si>
    <t>oldsmobile omega brougham</t>
  </si>
  <si>
    <t>pontiac phoenix</t>
  </si>
  <si>
    <t>toyota corolla tercel</t>
  </si>
  <si>
    <t>datsun 310</t>
  </si>
  <si>
    <t>ford fairmont</t>
  </si>
  <si>
    <t>audi 4000</t>
  </si>
  <si>
    <t>toyota corona liftback</t>
  </si>
  <si>
    <t>mazda 626</t>
  </si>
  <si>
    <t>datsun 510 hatchback</t>
  </si>
  <si>
    <t>mazda glc</t>
  </si>
  <si>
    <t>vw rabbit c (diesel)</t>
  </si>
  <si>
    <t>vw dasher (diesel)</t>
  </si>
  <si>
    <t>audi 5000s (diesel)</t>
  </si>
  <si>
    <t>mercedes-benz 240d</t>
  </si>
  <si>
    <t>honda civic 1500 gl</t>
  </si>
  <si>
    <t>vokswagen rabbit</t>
  </si>
  <si>
    <t>datsun 280-zx</t>
  </si>
  <si>
    <t>mazda rx-7 gs</t>
  </si>
  <si>
    <t>triumph tr7 coupe</t>
  </si>
  <si>
    <t>honda accord</t>
  </si>
  <si>
    <t>plymouth reliant</t>
  </si>
  <si>
    <t>dodge aries wagon (sw)</t>
  </si>
  <si>
    <t>toyota starlet</t>
  </si>
  <si>
    <t>plymouth champ</t>
  </si>
  <si>
    <t>honda civic 1300</t>
  </si>
  <si>
    <t>datsun 210 mpg</t>
  </si>
  <si>
    <t>toyota tercel</t>
  </si>
  <si>
    <t>mazda glc 4</t>
  </si>
  <si>
    <t>plymouth horizon 4</t>
  </si>
  <si>
    <t>ford escort 4w</t>
  </si>
  <si>
    <t>ford escort 2h</t>
  </si>
  <si>
    <t>volkswagen jetta</t>
  </si>
  <si>
    <t>honda prelude</t>
  </si>
  <si>
    <t>datsun 200sx</t>
  </si>
  <si>
    <t>peugeot 505s turbo diesel</t>
  </si>
  <si>
    <t>volvo diesel</t>
  </si>
  <si>
    <t>toyota cressida</t>
  </si>
  <si>
    <t>datsun 810 maxima</t>
  </si>
  <si>
    <t>oldsmobile cutlass ls</t>
  </si>
  <si>
    <t>ford granada gl</t>
  </si>
  <si>
    <t>chrysler lebaron salon</t>
  </si>
  <si>
    <t>chevrolet cavalier</t>
  </si>
  <si>
    <t>chevrolet cavalier wagon</t>
  </si>
  <si>
    <t>chevrolet cavalier 2-door</t>
  </si>
  <si>
    <t>pontiac j2000 se hatchback</t>
  </si>
  <si>
    <t>dodge aries se</t>
  </si>
  <si>
    <t>ford fairmont futura</t>
  </si>
  <si>
    <t>volkswagen rabbit l</t>
  </si>
  <si>
    <t>mazda glc custom l</t>
  </si>
  <si>
    <t>mazda glc custom</t>
  </si>
  <si>
    <t>plymouth horizon miser</t>
  </si>
  <si>
    <t>mercury lynx l</t>
  </si>
  <si>
    <t>nissan stanza xe</t>
  </si>
  <si>
    <t>honda civic (auto)</t>
  </si>
  <si>
    <t>datsun 310 gx</t>
  </si>
  <si>
    <t>buick century limited</t>
  </si>
  <si>
    <t>oldsmobile cutlass ciera (diesel)</t>
  </si>
  <si>
    <t>chrysler lebaron medallion</t>
  </si>
  <si>
    <t>ford granada l</t>
  </si>
  <si>
    <t>toyota celica gt</t>
  </si>
  <si>
    <t>dodge charger 2.2</t>
  </si>
  <si>
    <t>chevrolet camaro</t>
  </si>
  <si>
    <t>ford mustang gl</t>
  </si>
  <si>
    <t>vw pickup</t>
  </si>
  <si>
    <t>dodge rampage</t>
  </si>
  <si>
    <t>ford ranger</t>
  </si>
  <si>
    <t>chevy s-10</t>
  </si>
  <si>
    <t>Name</t>
  </si>
  <si>
    <t>Mpg</t>
  </si>
  <si>
    <t>Cylinders</t>
  </si>
  <si>
    <t>Displacement</t>
  </si>
  <si>
    <t>Horsepower</t>
  </si>
  <si>
    <t>Weight</t>
  </si>
  <si>
    <t>Acceleration</t>
  </si>
  <si>
    <t>Model_Year</t>
  </si>
  <si>
    <t>Origin</t>
  </si>
  <si>
    <t>Horsepower_rate</t>
  </si>
  <si>
    <t>hoursepower</t>
  </si>
  <si>
    <t>poor</t>
  </si>
  <si>
    <t>&lt;100</t>
  </si>
  <si>
    <t>&lt;200</t>
  </si>
  <si>
    <t>Good</t>
  </si>
  <si>
    <t>&lt;250</t>
  </si>
  <si>
    <t>Great</t>
  </si>
  <si>
    <t>Mpg_rate</t>
  </si>
  <si>
    <t>max</t>
  </si>
  <si>
    <t>min</t>
  </si>
  <si>
    <t>Weight_rate</t>
  </si>
  <si>
    <t>Row Labels</t>
  </si>
  <si>
    <t>Grand Total</t>
  </si>
  <si>
    <t>Poor</t>
  </si>
  <si>
    <t>Count of Name</t>
  </si>
  <si>
    <t>under10</t>
  </si>
  <si>
    <t>under20</t>
  </si>
  <si>
    <t>under30</t>
  </si>
  <si>
    <t>under40</t>
  </si>
  <si>
    <t>under50</t>
  </si>
  <si>
    <t>under5000</t>
  </si>
  <si>
    <t>above5000</t>
  </si>
  <si>
    <t>under3000</t>
  </si>
  <si>
    <t>under4000</t>
  </si>
  <si>
    <t>under2000</t>
  </si>
  <si>
    <t>Column Labels</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</si>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</sst>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xf numFmtId="1" fontId="16" fillId="0" borderId="0" xfId="0" applyNumberFormat="1" applyFont="1"/>
    <xf numFmtId="1"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ill>
        <patternFill>
          <bgColor rgb="FFFF0000"/>
        </patternFill>
      </fill>
    </dxf>
    <dxf>
      <fill>
        <patternFill>
          <bgColor rgb="FFFFC000"/>
        </patternFill>
      </fill>
    </dxf>
    <dxf>
      <fill>
        <patternFill>
          <bgColor rgb="FF92D050"/>
        </patternFill>
      </fill>
    </dxf>
    <dxf>
      <numFmt numFmtId="1" formatCode="0"/>
    </dxf>
    <dxf>
      <numFmt numFmtId="1" formatCode="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[Automobile.xlsx]mpg_hoursepower!PivotTable1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mpg_hoursepower!$B$3:$B$4</c:f>
              <c:strCache>
                <c:ptCount val="1"/>
                <c:pt idx="0">
                  <c:v>Good</c:v>
                </c:pt>
              </c:strCache>
            </c:strRef>
          </c:tx>
          <c:spPr>
            <a:solidFill>
              <a:schemeClr val="accent1"/>
            </a:solidFill>
            <a:ln>
              <a:noFill/>
            </a:ln>
            <a:effectLst/>
          </c:spPr>
          <c:invertIfNegative val="0"/>
          <c:cat>
            <c:strRef>
              <c:f>mpg_hoursepower!$A$5:$A$10</c:f>
              <c:strCache>
                <c:ptCount val="5"/>
                <c:pt idx="0">
                  <c:v>under10</c:v>
                </c:pt>
                <c:pt idx="1">
                  <c:v>under20</c:v>
                </c:pt>
                <c:pt idx="2">
                  <c:v>under30</c:v>
                </c:pt>
                <c:pt idx="3">
                  <c:v>under40</c:v>
                </c:pt>
                <c:pt idx="4">
                  <c:v>under50</c:v>
                </c:pt>
              </c:strCache>
            </c:strRef>
          </c:cat>
          <c:val>
            <c:numRef>
              <c:f>mpg_hoursepower!$B$5:$B$10</c:f>
              <c:numCache>
                <c:formatCode>General</c:formatCode>
                <c:ptCount val="5"/>
                <c:pt idx="0">
                  <c:v>1</c:v>
                </c:pt>
                <c:pt idx="1">
                  <c:v>118</c:v>
                </c:pt>
                <c:pt idx="2">
                  <c:v>35</c:v>
                </c:pt>
                <c:pt idx="3">
                  <c:v>2</c:v>
                </c:pt>
              </c:numCache>
            </c:numRef>
          </c:val>
          <c:extLst>
            <c:ext xmlns:c16="http://schemas.microsoft.com/office/drawing/2014/chart" uri="{C3380CC4-5D6E-409C-BE32-E72D297353CC}">
              <c16:uniqueId val="{00000000-00DA-4AF6-B5B7-7199F0AF868B}"/>
            </c:ext>
          </c:extLst>
        </c:ser>
        <c:ser>
          <c:idx val="1"/>
          <c:order val="1"/>
          <c:tx>
            <c:strRef>
              <c:f>mpg_hoursepower!$C$3:$C$4</c:f>
              <c:strCache>
                <c:ptCount val="1"/>
                <c:pt idx="0">
                  <c:v>Great</c:v>
                </c:pt>
              </c:strCache>
            </c:strRef>
          </c:tx>
          <c:spPr>
            <a:solidFill>
              <a:schemeClr val="accent2"/>
            </a:solidFill>
            <a:ln>
              <a:noFill/>
            </a:ln>
            <a:effectLst/>
          </c:spPr>
          <c:invertIfNegative val="0"/>
          <c:cat>
            <c:strRef>
              <c:f>mpg_hoursepower!$A$5:$A$10</c:f>
              <c:strCache>
                <c:ptCount val="5"/>
                <c:pt idx="0">
                  <c:v>under10</c:v>
                </c:pt>
                <c:pt idx="1">
                  <c:v>under20</c:v>
                </c:pt>
                <c:pt idx="2">
                  <c:v>under30</c:v>
                </c:pt>
                <c:pt idx="3">
                  <c:v>under40</c:v>
                </c:pt>
                <c:pt idx="4">
                  <c:v>under50</c:v>
                </c:pt>
              </c:strCache>
            </c:strRef>
          </c:cat>
          <c:val>
            <c:numRef>
              <c:f>mpg_hoursepower!$C$5:$C$10</c:f>
              <c:numCache>
                <c:formatCode>General</c:formatCode>
                <c:ptCount val="5"/>
                <c:pt idx="1">
                  <c:v>11</c:v>
                </c:pt>
              </c:numCache>
            </c:numRef>
          </c:val>
          <c:extLst>
            <c:ext xmlns:c16="http://schemas.microsoft.com/office/drawing/2014/chart" uri="{C3380CC4-5D6E-409C-BE32-E72D297353CC}">
              <c16:uniqueId val="{00000001-00DA-4AF6-B5B7-7199F0AF868B}"/>
            </c:ext>
          </c:extLst>
        </c:ser>
        <c:ser>
          <c:idx val="2"/>
          <c:order val="2"/>
          <c:tx>
            <c:strRef>
              <c:f>mpg_hoursepower!$D$3:$D$4</c:f>
              <c:strCache>
                <c:ptCount val="1"/>
                <c:pt idx="0">
                  <c:v>Poor</c:v>
                </c:pt>
              </c:strCache>
            </c:strRef>
          </c:tx>
          <c:spPr>
            <a:solidFill>
              <a:schemeClr val="accent3"/>
            </a:solidFill>
            <a:ln>
              <a:noFill/>
            </a:ln>
            <a:effectLst/>
          </c:spPr>
          <c:invertIfNegative val="0"/>
          <c:cat>
            <c:strRef>
              <c:f>mpg_hoursepower!$A$5:$A$10</c:f>
              <c:strCache>
                <c:ptCount val="5"/>
                <c:pt idx="0">
                  <c:v>under10</c:v>
                </c:pt>
                <c:pt idx="1">
                  <c:v>under20</c:v>
                </c:pt>
                <c:pt idx="2">
                  <c:v>under30</c:v>
                </c:pt>
                <c:pt idx="3">
                  <c:v>under40</c:v>
                </c:pt>
                <c:pt idx="4">
                  <c:v>under50</c:v>
                </c:pt>
              </c:strCache>
            </c:strRef>
          </c:cat>
          <c:val>
            <c:numRef>
              <c:f>mpg_hoursepower!$D$5:$D$10</c:f>
              <c:numCache>
                <c:formatCode>General</c:formatCode>
                <c:ptCount val="5"/>
                <c:pt idx="1">
                  <c:v>21</c:v>
                </c:pt>
                <c:pt idx="2">
                  <c:v>116</c:v>
                </c:pt>
                <c:pt idx="3">
                  <c:v>80</c:v>
                </c:pt>
                <c:pt idx="4">
                  <c:v>8</c:v>
                </c:pt>
              </c:numCache>
            </c:numRef>
          </c:val>
          <c:extLst>
            <c:ext xmlns:c16="http://schemas.microsoft.com/office/drawing/2014/chart" uri="{C3380CC4-5D6E-409C-BE32-E72D297353CC}">
              <c16:uniqueId val="{00000002-00DA-4AF6-B5B7-7199F0AF868B}"/>
            </c:ext>
          </c:extLst>
        </c:ser>
        <c:dLbls>
          <c:showLegendKey val="0"/>
          <c:showVal val="0"/>
          <c:showCatName val="0"/>
          <c:showSerName val="0"/>
          <c:showPercent val="0"/>
          <c:showBubbleSize val="0"/>
        </c:dLbls>
        <c:gapWidth val="219"/>
        <c:overlap val="-27"/>
        <c:axId val="977092639"/>
        <c:axId val="977084479"/>
      </c:barChart>
      <c:catAx>
        <c:axId val="977092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084479"/>
        <c:crosses val="autoZero"/>
        <c:auto val="1"/>
        <c:lblAlgn val="ctr"/>
        <c:lblOffset val="100"/>
        <c:noMultiLvlLbl val="0"/>
      </c:catAx>
      <c:valAx>
        <c:axId val="977084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092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[Automobile.xlsx]cylinders_hoursepower!PivotTable2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s>
    <c:plotArea>
      <c:layout/>
      <c:pieChart>
        <c:varyColors val="1"/>
        <c:ser>
          <c:idx val="0"/>
          <c:order val="0"/>
          <c:tx>
            <c:strRef>
              <c:f>cylinders_hoursepower!$B$3:$B$4</c:f>
              <c:strCache>
                <c:ptCount val="1"/>
                <c:pt idx="0">
                  <c:v>Good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59D-4B46-BC60-808282CA7B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9D-4B46-BC60-808282CA7B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9D-4B46-BC60-808282CA7B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59D-4B46-BC60-808282CA7B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59D-4B46-BC60-808282CA7B10}"/>
              </c:ext>
            </c:extLst>
          </c:dPt>
          <c:cat>
            <c:strRef>
              <c:f>cylinders_hoursepower!$A$5:$A$10</c:f>
              <c:strCache>
                <c:ptCount val="5"/>
                <c:pt idx="0">
                  <c:v>3</c:v>
                </c:pt>
                <c:pt idx="1">
                  <c:v>4</c:v>
                </c:pt>
                <c:pt idx="2">
                  <c:v>5</c:v>
                </c:pt>
                <c:pt idx="3">
                  <c:v>6</c:v>
                </c:pt>
                <c:pt idx="4">
                  <c:v>8</c:v>
                </c:pt>
              </c:strCache>
            </c:strRef>
          </c:cat>
          <c:val>
            <c:numRef>
              <c:f>cylinders_hoursepower!$B$5:$B$10</c:f>
              <c:numCache>
                <c:formatCode>General</c:formatCode>
                <c:ptCount val="5"/>
                <c:pt idx="0">
                  <c:v>2</c:v>
                </c:pt>
                <c:pt idx="1">
                  <c:v>11</c:v>
                </c:pt>
                <c:pt idx="2">
                  <c:v>1</c:v>
                </c:pt>
                <c:pt idx="3">
                  <c:v>51</c:v>
                </c:pt>
                <c:pt idx="4">
                  <c:v>91</c:v>
                </c:pt>
              </c:numCache>
            </c:numRef>
          </c:val>
          <c:extLst>
            <c:ext xmlns:c16="http://schemas.microsoft.com/office/drawing/2014/chart" uri="{C3380CC4-5D6E-409C-BE32-E72D297353CC}">
              <c16:uniqueId val="{00000000-0970-4010-908E-CF16DC1FFB6E}"/>
            </c:ext>
          </c:extLst>
        </c:ser>
        <c:ser>
          <c:idx val="1"/>
          <c:order val="1"/>
          <c:tx>
            <c:strRef>
              <c:f>cylinders_hoursepower!$C$3:$C$4</c:f>
              <c:strCache>
                <c:ptCount val="1"/>
                <c:pt idx="0">
                  <c:v>Great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C59D-4B46-BC60-808282CA7B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C59D-4B46-BC60-808282CA7B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C59D-4B46-BC60-808282CA7B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C59D-4B46-BC60-808282CA7B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C59D-4B46-BC60-808282CA7B10}"/>
              </c:ext>
            </c:extLst>
          </c:dPt>
          <c:cat>
            <c:strRef>
              <c:f>cylinders_hoursepower!$A$5:$A$10</c:f>
              <c:strCache>
                <c:ptCount val="5"/>
                <c:pt idx="0">
                  <c:v>3</c:v>
                </c:pt>
                <c:pt idx="1">
                  <c:v>4</c:v>
                </c:pt>
                <c:pt idx="2">
                  <c:v>5</c:v>
                </c:pt>
                <c:pt idx="3">
                  <c:v>6</c:v>
                </c:pt>
                <c:pt idx="4">
                  <c:v>8</c:v>
                </c:pt>
              </c:strCache>
            </c:strRef>
          </c:cat>
          <c:val>
            <c:numRef>
              <c:f>cylinders_hoursepower!$C$5:$C$10</c:f>
              <c:numCache>
                <c:formatCode>General</c:formatCode>
                <c:ptCount val="5"/>
                <c:pt idx="4">
                  <c:v>11</c:v>
                </c:pt>
              </c:numCache>
            </c:numRef>
          </c:val>
          <c:extLst>
            <c:ext xmlns:c16="http://schemas.microsoft.com/office/drawing/2014/chart" uri="{C3380CC4-5D6E-409C-BE32-E72D297353CC}">
              <c16:uniqueId val="{00000008-0970-4010-908E-CF16DC1FFB6E}"/>
            </c:ext>
          </c:extLst>
        </c:ser>
        <c:ser>
          <c:idx val="2"/>
          <c:order val="2"/>
          <c:tx>
            <c:strRef>
              <c:f>cylinders_hoursepower!$D$3:$D$4</c:f>
              <c:strCache>
                <c:ptCount val="1"/>
                <c:pt idx="0">
                  <c:v>Poor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C59D-4B46-BC60-808282CA7B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C59D-4B46-BC60-808282CA7B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C59D-4B46-BC60-808282CA7B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C59D-4B46-BC60-808282CA7B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C59D-4B46-BC60-808282CA7B10}"/>
              </c:ext>
            </c:extLst>
          </c:dPt>
          <c:cat>
            <c:strRef>
              <c:f>cylinders_hoursepower!$A$5:$A$10</c:f>
              <c:strCache>
                <c:ptCount val="5"/>
                <c:pt idx="0">
                  <c:v>3</c:v>
                </c:pt>
                <c:pt idx="1">
                  <c:v>4</c:v>
                </c:pt>
                <c:pt idx="2">
                  <c:v>5</c:v>
                </c:pt>
                <c:pt idx="3">
                  <c:v>6</c:v>
                </c:pt>
                <c:pt idx="4">
                  <c:v>8</c:v>
                </c:pt>
              </c:strCache>
            </c:strRef>
          </c:cat>
          <c:val>
            <c:numRef>
              <c:f>cylinders_hoursepower!$D$5:$D$10</c:f>
              <c:numCache>
                <c:formatCode>General</c:formatCode>
                <c:ptCount val="5"/>
                <c:pt idx="0">
                  <c:v>2</c:v>
                </c:pt>
                <c:pt idx="1">
                  <c:v>188</c:v>
                </c:pt>
                <c:pt idx="2">
                  <c:v>2</c:v>
                </c:pt>
                <c:pt idx="3">
                  <c:v>32</c:v>
                </c:pt>
                <c:pt idx="4">
                  <c:v>1</c:v>
                </c:pt>
              </c:numCache>
            </c:numRef>
          </c:val>
          <c:extLst>
            <c:ext xmlns:c16="http://schemas.microsoft.com/office/drawing/2014/chart" uri="{C3380CC4-5D6E-409C-BE32-E72D297353CC}">
              <c16:uniqueId val="{0000000F-0970-4010-908E-CF16DC1FFB6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[Automobile.xlsx]weight_hoursepower!PivotTable3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weight_hoursepower!$B$3:$B$4</c:f>
              <c:strCache>
                <c:ptCount val="1"/>
                <c:pt idx="0">
                  <c:v>Good</c:v>
                </c:pt>
              </c:strCache>
            </c:strRef>
          </c:tx>
          <c:spPr>
            <a:solidFill>
              <a:schemeClr val="accent1"/>
            </a:solidFill>
            <a:ln>
              <a:noFill/>
            </a:ln>
            <a:effectLst/>
          </c:spPr>
          <c:invertIfNegative val="0"/>
          <c:cat>
            <c:strRef>
              <c:f>weight_hoursepower!$A$5:$A$10</c:f>
              <c:strCache>
                <c:ptCount val="5"/>
                <c:pt idx="0">
                  <c:v>above5000</c:v>
                </c:pt>
                <c:pt idx="1">
                  <c:v>under2000</c:v>
                </c:pt>
                <c:pt idx="2">
                  <c:v>under3000</c:v>
                </c:pt>
                <c:pt idx="3">
                  <c:v>under4000</c:v>
                </c:pt>
                <c:pt idx="4">
                  <c:v>under5000</c:v>
                </c:pt>
              </c:strCache>
            </c:strRef>
          </c:cat>
          <c:val>
            <c:numRef>
              <c:f>weight_hoursepower!$B$5:$B$10</c:f>
              <c:numCache>
                <c:formatCode>General</c:formatCode>
                <c:ptCount val="5"/>
                <c:pt idx="0">
                  <c:v>1</c:v>
                </c:pt>
                <c:pt idx="2">
                  <c:v>30</c:v>
                </c:pt>
                <c:pt idx="3">
                  <c:v>72</c:v>
                </c:pt>
                <c:pt idx="4">
                  <c:v>53</c:v>
                </c:pt>
              </c:numCache>
            </c:numRef>
          </c:val>
          <c:extLst>
            <c:ext xmlns:c16="http://schemas.microsoft.com/office/drawing/2014/chart" uri="{C3380CC4-5D6E-409C-BE32-E72D297353CC}">
              <c16:uniqueId val="{00000002-7A4B-4037-811D-439688A370A3}"/>
            </c:ext>
          </c:extLst>
        </c:ser>
        <c:ser>
          <c:idx val="1"/>
          <c:order val="1"/>
          <c:tx>
            <c:strRef>
              <c:f>weight_hoursepower!$C$3:$C$4</c:f>
              <c:strCache>
                <c:ptCount val="1"/>
                <c:pt idx="0">
                  <c:v>Great</c:v>
                </c:pt>
              </c:strCache>
            </c:strRef>
          </c:tx>
          <c:spPr>
            <a:solidFill>
              <a:schemeClr val="accent2"/>
            </a:solidFill>
            <a:ln>
              <a:noFill/>
            </a:ln>
            <a:effectLst/>
          </c:spPr>
          <c:invertIfNegative val="0"/>
          <c:cat>
            <c:strRef>
              <c:f>weight_hoursepower!$A$5:$A$10</c:f>
              <c:strCache>
                <c:ptCount val="5"/>
                <c:pt idx="0">
                  <c:v>above5000</c:v>
                </c:pt>
                <c:pt idx="1">
                  <c:v>under2000</c:v>
                </c:pt>
                <c:pt idx="2">
                  <c:v>under3000</c:v>
                </c:pt>
                <c:pt idx="3">
                  <c:v>under4000</c:v>
                </c:pt>
                <c:pt idx="4">
                  <c:v>under5000</c:v>
                </c:pt>
              </c:strCache>
            </c:strRef>
          </c:cat>
          <c:val>
            <c:numRef>
              <c:f>weight_hoursepower!$C$5:$C$10</c:f>
              <c:numCache>
                <c:formatCode>General</c:formatCode>
                <c:ptCount val="5"/>
                <c:pt idx="3">
                  <c:v>1</c:v>
                </c:pt>
                <c:pt idx="4">
                  <c:v>10</c:v>
                </c:pt>
              </c:numCache>
            </c:numRef>
          </c:val>
          <c:extLst>
            <c:ext xmlns:c16="http://schemas.microsoft.com/office/drawing/2014/chart" uri="{C3380CC4-5D6E-409C-BE32-E72D297353CC}">
              <c16:uniqueId val="{00000007-7A4B-4037-811D-439688A370A3}"/>
            </c:ext>
          </c:extLst>
        </c:ser>
        <c:ser>
          <c:idx val="2"/>
          <c:order val="2"/>
          <c:tx>
            <c:strRef>
              <c:f>weight_hoursepower!$D$3:$D$4</c:f>
              <c:strCache>
                <c:ptCount val="1"/>
                <c:pt idx="0">
                  <c:v>Poor</c:v>
                </c:pt>
              </c:strCache>
            </c:strRef>
          </c:tx>
          <c:spPr>
            <a:solidFill>
              <a:schemeClr val="accent3"/>
            </a:solidFill>
            <a:ln>
              <a:noFill/>
            </a:ln>
            <a:effectLst/>
          </c:spPr>
          <c:invertIfNegative val="0"/>
          <c:cat>
            <c:strRef>
              <c:f>weight_hoursepower!$A$5:$A$10</c:f>
              <c:strCache>
                <c:ptCount val="5"/>
                <c:pt idx="0">
                  <c:v>above5000</c:v>
                </c:pt>
                <c:pt idx="1">
                  <c:v>under2000</c:v>
                </c:pt>
                <c:pt idx="2">
                  <c:v>under3000</c:v>
                </c:pt>
                <c:pt idx="3">
                  <c:v>under4000</c:v>
                </c:pt>
                <c:pt idx="4">
                  <c:v>under5000</c:v>
                </c:pt>
              </c:strCache>
            </c:strRef>
          </c:cat>
          <c:val>
            <c:numRef>
              <c:f>weight_hoursepower!$D$5:$D$10</c:f>
              <c:numCache>
                <c:formatCode>General</c:formatCode>
                <c:ptCount val="5"/>
                <c:pt idx="1">
                  <c:v>42</c:v>
                </c:pt>
                <c:pt idx="2">
                  <c:v>153</c:v>
                </c:pt>
                <c:pt idx="3">
                  <c:v>30</c:v>
                </c:pt>
              </c:numCache>
            </c:numRef>
          </c:val>
          <c:extLst>
            <c:ext xmlns:c16="http://schemas.microsoft.com/office/drawing/2014/chart" uri="{C3380CC4-5D6E-409C-BE32-E72D297353CC}">
              <c16:uniqueId val="{00000008-7A4B-4037-811D-439688A370A3}"/>
            </c:ext>
          </c:extLst>
        </c:ser>
        <c:dLbls>
          <c:showLegendKey val="0"/>
          <c:showVal val="0"/>
          <c:showCatName val="0"/>
          <c:showSerName val="0"/>
          <c:showPercent val="0"/>
          <c:showBubbleSize val="0"/>
        </c:dLbls>
        <c:gapWidth val="219"/>
        <c:overlap val="100"/>
        <c:axId val="877979951"/>
        <c:axId val="880142223"/>
      </c:barChart>
      <c:catAx>
        <c:axId val="8779799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142223"/>
        <c:crosses val="autoZero"/>
        <c:auto val="1"/>
        <c:lblAlgn val="ctr"/>
        <c:lblOffset val="100"/>
        <c:noMultiLvlLbl val="0"/>
      </c:catAx>
      <c:valAx>
        <c:axId val="8801422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979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[Automobile.xlsx]weight_hoursepower!PivotTable3</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weight_hoursepower!$B$3:$B$4</c:f>
              <c:strCache>
                <c:ptCount val="1"/>
                <c:pt idx="0">
                  <c:v>Good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weight_hoursepower!$A$5:$A$10</c:f>
              <c:strCache>
                <c:ptCount val="5"/>
                <c:pt idx="0">
                  <c:v>above5000</c:v>
                </c:pt>
                <c:pt idx="1">
                  <c:v>under2000</c:v>
                </c:pt>
                <c:pt idx="2">
                  <c:v>under3000</c:v>
                </c:pt>
                <c:pt idx="3">
                  <c:v>under4000</c:v>
                </c:pt>
                <c:pt idx="4">
                  <c:v>under5000</c:v>
                </c:pt>
              </c:strCache>
            </c:strRef>
          </c:cat>
          <c:val>
            <c:numRef>
              <c:f>weight_hoursepower!$B$5:$B$10</c:f>
              <c:numCache>
                <c:formatCode>General</c:formatCode>
                <c:ptCount val="5"/>
                <c:pt idx="0">
                  <c:v>1</c:v>
                </c:pt>
                <c:pt idx="2">
                  <c:v>30</c:v>
                </c:pt>
                <c:pt idx="3">
                  <c:v>72</c:v>
                </c:pt>
                <c:pt idx="4">
                  <c:v>53</c:v>
                </c:pt>
              </c:numCache>
            </c:numRef>
          </c:val>
          <c:extLst>
            <c:ext xmlns:c16="http://schemas.microsoft.com/office/drawing/2014/chart" uri="{C3380CC4-5D6E-409C-BE32-E72D297353CC}">
              <c16:uniqueId val="{00000004-09FD-4C2B-9A4C-B599E581548A}"/>
            </c:ext>
          </c:extLst>
        </c:ser>
        <c:ser>
          <c:idx val="1"/>
          <c:order val="1"/>
          <c:tx>
            <c:strRef>
              <c:f>weight_hoursepower!$C$3:$C$4</c:f>
              <c:strCache>
                <c:ptCount val="1"/>
                <c:pt idx="0">
                  <c:v>Great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weight_hoursepower!$A$5:$A$10</c:f>
              <c:strCache>
                <c:ptCount val="5"/>
                <c:pt idx="0">
                  <c:v>above5000</c:v>
                </c:pt>
                <c:pt idx="1">
                  <c:v>under2000</c:v>
                </c:pt>
                <c:pt idx="2">
                  <c:v>under3000</c:v>
                </c:pt>
                <c:pt idx="3">
                  <c:v>under4000</c:v>
                </c:pt>
                <c:pt idx="4">
                  <c:v>under5000</c:v>
                </c:pt>
              </c:strCache>
            </c:strRef>
          </c:cat>
          <c:val>
            <c:numRef>
              <c:f>weight_hoursepower!$C$5:$C$10</c:f>
              <c:numCache>
                <c:formatCode>General</c:formatCode>
                <c:ptCount val="5"/>
                <c:pt idx="3">
                  <c:v>1</c:v>
                </c:pt>
                <c:pt idx="4">
                  <c:v>10</c:v>
                </c:pt>
              </c:numCache>
            </c:numRef>
          </c:val>
          <c:extLst>
            <c:ext xmlns:c16="http://schemas.microsoft.com/office/drawing/2014/chart" uri="{C3380CC4-5D6E-409C-BE32-E72D297353CC}">
              <c16:uniqueId val="{00000006-09FD-4C2B-9A4C-B599E581548A}"/>
            </c:ext>
          </c:extLst>
        </c:ser>
        <c:ser>
          <c:idx val="2"/>
          <c:order val="2"/>
          <c:tx>
            <c:strRef>
              <c:f>weight_hoursepower!$D$3:$D$4</c:f>
              <c:strCache>
                <c:ptCount val="1"/>
                <c:pt idx="0">
                  <c:v>Poor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weight_hoursepower!$A$5:$A$10</c:f>
              <c:strCache>
                <c:ptCount val="5"/>
                <c:pt idx="0">
                  <c:v>above5000</c:v>
                </c:pt>
                <c:pt idx="1">
                  <c:v>under2000</c:v>
                </c:pt>
                <c:pt idx="2">
                  <c:v>under3000</c:v>
                </c:pt>
                <c:pt idx="3">
                  <c:v>under4000</c:v>
                </c:pt>
                <c:pt idx="4">
                  <c:v>under5000</c:v>
                </c:pt>
              </c:strCache>
            </c:strRef>
          </c:cat>
          <c:val>
            <c:numRef>
              <c:f>weight_hoursepower!$D$5:$D$10</c:f>
              <c:numCache>
                <c:formatCode>General</c:formatCode>
                <c:ptCount val="5"/>
                <c:pt idx="1">
                  <c:v>42</c:v>
                </c:pt>
                <c:pt idx="2">
                  <c:v>153</c:v>
                </c:pt>
                <c:pt idx="3">
                  <c:v>30</c:v>
                </c:pt>
              </c:numCache>
            </c:numRef>
          </c:val>
          <c:extLst>
            <c:ext xmlns:c16="http://schemas.microsoft.com/office/drawing/2014/chart" uri="{C3380CC4-5D6E-409C-BE32-E72D297353CC}">
              <c16:uniqueId val="{00000008-09FD-4C2B-9A4C-B599E581548A}"/>
            </c:ext>
          </c:extLst>
        </c:ser>
        <c:dLbls>
          <c:dLblPos val="ctr"/>
          <c:showLegendKey val="0"/>
          <c:showVal val="1"/>
          <c:showCatName val="0"/>
          <c:showSerName val="0"/>
          <c:showPercent val="0"/>
          <c:showBubbleSize val="0"/>
        </c:dLbls>
        <c:gapWidth val="150"/>
        <c:overlap val="100"/>
        <c:axId val="877979951"/>
        <c:axId val="880142223"/>
      </c:barChart>
      <c:catAx>
        <c:axId val="8779799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0142223"/>
        <c:crosses val="autoZero"/>
        <c:auto val="1"/>
        <c:lblAlgn val="ctr"/>
        <c:lblOffset val="100"/>
        <c:noMultiLvlLbl val="0"/>
      </c:catAx>
      <c:valAx>
        <c:axId val="88014222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7979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[Automobile.xlsx]cylinders_hoursepower!PivotTable2</c:name>
    <c:fmtId val="7"/>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pivotFmt>
      <c:pivotFmt>
        <c:idx val="14"/>
      </c:pivotFmt>
      <c:pivotFmt>
        <c:idx val="15"/>
      </c:pivotFmt>
      <c:pivotFmt>
        <c:idx val="16"/>
      </c:pivotFmt>
      <c:pivotFmt>
        <c:idx val="17"/>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pivotFmt>
      <c:pivotFmt>
        <c:idx val="20"/>
      </c:pivotFmt>
      <c:pivotFmt>
        <c:idx val="21"/>
      </c:pivotFmt>
      <c:pivotFmt>
        <c:idx val="22"/>
      </c:pivotFmt>
      <c:pivotFmt>
        <c:idx val="23"/>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pivotFmt>
      <c:pivotFmt>
        <c:idx val="26"/>
      </c:pivotFmt>
      <c:pivotFmt>
        <c:idx val="27"/>
      </c:pivotFmt>
      <c:pivotFmt>
        <c:idx val="28"/>
      </c:pivotFmt>
      <c:pivotFmt>
        <c:idx val="29"/>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cylinders_hoursepower!$B$3:$B$4</c:f>
              <c:strCache>
                <c:ptCount val="1"/>
                <c:pt idx="0">
                  <c:v>Good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D45-4C82-8747-27571AA29B1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D45-4C82-8747-27571AA29B1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D45-4C82-8747-27571AA29B1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D45-4C82-8747-27571AA29B1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D45-4C82-8747-27571AA29B1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cylinders_hoursepower!$A$5:$A$10</c:f>
              <c:strCache>
                <c:ptCount val="5"/>
                <c:pt idx="0">
                  <c:v>3</c:v>
                </c:pt>
                <c:pt idx="1">
                  <c:v>4</c:v>
                </c:pt>
                <c:pt idx="2">
                  <c:v>5</c:v>
                </c:pt>
                <c:pt idx="3">
                  <c:v>6</c:v>
                </c:pt>
                <c:pt idx="4">
                  <c:v>8</c:v>
                </c:pt>
              </c:strCache>
            </c:strRef>
          </c:cat>
          <c:val>
            <c:numRef>
              <c:f>cylinders_hoursepower!$B$5:$B$10</c:f>
              <c:numCache>
                <c:formatCode>General</c:formatCode>
                <c:ptCount val="5"/>
                <c:pt idx="0">
                  <c:v>2</c:v>
                </c:pt>
                <c:pt idx="1">
                  <c:v>11</c:v>
                </c:pt>
                <c:pt idx="2">
                  <c:v>1</c:v>
                </c:pt>
                <c:pt idx="3">
                  <c:v>51</c:v>
                </c:pt>
                <c:pt idx="4">
                  <c:v>91</c:v>
                </c:pt>
              </c:numCache>
            </c:numRef>
          </c:val>
          <c:extLst>
            <c:ext xmlns:c16="http://schemas.microsoft.com/office/drawing/2014/chart" uri="{C3380CC4-5D6E-409C-BE32-E72D297353CC}">
              <c16:uniqueId val="{0000000A-5D45-4C82-8747-27571AA29B19}"/>
            </c:ext>
          </c:extLst>
        </c:ser>
        <c:ser>
          <c:idx val="1"/>
          <c:order val="1"/>
          <c:tx>
            <c:strRef>
              <c:f>cylinders_hoursepower!$C$3:$C$4</c:f>
              <c:strCache>
                <c:ptCount val="1"/>
                <c:pt idx="0">
                  <c:v>Great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5D45-4C82-8747-27571AA29B1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5D45-4C82-8747-27571AA29B1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5D45-4C82-8747-27571AA29B1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2-5D45-4C82-8747-27571AA29B1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4-5D45-4C82-8747-27571AA29B1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cylinders_hoursepower!$A$5:$A$10</c:f>
              <c:strCache>
                <c:ptCount val="5"/>
                <c:pt idx="0">
                  <c:v>3</c:v>
                </c:pt>
                <c:pt idx="1">
                  <c:v>4</c:v>
                </c:pt>
                <c:pt idx="2">
                  <c:v>5</c:v>
                </c:pt>
                <c:pt idx="3">
                  <c:v>6</c:v>
                </c:pt>
                <c:pt idx="4">
                  <c:v>8</c:v>
                </c:pt>
              </c:strCache>
            </c:strRef>
          </c:cat>
          <c:val>
            <c:numRef>
              <c:f>cylinders_hoursepower!$C$5:$C$10</c:f>
              <c:numCache>
                <c:formatCode>General</c:formatCode>
                <c:ptCount val="5"/>
                <c:pt idx="4">
                  <c:v>11</c:v>
                </c:pt>
              </c:numCache>
            </c:numRef>
          </c:val>
          <c:extLst>
            <c:ext xmlns:c16="http://schemas.microsoft.com/office/drawing/2014/chart" uri="{C3380CC4-5D6E-409C-BE32-E72D297353CC}">
              <c16:uniqueId val="{00000015-5D45-4C82-8747-27571AA29B19}"/>
            </c:ext>
          </c:extLst>
        </c:ser>
        <c:ser>
          <c:idx val="2"/>
          <c:order val="2"/>
          <c:tx>
            <c:strRef>
              <c:f>cylinders_hoursepower!$D$3:$D$4</c:f>
              <c:strCache>
                <c:ptCount val="1"/>
                <c:pt idx="0">
                  <c:v>Poor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8E55-44F2-BCED-1AC1190ADD3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8E55-44F2-BCED-1AC1190ADD3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8E55-44F2-BCED-1AC1190ADD3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8E55-44F2-BCED-1AC1190ADD35}"/>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8E55-44F2-BCED-1AC1190ADD3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cylinders_hoursepower!$A$5:$A$10</c:f>
              <c:strCache>
                <c:ptCount val="5"/>
                <c:pt idx="0">
                  <c:v>3</c:v>
                </c:pt>
                <c:pt idx="1">
                  <c:v>4</c:v>
                </c:pt>
                <c:pt idx="2">
                  <c:v>5</c:v>
                </c:pt>
                <c:pt idx="3">
                  <c:v>6</c:v>
                </c:pt>
                <c:pt idx="4">
                  <c:v>8</c:v>
                </c:pt>
              </c:strCache>
            </c:strRef>
          </c:cat>
          <c:val>
            <c:numRef>
              <c:f>cylinders_hoursepower!$D$5:$D$10</c:f>
              <c:numCache>
                <c:formatCode>General</c:formatCode>
                <c:ptCount val="5"/>
                <c:pt idx="0">
                  <c:v>2</c:v>
                </c:pt>
                <c:pt idx="1">
                  <c:v>188</c:v>
                </c:pt>
                <c:pt idx="2">
                  <c:v>2</c:v>
                </c:pt>
                <c:pt idx="3">
                  <c:v>32</c:v>
                </c:pt>
                <c:pt idx="4">
                  <c:v>1</c:v>
                </c:pt>
              </c:numCache>
            </c:numRef>
          </c:val>
          <c:extLst>
            <c:ext xmlns:c16="http://schemas.microsoft.com/office/drawing/2014/chart" uri="{C3380CC4-5D6E-409C-BE32-E72D297353CC}">
              <c16:uniqueId val="{0000002C-5D45-4C82-8747-27571AA29B19}"/>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[Automobile.xlsx]mpg_hoursepower!PivotTable1</c:name>
    <c:fmtId val="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mpg_hoursepower!$B$3:$B$4</c:f>
              <c:strCache>
                <c:ptCount val="1"/>
                <c:pt idx="0">
                  <c:v>Good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mpg_hoursepower!$A$5:$A$10</c:f>
              <c:strCache>
                <c:ptCount val="5"/>
                <c:pt idx="0">
                  <c:v>under10</c:v>
                </c:pt>
                <c:pt idx="1">
                  <c:v>under20</c:v>
                </c:pt>
                <c:pt idx="2">
                  <c:v>under30</c:v>
                </c:pt>
                <c:pt idx="3">
                  <c:v>under40</c:v>
                </c:pt>
                <c:pt idx="4">
                  <c:v>under50</c:v>
                </c:pt>
              </c:strCache>
            </c:strRef>
          </c:cat>
          <c:val>
            <c:numRef>
              <c:f>mpg_hoursepower!$B$5:$B$10</c:f>
              <c:numCache>
                <c:formatCode>General</c:formatCode>
                <c:ptCount val="5"/>
                <c:pt idx="0">
                  <c:v>1</c:v>
                </c:pt>
                <c:pt idx="1">
                  <c:v>118</c:v>
                </c:pt>
                <c:pt idx="2">
                  <c:v>35</c:v>
                </c:pt>
                <c:pt idx="3">
                  <c:v>2</c:v>
                </c:pt>
              </c:numCache>
            </c:numRef>
          </c:val>
          <c:extLst>
            <c:ext xmlns:c16="http://schemas.microsoft.com/office/drawing/2014/chart" uri="{C3380CC4-5D6E-409C-BE32-E72D297353CC}">
              <c16:uniqueId val="{00000000-5A9C-41D9-B37D-B9CB52571DB9}"/>
            </c:ext>
          </c:extLst>
        </c:ser>
        <c:ser>
          <c:idx val="1"/>
          <c:order val="1"/>
          <c:tx>
            <c:strRef>
              <c:f>mpg_hoursepower!$C$3:$C$4</c:f>
              <c:strCache>
                <c:ptCount val="1"/>
                <c:pt idx="0">
                  <c:v>Great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mpg_hoursepower!$A$5:$A$10</c:f>
              <c:strCache>
                <c:ptCount val="5"/>
                <c:pt idx="0">
                  <c:v>under10</c:v>
                </c:pt>
                <c:pt idx="1">
                  <c:v>under20</c:v>
                </c:pt>
                <c:pt idx="2">
                  <c:v>under30</c:v>
                </c:pt>
                <c:pt idx="3">
                  <c:v>under40</c:v>
                </c:pt>
                <c:pt idx="4">
                  <c:v>under50</c:v>
                </c:pt>
              </c:strCache>
            </c:strRef>
          </c:cat>
          <c:val>
            <c:numRef>
              <c:f>mpg_hoursepower!$C$5:$C$10</c:f>
              <c:numCache>
                <c:formatCode>General</c:formatCode>
                <c:ptCount val="5"/>
                <c:pt idx="1">
                  <c:v>11</c:v>
                </c:pt>
              </c:numCache>
            </c:numRef>
          </c:val>
          <c:extLst>
            <c:ext xmlns:c16="http://schemas.microsoft.com/office/drawing/2014/chart" uri="{C3380CC4-5D6E-409C-BE32-E72D297353CC}">
              <c16:uniqueId val="{00000001-5A9C-41D9-B37D-B9CB52571DB9}"/>
            </c:ext>
          </c:extLst>
        </c:ser>
        <c:ser>
          <c:idx val="2"/>
          <c:order val="2"/>
          <c:tx>
            <c:strRef>
              <c:f>mpg_hoursepower!$D$3:$D$4</c:f>
              <c:strCache>
                <c:ptCount val="1"/>
                <c:pt idx="0">
                  <c:v>Poor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mpg_hoursepower!$A$5:$A$10</c:f>
              <c:strCache>
                <c:ptCount val="5"/>
                <c:pt idx="0">
                  <c:v>under10</c:v>
                </c:pt>
                <c:pt idx="1">
                  <c:v>under20</c:v>
                </c:pt>
                <c:pt idx="2">
                  <c:v>under30</c:v>
                </c:pt>
                <c:pt idx="3">
                  <c:v>under40</c:v>
                </c:pt>
                <c:pt idx="4">
                  <c:v>under50</c:v>
                </c:pt>
              </c:strCache>
            </c:strRef>
          </c:cat>
          <c:val>
            <c:numRef>
              <c:f>mpg_hoursepower!$D$5:$D$10</c:f>
              <c:numCache>
                <c:formatCode>General</c:formatCode>
                <c:ptCount val="5"/>
                <c:pt idx="1">
                  <c:v>21</c:v>
                </c:pt>
                <c:pt idx="2">
                  <c:v>116</c:v>
                </c:pt>
                <c:pt idx="3">
                  <c:v>80</c:v>
                </c:pt>
                <c:pt idx="4">
                  <c:v>8</c:v>
                </c:pt>
              </c:numCache>
            </c:numRef>
          </c:val>
          <c:extLst>
            <c:ext xmlns:c16="http://schemas.microsoft.com/office/drawing/2014/chart" uri="{C3380CC4-5D6E-409C-BE32-E72D297353CC}">
              <c16:uniqueId val="{00000002-5A9C-41D9-B37D-B9CB52571DB9}"/>
            </c:ext>
          </c:extLst>
        </c:ser>
        <c:dLbls>
          <c:showLegendKey val="0"/>
          <c:showVal val="0"/>
          <c:showCatName val="0"/>
          <c:showSerName val="0"/>
          <c:showPercent val="0"/>
          <c:showBubbleSize val="0"/>
        </c:dLbls>
        <c:gapWidth val="100"/>
        <c:overlap val="-24"/>
        <c:axId val="977092639"/>
        <c:axId val="977084479"/>
      </c:barChart>
      <c:catAx>
        <c:axId val="9770926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7084479"/>
        <c:crosses val="autoZero"/>
        <c:auto val="1"/>
        <c:lblAlgn val="ctr"/>
        <c:lblOffset val="100"/>
        <c:noMultiLvlLbl val="0"/>
      </c:catAx>
      <c:valAx>
        <c:axId val="97708447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7092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220980</xdr:colOff>
      <xdr:row>1</xdr:row>
      <xdr:rowOff>171450</xdr:rowOff>
    </xdr:from>
    <xdr:to>
      <xdr:col>13</xdr:col>
      <xdr:colOff>45720</xdr:colOff>
      <xdr:row>22</xdr:row>
      <xdr:rowOff>60960</xdr:rowOff>
    </xdr:to>
    <xdr:graphicFrame macro="">
      <xdr:nvGraphicFramePr>
        <xdr:cNvPr id="3" name="Chart 2">
          <a:extLst>
            <a:ext uri="{FF2B5EF4-FFF2-40B4-BE49-F238E27FC236}">
              <a16:creationId xmlns:a16="http://schemas.microsoft.com/office/drawing/2014/main" id="{2FA2F276-8EC5-9B1D-5009-6D67560E7F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99060</xdr:colOff>
      <xdr:row>1</xdr:row>
      <xdr:rowOff>102870</xdr:rowOff>
    </xdr:from>
    <xdr:to>
      <xdr:col>12</xdr:col>
      <xdr:colOff>518160</xdr:colOff>
      <xdr:row>16</xdr:row>
      <xdr:rowOff>102870</xdr:rowOff>
    </xdr:to>
    <xdr:graphicFrame macro="">
      <xdr:nvGraphicFramePr>
        <xdr:cNvPr id="4" name="Chart 3">
          <a:extLst>
            <a:ext uri="{FF2B5EF4-FFF2-40B4-BE49-F238E27FC236}">
              <a16:creationId xmlns:a16="http://schemas.microsoft.com/office/drawing/2014/main" id="{510B076B-3E5A-4DE8-BDE5-3C19ABF744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220980</xdr:colOff>
      <xdr:row>0</xdr:row>
      <xdr:rowOff>87630</xdr:rowOff>
    </xdr:from>
    <xdr:to>
      <xdr:col>14</xdr:col>
      <xdr:colOff>381000</xdr:colOff>
      <xdr:row>21</xdr:row>
      <xdr:rowOff>30480</xdr:rowOff>
    </xdr:to>
    <xdr:graphicFrame macro="">
      <xdr:nvGraphicFramePr>
        <xdr:cNvPr id="3" name="Chart 2">
          <a:extLst>
            <a:ext uri="{FF2B5EF4-FFF2-40B4-BE49-F238E27FC236}">
              <a16:creationId xmlns:a16="http://schemas.microsoft.com/office/drawing/2014/main" id="{F0ACE3E8-B06D-FA49-16C9-16D6601E24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99060</xdr:colOff>
      <xdr:row>1</xdr:row>
      <xdr:rowOff>15240</xdr:rowOff>
    </xdr:from>
    <xdr:to>
      <xdr:col>18</xdr:col>
      <xdr:colOff>563880</xdr:colOff>
      <xdr:row>17</xdr:row>
      <xdr:rowOff>15240</xdr:rowOff>
    </xdr:to>
    <xdr:graphicFrame macro="">
      <xdr:nvGraphicFramePr>
        <xdr:cNvPr id="2" name="Chart 1">
          <a:extLst>
            <a:ext uri="{FF2B5EF4-FFF2-40B4-BE49-F238E27FC236}">
              <a16:creationId xmlns:a16="http://schemas.microsoft.com/office/drawing/2014/main" id="{4BB23B4F-E4C7-440B-AAB4-B591EEB783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83820</xdr:colOff>
      <xdr:row>17</xdr:row>
      <xdr:rowOff>38100</xdr:rowOff>
    </xdr:from>
    <xdr:to>
      <xdr:col>12</xdr:col>
      <xdr:colOff>548640</xdr:colOff>
      <xdr:row>31</xdr:row>
      <xdr:rowOff>152400</xdr:rowOff>
    </xdr:to>
    <xdr:graphicFrame macro="">
      <xdr:nvGraphicFramePr>
        <xdr:cNvPr id="3" name="Chart 2">
          <a:extLst>
            <a:ext uri="{FF2B5EF4-FFF2-40B4-BE49-F238E27FC236}">
              <a16:creationId xmlns:a16="http://schemas.microsoft.com/office/drawing/2014/main" id="{50CADE55-3DD1-4065-9DC5-E630327067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xdr:row>
      <xdr:rowOff>15240</xdr:rowOff>
    </xdr:from>
    <xdr:to>
      <xdr:col>9</xdr:col>
      <xdr:colOff>76200</xdr:colOff>
      <xdr:row>17</xdr:row>
      <xdr:rowOff>15240</xdr:rowOff>
    </xdr:to>
    <xdr:graphicFrame macro="">
      <xdr:nvGraphicFramePr>
        <xdr:cNvPr id="4" name="Chart 3">
          <a:extLst>
            <a:ext uri="{FF2B5EF4-FFF2-40B4-BE49-F238E27FC236}">
              <a16:creationId xmlns:a16="http://schemas.microsoft.com/office/drawing/2014/main" id="{49AC7331-3C54-4527-ABD6-87F9449F46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68580</xdr:colOff>
      <xdr:row>17</xdr:row>
      <xdr:rowOff>7620</xdr:rowOff>
    </xdr:from>
    <xdr:to>
      <xdr:col>7</xdr:col>
      <xdr:colOff>68580</xdr:colOff>
      <xdr:row>30</xdr:row>
      <xdr:rowOff>97155</xdr:rowOff>
    </xdr:to>
    <mc:AlternateContent xmlns:mc="http://schemas.openxmlformats.org/markup-compatibility/2006" xmlns:a14="http://schemas.microsoft.com/office/drawing/2010/main">
      <mc:Choice Requires="a14">
        <xdr:graphicFrame macro="">
          <xdr:nvGraphicFramePr>
            <xdr:cNvPr id="7" name="Model_Year">
              <a:extLst>
                <a:ext uri="{FF2B5EF4-FFF2-40B4-BE49-F238E27FC236}">
                  <a16:creationId xmlns:a16="http://schemas.microsoft.com/office/drawing/2014/main" id="{7DEE90BB-3FEE-C656-40D5-7B358F80FBA5}"/>
                </a:ext>
              </a:extLst>
            </xdr:cNvPr>
            <xdr:cNvGraphicFramePr/>
          </xdr:nvGraphicFramePr>
          <xdr:xfrm>
            <a:off x="0" y="0"/>
            <a:ext cx="0" cy="0"/>
          </xdr:xfrm>
          <a:graphic>
            <a:graphicData uri="http://schemas.microsoft.com/office/drawing/2010/slicer">
              <sle:slicer xmlns:sle="http://schemas.microsoft.com/office/drawing/2010/slicer" name="Model_Year"/>
            </a:graphicData>
          </a:graphic>
        </xdr:graphicFrame>
      </mc:Choice>
      <mc:Fallback xmlns="">
        <xdr:sp macro="" textlink="">
          <xdr:nvSpPr>
            <xdr:cNvPr id="0" name=""/>
            <xdr:cNvSpPr>
              <a:spLocks noTextEdit="1"/>
            </xdr:cNvSpPr>
          </xdr:nvSpPr>
          <xdr:spPr>
            <a:xfrm>
              <a:off x="2506980" y="3116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76200</xdr:colOff>
      <xdr:row>17</xdr:row>
      <xdr:rowOff>45721</xdr:rowOff>
    </xdr:from>
    <xdr:to>
      <xdr:col>4</xdr:col>
      <xdr:colOff>76200</xdr:colOff>
      <xdr:row>23</xdr:row>
      <xdr:rowOff>83821</xdr:rowOff>
    </xdr:to>
    <mc:AlternateContent xmlns:mc="http://schemas.openxmlformats.org/markup-compatibility/2006" xmlns:a14="http://schemas.microsoft.com/office/drawing/2010/main">
      <mc:Choice Requires="a14">
        <xdr:graphicFrame macro="">
          <xdr:nvGraphicFramePr>
            <xdr:cNvPr id="8" name="Origin">
              <a:extLst>
                <a:ext uri="{FF2B5EF4-FFF2-40B4-BE49-F238E27FC236}">
                  <a16:creationId xmlns:a16="http://schemas.microsoft.com/office/drawing/2014/main" id="{CDE317D4-FEA2-CA41-255B-54224539E776}"/>
                </a:ext>
              </a:extLst>
            </xdr:cNvPr>
            <xdr:cNvGraphicFramePr/>
          </xdr:nvGraphicFramePr>
          <xdr:xfrm>
            <a:off x="0" y="0"/>
            <a:ext cx="0" cy="0"/>
          </xdr:xfrm>
          <a:graphic>
            <a:graphicData uri="http://schemas.microsoft.com/office/drawing/2010/slicer">
              <sle:slicer xmlns:sle="http://schemas.microsoft.com/office/drawing/2010/slicer" name="Origin"/>
            </a:graphicData>
          </a:graphic>
        </xdr:graphicFrame>
      </mc:Choice>
      <mc:Fallback xmlns="">
        <xdr:sp macro="" textlink="">
          <xdr:nvSpPr>
            <xdr:cNvPr id="0" name=""/>
            <xdr:cNvSpPr>
              <a:spLocks noTextEdit="1"/>
            </xdr:cNvSpPr>
          </xdr:nvSpPr>
          <xdr:spPr>
            <a:xfrm>
              <a:off x="685800" y="3154681"/>
              <a:ext cx="1828800" cy="1135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ya Prakash" refreshedDate="45105.508539467592" createdVersion="8" refreshedVersion="8" minRefreshableVersion="3" recordCount="392" xr:uid="{00000000-000A-0000-FFFF-FFFF0B000000}">
  <cacheSource type="worksheet">
    <worksheetSource name="Table1"/>
  </cacheSource>
  <cacheFields count="12">
    <cacheField name="Name" numFmtId="0">
      <sharedItems count="301">
        <s v="chevrolet chevelle malibu"/>
        <s v="buick skylark 320"/>
        <s v="plymouth satellite"/>
        <s v="amc rebel sst"/>
        <s v="ford torino"/>
        <s v="ford galaxie 500"/>
        <s v="chevrolet impala"/>
        <s v="plymouth fury iii"/>
        <s v="pontiac catalina"/>
        <s v="amc ambassador dpl"/>
        <s v="dodge challenger se"/>
        <s v="plymouth 'cuda 340"/>
        <s v="chevrolet monte carlo"/>
        <s v="buick estate wagon (sw)"/>
        <s v="toyota corona mark ii"/>
        <s v="plymouth duster"/>
        <s v="amc hornet"/>
        <s v="ford maverick"/>
        <s v="datsun pl510"/>
        <s v="volkswagen 1131 deluxe sedan"/>
        <s v="peugeot 504"/>
        <s v="audi 100 ls"/>
        <s v="saab 99e"/>
        <s v="bmw 2002"/>
        <s v="amc gremlin"/>
        <s v="ford f250"/>
        <s v="chevy c20"/>
        <s v="dodge d200"/>
        <s v="hi 1200d"/>
        <s v="chevrolet vega 2300"/>
        <s v="toyota corona"/>
        <s v="plymouth satellite custom"/>
        <s v="ford torino 500"/>
        <s v="amc matador"/>
        <s v="pontiac catalina brougham"/>
        <s v="dodge monaco (sw)"/>
        <s v="ford country squire (sw)"/>
        <s v="pontiac safari (sw)"/>
        <s v="amc hornet sportabout (sw)"/>
        <s v="chevrolet vega (sw)"/>
        <s v="pontiac firebird"/>
        <s v="ford mustang"/>
        <s v="mercury capri 2000"/>
        <s v="opel 1900"/>
        <s v="peugeot 304"/>
        <s v="fiat 124b"/>
        <s v="toyota corolla 1200"/>
        <s v="datsun 1200"/>
        <s v="volkswagen model 111"/>
        <s v="plymouth cricket"/>
        <s v="toyota corona hardtop"/>
        <s v="dodge colt hardtop"/>
        <s v="volkswagen type 3"/>
        <s v="chevrolet vega"/>
        <s v="ford pinto runabout"/>
        <s v="amc ambassador sst"/>
        <s v="mercury marquis"/>
        <s v="buick lesabre custom"/>
        <s v="oldsmobile delta 88 royale"/>
        <s v="chrysler newport royal"/>
        <s v="mazda rx2 coupe"/>
        <s v="amc matador (sw)"/>
        <s v="chevrolet chevelle concours (sw)"/>
        <s v="ford gran torino (sw)"/>
        <s v="plymouth satellite custom (sw)"/>
        <s v="volvo 145e (sw)"/>
        <s v="volkswagen 411 (sw)"/>
        <s v="peugeot 504 (sw)"/>
        <s v="renault 12 (sw)"/>
        <s v="ford pinto (sw)"/>
        <s v="datsun 510 (sw)"/>
        <s v="toyouta corona mark ii (sw)"/>
        <s v="dodge colt (sw)"/>
        <s v="toyota corolla 1600 (sw)"/>
        <s v="buick century 350"/>
        <s v="chevrolet malibu"/>
        <s v="ford gran torino"/>
        <s v="dodge coronet custom"/>
        <s v="mercury marquis brougham"/>
        <s v="chevrolet caprice classic"/>
        <s v="ford ltd"/>
        <s v="plymouth fury gran sedan"/>
        <s v="chrysler new yorker brougham"/>
        <s v="buick electra 225 custom"/>
        <s v="amc ambassador brougham"/>
        <s v="plymouth valiant"/>
        <s v="chevrolet nova custom"/>
        <s v="volkswagen super beetle"/>
        <s v="ford country"/>
        <s v="plymouth custom suburb"/>
        <s v="oldsmobile vista cruiser"/>
        <s v="toyota carina"/>
        <s v="datsun 610"/>
        <s v="maxda rx3"/>
        <s v="ford pinto"/>
        <s v="mercury capri v6"/>
        <s v="fiat 124 sport coupe"/>
        <s v="chevrolet monte carlo s"/>
        <s v="pontiac grand prix"/>
        <s v="fiat 128"/>
        <s v="opel manta"/>
        <s v="audi 100ls"/>
        <s v="volvo 144ea"/>
        <s v="dodge dart custom"/>
        <s v="saab 99le"/>
        <s v="toyota mark ii"/>
        <s v="oldsmobile omega"/>
        <s v="chevrolet nova"/>
        <s v="datsun b210"/>
        <s v="chevrolet chevelle malibu classic"/>
        <s v="plymouth satellite sebring"/>
        <s v="buick century luxus (sw)"/>
        <s v="dodge coronet custom (sw)"/>
        <s v="audi fox"/>
        <s v="volkswagen dasher"/>
        <s v="datsun 710"/>
        <s v="dodge colt"/>
        <s v="fiat 124 tc"/>
        <s v="honda civic"/>
        <s v="subaru"/>
        <s v="fiat x1.9"/>
        <s v="plymouth valiant custom"/>
        <s v="mercury monarch"/>
        <s v="chevrolet bel air"/>
        <s v="plymouth grand fury"/>
        <s v="buick century"/>
        <s v="chevroelt chevelle malibu"/>
        <s v="plymouth fury"/>
        <s v="buick skyhawk"/>
        <s v="chevrolet monza 2+2"/>
        <s v="ford mustang ii"/>
        <s v="toyota corolla"/>
        <s v="pontiac astro"/>
        <s v="volkswagen rabbit"/>
        <s v="amc pacer"/>
        <s v="volvo 244dl"/>
        <s v="honda civic cvcc"/>
        <s v="fiat 131"/>
        <s v="capri ii"/>
        <s v="renault 12tl"/>
        <s v="dodge coronet brougham"/>
        <s v="chevrolet chevette"/>
        <s v="chevrolet woody"/>
        <s v="vw rabbit"/>
        <s v="dodge aspen se"/>
        <s v="ford granada ghia"/>
        <s v="pontiac ventura sj"/>
        <s v="amc pacer d/l"/>
        <s v="datsun b-210"/>
        <s v="volvo 245"/>
        <s v="plymouth volare premier v8"/>
        <s v="mercedes-benz 280s"/>
        <s v="cadillac seville"/>
        <s v="chevy c10"/>
        <s v="ford f108"/>
        <s v="dodge d100"/>
        <s v="honda accord cvcc"/>
        <s v="buick opel isuzu deluxe"/>
        <s v="renault 5 gtl"/>
        <s v="plymouth arrow gs"/>
        <s v="datsun f-10 hatchback"/>
        <s v="oldsmobile cutlass supreme"/>
        <s v="dodge monaco brougham"/>
        <s v="mercury cougar brougham"/>
        <s v="chevrolet concours"/>
        <s v="buick skylark"/>
        <s v="plymouth volare custom"/>
        <s v="ford granada"/>
        <s v="pontiac grand prix lj"/>
        <s v="chevrolet monte carlo landau"/>
        <s v="chrysler cordoba"/>
        <s v="ford thunderbird"/>
        <s v="volkswagen rabbit custom"/>
        <s v="pontiac sunbird coupe"/>
        <s v="toyota corolla liftback"/>
        <s v="ford mustang ii 2+2"/>
        <s v="dodge colt m/m"/>
        <s v="subaru dl"/>
        <s v="datsun 810"/>
        <s v="bmw 320i"/>
        <s v="mazda rx-4"/>
        <s v="volkswagen rabbit custom diesel"/>
        <s v="ford fiesta"/>
        <s v="mazda glc deluxe"/>
        <s v="datsun b210 gx"/>
        <s v="oldsmobile cutlass salon brougham"/>
        <s v="dodge diplomat"/>
        <s v="mercury monarch ghia"/>
        <s v="pontiac phoenix lj"/>
        <s v="ford fairmont (auto)"/>
        <s v="ford fairmont (man)"/>
        <s v="plymouth volare"/>
        <s v="amc concord"/>
        <s v="buick century special"/>
        <s v="mercury zephyr"/>
        <s v="dodge aspen"/>
        <s v="amc concord d/l"/>
        <s v="buick regal sport coupe (turbo)"/>
        <s v="ford futura"/>
        <s v="dodge magnum xe"/>
        <s v="datsun 510"/>
        <s v="dodge omni"/>
        <s v="toyota celica gt liftback"/>
        <s v="plymouth sapporo"/>
        <s v="oldsmobile starfire sx"/>
        <s v="datsun 200-sx"/>
        <s v="audi 5000"/>
        <s v="volvo 264gl"/>
        <s v="saab 99gle"/>
        <s v="peugeot 604sl"/>
        <s v="volkswagen scirocco"/>
        <s v="honda accord lx"/>
        <s v="pontiac lemans v6"/>
        <s v="mercury zephyr 6"/>
        <s v="ford fairmont 4"/>
        <s v="amc concord dl 6"/>
        <s v="dodge aspen 6"/>
        <s v="ford ltd landau"/>
        <s v="mercury grand marquis"/>
        <s v="dodge st. regis"/>
        <s v="chevrolet malibu classic (sw)"/>
        <s v="chrysler lebaron town @ country (sw)"/>
        <s v="vw rabbit custom"/>
        <s v="maxda glc deluxe"/>
        <s v="dodge colt hatchback custom"/>
        <s v="amc spirit dl"/>
        <s v="mercedes benz 300d"/>
        <s v="cadillac eldorado"/>
        <s v="plymouth horizon"/>
        <s v="plymouth horizon tc3"/>
        <s v="datsun 210"/>
        <s v="fiat strada custom"/>
        <s v="buick skylark limited"/>
        <s v="chevrolet citation"/>
        <s v="oldsmobile omega brougham"/>
        <s v="pontiac phoenix"/>
        <s v="toyota corolla tercel"/>
        <s v="datsun 310"/>
        <s v="ford fairmont"/>
        <s v="audi 4000"/>
        <s v="toyota corona liftback"/>
        <s v="mazda 626"/>
        <s v="datsun 510 hatchback"/>
        <s v="mazda glc"/>
        <s v="vw rabbit c (diesel)"/>
        <s v="vw dasher (diesel)"/>
        <s v="audi 5000s (diesel)"/>
        <s v="mercedes-benz 240d"/>
        <s v="honda civic 1500 gl"/>
        <s v="vokswagen rabbit"/>
        <s v="datsun 280-zx"/>
        <s v="mazda rx-7 gs"/>
        <s v="triumph tr7 coupe"/>
        <s v="honda accord"/>
        <s v="plymouth reliant"/>
        <s v="dodge aries wagon (sw)"/>
        <s v="toyota starlet"/>
        <s v="plymouth champ"/>
        <s v="honda civic 1300"/>
        <s v="datsun 210 mpg"/>
        <s v="toyota tercel"/>
        <s v="mazda glc 4"/>
        <s v="plymouth horizon 4"/>
        <s v="ford escort 4w"/>
        <s v="ford escort 2h"/>
        <s v="volkswagen jetta"/>
        <s v="honda prelude"/>
        <s v="datsun 200sx"/>
        <s v="peugeot 505s turbo diesel"/>
        <s v="volvo diesel"/>
        <s v="toyota cressida"/>
        <s v="datsun 810 maxima"/>
        <s v="oldsmobile cutlass ls"/>
        <s v="ford granada gl"/>
        <s v="chrysler lebaron salon"/>
        <s v="chevrolet cavalier"/>
        <s v="chevrolet cavalier wagon"/>
        <s v="chevrolet cavalier 2-door"/>
        <s v="pontiac j2000 se hatchback"/>
        <s v="dodge aries se"/>
        <s v="ford fairmont futura"/>
        <s v="volkswagen rabbit l"/>
        <s v="mazda glc custom l"/>
        <s v="mazda glc custom"/>
        <s v="plymouth horizon miser"/>
        <s v="mercury lynx l"/>
        <s v="nissan stanza xe"/>
        <s v="honda civic (auto)"/>
        <s v="datsun 310 gx"/>
        <s v="buick century limited"/>
        <s v="oldsmobile cutlass ciera (diesel)"/>
        <s v="chrysler lebaron medallion"/>
        <s v="ford granada l"/>
        <s v="toyota celica gt"/>
        <s v="dodge charger 2.2"/>
        <s v="chevrolet camaro"/>
        <s v="ford mustang gl"/>
        <s v="vw pickup"/>
        <s v="dodge rampage"/>
        <s v="ford ranger"/>
        <s v="chevy s-10"/>
      </sharedItems>
    </cacheField>
    <cacheField name="Mpg" numFmtId="1">
      <sharedItems containsSemiMixedTypes="0" containsString="0" containsNumber="1" minValue="9" maxValue="46.6"/>
    </cacheField>
    <cacheField name="Mpg_rate" numFmtId="1">
      <sharedItems count="5">
        <s v="under20"/>
        <s v="under30"/>
        <s v="under10"/>
        <s v="under40"/>
        <s v="under50"/>
      </sharedItems>
    </cacheField>
    <cacheField name="Cylinders" numFmtId="0">
      <sharedItems containsSemiMixedTypes="0" containsString="0" containsNumber="1" containsInteger="1" minValue="3" maxValue="8" count="5">
        <n v="8"/>
        <n v="4"/>
        <n v="6"/>
        <n v="3"/>
        <n v="5"/>
      </sharedItems>
    </cacheField>
    <cacheField name="Displacement" numFmtId="0">
      <sharedItems containsSemiMixedTypes="0" containsString="0" containsNumber="1" minValue="68" maxValue="455"/>
    </cacheField>
    <cacheField name="Horsepower" numFmtId="0">
      <sharedItems containsSemiMixedTypes="0" containsString="0" containsNumber="1" containsInteger="1" minValue="46" maxValue="230"/>
    </cacheField>
    <cacheField name="Horsepower_rate" numFmtId="0">
      <sharedItems count="3">
        <s v="Good"/>
        <s v="Great"/>
        <s v="Poor"/>
      </sharedItems>
    </cacheField>
    <cacheField name="Weight" numFmtId="0">
      <sharedItems containsSemiMixedTypes="0" containsString="0" containsNumber="1" containsInteger="1" minValue="1613" maxValue="5140"/>
    </cacheField>
    <cacheField name="Weight_rate" numFmtId="0">
      <sharedItems count="5">
        <s v="under4000"/>
        <s v="under5000"/>
        <s v="under3000"/>
        <s v="under2000"/>
        <s v="above5000"/>
      </sharedItems>
    </cacheField>
    <cacheField name="Acceleration" numFmtId="0">
      <sharedItems containsSemiMixedTypes="0" containsString="0" containsNumber="1" minValue="8" maxValue="24.8"/>
    </cacheField>
    <cacheField name="Model_Year" numFmtId="0">
      <sharedItems containsSemiMixedTypes="0" containsString="0" containsNumber="1" containsInteger="1" minValue="70" maxValue="82" count="13">
        <n v="70"/>
        <n v="71"/>
        <n v="72"/>
        <n v="73"/>
        <n v="74"/>
        <n v="75"/>
        <n v="76"/>
        <n v="77"/>
        <n v="78"/>
        <n v="79"/>
        <n v="80"/>
        <n v="81"/>
        <n v="82"/>
      </sharedItems>
    </cacheField>
    <cacheField name="Origin" numFmtId="0">
      <sharedItems count="3">
        <s v="usa"/>
        <s v="japan"/>
        <s v="europe"/>
      </sharedItems>
    </cacheField>
  </cacheFields>
  <extLst>
    <ext xmlns:x14="http://schemas.microsoft.com/office/spreadsheetml/2009/9/main" uri="{725AE2AE-9491-48be-B2B4-4EB974FC3084}">
      <x14:pivotCacheDefinition pivotCacheId="1771068660"/>
    </ext>
  </extLst>
</pivotCacheDefinition>
</file>

<file path=xl/pivotCache/pivotCacheRecords1.xml><?xml version="1.0" encoding="utf-8"?>
<pivotCacheRecords xmlns="http://schemas.openxmlformats.org/spreadsheetml/2006/main" xmlns:r="http://schemas.openxmlformats.org/officeDocument/2006/relationships" count="392">
  <r>
    <x v="0"/>
    <n v="18"/>
    <x v="0"/>
    <x v="0"/>
    <n v="307"/>
    <n v="130"/>
    <x v="0"/>
    <n v="3504"/>
    <x v="0"/>
    <n v="12"/>
    <x v="0"/>
    <x v="0"/>
  </r>
  <r>
    <x v="1"/>
    <n v="15"/>
    <x v="0"/>
    <x v="0"/>
    <n v="350"/>
    <n v="165"/>
    <x v="0"/>
    <n v="3693"/>
    <x v="0"/>
    <n v="11.5"/>
    <x v="0"/>
    <x v="0"/>
  </r>
  <r>
    <x v="2"/>
    <n v="18"/>
    <x v="0"/>
    <x v="0"/>
    <n v="318"/>
    <n v="150"/>
    <x v="0"/>
    <n v="3436"/>
    <x v="0"/>
    <n v="11"/>
    <x v="0"/>
    <x v="0"/>
  </r>
  <r>
    <x v="3"/>
    <n v="16"/>
    <x v="0"/>
    <x v="0"/>
    <n v="304"/>
    <n v="150"/>
    <x v="0"/>
    <n v="3433"/>
    <x v="0"/>
    <n v="12"/>
    <x v="0"/>
    <x v="0"/>
  </r>
  <r>
    <x v="4"/>
    <n v="17"/>
    <x v="0"/>
    <x v="0"/>
    <n v="302"/>
    <n v="140"/>
    <x v="0"/>
    <n v="3449"/>
    <x v="0"/>
    <n v="10.5"/>
    <x v="0"/>
    <x v="0"/>
  </r>
  <r>
    <x v="5"/>
    <n v="15"/>
    <x v="0"/>
    <x v="0"/>
    <n v="429"/>
    <n v="198"/>
    <x v="0"/>
    <n v="4341"/>
    <x v="1"/>
    <n v="10"/>
    <x v="0"/>
    <x v="0"/>
  </r>
  <r>
    <x v="6"/>
    <n v="14"/>
    <x v="0"/>
    <x v="0"/>
    <n v="454"/>
    <n v="220"/>
    <x v="1"/>
    <n v="4354"/>
    <x v="1"/>
    <n v="9"/>
    <x v="0"/>
    <x v="0"/>
  </r>
  <r>
    <x v="7"/>
    <n v="14"/>
    <x v="0"/>
    <x v="0"/>
    <n v="440"/>
    <n v="215"/>
    <x v="1"/>
    <n v="4312"/>
    <x v="1"/>
    <n v="8.5"/>
    <x v="0"/>
    <x v="0"/>
  </r>
  <r>
    <x v="8"/>
    <n v="14"/>
    <x v="0"/>
    <x v="0"/>
    <n v="455"/>
    <n v="225"/>
    <x v="1"/>
    <n v="4425"/>
    <x v="1"/>
    <n v="10"/>
    <x v="0"/>
    <x v="0"/>
  </r>
  <r>
    <x v="9"/>
    <n v="15"/>
    <x v="0"/>
    <x v="0"/>
    <n v="390"/>
    <n v="190"/>
    <x v="0"/>
    <n v="3850"/>
    <x v="0"/>
    <n v="8.5"/>
    <x v="0"/>
    <x v="0"/>
  </r>
  <r>
    <x v="10"/>
    <n v="15"/>
    <x v="0"/>
    <x v="0"/>
    <n v="383"/>
    <n v="170"/>
    <x v="0"/>
    <n v="3563"/>
    <x v="0"/>
    <n v="10"/>
    <x v="0"/>
    <x v="0"/>
  </r>
  <r>
    <x v="11"/>
    <n v="14"/>
    <x v="0"/>
    <x v="0"/>
    <n v="340"/>
    <n v="160"/>
    <x v="0"/>
    <n v="3609"/>
    <x v="0"/>
    <n v="8"/>
    <x v="0"/>
    <x v="0"/>
  </r>
  <r>
    <x v="12"/>
    <n v="15"/>
    <x v="0"/>
    <x v="0"/>
    <n v="400"/>
    <n v="150"/>
    <x v="0"/>
    <n v="3761"/>
    <x v="0"/>
    <n v="9.5"/>
    <x v="0"/>
    <x v="0"/>
  </r>
  <r>
    <x v="13"/>
    <n v="14"/>
    <x v="0"/>
    <x v="0"/>
    <n v="455"/>
    <n v="225"/>
    <x v="1"/>
    <n v="3086"/>
    <x v="0"/>
    <n v="10"/>
    <x v="0"/>
    <x v="0"/>
  </r>
  <r>
    <x v="14"/>
    <n v="24"/>
    <x v="1"/>
    <x v="1"/>
    <n v="113"/>
    <n v="95"/>
    <x v="2"/>
    <n v="2372"/>
    <x v="2"/>
    <n v="15"/>
    <x v="0"/>
    <x v="1"/>
  </r>
  <r>
    <x v="15"/>
    <n v="22"/>
    <x v="1"/>
    <x v="2"/>
    <n v="198"/>
    <n v="95"/>
    <x v="2"/>
    <n v="2833"/>
    <x v="2"/>
    <n v="15.5"/>
    <x v="0"/>
    <x v="0"/>
  </r>
  <r>
    <x v="16"/>
    <n v="18"/>
    <x v="0"/>
    <x v="2"/>
    <n v="199"/>
    <n v="97"/>
    <x v="2"/>
    <n v="2774"/>
    <x v="2"/>
    <n v="15.5"/>
    <x v="0"/>
    <x v="0"/>
  </r>
  <r>
    <x v="17"/>
    <n v="21"/>
    <x v="1"/>
    <x v="2"/>
    <n v="200"/>
    <n v="85"/>
    <x v="2"/>
    <n v="2587"/>
    <x v="2"/>
    <n v="16"/>
    <x v="0"/>
    <x v="0"/>
  </r>
  <r>
    <x v="18"/>
    <n v="27"/>
    <x v="1"/>
    <x v="1"/>
    <n v="97"/>
    <n v="88"/>
    <x v="2"/>
    <n v="2130"/>
    <x v="2"/>
    <n v="14.5"/>
    <x v="0"/>
    <x v="1"/>
  </r>
  <r>
    <x v="19"/>
    <n v="26"/>
    <x v="1"/>
    <x v="1"/>
    <n v="97"/>
    <n v="46"/>
    <x v="2"/>
    <n v="1835"/>
    <x v="3"/>
    <n v="20.5"/>
    <x v="0"/>
    <x v="2"/>
  </r>
  <r>
    <x v="20"/>
    <n v="25"/>
    <x v="1"/>
    <x v="1"/>
    <n v="110"/>
    <n v="87"/>
    <x v="2"/>
    <n v="2672"/>
    <x v="2"/>
    <n v="17.5"/>
    <x v="0"/>
    <x v="2"/>
  </r>
  <r>
    <x v="21"/>
    <n v="24"/>
    <x v="1"/>
    <x v="1"/>
    <n v="107"/>
    <n v="90"/>
    <x v="2"/>
    <n v="2430"/>
    <x v="2"/>
    <n v="14.5"/>
    <x v="0"/>
    <x v="2"/>
  </r>
  <r>
    <x v="22"/>
    <n v="25"/>
    <x v="1"/>
    <x v="1"/>
    <n v="104"/>
    <n v="95"/>
    <x v="2"/>
    <n v="2375"/>
    <x v="2"/>
    <n v="17.5"/>
    <x v="0"/>
    <x v="2"/>
  </r>
  <r>
    <x v="23"/>
    <n v="26"/>
    <x v="1"/>
    <x v="1"/>
    <n v="121"/>
    <n v="113"/>
    <x v="0"/>
    <n v="2234"/>
    <x v="2"/>
    <n v="12.5"/>
    <x v="0"/>
    <x v="2"/>
  </r>
  <r>
    <x v="24"/>
    <n v="21"/>
    <x v="1"/>
    <x v="2"/>
    <n v="199"/>
    <n v="90"/>
    <x v="2"/>
    <n v="2648"/>
    <x v="2"/>
    <n v="15"/>
    <x v="0"/>
    <x v="0"/>
  </r>
  <r>
    <x v="25"/>
    <n v="10"/>
    <x v="0"/>
    <x v="0"/>
    <n v="360"/>
    <n v="215"/>
    <x v="1"/>
    <n v="4615"/>
    <x v="1"/>
    <n v="14"/>
    <x v="0"/>
    <x v="0"/>
  </r>
  <r>
    <x v="26"/>
    <n v="10"/>
    <x v="0"/>
    <x v="0"/>
    <n v="307"/>
    <n v="200"/>
    <x v="1"/>
    <n v="4376"/>
    <x v="1"/>
    <n v="15"/>
    <x v="0"/>
    <x v="0"/>
  </r>
  <r>
    <x v="27"/>
    <n v="11"/>
    <x v="0"/>
    <x v="0"/>
    <n v="318"/>
    <n v="210"/>
    <x v="1"/>
    <n v="4382"/>
    <x v="1"/>
    <n v="13.5"/>
    <x v="0"/>
    <x v="0"/>
  </r>
  <r>
    <x v="28"/>
    <n v="9"/>
    <x v="2"/>
    <x v="0"/>
    <n v="304"/>
    <n v="193"/>
    <x v="0"/>
    <n v="4732"/>
    <x v="1"/>
    <n v="18.5"/>
    <x v="0"/>
    <x v="0"/>
  </r>
  <r>
    <x v="18"/>
    <n v="27"/>
    <x v="1"/>
    <x v="1"/>
    <n v="97"/>
    <n v="88"/>
    <x v="2"/>
    <n v="2130"/>
    <x v="2"/>
    <n v="14.5"/>
    <x v="1"/>
    <x v="1"/>
  </r>
  <r>
    <x v="29"/>
    <n v="28"/>
    <x v="1"/>
    <x v="1"/>
    <n v="140"/>
    <n v="90"/>
    <x v="2"/>
    <n v="2264"/>
    <x v="2"/>
    <n v="15.5"/>
    <x v="1"/>
    <x v="0"/>
  </r>
  <r>
    <x v="30"/>
    <n v="25"/>
    <x v="1"/>
    <x v="1"/>
    <n v="113"/>
    <n v="95"/>
    <x v="2"/>
    <n v="2228"/>
    <x v="2"/>
    <n v="14"/>
    <x v="1"/>
    <x v="1"/>
  </r>
  <r>
    <x v="24"/>
    <n v="19"/>
    <x v="0"/>
    <x v="2"/>
    <n v="232"/>
    <n v="100"/>
    <x v="0"/>
    <n v="2634"/>
    <x v="2"/>
    <n v="13"/>
    <x v="1"/>
    <x v="0"/>
  </r>
  <r>
    <x v="31"/>
    <n v="16"/>
    <x v="0"/>
    <x v="2"/>
    <n v="225"/>
    <n v="105"/>
    <x v="0"/>
    <n v="3439"/>
    <x v="0"/>
    <n v="15.5"/>
    <x v="1"/>
    <x v="0"/>
  </r>
  <r>
    <x v="0"/>
    <n v="17"/>
    <x v="0"/>
    <x v="2"/>
    <n v="250"/>
    <n v="100"/>
    <x v="0"/>
    <n v="3329"/>
    <x v="0"/>
    <n v="15.5"/>
    <x v="1"/>
    <x v="0"/>
  </r>
  <r>
    <x v="32"/>
    <n v="19"/>
    <x v="0"/>
    <x v="2"/>
    <n v="250"/>
    <n v="88"/>
    <x v="2"/>
    <n v="3302"/>
    <x v="0"/>
    <n v="15.5"/>
    <x v="1"/>
    <x v="0"/>
  </r>
  <r>
    <x v="33"/>
    <n v="18"/>
    <x v="0"/>
    <x v="2"/>
    <n v="232"/>
    <n v="100"/>
    <x v="0"/>
    <n v="3288"/>
    <x v="0"/>
    <n v="15.5"/>
    <x v="1"/>
    <x v="0"/>
  </r>
  <r>
    <x v="6"/>
    <n v="14"/>
    <x v="0"/>
    <x v="0"/>
    <n v="350"/>
    <n v="165"/>
    <x v="0"/>
    <n v="4209"/>
    <x v="1"/>
    <n v="12"/>
    <x v="1"/>
    <x v="0"/>
  </r>
  <r>
    <x v="34"/>
    <n v="14"/>
    <x v="0"/>
    <x v="0"/>
    <n v="400"/>
    <n v="175"/>
    <x v="0"/>
    <n v="4464"/>
    <x v="1"/>
    <n v="11.5"/>
    <x v="1"/>
    <x v="0"/>
  </r>
  <r>
    <x v="5"/>
    <n v="14"/>
    <x v="0"/>
    <x v="0"/>
    <n v="351"/>
    <n v="153"/>
    <x v="0"/>
    <n v="4154"/>
    <x v="1"/>
    <n v="13.5"/>
    <x v="1"/>
    <x v="0"/>
  </r>
  <r>
    <x v="7"/>
    <n v="14"/>
    <x v="0"/>
    <x v="0"/>
    <n v="318"/>
    <n v="150"/>
    <x v="0"/>
    <n v="4096"/>
    <x v="1"/>
    <n v="13"/>
    <x v="1"/>
    <x v="0"/>
  </r>
  <r>
    <x v="35"/>
    <n v="12"/>
    <x v="0"/>
    <x v="0"/>
    <n v="383"/>
    <n v="180"/>
    <x v="0"/>
    <n v="4955"/>
    <x v="1"/>
    <n v="11.5"/>
    <x v="1"/>
    <x v="0"/>
  </r>
  <r>
    <x v="36"/>
    <n v="13"/>
    <x v="0"/>
    <x v="0"/>
    <n v="400"/>
    <n v="170"/>
    <x v="0"/>
    <n v="4746"/>
    <x v="1"/>
    <n v="12"/>
    <x v="1"/>
    <x v="0"/>
  </r>
  <r>
    <x v="37"/>
    <n v="13"/>
    <x v="0"/>
    <x v="0"/>
    <n v="400"/>
    <n v="175"/>
    <x v="0"/>
    <n v="5140"/>
    <x v="4"/>
    <n v="12"/>
    <x v="1"/>
    <x v="0"/>
  </r>
  <r>
    <x v="38"/>
    <n v="18"/>
    <x v="0"/>
    <x v="2"/>
    <n v="258"/>
    <n v="110"/>
    <x v="0"/>
    <n v="2962"/>
    <x v="2"/>
    <n v="13.5"/>
    <x v="1"/>
    <x v="0"/>
  </r>
  <r>
    <x v="39"/>
    <n v="22"/>
    <x v="1"/>
    <x v="1"/>
    <n v="140"/>
    <n v="72"/>
    <x v="2"/>
    <n v="2408"/>
    <x v="2"/>
    <n v="19"/>
    <x v="1"/>
    <x v="0"/>
  </r>
  <r>
    <x v="40"/>
    <n v="19"/>
    <x v="0"/>
    <x v="2"/>
    <n v="250"/>
    <n v="100"/>
    <x v="0"/>
    <n v="3282"/>
    <x v="0"/>
    <n v="15"/>
    <x v="1"/>
    <x v="0"/>
  </r>
  <r>
    <x v="41"/>
    <n v="18"/>
    <x v="0"/>
    <x v="2"/>
    <n v="250"/>
    <n v="88"/>
    <x v="2"/>
    <n v="3139"/>
    <x v="0"/>
    <n v="14.5"/>
    <x v="1"/>
    <x v="0"/>
  </r>
  <r>
    <x v="42"/>
    <n v="23"/>
    <x v="1"/>
    <x v="1"/>
    <n v="122"/>
    <n v="86"/>
    <x v="2"/>
    <n v="2220"/>
    <x v="2"/>
    <n v="14"/>
    <x v="1"/>
    <x v="0"/>
  </r>
  <r>
    <x v="43"/>
    <n v="28"/>
    <x v="1"/>
    <x v="1"/>
    <n v="116"/>
    <n v="90"/>
    <x v="2"/>
    <n v="2123"/>
    <x v="2"/>
    <n v="14"/>
    <x v="1"/>
    <x v="2"/>
  </r>
  <r>
    <x v="44"/>
    <n v="30"/>
    <x v="3"/>
    <x v="1"/>
    <n v="79"/>
    <n v="70"/>
    <x v="2"/>
    <n v="2074"/>
    <x v="2"/>
    <n v="19.5"/>
    <x v="1"/>
    <x v="2"/>
  </r>
  <r>
    <x v="45"/>
    <n v="30"/>
    <x v="3"/>
    <x v="1"/>
    <n v="88"/>
    <n v="76"/>
    <x v="2"/>
    <n v="2065"/>
    <x v="2"/>
    <n v="14.5"/>
    <x v="1"/>
    <x v="2"/>
  </r>
  <r>
    <x v="46"/>
    <n v="31"/>
    <x v="3"/>
    <x v="1"/>
    <n v="71"/>
    <n v="65"/>
    <x v="2"/>
    <n v="1773"/>
    <x v="3"/>
    <n v="19"/>
    <x v="1"/>
    <x v="1"/>
  </r>
  <r>
    <x v="47"/>
    <n v="35"/>
    <x v="3"/>
    <x v="1"/>
    <n v="72"/>
    <n v="69"/>
    <x v="2"/>
    <n v="1613"/>
    <x v="3"/>
    <n v="18"/>
    <x v="1"/>
    <x v="1"/>
  </r>
  <r>
    <x v="48"/>
    <n v="27"/>
    <x v="1"/>
    <x v="1"/>
    <n v="97"/>
    <n v="60"/>
    <x v="2"/>
    <n v="1834"/>
    <x v="3"/>
    <n v="19"/>
    <x v="1"/>
    <x v="2"/>
  </r>
  <r>
    <x v="49"/>
    <n v="26"/>
    <x v="1"/>
    <x v="1"/>
    <n v="91"/>
    <n v="70"/>
    <x v="2"/>
    <n v="1955"/>
    <x v="3"/>
    <n v="20.5"/>
    <x v="1"/>
    <x v="0"/>
  </r>
  <r>
    <x v="50"/>
    <n v="24"/>
    <x v="1"/>
    <x v="1"/>
    <n v="113"/>
    <n v="95"/>
    <x v="2"/>
    <n v="2278"/>
    <x v="2"/>
    <n v="15.5"/>
    <x v="2"/>
    <x v="1"/>
  </r>
  <r>
    <x v="51"/>
    <n v="25"/>
    <x v="1"/>
    <x v="1"/>
    <n v="97.5"/>
    <n v="80"/>
    <x v="2"/>
    <n v="2126"/>
    <x v="2"/>
    <n v="17"/>
    <x v="2"/>
    <x v="0"/>
  </r>
  <r>
    <x v="52"/>
    <n v="23"/>
    <x v="1"/>
    <x v="1"/>
    <n v="97"/>
    <n v="54"/>
    <x v="2"/>
    <n v="2254"/>
    <x v="2"/>
    <n v="23.5"/>
    <x v="2"/>
    <x v="2"/>
  </r>
  <r>
    <x v="53"/>
    <n v="20"/>
    <x v="1"/>
    <x v="1"/>
    <n v="140"/>
    <n v="90"/>
    <x v="2"/>
    <n v="2408"/>
    <x v="2"/>
    <n v="19.5"/>
    <x v="2"/>
    <x v="0"/>
  </r>
  <r>
    <x v="54"/>
    <n v="21"/>
    <x v="1"/>
    <x v="1"/>
    <n v="122"/>
    <n v="86"/>
    <x v="2"/>
    <n v="2226"/>
    <x v="2"/>
    <n v="16.5"/>
    <x v="2"/>
    <x v="0"/>
  </r>
  <r>
    <x v="6"/>
    <n v="13"/>
    <x v="0"/>
    <x v="0"/>
    <n v="350"/>
    <n v="165"/>
    <x v="0"/>
    <n v="4274"/>
    <x v="1"/>
    <n v="12"/>
    <x v="2"/>
    <x v="0"/>
  </r>
  <r>
    <x v="8"/>
    <n v="14"/>
    <x v="0"/>
    <x v="0"/>
    <n v="400"/>
    <n v="175"/>
    <x v="0"/>
    <n v="4385"/>
    <x v="1"/>
    <n v="12"/>
    <x v="2"/>
    <x v="0"/>
  </r>
  <r>
    <x v="7"/>
    <n v="15"/>
    <x v="0"/>
    <x v="0"/>
    <n v="318"/>
    <n v="150"/>
    <x v="0"/>
    <n v="4135"/>
    <x v="1"/>
    <n v="13.5"/>
    <x v="2"/>
    <x v="0"/>
  </r>
  <r>
    <x v="5"/>
    <n v="14"/>
    <x v="0"/>
    <x v="0"/>
    <n v="351"/>
    <n v="153"/>
    <x v="0"/>
    <n v="4129"/>
    <x v="1"/>
    <n v="13"/>
    <x v="2"/>
    <x v="0"/>
  </r>
  <r>
    <x v="55"/>
    <n v="17"/>
    <x v="0"/>
    <x v="0"/>
    <n v="304"/>
    <n v="150"/>
    <x v="0"/>
    <n v="3672"/>
    <x v="0"/>
    <n v="11.5"/>
    <x v="2"/>
    <x v="0"/>
  </r>
  <r>
    <x v="56"/>
    <n v="11"/>
    <x v="0"/>
    <x v="0"/>
    <n v="429"/>
    <n v="208"/>
    <x v="1"/>
    <n v="4633"/>
    <x v="1"/>
    <n v="11"/>
    <x v="2"/>
    <x v="0"/>
  </r>
  <r>
    <x v="57"/>
    <n v="13"/>
    <x v="0"/>
    <x v="0"/>
    <n v="350"/>
    <n v="155"/>
    <x v="0"/>
    <n v="4502"/>
    <x v="1"/>
    <n v="13.5"/>
    <x v="2"/>
    <x v="0"/>
  </r>
  <r>
    <x v="58"/>
    <n v="12"/>
    <x v="0"/>
    <x v="0"/>
    <n v="350"/>
    <n v="160"/>
    <x v="0"/>
    <n v="4456"/>
    <x v="1"/>
    <n v="13.5"/>
    <x v="2"/>
    <x v="0"/>
  </r>
  <r>
    <x v="59"/>
    <n v="13"/>
    <x v="0"/>
    <x v="0"/>
    <n v="400"/>
    <n v="190"/>
    <x v="0"/>
    <n v="4422"/>
    <x v="1"/>
    <n v="12.5"/>
    <x v="2"/>
    <x v="0"/>
  </r>
  <r>
    <x v="60"/>
    <n v="19"/>
    <x v="0"/>
    <x v="3"/>
    <n v="70"/>
    <n v="97"/>
    <x v="2"/>
    <n v="2330"/>
    <x v="2"/>
    <n v="13.5"/>
    <x v="2"/>
    <x v="1"/>
  </r>
  <r>
    <x v="61"/>
    <n v="15"/>
    <x v="0"/>
    <x v="0"/>
    <n v="304"/>
    <n v="150"/>
    <x v="0"/>
    <n v="3892"/>
    <x v="0"/>
    <n v="12.5"/>
    <x v="2"/>
    <x v="0"/>
  </r>
  <r>
    <x v="62"/>
    <n v="13"/>
    <x v="0"/>
    <x v="0"/>
    <n v="307"/>
    <n v="130"/>
    <x v="0"/>
    <n v="4098"/>
    <x v="1"/>
    <n v="14"/>
    <x v="2"/>
    <x v="0"/>
  </r>
  <r>
    <x v="63"/>
    <n v="13"/>
    <x v="0"/>
    <x v="0"/>
    <n v="302"/>
    <n v="140"/>
    <x v="0"/>
    <n v="4294"/>
    <x v="1"/>
    <n v="16"/>
    <x v="2"/>
    <x v="0"/>
  </r>
  <r>
    <x v="64"/>
    <n v="14"/>
    <x v="0"/>
    <x v="0"/>
    <n v="318"/>
    <n v="150"/>
    <x v="0"/>
    <n v="4077"/>
    <x v="1"/>
    <n v="14"/>
    <x v="2"/>
    <x v="0"/>
  </r>
  <r>
    <x v="65"/>
    <n v="18"/>
    <x v="0"/>
    <x v="1"/>
    <n v="121"/>
    <n v="112"/>
    <x v="0"/>
    <n v="2933"/>
    <x v="2"/>
    <n v="14.5"/>
    <x v="2"/>
    <x v="2"/>
  </r>
  <r>
    <x v="66"/>
    <n v="22"/>
    <x v="1"/>
    <x v="1"/>
    <n v="121"/>
    <n v="76"/>
    <x v="2"/>
    <n v="2511"/>
    <x v="2"/>
    <n v="18"/>
    <x v="2"/>
    <x v="2"/>
  </r>
  <r>
    <x v="67"/>
    <n v="21"/>
    <x v="1"/>
    <x v="1"/>
    <n v="120"/>
    <n v="87"/>
    <x v="2"/>
    <n v="2979"/>
    <x v="2"/>
    <n v="19.5"/>
    <x v="2"/>
    <x v="2"/>
  </r>
  <r>
    <x v="68"/>
    <n v="26"/>
    <x v="1"/>
    <x v="1"/>
    <n v="96"/>
    <n v="69"/>
    <x v="2"/>
    <n v="2189"/>
    <x v="2"/>
    <n v="18"/>
    <x v="2"/>
    <x v="2"/>
  </r>
  <r>
    <x v="69"/>
    <n v="22"/>
    <x v="1"/>
    <x v="1"/>
    <n v="122"/>
    <n v="86"/>
    <x v="2"/>
    <n v="2395"/>
    <x v="2"/>
    <n v="16"/>
    <x v="2"/>
    <x v="0"/>
  </r>
  <r>
    <x v="70"/>
    <n v="28"/>
    <x v="1"/>
    <x v="1"/>
    <n v="97"/>
    <n v="92"/>
    <x v="2"/>
    <n v="2288"/>
    <x v="2"/>
    <n v="17"/>
    <x v="2"/>
    <x v="1"/>
  </r>
  <r>
    <x v="71"/>
    <n v="23"/>
    <x v="1"/>
    <x v="1"/>
    <n v="120"/>
    <n v="97"/>
    <x v="2"/>
    <n v="2506"/>
    <x v="2"/>
    <n v="14.5"/>
    <x v="2"/>
    <x v="1"/>
  </r>
  <r>
    <x v="72"/>
    <n v="28"/>
    <x v="1"/>
    <x v="1"/>
    <n v="98"/>
    <n v="80"/>
    <x v="2"/>
    <n v="2164"/>
    <x v="2"/>
    <n v="15"/>
    <x v="2"/>
    <x v="0"/>
  </r>
  <r>
    <x v="73"/>
    <n v="27"/>
    <x v="1"/>
    <x v="1"/>
    <n v="97"/>
    <n v="88"/>
    <x v="2"/>
    <n v="2100"/>
    <x v="2"/>
    <n v="16.5"/>
    <x v="2"/>
    <x v="1"/>
  </r>
  <r>
    <x v="74"/>
    <n v="13"/>
    <x v="0"/>
    <x v="0"/>
    <n v="350"/>
    <n v="175"/>
    <x v="0"/>
    <n v="4100"/>
    <x v="1"/>
    <n v="13"/>
    <x v="3"/>
    <x v="0"/>
  </r>
  <r>
    <x v="33"/>
    <n v="14"/>
    <x v="0"/>
    <x v="0"/>
    <n v="304"/>
    <n v="150"/>
    <x v="0"/>
    <n v="3672"/>
    <x v="0"/>
    <n v="11.5"/>
    <x v="3"/>
    <x v="0"/>
  </r>
  <r>
    <x v="75"/>
    <n v="13"/>
    <x v="0"/>
    <x v="0"/>
    <n v="350"/>
    <n v="145"/>
    <x v="0"/>
    <n v="3988"/>
    <x v="0"/>
    <n v="13"/>
    <x v="3"/>
    <x v="0"/>
  </r>
  <r>
    <x v="76"/>
    <n v="14"/>
    <x v="0"/>
    <x v="0"/>
    <n v="302"/>
    <n v="137"/>
    <x v="0"/>
    <n v="4042"/>
    <x v="1"/>
    <n v="14.5"/>
    <x v="3"/>
    <x v="0"/>
  </r>
  <r>
    <x v="77"/>
    <n v="15"/>
    <x v="0"/>
    <x v="0"/>
    <n v="318"/>
    <n v="150"/>
    <x v="0"/>
    <n v="3777"/>
    <x v="0"/>
    <n v="12.5"/>
    <x v="3"/>
    <x v="0"/>
  </r>
  <r>
    <x v="78"/>
    <n v="12"/>
    <x v="0"/>
    <x v="0"/>
    <n v="429"/>
    <n v="198"/>
    <x v="0"/>
    <n v="4952"/>
    <x v="1"/>
    <n v="11.5"/>
    <x v="3"/>
    <x v="0"/>
  </r>
  <r>
    <x v="79"/>
    <n v="13"/>
    <x v="0"/>
    <x v="0"/>
    <n v="400"/>
    <n v="150"/>
    <x v="0"/>
    <n v="4464"/>
    <x v="1"/>
    <n v="12"/>
    <x v="3"/>
    <x v="0"/>
  </r>
  <r>
    <x v="80"/>
    <n v="13"/>
    <x v="0"/>
    <x v="0"/>
    <n v="351"/>
    <n v="158"/>
    <x v="0"/>
    <n v="4363"/>
    <x v="1"/>
    <n v="13"/>
    <x v="3"/>
    <x v="0"/>
  </r>
  <r>
    <x v="81"/>
    <n v="14"/>
    <x v="0"/>
    <x v="0"/>
    <n v="318"/>
    <n v="150"/>
    <x v="0"/>
    <n v="4237"/>
    <x v="1"/>
    <n v="14.5"/>
    <x v="3"/>
    <x v="0"/>
  </r>
  <r>
    <x v="82"/>
    <n v="13"/>
    <x v="0"/>
    <x v="0"/>
    <n v="440"/>
    <n v="215"/>
    <x v="1"/>
    <n v="4735"/>
    <x v="1"/>
    <n v="11"/>
    <x v="3"/>
    <x v="0"/>
  </r>
  <r>
    <x v="83"/>
    <n v="12"/>
    <x v="0"/>
    <x v="0"/>
    <n v="455"/>
    <n v="225"/>
    <x v="1"/>
    <n v="4951"/>
    <x v="1"/>
    <n v="11"/>
    <x v="3"/>
    <x v="0"/>
  </r>
  <r>
    <x v="84"/>
    <n v="13"/>
    <x v="0"/>
    <x v="0"/>
    <n v="360"/>
    <n v="175"/>
    <x v="0"/>
    <n v="3821"/>
    <x v="0"/>
    <n v="11"/>
    <x v="3"/>
    <x v="0"/>
  </r>
  <r>
    <x v="85"/>
    <n v="18"/>
    <x v="0"/>
    <x v="2"/>
    <n v="225"/>
    <n v="105"/>
    <x v="0"/>
    <n v="3121"/>
    <x v="0"/>
    <n v="16.5"/>
    <x v="3"/>
    <x v="0"/>
  </r>
  <r>
    <x v="86"/>
    <n v="16"/>
    <x v="0"/>
    <x v="2"/>
    <n v="250"/>
    <n v="100"/>
    <x v="0"/>
    <n v="3278"/>
    <x v="0"/>
    <n v="18"/>
    <x v="3"/>
    <x v="0"/>
  </r>
  <r>
    <x v="16"/>
    <n v="18"/>
    <x v="0"/>
    <x v="2"/>
    <n v="232"/>
    <n v="100"/>
    <x v="0"/>
    <n v="2945"/>
    <x v="2"/>
    <n v="16"/>
    <x v="3"/>
    <x v="0"/>
  </r>
  <r>
    <x v="17"/>
    <n v="18"/>
    <x v="0"/>
    <x v="2"/>
    <n v="250"/>
    <n v="88"/>
    <x v="2"/>
    <n v="3021"/>
    <x v="0"/>
    <n v="16.5"/>
    <x v="3"/>
    <x v="0"/>
  </r>
  <r>
    <x v="15"/>
    <n v="23"/>
    <x v="1"/>
    <x v="2"/>
    <n v="198"/>
    <n v="95"/>
    <x v="2"/>
    <n v="2904"/>
    <x v="2"/>
    <n v="16"/>
    <x v="3"/>
    <x v="0"/>
  </r>
  <r>
    <x v="87"/>
    <n v="26"/>
    <x v="1"/>
    <x v="1"/>
    <n v="97"/>
    <n v="46"/>
    <x v="2"/>
    <n v="1950"/>
    <x v="3"/>
    <n v="21"/>
    <x v="3"/>
    <x v="2"/>
  </r>
  <r>
    <x v="6"/>
    <n v="11"/>
    <x v="0"/>
    <x v="0"/>
    <n v="400"/>
    <n v="150"/>
    <x v="0"/>
    <n v="4997"/>
    <x v="1"/>
    <n v="14"/>
    <x v="3"/>
    <x v="0"/>
  </r>
  <r>
    <x v="88"/>
    <n v="12"/>
    <x v="0"/>
    <x v="0"/>
    <n v="400"/>
    <n v="167"/>
    <x v="0"/>
    <n v="4906"/>
    <x v="1"/>
    <n v="12.5"/>
    <x v="3"/>
    <x v="0"/>
  </r>
  <r>
    <x v="89"/>
    <n v="13"/>
    <x v="0"/>
    <x v="0"/>
    <n v="360"/>
    <n v="170"/>
    <x v="0"/>
    <n v="4654"/>
    <x v="1"/>
    <n v="13"/>
    <x v="3"/>
    <x v="0"/>
  </r>
  <r>
    <x v="90"/>
    <n v="12"/>
    <x v="0"/>
    <x v="0"/>
    <n v="350"/>
    <n v="180"/>
    <x v="0"/>
    <n v="4499"/>
    <x v="1"/>
    <n v="12.5"/>
    <x v="3"/>
    <x v="0"/>
  </r>
  <r>
    <x v="24"/>
    <n v="18"/>
    <x v="0"/>
    <x v="2"/>
    <n v="232"/>
    <n v="100"/>
    <x v="0"/>
    <n v="2789"/>
    <x v="2"/>
    <n v="15"/>
    <x v="3"/>
    <x v="0"/>
  </r>
  <r>
    <x v="91"/>
    <n v="20"/>
    <x v="1"/>
    <x v="1"/>
    <n v="97"/>
    <n v="88"/>
    <x v="2"/>
    <n v="2279"/>
    <x v="2"/>
    <n v="19"/>
    <x v="3"/>
    <x v="1"/>
  </r>
  <r>
    <x v="53"/>
    <n v="21"/>
    <x v="1"/>
    <x v="1"/>
    <n v="140"/>
    <n v="72"/>
    <x v="2"/>
    <n v="2401"/>
    <x v="2"/>
    <n v="19.5"/>
    <x v="3"/>
    <x v="0"/>
  </r>
  <r>
    <x v="92"/>
    <n v="22"/>
    <x v="1"/>
    <x v="1"/>
    <n v="108"/>
    <n v="94"/>
    <x v="2"/>
    <n v="2379"/>
    <x v="2"/>
    <n v="16.5"/>
    <x v="3"/>
    <x v="1"/>
  </r>
  <r>
    <x v="93"/>
    <n v="18"/>
    <x v="0"/>
    <x v="3"/>
    <n v="70"/>
    <n v="90"/>
    <x v="2"/>
    <n v="2124"/>
    <x v="2"/>
    <n v="13.5"/>
    <x v="3"/>
    <x v="1"/>
  </r>
  <r>
    <x v="94"/>
    <n v="19"/>
    <x v="0"/>
    <x v="1"/>
    <n v="122"/>
    <n v="85"/>
    <x v="2"/>
    <n v="2310"/>
    <x v="2"/>
    <n v="18.5"/>
    <x v="3"/>
    <x v="0"/>
  </r>
  <r>
    <x v="95"/>
    <n v="21"/>
    <x v="1"/>
    <x v="2"/>
    <n v="155"/>
    <n v="107"/>
    <x v="0"/>
    <n v="2472"/>
    <x v="2"/>
    <n v="14"/>
    <x v="3"/>
    <x v="0"/>
  </r>
  <r>
    <x v="96"/>
    <n v="26"/>
    <x v="1"/>
    <x v="1"/>
    <n v="98"/>
    <n v="90"/>
    <x v="2"/>
    <n v="2265"/>
    <x v="2"/>
    <n v="15.5"/>
    <x v="3"/>
    <x v="2"/>
  </r>
  <r>
    <x v="97"/>
    <n v="15"/>
    <x v="0"/>
    <x v="0"/>
    <n v="350"/>
    <n v="145"/>
    <x v="0"/>
    <n v="4082"/>
    <x v="1"/>
    <n v="13"/>
    <x v="3"/>
    <x v="0"/>
  </r>
  <r>
    <x v="98"/>
    <n v="16"/>
    <x v="0"/>
    <x v="0"/>
    <n v="400"/>
    <n v="230"/>
    <x v="1"/>
    <n v="4278"/>
    <x v="1"/>
    <n v="9.5"/>
    <x v="3"/>
    <x v="0"/>
  </r>
  <r>
    <x v="99"/>
    <n v="29"/>
    <x v="1"/>
    <x v="1"/>
    <n v="68"/>
    <n v="49"/>
    <x v="2"/>
    <n v="1867"/>
    <x v="3"/>
    <n v="19.5"/>
    <x v="3"/>
    <x v="2"/>
  </r>
  <r>
    <x v="100"/>
    <n v="24"/>
    <x v="1"/>
    <x v="1"/>
    <n v="116"/>
    <n v="75"/>
    <x v="2"/>
    <n v="2158"/>
    <x v="2"/>
    <n v="15.5"/>
    <x v="3"/>
    <x v="2"/>
  </r>
  <r>
    <x v="101"/>
    <n v="20"/>
    <x v="1"/>
    <x v="1"/>
    <n v="114"/>
    <n v="91"/>
    <x v="2"/>
    <n v="2582"/>
    <x v="2"/>
    <n v="14"/>
    <x v="3"/>
    <x v="2"/>
  </r>
  <r>
    <x v="102"/>
    <n v="19"/>
    <x v="0"/>
    <x v="1"/>
    <n v="121"/>
    <n v="112"/>
    <x v="0"/>
    <n v="2868"/>
    <x v="2"/>
    <n v="15.5"/>
    <x v="3"/>
    <x v="2"/>
  </r>
  <r>
    <x v="103"/>
    <n v="15"/>
    <x v="0"/>
    <x v="0"/>
    <n v="318"/>
    <n v="150"/>
    <x v="0"/>
    <n v="3399"/>
    <x v="0"/>
    <n v="11"/>
    <x v="3"/>
    <x v="0"/>
  </r>
  <r>
    <x v="104"/>
    <n v="24"/>
    <x v="1"/>
    <x v="1"/>
    <n v="121"/>
    <n v="110"/>
    <x v="0"/>
    <n v="2660"/>
    <x v="2"/>
    <n v="14"/>
    <x v="3"/>
    <x v="2"/>
  </r>
  <r>
    <x v="105"/>
    <n v="20"/>
    <x v="1"/>
    <x v="2"/>
    <n v="156"/>
    <n v="122"/>
    <x v="0"/>
    <n v="2807"/>
    <x v="2"/>
    <n v="13.5"/>
    <x v="3"/>
    <x v="1"/>
  </r>
  <r>
    <x v="106"/>
    <n v="11"/>
    <x v="0"/>
    <x v="0"/>
    <n v="350"/>
    <n v="180"/>
    <x v="0"/>
    <n v="3664"/>
    <x v="0"/>
    <n v="11"/>
    <x v="3"/>
    <x v="0"/>
  </r>
  <r>
    <x v="15"/>
    <n v="20"/>
    <x v="1"/>
    <x v="2"/>
    <n v="198"/>
    <n v="95"/>
    <x v="2"/>
    <n v="3102"/>
    <x v="0"/>
    <n v="16.5"/>
    <x v="4"/>
    <x v="0"/>
  </r>
  <r>
    <x v="16"/>
    <n v="19"/>
    <x v="0"/>
    <x v="2"/>
    <n v="232"/>
    <n v="100"/>
    <x v="0"/>
    <n v="2901"/>
    <x v="2"/>
    <n v="16"/>
    <x v="4"/>
    <x v="0"/>
  </r>
  <r>
    <x v="107"/>
    <n v="15"/>
    <x v="0"/>
    <x v="2"/>
    <n v="250"/>
    <n v="100"/>
    <x v="0"/>
    <n v="3336"/>
    <x v="0"/>
    <n v="17"/>
    <x v="4"/>
    <x v="0"/>
  </r>
  <r>
    <x v="108"/>
    <n v="31"/>
    <x v="3"/>
    <x v="1"/>
    <n v="79"/>
    <n v="67"/>
    <x v="2"/>
    <n v="1950"/>
    <x v="3"/>
    <n v="19"/>
    <x v="4"/>
    <x v="1"/>
  </r>
  <r>
    <x v="94"/>
    <n v="26"/>
    <x v="1"/>
    <x v="1"/>
    <n v="122"/>
    <n v="80"/>
    <x v="2"/>
    <n v="2451"/>
    <x v="2"/>
    <n v="16.5"/>
    <x v="4"/>
    <x v="0"/>
  </r>
  <r>
    <x v="46"/>
    <n v="32"/>
    <x v="3"/>
    <x v="1"/>
    <n v="71"/>
    <n v="65"/>
    <x v="2"/>
    <n v="1836"/>
    <x v="3"/>
    <n v="21"/>
    <x v="4"/>
    <x v="1"/>
  </r>
  <r>
    <x v="53"/>
    <n v="25"/>
    <x v="1"/>
    <x v="1"/>
    <n v="140"/>
    <n v="75"/>
    <x v="2"/>
    <n v="2542"/>
    <x v="2"/>
    <n v="17"/>
    <x v="4"/>
    <x v="0"/>
  </r>
  <r>
    <x v="109"/>
    <n v="16"/>
    <x v="0"/>
    <x v="2"/>
    <n v="250"/>
    <n v="100"/>
    <x v="0"/>
    <n v="3781"/>
    <x v="0"/>
    <n v="17"/>
    <x v="4"/>
    <x v="0"/>
  </r>
  <r>
    <x v="33"/>
    <n v="16"/>
    <x v="0"/>
    <x v="2"/>
    <n v="258"/>
    <n v="110"/>
    <x v="0"/>
    <n v="3632"/>
    <x v="0"/>
    <n v="18"/>
    <x v="4"/>
    <x v="0"/>
  </r>
  <r>
    <x v="110"/>
    <n v="18"/>
    <x v="0"/>
    <x v="2"/>
    <n v="225"/>
    <n v="105"/>
    <x v="0"/>
    <n v="3613"/>
    <x v="0"/>
    <n v="16.5"/>
    <x v="4"/>
    <x v="0"/>
  </r>
  <r>
    <x v="76"/>
    <n v="16"/>
    <x v="0"/>
    <x v="0"/>
    <n v="302"/>
    <n v="140"/>
    <x v="0"/>
    <n v="4141"/>
    <x v="1"/>
    <n v="14"/>
    <x v="4"/>
    <x v="0"/>
  </r>
  <r>
    <x v="111"/>
    <n v="13"/>
    <x v="0"/>
    <x v="0"/>
    <n v="350"/>
    <n v="150"/>
    <x v="0"/>
    <n v="4699"/>
    <x v="1"/>
    <n v="14.5"/>
    <x v="4"/>
    <x v="0"/>
  </r>
  <r>
    <x v="112"/>
    <n v="14"/>
    <x v="0"/>
    <x v="0"/>
    <n v="318"/>
    <n v="150"/>
    <x v="0"/>
    <n v="4457"/>
    <x v="1"/>
    <n v="13.5"/>
    <x v="4"/>
    <x v="0"/>
  </r>
  <r>
    <x v="63"/>
    <n v="14"/>
    <x v="0"/>
    <x v="0"/>
    <n v="302"/>
    <n v="140"/>
    <x v="0"/>
    <n v="4638"/>
    <x v="1"/>
    <n v="16"/>
    <x v="4"/>
    <x v="0"/>
  </r>
  <r>
    <x v="61"/>
    <n v="14"/>
    <x v="0"/>
    <x v="0"/>
    <n v="304"/>
    <n v="150"/>
    <x v="0"/>
    <n v="4257"/>
    <x v="1"/>
    <n v="15.5"/>
    <x v="4"/>
    <x v="0"/>
  </r>
  <r>
    <x v="113"/>
    <n v="29"/>
    <x v="1"/>
    <x v="1"/>
    <n v="98"/>
    <n v="83"/>
    <x v="2"/>
    <n v="2219"/>
    <x v="2"/>
    <n v="16.5"/>
    <x v="4"/>
    <x v="2"/>
  </r>
  <r>
    <x v="114"/>
    <n v="26"/>
    <x v="1"/>
    <x v="1"/>
    <n v="79"/>
    <n v="67"/>
    <x v="2"/>
    <n v="1963"/>
    <x v="3"/>
    <n v="15.5"/>
    <x v="4"/>
    <x v="2"/>
  </r>
  <r>
    <x v="100"/>
    <n v="26"/>
    <x v="1"/>
    <x v="1"/>
    <n v="97"/>
    <n v="78"/>
    <x v="2"/>
    <n v="2300"/>
    <x v="2"/>
    <n v="14.5"/>
    <x v="4"/>
    <x v="2"/>
  </r>
  <r>
    <x v="30"/>
    <n v="31"/>
    <x v="3"/>
    <x v="1"/>
    <n v="76"/>
    <n v="52"/>
    <x v="2"/>
    <n v="1649"/>
    <x v="3"/>
    <n v="16.5"/>
    <x v="4"/>
    <x v="1"/>
  </r>
  <r>
    <x v="115"/>
    <n v="32"/>
    <x v="3"/>
    <x v="1"/>
    <n v="83"/>
    <n v="61"/>
    <x v="2"/>
    <n v="2003"/>
    <x v="2"/>
    <n v="19"/>
    <x v="4"/>
    <x v="1"/>
  </r>
  <r>
    <x v="116"/>
    <n v="28"/>
    <x v="1"/>
    <x v="1"/>
    <n v="90"/>
    <n v="75"/>
    <x v="2"/>
    <n v="2125"/>
    <x v="2"/>
    <n v="14.5"/>
    <x v="4"/>
    <x v="0"/>
  </r>
  <r>
    <x v="99"/>
    <n v="24"/>
    <x v="1"/>
    <x v="1"/>
    <n v="90"/>
    <n v="75"/>
    <x v="2"/>
    <n v="2108"/>
    <x v="2"/>
    <n v="15.5"/>
    <x v="4"/>
    <x v="2"/>
  </r>
  <r>
    <x v="117"/>
    <n v="26"/>
    <x v="1"/>
    <x v="1"/>
    <n v="116"/>
    <n v="75"/>
    <x v="2"/>
    <n v="2246"/>
    <x v="2"/>
    <n v="14"/>
    <x v="4"/>
    <x v="2"/>
  </r>
  <r>
    <x v="118"/>
    <n v="24"/>
    <x v="1"/>
    <x v="1"/>
    <n v="120"/>
    <n v="97"/>
    <x v="2"/>
    <n v="2489"/>
    <x v="2"/>
    <n v="15"/>
    <x v="4"/>
    <x v="1"/>
  </r>
  <r>
    <x v="119"/>
    <n v="26"/>
    <x v="1"/>
    <x v="1"/>
    <n v="108"/>
    <n v="93"/>
    <x v="2"/>
    <n v="2391"/>
    <x v="2"/>
    <n v="15.5"/>
    <x v="4"/>
    <x v="1"/>
  </r>
  <r>
    <x v="120"/>
    <n v="31"/>
    <x v="3"/>
    <x v="1"/>
    <n v="79"/>
    <n v="67"/>
    <x v="2"/>
    <n v="2000"/>
    <x v="2"/>
    <n v="16"/>
    <x v="4"/>
    <x v="2"/>
  </r>
  <r>
    <x v="121"/>
    <n v="19"/>
    <x v="0"/>
    <x v="2"/>
    <n v="225"/>
    <n v="95"/>
    <x v="2"/>
    <n v="3264"/>
    <x v="0"/>
    <n v="16"/>
    <x v="5"/>
    <x v="0"/>
  </r>
  <r>
    <x v="107"/>
    <n v="18"/>
    <x v="0"/>
    <x v="2"/>
    <n v="250"/>
    <n v="105"/>
    <x v="0"/>
    <n v="3459"/>
    <x v="0"/>
    <n v="16"/>
    <x v="5"/>
    <x v="0"/>
  </r>
  <r>
    <x v="122"/>
    <n v="15"/>
    <x v="0"/>
    <x v="2"/>
    <n v="250"/>
    <n v="72"/>
    <x v="2"/>
    <n v="3432"/>
    <x v="0"/>
    <n v="21"/>
    <x v="5"/>
    <x v="0"/>
  </r>
  <r>
    <x v="17"/>
    <n v="15"/>
    <x v="0"/>
    <x v="2"/>
    <n v="250"/>
    <n v="72"/>
    <x v="2"/>
    <n v="3158"/>
    <x v="0"/>
    <n v="19.5"/>
    <x v="5"/>
    <x v="0"/>
  </r>
  <r>
    <x v="8"/>
    <n v="16"/>
    <x v="0"/>
    <x v="0"/>
    <n v="400"/>
    <n v="170"/>
    <x v="0"/>
    <n v="4668"/>
    <x v="1"/>
    <n v="11.5"/>
    <x v="5"/>
    <x v="0"/>
  </r>
  <r>
    <x v="123"/>
    <n v="15"/>
    <x v="0"/>
    <x v="0"/>
    <n v="350"/>
    <n v="145"/>
    <x v="0"/>
    <n v="4440"/>
    <x v="1"/>
    <n v="14"/>
    <x v="5"/>
    <x v="0"/>
  </r>
  <r>
    <x v="124"/>
    <n v="16"/>
    <x v="0"/>
    <x v="0"/>
    <n v="318"/>
    <n v="150"/>
    <x v="0"/>
    <n v="4498"/>
    <x v="1"/>
    <n v="14.5"/>
    <x v="5"/>
    <x v="0"/>
  </r>
  <r>
    <x v="80"/>
    <n v="14"/>
    <x v="0"/>
    <x v="0"/>
    <n v="351"/>
    <n v="148"/>
    <x v="0"/>
    <n v="4657"/>
    <x v="1"/>
    <n v="13.5"/>
    <x v="5"/>
    <x v="0"/>
  </r>
  <r>
    <x v="125"/>
    <n v="17"/>
    <x v="0"/>
    <x v="2"/>
    <n v="231"/>
    <n v="110"/>
    <x v="0"/>
    <n v="3907"/>
    <x v="0"/>
    <n v="21"/>
    <x v="5"/>
    <x v="0"/>
  </r>
  <r>
    <x v="126"/>
    <n v="16"/>
    <x v="0"/>
    <x v="2"/>
    <n v="250"/>
    <n v="105"/>
    <x v="0"/>
    <n v="3897"/>
    <x v="0"/>
    <n v="18.5"/>
    <x v="5"/>
    <x v="0"/>
  </r>
  <r>
    <x v="33"/>
    <n v="15"/>
    <x v="0"/>
    <x v="2"/>
    <n v="258"/>
    <n v="110"/>
    <x v="0"/>
    <n v="3730"/>
    <x v="0"/>
    <n v="19"/>
    <x v="5"/>
    <x v="0"/>
  </r>
  <r>
    <x v="127"/>
    <n v="18"/>
    <x v="0"/>
    <x v="2"/>
    <n v="225"/>
    <n v="95"/>
    <x v="2"/>
    <n v="3785"/>
    <x v="0"/>
    <n v="19"/>
    <x v="5"/>
    <x v="0"/>
  </r>
  <r>
    <x v="128"/>
    <n v="21"/>
    <x v="1"/>
    <x v="2"/>
    <n v="231"/>
    <n v="110"/>
    <x v="0"/>
    <n v="3039"/>
    <x v="0"/>
    <n v="15"/>
    <x v="5"/>
    <x v="0"/>
  </r>
  <r>
    <x v="129"/>
    <n v="20"/>
    <x v="1"/>
    <x v="0"/>
    <n v="262"/>
    <n v="110"/>
    <x v="0"/>
    <n v="3221"/>
    <x v="0"/>
    <n v="13.5"/>
    <x v="5"/>
    <x v="0"/>
  </r>
  <r>
    <x v="130"/>
    <n v="13"/>
    <x v="0"/>
    <x v="0"/>
    <n v="302"/>
    <n v="129"/>
    <x v="0"/>
    <n v="3169"/>
    <x v="0"/>
    <n v="12"/>
    <x v="5"/>
    <x v="0"/>
  </r>
  <r>
    <x v="131"/>
    <n v="29"/>
    <x v="1"/>
    <x v="1"/>
    <n v="97"/>
    <n v="75"/>
    <x v="2"/>
    <n v="2171"/>
    <x v="2"/>
    <n v="16"/>
    <x v="5"/>
    <x v="1"/>
  </r>
  <r>
    <x v="94"/>
    <n v="23"/>
    <x v="1"/>
    <x v="1"/>
    <n v="140"/>
    <n v="83"/>
    <x v="2"/>
    <n v="2639"/>
    <x v="2"/>
    <n v="17"/>
    <x v="5"/>
    <x v="0"/>
  </r>
  <r>
    <x v="24"/>
    <n v="20"/>
    <x v="1"/>
    <x v="2"/>
    <n v="232"/>
    <n v="100"/>
    <x v="0"/>
    <n v="2914"/>
    <x v="2"/>
    <n v="16"/>
    <x v="5"/>
    <x v="0"/>
  </r>
  <r>
    <x v="132"/>
    <n v="23"/>
    <x v="1"/>
    <x v="1"/>
    <n v="140"/>
    <n v="78"/>
    <x v="2"/>
    <n v="2592"/>
    <x v="2"/>
    <n v="18.5"/>
    <x v="5"/>
    <x v="0"/>
  </r>
  <r>
    <x v="30"/>
    <n v="24"/>
    <x v="1"/>
    <x v="1"/>
    <n v="134"/>
    <n v="96"/>
    <x v="2"/>
    <n v="2702"/>
    <x v="2"/>
    <n v="13.5"/>
    <x v="5"/>
    <x v="1"/>
  </r>
  <r>
    <x v="114"/>
    <n v="25"/>
    <x v="1"/>
    <x v="1"/>
    <n v="90"/>
    <n v="71"/>
    <x v="2"/>
    <n v="2223"/>
    <x v="2"/>
    <n v="16.5"/>
    <x v="5"/>
    <x v="2"/>
  </r>
  <r>
    <x v="115"/>
    <n v="24"/>
    <x v="1"/>
    <x v="1"/>
    <n v="119"/>
    <n v="97"/>
    <x v="2"/>
    <n v="2545"/>
    <x v="2"/>
    <n v="17"/>
    <x v="5"/>
    <x v="1"/>
  </r>
  <r>
    <x v="94"/>
    <n v="18"/>
    <x v="0"/>
    <x v="2"/>
    <n v="171"/>
    <n v="97"/>
    <x v="2"/>
    <n v="2984"/>
    <x v="2"/>
    <n v="14.5"/>
    <x v="5"/>
    <x v="0"/>
  </r>
  <r>
    <x v="133"/>
    <n v="29"/>
    <x v="1"/>
    <x v="1"/>
    <n v="90"/>
    <n v="70"/>
    <x v="2"/>
    <n v="1937"/>
    <x v="3"/>
    <n v="14"/>
    <x v="5"/>
    <x v="2"/>
  </r>
  <r>
    <x v="134"/>
    <n v="19"/>
    <x v="0"/>
    <x v="2"/>
    <n v="232"/>
    <n v="90"/>
    <x v="2"/>
    <n v="3211"/>
    <x v="0"/>
    <n v="17"/>
    <x v="5"/>
    <x v="0"/>
  </r>
  <r>
    <x v="101"/>
    <n v="23"/>
    <x v="1"/>
    <x v="1"/>
    <n v="115"/>
    <n v="95"/>
    <x v="2"/>
    <n v="2694"/>
    <x v="2"/>
    <n v="15"/>
    <x v="5"/>
    <x v="2"/>
  </r>
  <r>
    <x v="20"/>
    <n v="23"/>
    <x v="1"/>
    <x v="1"/>
    <n v="120"/>
    <n v="88"/>
    <x v="2"/>
    <n v="2957"/>
    <x v="2"/>
    <n v="17"/>
    <x v="5"/>
    <x v="2"/>
  </r>
  <r>
    <x v="135"/>
    <n v="22"/>
    <x v="1"/>
    <x v="1"/>
    <n v="121"/>
    <n v="98"/>
    <x v="2"/>
    <n v="2945"/>
    <x v="2"/>
    <n v="14.5"/>
    <x v="5"/>
    <x v="2"/>
  </r>
  <r>
    <x v="104"/>
    <n v="25"/>
    <x v="1"/>
    <x v="1"/>
    <n v="121"/>
    <n v="115"/>
    <x v="0"/>
    <n v="2671"/>
    <x v="2"/>
    <n v="13.5"/>
    <x v="5"/>
    <x v="2"/>
  </r>
  <r>
    <x v="136"/>
    <n v="33"/>
    <x v="3"/>
    <x v="1"/>
    <n v="91"/>
    <n v="53"/>
    <x v="2"/>
    <n v="1795"/>
    <x v="3"/>
    <n v="17.5"/>
    <x v="5"/>
    <x v="1"/>
  </r>
  <r>
    <x v="137"/>
    <n v="28"/>
    <x v="1"/>
    <x v="1"/>
    <n v="107"/>
    <n v="86"/>
    <x v="2"/>
    <n v="2464"/>
    <x v="2"/>
    <n v="15.5"/>
    <x v="6"/>
    <x v="2"/>
  </r>
  <r>
    <x v="43"/>
    <n v="25"/>
    <x v="1"/>
    <x v="1"/>
    <n v="116"/>
    <n v="81"/>
    <x v="2"/>
    <n v="2220"/>
    <x v="2"/>
    <n v="16.899999999999999"/>
    <x v="6"/>
    <x v="2"/>
  </r>
  <r>
    <x v="138"/>
    <n v="25"/>
    <x v="1"/>
    <x v="1"/>
    <n v="140"/>
    <n v="92"/>
    <x v="2"/>
    <n v="2572"/>
    <x v="2"/>
    <n v="14.9"/>
    <x v="6"/>
    <x v="0"/>
  </r>
  <r>
    <x v="116"/>
    <n v="26"/>
    <x v="1"/>
    <x v="1"/>
    <n v="98"/>
    <n v="79"/>
    <x v="2"/>
    <n v="2255"/>
    <x v="2"/>
    <n v="17.7"/>
    <x v="6"/>
    <x v="0"/>
  </r>
  <r>
    <x v="139"/>
    <n v="27"/>
    <x v="1"/>
    <x v="1"/>
    <n v="101"/>
    <n v="83"/>
    <x v="2"/>
    <n v="2202"/>
    <x v="2"/>
    <n v="15.3"/>
    <x v="6"/>
    <x v="2"/>
  </r>
  <r>
    <x v="109"/>
    <n v="17.5"/>
    <x v="0"/>
    <x v="0"/>
    <n v="305"/>
    <n v="140"/>
    <x v="0"/>
    <n v="4215"/>
    <x v="1"/>
    <n v="13"/>
    <x v="6"/>
    <x v="0"/>
  </r>
  <r>
    <x v="140"/>
    <n v="16"/>
    <x v="0"/>
    <x v="0"/>
    <n v="318"/>
    <n v="150"/>
    <x v="0"/>
    <n v="4190"/>
    <x v="1"/>
    <n v="13"/>
    <x v="6"/>
    <x v="0"/>
  </r>
  <r>
    <x v="33"/>
    <n v="15.5"/>
    <x v="0"/>
    <x v="0"/>
    <n v="304"/>
    <n v="120"/>
    <x v="0"/>
    <n v="3962"/>
    <x v="0"/>
    <n v="13.9"/>
    <x v="6"/>
    <x v="0"/>
  </r>
  <r>
    <x v="76"/>
    <n v="14.5"/>
    <x v="0"/>
    <x v="0"/>
    <n v="351"/>
    <n v="152"/>
    <x v="0"/>
    <n v="4215"/>
    <x v="1"/>
    <n v="12.8"/>
    <x v="6"/>
    <x v="0"/>
  </r>
  <r>
    <x v="85"/>
    <n v="22"/>
    <x v="1"/>
    <x v="2"/>
    <n v="225"/>
    <n v="100"/>
    <x v="0"/>
    <n v="3233"/>
    <x v="0"/>
    <n v="15.4"/>
    <x v="6"/>
    <x v="0"/>
  </r>
  <r>
    <x v="107"/>
    <n v="22"/>
    <x v="1"/>
    <x v="2"/>
    <n v="250"/>
    <n v="105"/>
    <x v="0"/>
    <n v="3353"/>
    <x v="0"/>
    <n v="14.5"/>
    <x v="6"/>
    <x v="0"/>
  </r>
  <r>
    <x v="17"/>
    <n v="24"/>
    <x v="1"/>
    <x v="2"/>
    <n v="200"/>
    <n v="81"/>
    <x v="2"/>
    <n v="3012"/>
    <x v="0"/>
    <n v="17.600000000000001"/>
    <x v="6"/>
    <x v="0"/>
  </r>
  <r>
    <x v="16"/>
    <n v="22.5"/>
    <x v="1"/>
    <x v="2"/>
    <n v="232"/>
    <n v="90"/>
    <x v="2"/>
    <n v="3085"/>
    <x v="0"/>
    <n v="17.600000000000001"/>
    <x v="6"/>
    <x v="0"/>
  </r>
  <r>
    <x v="141"/>
    <n v="29"/>
    <x v="1"/>
    <x v="1"/>
    <n v="85"/>
    <n v="52"/>
    <x v="2"/>
    <n v="2035"/>
    <x v="2"/>
    <n v="22.2"/>
    <x v="6"/>
    <x v="0"/>
  </r>
  <r>
    <x v="142"/>
    <n v="24.5"/>
    <x v="1"/>
    <x v="1"/>
    <n v="98"/>
    <n v="60"/>
    <x v="2"/>
    <n v="2164"/>
    <x v="2"/>
    <n v="22.1"/>
    <x v="6"/>
    <x v="0"/>
  </r>
  <r>
    <x v="143"/>
    <n v="29"/>
    <x v="1"/>
    <x v="1"/>
    <n v="90"/>
    <n v="70"/>
    <x v="2"/>
    <n v="1937"/>
    <x v="3"/>
    <n v="14.2"/>
    <x v="6"/>
    <x v="2"/>
  </r>
  <r>
    <x v="118"/>
    <n v="33"/>
    <x v="3"/>
    <x v="1"/>
    <n v="91"/>
    <n v="53"/>
    <x v="2"/>
    <n v="1795"/>
    <x v="3"/>
    <n v="17.399999999999999"/>
    <x v="6"/>
    <x v="1"/>
  </r>
  <r>
    <x v="144"/>
    <n v="20"/>
    <x v="1"/>
    <x v="2"/>
    <n v="225"/>
    <n v="100"/>
    <x v="0"/>
    <n v="3651"/>
    <x v="0"/>
    <n v="17.7"/>
    <x v="6"/>
    <x v="0"/>
  </r>
  <r>
    <x v="145"/>
    <n v="18"/>
    <x v="0"/>
    <x v="2"/>
    <n v="250"/>
    <n v="78"/>
    <x v="2"/>
    <n v="3574"/>
    <x v="0"/>
    <n v="21"/>
    <x v="6"/>
    <x v="0"/>
  </r>
  <r>
    <x v="146"/>
    <n v="18.5"/>
    <x v="0"/>
    <x v="2"/>
    <n v="250"/>
    <n v="110"/>
    <x v="0"/>
    <n v="3645"/>
    <x v="0"/>
    <n v="16.2"/>
    <x v="6"/>
    <x v="0"/>
  </r>
  <r>
    <x v="147"/>
    <n v="17.5"/>
    <x v="0"/>
    <x v="2"/>
    <n v="258"/>
    <n v="95"/>
    <x v="2"/>
    <n v="3193"/>
    <x v="0"/>
    <n v="17.8"/>
    <x v="6"/>
    <x v="0"/>
  </r>
  <r>
    <x v="133"/>
    <n v="29.5"/>
    <x v="1"/>
    <x v="1"/>
    <n v="97"/>
    <n v="71"/>
    <x v="2"/>
    <n v="1825"/>
    <x v="3"/>
    <n v="12.2"/>
    <x v="6"/>
    <x v="2"/>
  </r>
  <r>
    <x v="148"/>
    <n v="32"/>
    <x v="3"/>
    <x v="1"/>
    <n v="85"/>
    <n v="70"/>
    <x v="2"/>
    <n v="1990"/>
    <x v="3"/>
    <n v="17"/>
    <x v="6"/>
    <x v="1"/>
  </r>
  <r>
    <x v="131"/>
    <n v="28"/>
    <x v="1"/>
    <x v="1"/>
    <n v="97"/>
    <n v="75"/>
    <x v="2"/>
    <n v="2155"/>
    <x v="2"/>
    <n v="16.399999999999999"/>
    <x v="6"/>
    <x v="1"/>
  </r>
  <r>
    <x v="94"/>
    <n v="26.5"/>
    <x v="1"/>
    <x v="1"/>
    <n v="140"/>
    <n v="72"/>
    <x v="2"/>
    <n v="2565"/>
    <x v="2"/>
    <n v="13.6"/>
    <x v="6"/>
    <x v="0"/>
  </r>
  <r>
    <x v="149"/>
    <n v="20"/>
    <x v="1"/>
    <x v="1"/>
    <n v="130"/>
    <n v="102"/>
    <x v="0"/>
    <n v="3150"/>
    <x v="0"/>
    <n v="15.7"/>
    <x v="6"/>
    <x v="2"/>
  </r>
  <r>
    <x v="150"/>
    <n v="13"/>
    <x v="0"/>
    <x v="0"/>
    <n v="318"/>
    <n v="150"/>
    <x v="0"/>
    <n v="3940"/>
    <x v="0"/>
    <n v="13.2"/>
    <x v="6"/>
    <x v="0"/>
  </r>
  <r>
    <x v="20"/>
    <n v="19"/>
    <x v="0"/>
    <x v="1"/>
    <n v="120"/>
    <n v="88"/>
    <x v="2"/>
    <n v="3270"/>
    <x v="0"/>
    <n v="21.9"/>
    <x v="6"/>
    <x v="2"/>
  </r>
  <r>
    <x v="105"/>
    <n v="19"/>
    <x v="0"/>
    <x v="2"/>
    <n v="156"/>
    <n v="108"/>
    <x v="0"/>
    <n v="2930"/>
    <x v="2"/>
    <n v="15.5"/>
    <x v="6"/>
    <x v="1"/>
  </r>
  <r>
    <x v="151"/>
    <n v="16.5"/>
    <x v="0"/>
    <x v="2"/>
    <n v="168"/>
    <n v="120"/>
    <x v="0"/>
    <n v="3820"/>
    <x v="0"/>
    <n v="16.7"/>
    <x v="6"/>
    <x v="2"/>
  </r>
  <r>
    <x v="152"/>
    <n v="16.5"/>
    <x v="0"/>
    <x v="0"/>
    <n v="350"/>
    <n v="180"/>
    <x v="0"/>
    <n v="4380"/>
    <x v="1"/>
    <n v="12.1"/>
    <x v="6"/>
    <x v="0"/>
  </r>
  <r>
    <x v="153"/>
    <n v="13"/>
    <x v="0"/>
    <x v="0"/>
    <n v="350"/>
    <n v="145"/>
    <x v="0"/>
    <n v="4055"/>
    <x v="1"/>
    <n v="12"/>
    <x v="6"/>
    <x v="0"/>
  </r>
  <r>
    <x v="154"/>
    <n v="13"/>
    <x v="0"/>
    <x v="0"/>
    <n v="302"/>
    <n v="130"/>
    <x v="0"/>
    <n v="3870"/>
    <x v="0"/>
    <n v="15"/>
    <x v="6"/>
    <x v="0"/>
  </r>
  <r>
    <x v="155"/>
    <n v="13"/>
    <x v="0"/>
    <x v="0"/>
    <n v="318"/>
    <n v="150"/>
    <x v="0"/>
    <n v="3755"/>
    <x v="0"/>
    <n v="14"/>
    <x v="6"/>
    <x v="0"/>
  </r>
  <r>
    <x v="156"/>
    <n v="31.5"/>
    <x v="3"/>
    <x v="1"/>
    <n v="98"/>
    <n v="68"/>
    <x v="2"/>
    <n v="2045"/>
    <x v="2"/>
    <n v="18.5"/>
    <x v="7"/>
    <x v="1"/>
  </r>
  <r>
    <x v="157"/>
    <n v="30"/>
    <x v="3"/>
    <x v="1"/>
    <n v="111"/>
    <n v="80"/>
    <x v="2"/>
    <n v="2155"/>
    <x v="2"/>
    <n v="14.8"/>
    <x v="7"/>
    <x v="0"/>
  </r>
  <r>
    <x v="158"/>
    <n v="36"/>
    <x v="3"/>
    <x v="1"/>
    <n v="79"/>
    <n v="58"/>
    <x v="2"/>
    <n v="1825"/>
    <x v="3"/>
    <n v="18.600000000000001"/>
    <x v="7"/>
    <x v="2"/>
  </r>
  <r>
    <x v="159"/>
    <n v="25.5"/>
    <x v="1"/>
    <x v="1"/>
    <n v="122"/>
    <n v="96"/>
    <x v="2"/>
    <n v="2300"/>
    <x v="2"/>
    <n v="15.5"/>
    <x v="7"/>
    <x v="0"/>
  </r>
  <r>
    <x v="160"/>
    <n v="33.5"/>
    <x v="3"/>
    <x v="1"/>
    <n v="85"/>
    <n v="70"/>
    <x v="2"/>
    <n v="1945"/>
    <x v="3"/>
    <n v="16.8"/>
    <x v="7"/>
    <x v="1"/>
  </r>
  <r>
    <x v="79"/>
    <n v="17.5"/>
    <x v="0"/>
    <x v="0"/>
    <n v="305"/>
    <n v="145"/>
    <x v="0"/>
    <n v="3880"/>
    <x v="0"/>
    <n v="12.5"/>
    <x v="7"/>
    <x v="0"/>
  </r>
  <r>
    <x v="161"/>
    <n v="17"/>
    <x v="0"/>
    <x v="0"/>
    <n v="260"/>
    <n v="110"/>
    <x v="0"/>
    <n v="4060"/>
    <x v="1"/>
    <n v="19"/>
    <x v="7"/>
    <x v="0"/>
  </r>
  <r>
    <x v="162"/>
    <n v="15.5"/>
    <x v="0"/>
    <x v="0"/>
    <n v="318"/>
    <n v="145"/>
    <x v="0"/>
    <n v="4140"/>
    <x v="1"/>
    <n v="13.7"/>
    <x v="7"/>
    <x v="0"/>
  </r>
  <r>
    <x v="163"/>
    <n v="15"/>
    <x v="0"/>
    <x v="0"/>
    <n v="302"/>
    <n v="130"/>
    <x v="0"/>
    <n v="4295"/>
    <x v="1"/>
    <n v="14.9"/>
    <x v="7"/>
    <x v="0"/>
  </r>
  <r>
    <x v="164"/>
    <n v="17.5"/>
    <x v="0"/>
    <x v="2"/>
    <n v="250"/>
    <n v="110"/>
    <x v="0"/>
    <n v="3520"/>
    <x v="0"/>
    <n v="16.399999999999999"/>
    <x v="7"/>
    <x v="0"/>
  </r>
  <r>
    <x v="165"/>
    <n v="20.5"/>
    <x v="1"/>
    <x v="2"/>
    <n v="231"/>
    <n v="105"/>
    <x v="0"/>
    <n v="3425"/>
    <x v="0"/>
    <n v="16.899999999999999"/>
    <x v="7"/>
    <x v="0"/>
  </r>
  <r>
    <x v="166"/>
    <n v="19"/>
    <x v="0"/>
    <x v="2"/>
    <n v="225"/>
    <n v="100"/>
    <x v="0"/>
    <n v="3630"/>
    <x v="0"/>
    <n v="17.7"/>
    <x v="7"/>
    <x v="0"/>
  </r>
  <r>
    <x v="167"/>
    <n v="18.5"/>
    <x v="0"/>
    <x v="2"/>
    <n v="250"/>
    <n v="98"/>
    <x v="2"/>
    <n v="3525"/>
    <x v="0"/>
    <n v="19"/>
    <x v="7"/>
    <x v="0"/>
  </r>
  <r>
    <x v="168"/>
    <n v="16"/>
    <x v="0"/>
    <x v="0"/>
    <n v="400"/>
    <n v="180"/>
    <x v="0"/>
    <n v="4220"/>
    <x v="1"/>
    <n v="11.1"/>
    <x v="7"/>
    <x v="0"/>
  </r>
  <r>
    <x v="169"/>
    <n v="15.5"/>
    <x v="0"/>
    <x v="0"/>
    <n v="350"/>
    <n v="170"/>
    <x v="0"/>
    <n v="4165"/>
    <x v="1"/>
    <n v="11.4"/>
    <x v="7"/>
    <x v="0"/>
  </r>
  <r>
    <x v="170"/>
    <n v="15.5"/>
    <x v="0"/>
    <x v="0"/>
    <n v="400"/>
    <n v="190"/>
    <x v="0"/>
    <n v="4325"/>
    <x v="1"/>
    <n v="12.2"/>
    <x v="7"/>
    <x v="0"/>
  </r>
  <r>
    <x v="171"/>
    <n v="16"/>
    <x v="0"/>
    <x v="0"/>
    <n v="351"/>
    <n v="149"/>
    <x v="0"/>
    <n v="4335"/>
    <x v="1"/>
    <n v="14.5"/>
    <x v="7"/>
    <x v="0"/>
  </r>
  <r>
    <x v="172"/>
    <n v="29"/>
    <x v="1"/>
    <x v="1"/>
    <n v="97"/>
    <n v="78"/>
    <x v="2"/>
    <n v="1940"/>
    <x v="3"/>
    <n v="14.5"/>
    <x v="7"/>
    <x v="2"/>
  </r>
  <r>
    <x v="173"/>
    <n v="24.5"/>
    <x v="1"/>
    <x v="1"/>
    <n v="151"/>
    <n v="88"/>
    <x v="2"/>
    <n v="2740"/>
    <x v="2"/>
    <n v="16"/>
    <x v="7"/>
    <x v="0"/>
  </r>
  <r>
    <x v="174"/>
    <n v="26"/>
    <x v="1"/>
    <x v="1"/>
    <n v="97"/>
    <n v="75"/>
    <x v="2"/>
    <n v="2265"/>
    <x v="2"/>
    <n v="18.2"/>
    <x v="7"/>
    <x v="1"/>
  </r>
  <r>
    <x v="175"/>
    <n v="25.5"/>
    <x v="1"/>
    <x v="1"/>
    <n v="140"/>
    <n v="89"/>
    <x v="2"/>
    <n v="2755"/>
    <x v="2"/>
    <n v="15.8"/>
    <x v="7"/>
    <x v="0"/>
  </r>
  <r>
    <x v="141"/>
    <n v="30.5"/>
    <x v="3"/>
    <x v="1"/>
    <n v="98"/>
    <n v="63"/>
    <x v="2"/>
    <n v="2051"/>
    <x v="2"/>
    <n v="17"/>
    <x v="7"/>
    <x v="0"/>
  </r>
  <r>
    <x v="176"/>
    <n v="33.5"/>
    <x v="3"/>
    <x v="1"/>
    <n v="98"/>
    <n v="83"/>
    <x v="2"/>
    <n v="2075"/>
    <x v="2"/>
    <n v="15.9"/>
    <x v="7"/>
    <x v="0"/>
  </r>
  <r>
    <x v="177"/>
    <n v="30"/>
    <x v="3"/>
    <x v="1"/>
    <n v="97"/>
    <n v="67"/>
    <x v="2"/>
    <n v="1985"/>
    <x v="3"/>
    <n v="16.399999999999999"/>
    <x v="7"/>
    <x v="1"/>
  </r>
  <r>
    <x v="114"/>
    <n v="30.5"/>
    <x v="3"/>
    <x v="1"/>
    <n v="97"/>
    <n v="78"/>
    <x v="2"/>
    <n v="2190"/>
    <x v="2"/>
    <n v="14.1"/>
    <x v="7"/>
    <x v="2"/>
  </r>
  <r>
    <x v="178"/>
    <n v="22"/>
    <x v="1"/>
    <x v="2"/>
    <n v="146"/>
    <n v="97"/>
    <x v="2"/>
    <n v="2815"/>
    <x v="2"/>
    <n v="14.5"/>
    <x v="7"/>
    <x v="1"/>
  </r>
  <r>
    <x v="179"/>
    <n v="21.5"/>
    <x v="1"/>
    <x v="1"/>
    <n v="121"/>
    <n v="110"/>
    <x v="0"/>
    <n v="2600"/>
    <x v="2"/>
    <n v="12.8"/>
    <x v="7"/>
    <x v="2"/>
  </r>
  <r>
    <x v="180"/>
    <n v="21.5"/>
    <x v="1"/>
    <x v="3"/>
    <n v="80"/>
    <n v="110"/>
    <x v="0"/>
    <n v="2720"/>
    <x v="2"/>
    <n v="13.5"/>
    <x v="7"/>
    <x v="1"/>
  </r>
  <r>
    <x v="181"/>
    <n v="43.1"/>
    <x v="4"/>
    <x v="1"/>
    <n v="90"/>
    <n v="48"/>
    <x v="2"/>
    <n v="1985"/>
    <x v="3"/>
    <n v="21.5"/>
    <x v="8"/>
    <x v="2"/>
  </r>
  <r>
    <x v="182"/>
    <n v="36.1"/>
    <x v="3"/>
    <x v="1"/>
    <n v="98"/>
    <n v="66"/>
    <x v="2"/>
    <n v="1800"/>
    <x v="3"/>
    <n v="14.4"/>
    <x v="8"/>
    <x v="0"/>
  </r>
  <r>
    <x v="183"/>
    <n v="32.799999999999997"/>
    <x v="3"/>
    <x v="1"/>
    <n v="78"/>
    <n v="52"/>
    <x v="2"/>
    <n v="1985"/>
    <x v="3"/>
    <n v="19.399999999999999"/>
    <x v="8"/>
    <x v="1"/>
  </r>
  <r>
    <x v="184"/>
    <n v="39.4"/>
    <x v="3"/>
    <x v="1"/>
    <n v="85"/>
    <n v="70"/>
    <x v="2"/>
    <n v="2070"/>
    <x v="2"/>
    <n v="18.600000000000001"/>
    <x v="8"/>
    <x v="1"/>
  </r>
  <r>
    <x v="136"/>
    <n v="36.1"/>
    <x v="3"/>
    <x v="1"/>
    <n v="91"/>
    <n v="60"/>
    <x v="2"/>
    <n v="1800"/>
    <x v="3"/>
    <n v="16.399999999999999"/>
    <x v="8"/>
    <x v="1"/>
  </r>
  <r>
    <x v="185"/>
    <n v="19.899999999999999"/>
    <x v="0"/>
    <x v="0"/>
    <n v="260"/>
    <n v="110"/>
    <x v="0"/>
    <n v="3365"/>
    <x v="0"/>
    <n v="15.5"/>
    <x v="8"/>
    <x v="0"/>
  </r>
  <r>
    <x v="186"/>
    <n v="19.399999999999999"/>
    <x v="0"/>
    <x v="0"/>
    <n v="318"/>
    <n v="140"/>
    <x v="0"/>
    <n v="3735"/>
    <x v="0"/>
    <n v="13.2"/>
    <x v="8"/>
    <x v="0"/>
  </r>
  <r>
    <x v="187"/>
    <n v="20.2"/>
    <x v="1"/>
    <x v="0"/>
    <n v="302"/>
    <n v="139"/>
    <x v="0"/>
    <n v="3570"/>
    <x v="0"/>
    <n v="12.8"/>
    <x v="8"/>
    <x v="0"/>
  </r>
  <r>
    <x v="188"/>
    <n v="19.2"/>
    <x v="0"/>
    <x v="2"/>
    <n v="231"/>
    <n v="105"/>
    <x v="0"/>
    <n v="3535"/>
    <x v="0"/>
    <n v="19.2"/>
    <x v="8"/>
    <x v="0"/>
  </r>
  <r>
    <x v="75"/>
    <n v="20.5"/>
    <x v="1"/>
    <x v="2"/>
    <n v="200"/>
    <n v="95"/>
    <x v="2"/>
    <n v="3155"/>
    <x v="0"/>
    <n v="18.2"/>
    <x v="8"/>
    <x v="0"/>
  </r>
  <r>
    <x v="189"/>
    <n v="20.2"/>
    <x v="1"/>
    <x v="2"/>
    <n v="200"/>
    <n v="85"/>
    <x v="2"/>
    <n v="2965"/>
    <x v="2"/>
    <n v="15.8"/>
    <x v="8"/>
    <x v="0"/>
  </r>
  <r>
    <x v="190"/>
    <n v="25.1"/>
    <x v="1"/>
    <x v="1"/>
    <n v="140"/>
    <n v="88"/>
    <x v="2"/>
    <n v="2720"/>
    <x v="2"/>
    <n v="15.4"/>
    <x v="8"/>
    <x v="0"/>
  </r>
  <r>
    <x v="191"/>
    <n v="20.5"/>
    <x v="1"/>
    <x v="2"/>
    <n v="225"/>
    <n v="100"/>
    <x v="0"/>
    <n v="3430"/>
    <x v="0"/>
    <n v="17.2"/>
    <x v="8"/>
    <x v="0"/>
  </r>
  <r>
    <x v="192"/>
    <n v="19.399999999999999"/>
    <x v="0"/>
    <x v="2"/>
    <n v="232"/>
    <n v="90"/>
    <x v="2"/>
    <n v="3210"/>
    <x v="0"/>
    <n v="17.2"/>
    <x v="8"/>
    <x v="0"/>
  </r>
  <r>
    <x v="193"/>
    <n v="20.6"/>
    <x v="1"/>
    <x v="2"/>
    <n v="231"/>
    <n v="105"/>
    <x v="0"/>
    <n v="3380"/>
    <x v="0"/>
    <n v="15.8"/>
    <x v="8"/>
    <x v="0"/>
  </r>
  <r>
    <x v="194"/>
    <n v="20.8"/>
    <x v="1"/>
    <x v="2"/>
    <n v="200"/>
    <n v="85"/>
    <x v="2"/>
    <n v="3070"/>
    <x v="0"/>
    <n v="16.7"/>
    <x v="8"/>
    <x v="0"/>
  </r>
  <r>
    <x v="195"/>
    <n v="18.600000000000001"/>
    <x v="0"/>
    <x v="2"/>
    <n v="225"/>
    <n v="110"/>
    <x v="0"/>
    <n v="3620"/>
    <x v="0"/>
    <n v="18.7"/>
    <x v="8"/>
    <x v="0"/>
  </r>
  <r>
    <x v="196"/>
    <n v="18.100000000000001"/>
    <x v="0"/>
    <x v="2"/>
    <n v="258"/>
    <n v="120"/>
    <x v="0"/>
    <n v="3410"/>
    <x v="0"/>
    <n v="15.1"/>
    <x v="8"/>
    <x v="0"/>
  </r>
  <r>
    <x v="169"/>
    <n v="19.2"/>
    <x v="0"/>
    <x v="0"/>
    <n v="305"/>
    <n v="145"/>
    <x v="0"/>
    <n v="3425"/>
    <x v="0"/>
    <n v="13.2"/>
    <x v="8"/>
    <x v="0"/>
  </r>
  <r>
    <x v="197"/>
    <n v="17.7"/>
    <x v="0"/>
    <x v="2"/>
    <n v="231"/>
    <n v="165"/>
    <x v="0"/>
    <n v="3445"/>
    <x v="0"/>
    <n v="13.4"/>
    <x v="8"/>
    <x v="0"/>
  </r>
  <r>
    <x v="198"/>
    <n v="18.100000000000001"/>
    <x v="0"/>
    <x v="0"/>
    <n v="302"/>
    <n v="139"/>
    <x v="0"/>
    <n v="3205"/>
    <x v="0"/>
    <n v="11.2"/>
    <x v="8"/>
    <x v="0"/>
  </r>
  <r>
    <x v="199"/>
    <n v="17.5"/>
    <x v="0"/>
    <x v="0"/>
    <n v="318"/>
    <n v="140"/>
    <x v="0"/>
    <n v="4080"/>
    <x v="1"/>
    <n v="13.7"/>
    <x v="8"/>
    <x v="0"/>
  </r>
  <r>
    <x v="141"/>
    <n v="30"/>
    <x v="3"/>
    <x v="1"/>
    <n v="98"/>
    <n v="68"/>
    <x v="2"/>
    <n v="2155"/>
    <x v="2"/>
    <n v="16.5"/>
    <x v="8"/>
    <x v="0"/>
  </r>
  <r>
    <x v="30"/>
    <n v="27.5"/>
    <x v="1"/>
    <x v="1"/>
    <n v="134"/>
    <n v="95"/>
    <x v="2"/>
    <n v="2560"/>
    <x v="2"/>
    <n v="14.2"/>
    <x v="8"/>
    <x v="1"/>
  </r>
  <r>
    <x v="200"/>
    <n v="27.2"/>
    <x v="1"/>
    <x v="1"/>
    <n v="119"/>
    <n v="97"/>
    <x v="2"/>
    <n v="2300"/>
    <x v="2"/>
    <n v="14.7"/>
    <x v="8"/>
    <x v="1"/>
  </r>
  <r>
    <x v="201"/>
    <n v="30.9"/>
    <x v="3"/>
    <x v="1"/>
    <n v="105"/>
    <n v="75"/>
    <x v="2"/>
    <n v="2230"/>
    <x v="2"/>
    <n v="14.5"/>
    <x v="8"/>
    <x v="0"/>
  </r>
  <r>
    <x v="202"/>
    <n v="21.1"/>
    <x v="1"/>
    <x v="1"/>
    <n v="134"/>
    <n v="95"/>
    <x v="2"/>
    <n v="2515"/>
    <x v="2"/>
    <n v="14.8"/>
    <x v="8"/>
    <x v="1"/>
  </r>
  <r>
    <x v="203"/>
    <n v="23.2"/>
    <x v="1"/>
    <x v="1"/>
    <n v="156"/>
    <n v="105"/>
    <x v="0"/>
    <n v="2745"/>
    <x v="2"/>
    <n v="16.7"/>
    <x v="8"/>
    <x v="0"/>
  </r>
  <r>
    <x v="204"/>
    <n v="23.8"/>
    <x v="1"/>
    <x v="1"/>
    <n v="151"/>
    <n v="85"/>
    <x v="2"/>
    <n v="2855"/>
    <x v="2"/>
    <n v="17.600000000000001"/>
    <x v="8"/>
    <x v="0"/>
  </r>
  <r>
    <x v="205"/>
    <n v="23.9"/>
    <x v="1"/>
    <x v="1"/>
    <n v="119"/>
    <n v="97"/>
    <x v="2"/>
    <n v="2405"/>
    <x v="2"/>
    <n v="14.9"/>
    <x v="8"/>
    <x v="1"/>
  </r>
  <r>
    <x v="206"/>
    <n v="20.3"/>
    <x v="1"/>
    <x v="4"/>
    <n v="131"/>
    <n v="103"/>
    <x v="0"/>
    <n v="2830"/>
    <x v="2"/>
    <n v="15.9"/>
    <x v="8"/>
    <x v="2"/>
  </r>
  <r>
    <x v="207"/>
    <n v="17"/>
    <x v="0"/>
    <x v="2"/>
    <n v="163"/>
    <n v="125"/>
    <x v="0"/>
    <n v="3140"/>
    <x v="0"/>
    <n v="13.6"/>
    <x v="8"/>
    <x v="2"/>
  </r>
  <r>
    <x v="208"/>
    <n v="21.6"/>
    <x v="1"/>
    <x v="1"/>
    <n v="121"/>
    <n v="115"/>
    <x v="0"/>
    <n v="2795"/>
    <x v="2"/>
    <n v="15.7"/>
    <x v="8"/>
    <x v="2"/>
  </r>
  <r>
    <x v="209"/>
    <n v="16.2"/>
    <x v="0"/>
    <x v="2"/>
    <n v="163"/>
    <n v="133"/>
    <x v="0"/>
    <n v="3410"/>
    <x v="0"/>
    <n v="15.8"/>
    <x v="8"/>
    <x v="2"/>
  </r>
  <r>
    <x v="210"/>
    <n v="31.5"/>
    <x v="3"/>
    <x v="1"/>
    <n v="89"/>
    <n v="71"/>
    <x v="2"/>
    <n v="1990"/>
    <x v="3"/>
    <n v="14.9"/>
    <x v="8"/>
    <x v="2"/>
  </r>
  <r>
    <x v="211"/>
    <n v="29.5"/>
    <x v="1"/>
    <x v="1"/>
    <n v="98"/>
    <n v="68"/>
    <x v="2"/>
    <n v="2135"/>
    <x v="2"/>
    <n v="16.600000000000001"/>
    <x v="8"/>
    <x v="1"/>
  </r>
  <r>
    <x v="212"/>
    <n v="21.5"/>
    <x v="1"/>
    <x v="2"/>
    <n v="231"/>
    <n v="115"/>
    <x v="0"/>
    <n v="3245"/>
    <x v="0"/>
    <n v="15.4"/>
    <x v="9"/>
    <x v="0"/>
  </r>
  <r>
    <x v="213"/>
    <n v="19.8"/>
    <x v="0"/>
    <x v="2"/>
    <n v="200"/>
    <n v="85"/>
    <x v="2"/>
    <n v="2990"/>
    <x v="2"/>
    <n v="18.2"/>
    <x v="9"/>
    <x v="0"/>
  </r>
  <r>
    <x v="214"/>
    <n v="22.3"/>
    <x v="1"/>
    <x v="1"/>
    <n v="140"/>
    <n v="88"/>
    <x v="2"/>
    <n v="2890"/>
    <x v="2"/>
    <n v="17.3"/>
    <x v="9"/>
    <x v="0"/>
  </r>
  <r>
    <x v="215"/>
    <n v="20.2"/>
    <x v="1"/>
    <x v="2"/>
    <n v="232"/>
    <n v="90"/>
    <x v="2"/>
    <n v="3265"/>
    <x v="0"/>
    <n v="18.2"/>
    <x v="9"/>
    <x v="0"/>
  </r>
  <r>
    <x v="216"/>
    <n v="20.6"/>
    <x v="1"/>
    <x v="2"/>
    <n v="225"/>
    <n v="110"/>
    <x v="0"/>
    <n v="3360"/>
    <x v="0"/>
    <n v="16.600000000000001"/>
    <x v="9"/>
    <x v="0"/>
  </r>
  <r>
    <x v="79"/>
    <n v="17"/>
    <x v="0"/>
    <x v="0"/>
    <n v="305"/>
    <n v="130"/>
    <x v="0"/>
    <n v="3840"/>
    <x v="0"/>
    <n v="15.4"/>
    <x v="9"/>
    <x v="0"/>
  </r>
  <r>
    <x v="217"/>
    <n v="17.600000000000001"/>
    <x v="0"/>
    <x v="0"/>
    <n v="302"/>
    <n v="129"/>
    <x v="0"/>
    <n v="3725"/>
    <x v="0"/>
    <n v="13.4"/>
    <x v="9"/>
    <x v="0"/>
  </r>
  <r>
    <x v="218"/>
    <n v="16.5"/>
    <x v="0"/>
    <x v="0"/>
    <n v="351"/>
    <n v="138"/>
    <x v="0"/>
    <n v="3955"/>
    <x v="0"/>
    <n v="13.2"/>
    <x v="9"/>
    <x v="0"/>
  </r>
  <r>
    <x v="219"/>
    <n v="18.2"/>
    <x v="0"/>
    <x v="0"/>
    <n v="318"/>
    <n v="135"/>
    <x v="0"/>
    <n v="3830"/>
    <x v="0"/>
    <n v="15.2"/>
    <x v="9"/>
    <x v="0"/>
  </r>
  <r>
    <x v="13"/>
    <n v="16.899999999999999"/>
    <x v="0"/>
    <x v="0"/>
    <n v="350"/>
    <n v="155"/>
    <x v="0"/>
    <n v="4360"/>
    <x v="1"/>
    <n v="14.9"/>
    <x v="9"/>
    <x v="0"/>
  </r>
  <r>
    <x v="36"/>
    <n v="15.5"/>
    <x v="0"/>
    <x v="0"/>
    <n v="351"/>
    <n v="142"/>
    <x v="0"/>
    <n v="4054"/>
    <x v="1"/>
    <n v="14.3"/>
    <x v="9"/>
    <x v="0"/>
  </r>
  <r>
    <x v="220"/>
    <n v="19.2"/>
    <x v="0"/>
    <x v="0"/>
    <n v="267"/>
    <n v="125"/>
    <x v="0"/>
    <n v="3605"/>
    <x v="0"/>
    <n v="15"/>
    <x v="9"/>
    <x v="0"/>
  </r>
  <r>
    <x v="221"/>
    <n v="18.5"/>
    <x v="0"/>
    <x v="0"/>
    <n v="360"/>
    <n v="150"/>
    <x v="0"/>
    <n v="3940"/>
    <x v="0"/>
    <n v="13"/>
    <x v="9"/>
    <x v="0"/>
  </r>
  <r>
    <x v="222"/>
    <n v="31.9"/>
    <x v="3"/>
    <x v="1"/>
    <n v="89"/>
    <n v="71"/>
    <x v="2"/>
    <n v="1925"/>
    <x v="3"/>
    <n v="14"/>
    <x v="9"/>
    <x v="2"/>
  </r>
  <r>
    <x v="223"/>
    <n v="34.1"/>
    <x v="3"/>
    <x v="1"/>
    <n v="86"/>
    <n v="65"/>
    <x v="2"/>
    <n v="1975"/>
    <x v="3"/>
    <n v="15.2"/>
    <x v="9"/>
    <x v="1"/>
  </r>
  <r>
    <x v="224"/>
    <n v="35.700000000000003"/>
    <x v="3"/>
    <x v="1"/>
    <n v="98"/>
    <n v="80"/>
    <x v="2"/>
    <n v="1915"/>
    <x v="3"/>
    <n v="14.4"/>
    <x v="9"/>
    <x v="0"/>
  </r>
  <r>
    <x v="225"/>
    <n v="27.4"/>
    <x v="1"/>
    <x v="1"/>
    <n v="121"/>
    <n v="80"/>
    <x v="2"/>
    <n v="2670"/>
    <x v="2"/>
    <n v="15"/>
    <x v="9"/>
    <x v="0"/>
  </r>
  <r>
    <x v="226"/>
    <n v="25.4"/>
    <x v="1"/>
    <x v="4"/>
    <n v="183"/>
    <n v="77"/>
    <x v="2"/>
    <n v="3530"/>
    <x v="0"/>
    <n v="20.100000000000001"/>
    <x v="9"/>
    <x v="2"/>
  </r>
  <r>
    <x v="227"/>
    <n v="23"/>
    <x v="1"/>
    <x v="0"/>
    <n v="350"/>
    <n v="125"/>
    <x v="0"/>
    <n v="3900"/>
    <x v="0"/>
    <n v="17.399999999999999"/>
    <x v="9"/>
    <x v="0"/>
  </r>
  <r>
    <x v="20"/>
    <n v="27.2"/>
    <x v="1"/>
    <x v="1"/>
    <n v="141"/>
    <n v="71"/>
    <x v="2"/>
    <n v="3190"/>
    <x v="0"/>
    <n v="24.8"/>
    <x v="9"/>
    <x v="2"/>
  </r>
  <r>
    <x v="185"/>
    <n v="23.9"/>
    <x v="1"/>
    <x v="0"/>
    <n v="260"/>
    <n v="90"/>
    <x v="2"/>
    <n v="3420"/>
    <x v="0"/>
    <n v="22.2"/>
    <x v="9"/>
    <x v="0"/>
  </r>
  <r>
    <x v="228"/>
    <n v="34.200000000000003"/>
    <x v="3"/>
    <x v="1"/>
    <n v="105"/>
    <n v="70"/>
    <x v="2"/>
    <n v="2200"/>
    <x v="2"/>
    <n v="13.2"/>
    <x v="9"/>
    <x v="0"/>
  </r>
  <r>
    <x v="229"/>
    <n v="34.5"/>
    <x v="3"/>
    <x v="1"/>
    <n v="105"/>
    <n v="70"/>
    <x v="2"/>
    <n v="2150"/>
    <x v="2"/>
    <n v="14.9"/>
    <x v="9"/>
    <x v="0"/>
  </r>
  <r>
    <x v="230"/>
    <n v="31.8"/>
    <x v="3"/>
    <x v="1"/>
    <n v="85"/>
    <n v="65"/>
    <x v="2"/>
    <n v="2020"/>
    <x v="2"/>
    <n v="19.2"/>
    <x v="9"/>
    <x v="1"/>
  </r>
  <r>
    <x v="231"/>
    <n v="37.299999999999997"/>
    <x v="3"/>
    <x v="1"/>
    <n v="91"/>
    <n v="69"/>
    <x v="2"/>
    <n v="2130"/>
    <x v="2"/>
    <n v="14.7"/>
    <x v="9"/>
    <x v="2"/>
  </r>
  <r>
    <x v="232"/>
    <n v="28.4"/>
    <x v="1"/>
    <x v="1"/>
    <n v="151"/>
    <n v="90"/>
    <x v="2"/>
    <n v="2670"/>
    <x v="2"/>
    <n v="16"/>
    <x v="9"/>
    <x v="0"/>
  </r>
  <r>
    <x v="233"/>
    <n v="28.8"/>
    <x v="1"/>
    <x v="2"/>
    <n v="173"/>
    <n v="115"/>
    <x v="0"/>
    <n v="2595"/>
    <x v="2"/>
    <n v="11.3"/>
    <x v="9"/>
    <x v="0"/>
  </r>
  <r>
    <x v="234"/>
    <n v="26.8"/>
    <x v="1"/>
    <x v="2"/>
    <n v="173"/>
    <n v="115"/>
    <x v="0"/>
    <n v="2700"/>
    <x v="2"/>
    <n v="12.9"/>
    <x v="9"/>
    <x v="0"/>
  </r>
  <r>
    <x v="235"/>
    <n v="33.5"/>
    <x v="3"/>
    <x v="1"/>
    <n v="151"/>
    <n v="90"/>
    <x v="2"/>
    <n v="2556"/>
    <x v="2"/>
    <n v="13.2"/>
    <x v="9"/>
    <x v="0"/>
  </r>
  <r>
    <x v="143"/>
    <n v="41.5"/>
    <x v="4"/>
    <x v="1"/>
    <n v="98"/>
    <n v="76"/>
    <x v="2"/>
    <n v="2144"/>
    <x v="2"/>
    <n v="14.7"/>
    <x v="10"/>
    <x v="2"/>
  </r>
  <r>
    <x v="236"/>
    <n v="38.1"/>
    <x v="3"/>
    <x v="1"/>
    <n v="89"/>
    <n v="60"/>
    <x v="2"/>
    <n v="1968"/>
    <x v="3"/>
    <n v="18.8"/>
    <x v="10"/>
    <x v="1"/>
  </r>
  <r>
    <x v="141"/>
    <n v="32.1"/>
    <x v="3"/>
    <x v="1"/>
    <n v="98"/>
    <n v="70"/>
    <x v="2"/>
    <n v="2120"/>
    <x v="2"/>
    <n v="15.5"/>
    <x v="10"/>
    <x v="0"/>
  </r>
  <r>
    <x v="237"/>
    <n v="37.200000000000003"/>
    <x v="3"/>
    <x v="1"/>
    <n v="86"/>
    <n v="65"/>
    <x v="2"/>
    <n v="2019"/>
    <x v="2"/>
    <n v="16.399999999999999"/>
    <x v="10"/>
    <x v="1"/>
  </r>
  <r>
    <x v="233"/>
    <n v="28"/>
    <x v="1"/>
    <x v="1"/>
    <n v="151"/>
    <n v="90"/>
    <x v="2"/>
    <n v="2678"/>
    <x v="2"/>
    <n v="16.5"/>
    <x v="10"/>
    <x v="0"/>
  </r>
  <r>
    <x v="238"/>
    <n v="26.4"/>
    <x v="1"/>
    <x v="1"/>
    <n v="140"/>
    <n v="88"/>
    <x v="2"/>
    <n v="2870"/>
    <x v="2"/>
    <n v="18.100000000000001"/>
    <x v="10"/>
    <x v="0"/>
  </r>
  <r>
    <x v="192"/>
    <n v="24.3"/>
    <x v="1"/>
    <x v="1"/>
    <n v="151"/>
    <n v="90"/>
    <x v="2"/>
    <n v="3003"/>
    <x v="0"/>
    <n v="20.100000000000001"/>
    <x v="10"/>
    <x v="0"/>
  </r>
  <r>
    <x v="195"/>
    <n v="19.100000000000001"/>
    <x v="0"/>
    <x v="2"/>
    <n v="225"/>
    <n v="90"/>
    <x v="2"/>
    <n v="3381"/>
    <x v="0"/>
    <n v="18.7"/>
    <x v="10"/>
    <x v="0"/>
  </r>
  <r>
    <x v="239"/>
    <n v="34.299999999999997"/>
    <x v="3"/>
    <x v="1"/>
    <n v="97"/>
    <n v="78"/>
    <x v="2"/>
    <n v="2188"/>
    <x v="2"/>
    <n v="15.8"/>
    <x v="10"/>
    <x v="2"/>
  </r>
  <r>
    <x v="240"/>
    <n v="29.8"/>
    <x v="1"/>
    <x v="1"/>
    <n v="134"/>
    <n v="90"/>
    <x v="2"/>
    <n v="2711"/>
    <x v="2"/>
    <n v="15.5"/>
    <x v="10"/>
    <x v="1"/>
  </r>
  <r>
    <x v="241"/>
    <n v="31.3"/>
    <x v="3"/>
    <x v="1"/>
    <n v="120"/>
    <n v="75"/>
    <x v="2"/>
    <n v="2542"/>
    <x v="2"/>
    <n v="17.5"/>
    <x v="10"/>
    <x v="1"/>
  </r>
  <r>
    <x v="242"/>
    <n v="37"/>
    <x v="3"/>
    <x v="1"/>
    <n v="119"/>
    <n v="92"/>
    <x v="2"/>
    <n v="2434"/>
    <x v="2"/>
    <n v="15"/>
    <x v="10"/>
    <x v="1"/>
  </r>
  <r>
    <x v="131"/>
    <n v="32.200000000000003"/>
    <x v="3"/>
    <x v="1"/>
    <n v="108"/>
    <n v="75"/>
    <x v="2"/>
    <n v="2265"/>
    <x v="2"/>
    <n v="15.2"/>
    <x v="10"/>
    <x v="1"/>
  </r>
  <r>
    <x v="243"/>
    <n v="46.6"/>
    <x v="4"/>
    <x v="1"/>
    <n v="86"/>
    <n v="65"/>
    <x v="2"/>
    <n v="2110"/>
    <x v="2"/>
    <n v="17.899999999999999"/>
    <x v="10"/>
    <x v="1"/>
  </r>
  <r>
    <x v="116"/>
    <n v="27.9"/>
    <x v="1"/>
    <x v="1"/>
    <n v="156"/>
    <n v="105"/>
    <x v="0"/>
    <n v="2800"/>
    <x v="2"/>
    <n v="14.4"/>
    <x v="10"/>
    <x v="0"/>
  </r>
  <r>
    <x v="230"/>
    <n v="40.799999999999997"/>
    <x v="4"/>
    <x v="1"/>
    <n v="85"/>
    <n v="65"/>
    <x v="2"/>
    <n v="2110"/>
    <x v="2"/>
    <n v="19.2"/>
    <x v="10"/>
    <x v="1"/>
  </r>
  <r>
    <x v="244"/>
    <n v="44.3"/>
    <x v="4"/>
    <x v="1"/>
    <n v="90"/>
    <n v="48"/>
    <x v="2"/>
    <n v="2085"/>
    <x v="2"/>
    <n v="21.7"/>
    <x v="10"/>
    <x v="2"/>
  </r>
  <r>
    <x v="245"/>
    <n v="43.4"/>
    <x v="4"/>
    <x v="1"/>
    <n v="90"/>
    <n v="48"/>
    <x v="2"/>
    <n v="2335"/>
    <x v="2"/>
    <n v="23.7"/>
    <x v="10"/>
    <x v="2"/>
  </r>
  <r>
    <x v="246"/>
    <n v="36.4"/>
    <x v="3"/>
    <x v="4"/>
    <n v="121"/>
    <n v="67"/>
    <x v="2"/>
    <n v="2950"/>
    <x v="2"/>
    <n v="19.899999999999999"/>
    <x v="10"/>
    <x v="2"/>
  </r>
  <r>
    <x v="247"/>
    <n v="30"/>
    <x v="3"/>
    <x v="1"/>
    <n v="146"/>
    <n v="67"/>
    <x v="2"/>
    <n v="3250"/>
    <x v="0"/>
    <n v="21.8"/>
    <x v="10"/>
    <x v="2"/>
  </r>
  <r>
    <x v="248"/>
    <n v="44.6"/>
    <x v="4"/>
    <x v="1"/>
    <n v="91"/>
    <n v="67"/>
    <x v="2"/>
    <n v="1850"/>
    <x v="3"/>
    <n v="13.8"/>
    <x v="10"/>
    <x v="1"/>
  </r>
  <r>
    <x v="177"/>
    <n v="33.799999999999997"/>
    <x v="3"/>
    <x v="1"/>
    <n v="97"/>
    <n v="67"/>
    <x v="2"/>
    <n v="2145"/>
    <x v="2"/>
    <n v="18"/>
    <x v="10"/>
    <x v="1"/>
  </r>
  <r>
    <x v="249"/>
    <n v="29.8"/>
    <x v="1"/>
    <x v="1"/>
    <n v="89"/>
    <n v="62"/>
    <x v="2"/>
    <n v="1845"/>
    <x v="3"/>
    <n v="15.3"/>
    <x v="10"/>
    <x v="2"/>
  </r>
  <r>
    <x v="250"/>
    <n v="32.700000000000003"/>
    <x v="3"/>
    <x v="2"/>
    <n v="168"/>
    <n v="132"/>
    <x v="0"/>
    <n v="2910"/>
    <x v="2"/>
    <n v="11.4"/>
    <x v="10"/>
    <x v="1"/>
  </r>
  <r>
    <x v="251"/>
    <n v="23.7"/>
    <x v="1"/>
    <x v="3"/>
    <n v="70"/>
    <n v="100"/>
    <x v="0"/>
    <n v="2420"/>
    <x v="2"/>
    <n v="12.5"/>
    <x v="10"/>
    <x v="1"/>
  </r>
  <r>
    <x v="252"/>
    <n v="35"/>
    <x v="3"/>
    <x v="1"/>
    <n v="122"/>
    <n v="88"/>
    <x v="2"/>
    <n v="2500"/>
    <x v="2"/>
    <n v="15.1"/>
    <x v="10"/>
    <x v="2"/>
  </r>
  <r>
    <x v="253"/>
    <n v="32.4"/>
    <x v="3"/>
    <x v="1"/>
    <n v="107"/>
    <n v="72"/>
    <x v="2"/>
    <n v="2290"/>
    <x v="2"/>
    <n v="17"/>
    <x v="10"/>
    <x v="1"/>
  </r>
  <r>
    <x v="254"/>
    <n v="27.2"/>
    <x v="1"/>
    <x v="1"/>
    <n v="135"/>
    <n v="84"/>
    <x v="2"/>
    <n v="2490"/>
    <x v="2"/>
    <n v="15.7"/>
    <x v="11"/>
    <x v="0"/>
  </r>
  <r>
    <x v="165"/>
    <n v="26.6"/>
    <x v="1"/>
    <x v="1"/>
    <n v="151"/>
    <n v="84"/>
    <x v="2"/>
    <n v="2635"/>
    <x v="2"/>
    <n v="16.399999999999999"/>
    <x v="11"/>
    <x v="0"/>
  </r>
  <r>
    <x v="255"/>
    <n v="25.8"/>
    <x v="1"/>
    <x v="1"/>
    <n v="156"/>
    <n v="92"/>
    <x v="2"/>
    <n v="2620"/>
    <x v="2"/>
    <n v="14.4"/>
    <x v="11"/>
    <x v="0"/>
  </r>
  <r>
    <x v="233"/>
    <n v="23.5"/>
    <x v="1"/>
    <x v="2"/>
    <n v="173"/>
    <n v="110"/>
    <x v="0"/>
    <n v="2725"/>
    <x v="2"/>
    <n v="12.6"/>
    <x v="11"/>
    <x v="0"/>
  </r>
  <r>
    <x v="254"/>
    <n v="30"/>
    <x v="3"/>
    <x v="1"/>
    <n v="135"/>
    <n v="84"/>
    <x v="2"/>
    <n v="2385"/>
    <x v="2"/>
    <n v="12.9"/>
    <x v="11"/>
    <x v="0"/>
  </r>
  <r>
    <x v="256"/>
    <n v="39.1"/>
    <x v="3"/>
    <x v="1"/>
    <n v="79"/>
    <n v="58"/>
    <x v="2"/>
    <n v="1755"/>
    <x v="3"/>
    <n v="16.899999999999999"/>
    <x v="11"/>
    <x v="1"/>
  </r>
  <r>
    <x v="257"/>
    <n v="39"/>
    <x v="3"/>
    <x v="1"/>
    <n v="86"/>
    <n v="64"/>
    <x v="2"/>
    <n v="1875"/>
    <x v="3"/>
    <n v="16.399999999999999"/>
    <x v="11"/>
    <x v="0"/>
  </r>
  <r>
    <x v="258"/>
    <n v="35.1"/>
    <x v="3"/>
    <x v="1"/>
    <n v="81"/>
    <n v="60"/>
    <x v="2"/>
    <n v="1760"/>
    <x v="3"/>
    <n v="16.100000000000001"/>
    <x v="11"/>
    <x v="1"/>
  </r>
  <r>
    <x v="119"/>
    <n v="32.299999999999997"/>
    <x v="3"/>
    <x v="1"/>
    <n v="97"/>
    <n v="67"/>
    <x v="2"/>
    <n v="2065"/>
    <x v="2"/>
    <n v="17.8"/>
    <x v="11"/>
    <x v="1"/>
  </r>
  <r>
    <x v="259"/>
    <n v="37"/>
    <x v="3"/>
    <x v="1"/>
    <n v="85"/>
    <n v="65"/>
    <x v="2"/>
    <n v="1975"/>
    <x v="3"/>
    <n v="19.399999999999999"/>
    <x v="11"/>
    <x v="1"/>
  </r>
  <r>
    <x v="260"/>
    <n v="37.700000000000003"/>
    <x v="3"/>
    <x v="1"/>
    <n v="89"/>
    <n v="62"/>
    <x v="2"/>
    <n v="2050"/>
    <x v="2"/>
    <n v="17.3"/>
    <x v="11"/>
    <x v="1"/>
  </r>
  <r>
    <x v="261"/>
    <n v="34.1"/>
    <x v="3"/>
    <x v="1"/>
    <n v="91"/>
    <n v="68"/>
    <x v="2"/>
    <n v="1985"/>
    <x v="3"/>
    <n v="16"/>
    <x v="11"/>
    <x v="1"/>
  </r>
  <r>
    <x v="262"/>
    <n v="34.700000000000003"/>
    <x v="3"/>
    <x v="1"/>
    <n v="105"/>
    <n v="63"/>
    <x v="2"/>
    <n v="2215"/>
    <x v="2"/>
    <n v="14.9"/>
    <x v="11"/>
    <x v="0"/>
  </r>
  <r>
    <x v="263"/>
    <n v="34.4"/>
    <x v="3"/>
    <x v="1"/>
    <n v="98"/>
    <n v="65"/>
    <x v="2"/>
    <n v="2045"/>
    <x v="2"/>
    <n v="16.2"/>
    <x v="11"/>
    <x v="0"/>
  </r>
  <r>
    <x v="264"/>
    <n v="29.9"/>
    <x v="1"/>
    <x v="1"/>
    <n v="98"/>
    <n v="65"/>
    <x v="2"/>
    <n v="2380"/>
    <x v="2"/>
    <n v="20.7"/>
    <x v="11"/>
    <x v="0"/>
  </r>
  <r>
    <x v="265"/>
    <n v="33"/>
    <x v="3"/>
    <x v="1"/>
    <n v="105"/>
    <n v="74"/>
    <x v="2"/>
    <n v="2190"/>
    <x v="2"/>
    <n v="14.2"/>
    <x v="11"/>
    <x v="2"/>
  </r>
  <r>
    <x v="266"/>
    <n v="33.700000000000003"/>
    <x v="3"/>
    <x v="1"/>
    <n v="107"/>
    <n v="75"/>
    <x v="2"/>
    <n v="2210"/>
    <x v="2"/>
    <n v="14.4"/>
    <x v="11"/>
    <x v="1"/>
  </r>
  <r>
    <x v="131"/>
    <n v="32.4"/>
    <x v="3"/>
    <x v="1"/>
    <n v="108"/>
    <n v="75"/>
    <x v="2"/>
    <n v="2350"/>
    <x v="2"/>
    <n v="16.8"/>
    <x v="11"/>
    <x v="1"/>
  </r>
  <r>
    <x v="267"/>
    <n v="32.9"/>
    <x v="3"/>
    <x v="1"/>
    <n v="119"/>
    <n v="100"/>
    <x v="0"/>
    <n v="2615"/>
    <x v="2"/>
    <n v="14.8"/>
    <x v="11"/>
    <x v="1"/>
  </r>
  <r>
    <x v="241"/>
    <n v="31.6"/>
    <x v="3"/>
    <x v="1"/>
    <n v="120"/>
    <n v="74"/>
    <x v="2"/>
    <n v="2635"/>
    <x v="2"/>
    <n v="18.3"/>
    <x v="11"/>
    <x v="1"/>
  </r>
  <r>
    <x v="268"/>
    <n v="28.1"/>
    <x v="1"/>
    <x v="1"/>
    <n v="141"/>
    <n v="80"/>
    <x v="2"/>
    <n v="3230"/>
    <x v="0"/>
    <n v="20.399999999999999"/>
    <x v="11"/>
    <x v="2"/>
  </r>
  <r>
    <x v="269"/>
    <n v="30.7"/>
    <x v="3"/>
    <x v="2"/>
    <n v="145"/>
    <n v="76"/>
    <x v="2"/>
    <n v="3160"/>
    <x v="0"/>
    <n v="19.600000000000001"/>
    <x v="11"/>
    <x v="2"/>
  </r>
  <r>
    <x v="270"/>
    <n v="25.4"/>
    <x v="1"/>
    <x v="2"/>
    <n v="168"/>
    <n v="116"/>
    <x v="0"/>
    <n v="2900"/>
    <x v="2"/>
    <n v="12.6"/>
    <x v="11"/>
    <x v="1"/>
  </r>
  <r>
    <x v="271"/>
    <n v="24.2"/>
    <x v="1"/>
    <x v="2"/>
    <n v="146"/>
    <n v="120"/>
    <x v="0"/>
    <n v="2930"/>
    <x v="2"/>
    <n v="13.8"/>
    <x v="11"/>
    <x v="1"/>
  </r>
  <r>
    <x v="125"/>
    <n v="22.4"/>
    <x v="1"/>
    <x v="2"/>
    <n v="231"/>
    <n v="110"/>
    <x v="0"/>
    <n v="3415"/>
    <x v="0"/>
    <n v="15.8"/>
    <x v="11"/>
    <x v="0"/>
  </r>
  <r>
    <x v="272"/>
    <n v="26.6"/>
    <x v="1"/>
    <x v="0"/>
    <n v="350"/>
    <n v="105"/>
    <x v="0"/>
    <n v="3725"/>
    <x v="0"/>
    <n v="19"/>
    <x v="11"/>
    <x v="0"/>
  </r>
  <r>
    <x v="273"/>
    <n v="20.2"/>
    <x v="1"/>
    <x v="2"/>
    <n v="200"/>
    <n v="88"/>
    <x v="2"/>
    <n v="3060"/>
    <x v="0"/>
    <n v="17.100000000000001"/>
    <x v="11"/>
    <x v="0"/>
  </r>
  <r>
    <x v="274"/>
    <n v="17.600000000000001"/>
    <x v="0"/>
    <x v="2"/>
    <n v="225"/>
    <n v="85"/>
    <x v="2"/>
    <n v="3465"/>
    <x v="0"/>
    <n v="16.600000000000001"/>
    <x v="11"/>
    <x v="0"/>
  </r>
  <r>
    <x v="275"/>
    <n v="28"/>
    <x v="1"/>
    <x v="1"/>
    <n v="112"/>
    <n v="88"/>
    <x v="2"/>
    <n v="2605"/>
    <x v="2"/>
    <n v="19.600000000000001"/>
    <x v="12"/>
    <x v="0"/>
  </r>
  <r>
    <x v="276"/>
    <n v="27"/>
    <x v="1"/>
    <x v="1"/>
    <n v="112"/>
    <n v="88"/>
    <x v="2"/>
    <n v="2640"/>
    <x v="2"/>
    <n v="18.600000000000001"/>
    <x v="12"/>
    <x v="0"/>
  </r>
  <r>
    <x v="277"/>
    <n v="34"/>
    <x v="3"/>
    <x v="1"/>
    <n v="112"/>
    <n v="88"/>
    <x v="2"/>
    <n v="2395"/>
    <x v="2"/>
    <n v="18"/>
    <x v="12"/>
    <x v="0"/>
  </r>
  <r>
    <x v="278"/>
    <n v="31"/>
    <x v="3"/>
    <x v="1"/>
    <n v="112"/>
    <n v="85"/>
    <x v="2"/>
    <n v="2575"/>
    <x v="2"/>
    <n v="16.2"/>
    <x v="12"/>
    <x v="0"/>
  </r>
  <r>
    <x v="279"/>
    <n v="29"/>
    <x v="1"/>
    <x v="1"/>
    <n v="135"/>
    <n v="84"/>
    <x v="2"/>
    <n v="2525"/>
    <x v="2"/>
    <n v="16"/>
    <x v="12"/>
    <x v="0"/>
  </r>
  <r>
    <x v="235"/>
    <n v="27"/>
    <x v="1"/>
    <x v="1"/>
    <n v="151"/>
    <n v="90"/>
    <x v="2"/>
    <n v="2735"/>
    <x v="2"/>
    <n v="18"/>
    <x v="12"/>
    <x v="0"/>
  </r>
  <r>
    <x v="280"/>
    <n v="24"/>
    <x v="1"/>
    <x v="1"/>
    <n v="140"/>
    <n v="92"/>
    <x v="2"/>
    <n v="2865"/>
    <x v="2"/>
    <n v="16.399999999999999"/>
    <x v="12"/>
    <x v="0"/>
  </r>
  <r>
    <x v="281"/>
    <n v="36"/>
    <x v="3"/>
    <x v="1"/>
    <n v="105"/>
    <n v="74"/>
    <x v="2"/>
    <n v="1980"/>
    <x v="3"/>
    <n v="15.3"/>
    <x v="12"/>
    <x v="2"/>
  </r>
  <r>
    <x v="282"/>
    <n v="37"/>
    <x v="3"/>
    <x v="1"/>
    <n v="91"/>
    <n v="68"/>
    <x v="2"/>
    <n v="2025"/>
    <x v="2"/>
    <n v="18.2"/>
    <x v="12"/>
    <x v="1"/>
  </r>
  <r>
    <x v="283"/>
    <n v="31"/>
    <x v="3"/>
    <x v="1"/>
    <n v="91"/>
    <n v="68"/>
    <x v="2"/>
    <n v="1970"/>
    <x v="3"/>
    <n v="17.600000000000001"/>
    <x v="12"/>
    <x v="1"/>
  </r>
  <r>
    <x v="284"/>
    <n v="38"/>
    <x v="3"/>
    <x v="1"/>
    <n v="105"/>
    <n v="63"/>
    <x v="2"/>
    <n v="2125"/>
    <x v="2"/>
    <n v="14.7"/>
    <x v="12"/>
    <x v="0"/>
  </r>
  <r>
    <x v="285"/>
    <n v="36"/>
    <x v="3"/>
    <x v="1"/>
    <n v="98"/>
    <n v="70"/>
    <x v="2"/>
    <n v="2125"/>
    <x v="2"/>
    <n v="17.3"/>
    <x v="12"/>
    <x v="0"/>
  </r>
  <r>
    <x v="286"/>
    <n v="36"/>
    <x v="3"/>
    <x v="1"/>
    <n v="120"/>
    <n v="88"/>
    <x v="2"/>
    <n v="2160"/>
    <x v="2"/>
    <n v="14.5"/>
    <x v="12"/>
    <x v="1"/>
  </r>
  <r>
    <x v="253"/>
    <n v="36"/>
    <x v="3"/>
    <x v="1"/>
    <n v="107"/>
    <n v="75"/>
    <x v="2"/>
    <n v="2205"/>
    <x v="2"/>
    <n v="14.5"/>
    <x v="12"/>
    <x v="1"/>
  </r>
  <r>
    <x v="131"/>
    <n v="34"/>
    <x v="3"/>
    <x v="1"/>
    <n v="108"/>
    <n v="70"/>
    <x v="2"/>
    <n v="2245"/>
    <x v="2"/>
    <n v="16.899999999999999"/>
    <x v="12"/>
    <x v="1"/>
  </r>
  <r>
    <x v="118"/>
    <n v="38"/>
    <x v="3"/>
    <x v="1"/>
    <n v="91"/>
    <n v="67"/>
    <x v="2"/>
    <n v="1965"/>
    <x v="3"/>
    <n v="15"/>
    <x v="12"/>
    <x v="1"/>
  </r>
  <r>
    <x v="287"/>
    <n v="32"/>
    <x v="3"/>
    <x v="1"/>
    <n v="91"/>
    <n v="67"/>
    <x v="2"/>
    <n v="1965"/>
    <x v="3"/>
    <n v="15.7"/>
    <x v="12"/>
    <x v="1"/>
  </r>
  <r>
    <x v="288"/>
    <n v="38"/>
    <x v="3"/>
    <x v="1"/>
    <n v="91"/>
    <n v="67"/>
    <x v="2"/>
    <n v="1995"/>
    <x v="3"/>
    <n v="16.2"/>
    <x v="12"/>
    <x v="1"/>
  </r>
  <r>
    <x v="289"/>
    <n v="25"/>
    <x v="1"/>
    <x v="2"/>
    <n v="181"/>
    <n v="110"/>
    <x v="0"/>
    <n v="2945"/>
    <x v="2"/>
    <n v="16.399999999999999"/>
    <x v="12"/>
    <x v="0"/>
  </r>
  <r>
    <x v="290"/>
    <n v="38"/>
    <x v="3"/>
    <x v="2"/>
    <n v="262"/>
    <n v="85"/>
    <x v="2"/>
    <n v="3015"/>
    <x v="0"/>
    <n v="17"/>
    <x v="12"/>
    <x v="0"/>
  </r>
  <r>
    <x v="291"/>
    <n v="26"/>
    <x v="1"/>
    <x v="1"/>
    <n v="156"/>
    <n v="92"/>
    <x v="2"/>
    <n v="2585"/>
    <x v="2"/>
    <n v="14.5"/>
    <x v="12"/>
    <x v="0"/>
  </r>
  <r>
    <x v="292"/>
    <n v="22"/>
    <x v="1"/>
    <x v="2"/>
    <n v="232"/>
    <n v="112"/>
    <x v="0"/>
    <n v="2835"/>
    <x v="2"/>
    <n v="14.7"/>
    <x v="12"/>
    <x v="0"/>
  </r>
  <r>
    <x v="293"/>
    <n v="32"/>
    <x v="3"/>
    <x v="1"/>
    <n v="144"/>
    <n v="96"/>
    <x v="2"/>
    <n v="2665"/>
    <x v="2"/>
    <n v="13.9"/>
    <x v="12"/>
    <x v="1"/>
  </r>
  <r>
    <x v="294"/>
    <n v="36"/>
    <x v="3"/>
    <x v="1"/>
    <n v="135"/>
    <n v="84"/>
    <x v="2"/>
    <n v="2370"/>
    <x v="2"/>
    <n v="13"/>
    <x v="12"/>
    <x v="0"/>
  </r>
  <r>
    <x v="295"/>
    <n v="27"/>
    <x v="1"/>
    <x v="1"/>
    <n v="151"/>
    <n v="90"/>
    <x v="2"/>
    <n v="2950"/>
    <x v="2"/>
    <n v="17.3"/>
    <x v="12"/>
    <x v="0"/>
  </r>
  <r>
    <x v="296"/>
    <n v="27"/>
    <x v="1"/>
    <x v="1"/>
    <n v="140"/>
    <n v="86"/>
    <x v="2"/>
    <n v="2790"/>
    <x v="2"/>
    <n v="15.6"/>
    <x v="12"/>
    <x v="0"/>
  </r>
  <r>
    <x v="297"/>
    <n v="44"/>
    <x v="4"/>
    <x v="1"/>
    <n v="97"/>
    <n v="52"/>
    <x v="2"/>
    <n v="2130"/>
    <x v="2"/>
    <n v="24.6"/>
    <x v="12"/>
    <x v="2"/>
  </r>
  <r>
    <x v="298"/>
    <n v="32"/>
    <x v="3"/>
    <x v="1"/>
    <n v="135"/>
    <n v="84"/>
    <x v="2"/>
    <n v="2295"/>
    <x v="2"/>
    <n v="11.6"/>
    <x v="12"/>
    <x v="0"/>
  </r>
  <r>
    <x v="299"/>
    <n v="28"/>
    <x v="1"/>
    <x v="1"/>
    <n v="120"/>
    <n v="79"/>
    <x v="2"/>
    <n v="2625"/>
    <x v="2"/>
    <n v="18.600000000000001"/>
    <x v="12"/>
    <x v="0"/>
  </r>
  <r>
    <x v="300"/>
    <n v="31"/>
    <x v="3"/>
    <x v="1"/>
    <n v="119"/>
    <n v="82"/>
    <x v="2"/>
    <n v="2720"/>
    <x v="2"/>
    <n v="19.399999999999999"/>
    <x v="1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E10" firstHeaderRow="1" firstDataRow="2" firstDataCol="1"/>
  <pivotFields count="12">
    <pivotField dataField="1" showAll="0">
      <items count="302">
        <item x="84"/>
        <item x="9"/>
        <item x="55"/>
        <item x="192"/>
        <item x="196"/>
        <item x="215"/>
        <item x="24"/>
        <item x="16"/>
        <item x="38"/>
        <item x="33"/>
        <item x="61"/>
        <item x="134"/>
        <item x="147"/>
        <item x="3"/>
        <item x="225"/>
        <item x="21"/>
        <item x="101"/>
        <item x="239"/>
        <item x="206"/>
        <item x="246"/>
        <item x="113"/>
        <item x="23"/>
        <item x="179"/>
        <item x="125"/>
        <item x="74"/>
        <item x="289"/>
        <item x="111"/>
        <item x="193"/>
        <item x="83"/>
        <item x="13"/>
        <item x="57"/>
        <item x="157"/>
        <item x="197"/>
        <item x="128"/>
        <item x="165"/>
        <item x="1"/>
        <item x="232"/>
        <item x="227"/>
        <item x="152"/>
        <item x="138"/>
        <item x="126"/>
        <item x="123"/>
        <item x="295"/>
        <item x="79"/>
        <item x="275"/>
        <item x="277"/>
        <item x="276"/>
        <item x="62"/>
        <item x="0"/>
        <item x="109"/>
        <item x="141"/>
        <item x="233"/>
        <item x="164"/>
        <item x="6"/>
        <item x="75"/>
        <item x="220"/>
        <item x="12"/>
        <item x="169"/>
        <item x="97"/>
        <item x="129"/>
        <item x="107"/>
        <item x="86"/>
        <item x="53"/>
        <item x="39"/>
        <item x="29"/>
        <item x="142"/>
        <item x="153"/>
        <item x="26"/>
        <item x="300"/>
        <item x="170"/>
        <item x="291"/>
        <item x="274"/>
        <item x="221"/>
        <item x="82"/>
        <item x="59"/>
        <item x="47"/>
        <item x="267"/>
        <item x="205"/>
        <item x="230"/>
        <item x="259"/>
        <item x="250"/>
        <item x="237"/>
        <item x="288"/>
        <item x="200"/>
        <item x="70"/>
        <item x="242"/>
        <item x="92"/>
        <item x="115"/>
        <item x="178"/>
        <item x="271"/>
        <item x="108"/>
        <item x="148"/>
        <item x="184"/>
        <item x="160"/>
        <item x="18"/>
        <item x="279"/>
        <item x="255"/>
        <item x="195"/>
        <item x="216"/>
        <item x="144"/>
        <item x="10"/>
        <item x="294"/>
        <item x="116"/>
        <item x="72"/>
        <item x="51"/>
        <item x="224"/>
        <item x="176"/>
        <item x="140"/>
        <item x="77"/>
        <item x="112"/>
        <item x="155"/>
        <item x="27"/>
        <item x="103"/>
        <item x="186"/>
        <item x="199"/>
        <item x="35"/>
        <item x="162"/>
        <item x="201"/>
        <item x="298"/>
        <item x="219"/>
        <item x="96"/>
        <item x="117"/>
        <item x="45"/>
        <item x="99"/>
        <item x="137"/>
        <item x="231"/>
        <item x="120"/>
        <item x="88"/>
        <item x="36"/>
        <item x="264"/>
        <item x="263"/>
        <item x="154"/>
        <item x="25"/>
        <item x="238"/>
        <item x="189"/>
        <item x="190"/>
        <item x="214"/>
        <item x="280"/>
        <item x="182"/>
        <item x="198"/>
        <item x="5"/>
        <item x="76"/>
        <item x="63"/>
        <item x="167"/>
        <item x="145"/>
        <item x="273"/>
        <item x="292"/>
        <item x="80"/>
        <item x="217"/>
        <item x="17"/>
        <item x="41"/>
        <item x="296"/>
        <item x="130"/>
        <item x="175"/>
        <item x="94"/>
        <item x="69"/>
        <item x="54"/>
        <item x="299"/>
        <item x="171"/>
        <item x="4"/>
        <item x="32"/>
        <item x="28"/>
        <item x="253"/>
        <item x="156"/>
        <item x="211"/>
        <item x="118"/>
        <item x="287"/>
        <item x="258"/>
        <item x="248"/>
        <item x="136"/>
        <item x="266"/>
        <item x="223"/>
        <item x="93"/>
        <item x="241"/>
        <item x="243"/>
        <item x="261"/>
        <item x="283"/>
        <item x="282"/>
        <item x="183"/>
        <item x="60"/>
        <item x="180"/>
        <item x="251"/>
        <item x="226"/>
        <item x="247"/>
        <item x="151"/>
        <item x="42"/>
        <item x="95"/>
        <item x="163"/>
        <item x="218"/>
        <item x="285"/>
        <item x="56"/>
        <item x="78"/>
        <item x="122"/>
        <item x="187"/>
        <item x="194"/>
        <item x="213"/>
        <item x="286"/>
        <item x="290"/>
        <item x="272"/>
        <item x="185"/>
        <item x="161"/>
        <item x="58"/>
        <item x="106"/>
        <item x="234"/>
        <item x="204"/>
        <item x="90"/>
        <item x="43"/>
        <item x="100"/>
        <item x="44"/>
        <item x="20"/>
        <item x="67"/>
        <item x="268"/>
        <item x="209"/>
        <item x="159"/>
        <item x="257"/>
        <item x="49"/>
        <item x="11"/>
        <item x="89"/>
        <item x="15"/>
        <item x="127"/>
        <item x="81"/>
        <item x="7"/>
        <item x="124"/>
        <item x="228"/>
        <item x="262"/>
        <item x="284"/>
        <item x="229"/>
        <item x="254"/>
        <item x="203"/>
        <item x="2"/>
        <item x="31"/>
        <item x="64"/>
        <item x="110"/>
        <item x="85"/>
        <item x="121"/>
        <item x="191"/>
        <item x="166"/>
        <item x="150"/>
        <item x="132"/>
        <item x="8"/>
        <item x="34"/>
        <item x="40"/>
        <item x="98"/>
        <item x="168"/>
        <item x="278"/>
        <item x="212"/>
        <item x="235"/>
        <item x="188"/>
        <item x="37"/>
        <item x="173"/>
        <item x="146"/>
        <item x="68"/>
        <item x="139"/>
        <item x="158"/>
        <item x="22"/>
        <item x="208"/>
        <item x="104"/>
        <item x="119"/>
        <item x="177"/>
        <item x="91"/>
        <item x="293"/>
        <item x="202"/>
        <item x="131"/>
        <item x="46"/>
        <item x="73"/>
        <item x="174"/>
        <item x="236"/>
        <item x="30"/>
        <item x="50"/>
        <item x="240"/>
        <item x="14"/>
        <item x="270"/>
        <item x="105"/>
        <item x="256"/>
        <item x="260"/>
        <item x="71"/>
        <item x="252"/>
        <item x="249"/>
        <item x="19"/>
        <item x="66"/>
        <item x="114"/>
        <item x="265"/>
        <item x="48"/>
        <item x="133"/>
        <item x="172"/>
        <item x="181"/>
        <item x="281"/>
        <item x="210"/>
        <item x="87"/>
        <item x="52"/>
        <item x="102"/>
        <item x="65"/>
        <item x="135"/>
        <item x="149"/>
        <item x="207"/>
        <item x="269"/>
        <item x="245"/>
        <item x="297"/>
        <item x="143"/>
        <item x="244"/>
        <item x="222"/>
        <item t="default"/>
      </items>
    </pivotField>
    <pivotField numFmtId="1" showAll="0"/>
    <pivotField axis="axisRow" showAll="0">
      <items count="6">
        <item x="2"/>
        <item x="0"/>
        <item x="1"/>
        <item x="3"/>
        <item x="4"/>
        <item t="default"/>
      </items>
    </pivotField>
    <pivotField showAll="0"/>
    <pivotField showAll="0"/>
    <pivotField showAll="0"/>
    <pivotField axis="axisCol" showAll="0" sortType="ascending">
      <items count="4">
        <item x="0"/>
        <item x="1"/>
        <item x="2"/>
        <item t="default"/>
      </items>
    </pivotField>
    <pivotField showAll="0"/>
    <pivotField showAll="0">
      <items count="6">
        <item x="4"/>
        <item x="3"/>
        <item x="2"/>
        <item x="0"/>
        <item x="1"/>
        <item t="default"/>
      </items>
    </pivotField>
    <pivotField showAll="0"/>
    <pivotField showAll="0"/>
    <pivotField showAll="0"/>
  </pivotFields>
  <rowFields count="1">
    <field x="2"/>
  </rowFields>
  <rowItems count="6">
    <i>
      <x/>
    </i>
    <i>
      <x v="1"/>
    </i>
    <i>
      <x v="2"/>
    </i>
    <i>
      <x v="3"/>
    </i>
    <i>
      <x v="4"/>
    </i>
    <i t="grand">
      <x/>
    </i>
  </rowItems>
  <colFields count="1">
    <field x="6"/>
  </colFields>
  <colItems count="4">
    <i>
      <x/>
    </i>
    <i>
      <x v="1"/>
    </i>
    <i>
      <x v="2"/>
    </i>
    <i t="grand">
      <x/>
    </i>
  </colItems>
  <dataFields count="1">
    <dataField name="Count of Name" fld="0" subtotal="count" baseField="0" baseItem="0"/>
  </dataFields>
  <chartFormats count="6">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5" format="6" series="1">
      <pivotArea type="data" outline="0" fieldPosition="0">
        <references count="2">
          <reference field="4294967294" count="1" selected="0">
            <x v="0"/>
          </reference>
          <reference field="6" count="1" selected="0">
            <x v="0"/>
          </reference>
        </references>
      </pivotArea>
    </chartFormat>
    <chartFormat chart="5" format="7" series="1">
      <pivotArea type="data" outline="0" fieldPosition="0">
        <references count="2">
          <reference field="4294967294" count="1" selected="0">
            <x v="0"/>
          </reference>
          <reference field="6" count="1" selected="0">
            <x v="1"/>
          </reference>
        </references>
      </pivotArea>
    </chartFormat>
    <chartFormat chart="5" format="8"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E10" firstHeaderRow="1" firstDataRow="2" firstDataCol="1"/>
  <pivotFields count="12">
    <pivotField dataField="1" showAll="0"/>
    <pivotField numFmtId="1" showAll="0"/>
    <pivotField showAll="0">
      <items count="6">
        <item x="2"/>
        <item x="0"/>
        <item x="1"/>
        <item x="3"/>
        <item x="4"/>
        <item t="default"/>
      </items>
    </pivotField>
    <pivotField axis="axisRow" showAll="0">
      <items count="6">
        <item x="3"/>
        <item x="1"/>
        <item x="4"/>
        <item x="2"/>
        <item x="0"/>
        <item t="default"/>
      </items>
    </pivotField>
    <pivotField showAll="0"/>
    <pivotField showAll="0"/>
    <pivotField axis="axisCol" showAll="0">
      <items count="4">
        <item x="0"/>
        <item x="1"/>
        <item x="2"/>
        <item t="default"/>
      </items>
    </pivotField>
    <pivotField showAll="0"/>
    <pivotField showAll="0"/>
    <pivotField showAll="0"/>
    <pivotField showAll="0">
      <items count="14">
        <item x="0"/>
        <item x="1"/>
        <item x="2"/>
        <item x="3"/>
        <item x="4"/>
        <item x="5"/>
        <item x="6"/>
        <item x="7"/>
        <item x="8"/>
        <item x="9"/>
        <item x="10"/>
        <item x="11"/>
        <item x="12"/>
        <item t="default"/>
      </items>
    </pivotField>
    <pivotField showAll="0">
      <items count="4">
        <item x="2"/>
        <item x="1"/>
        <item x="0"/>
        <item t="default"/>
      </items>
    </pivotField>
  </pivotFields>
  <rowFields count="1">
    <field x="3"/>
  </rowFields>
  <rowItems count="6">
    <i>
      <x/>
    </i>
    <i>
      <x v="1"/>
    </i>
    <i>
      <x v="2"/>
    </i>
    <i>
      <x v="3"/>
    </i>
    <i>
      <x v="4"/>
    </i>
    <i t="grand">
      <x/>
    </i>
  </rowItems>
  <colFields count="1">
    <field x="6"/>
  </colFields>
  <colItems count="4">
    <i>
      <x/>
    </i>
    <i>
      <x v="1"/>
    </i>
    <i>
      <x v="2"/>
    </i>
    <i t="grand">
      <x/>
    </i>
  </colItems>
  <dataFields count="1">
    <dataField name="Count of Name" fld="0" subtotal="count" baseField="0" baseItem="0"/>
  </dataFields>
  <chartFormats count="22">
    <chartFormat chart="2" format="9" series="1">
      <pivotArea type="data" outline="0" fieldPosition="0">
        <references count="1">
          <reference field="6" count="1" selected="0">
            <x v="1"/>
          </reference>
        </references>
      </pivotArea>
    </chartFormat>
    <chartFormat chart="2" format="10" series="1">
      <pivotArea type="data" outline="0" fieldPosition="0">
        <references count="1">
          <reference field="6" count="1" selected="0">
            <x v="2"/>
          </reference>
        </references>
      </pivotArea>
    </chartFormat>
    <chartFormat chart="2" format="11" series="1">
      <pivotArea type="data" outline="0" fieldPosition="0">
        <references count="1">
          <reference field="6" count="1" selected="0">
            <x v="0"/>
          </reference>
        </references>
      </pivotArea>
    </chartFormat>
    <chartFormat chart="7" format="30" series="1">
      <pivotArea type="data" outline="0" fieldPosition="0">
        <references count="2">
          <reference field="4294967294" count="1" selected="0">
            <x v="0"/>
          </reference>
          <reference field="6" count="1" selected="0">
            <x v="0"/>
          </reference>
        </references>
      </pivotArea>
    </chartFormat>
    <chartFormat chart="7" format="31">
      <pivotArea type="data" outline="0" fieldPosition="0">
        <references count="3">
          <reference field="4294967294" count="1" selected="0">
            <x v="0"/>
          </reference>
          <reference field="3" count="1" selected="0">
            <x v="0"/>
          </reference>
          <reference field="6" count="1" selected="0">
            <x v="0"/>
          </reference>
        </references>
      </pivotArea>
    </chartFormat>
    <chartFormat chart="7" format="32">
      <pivotArea type="data" outline="0" fieldPosition="0">
        <references count="3">
          <reference field="4294967294" count="1" selected="0">
            <x v="0"/>
          </reference>
          <reference field="3" count="1" selected="0">
            <x v="1"/>
          </reference>
          <reference field="6" count="1" selected="0">
            <x v="0"/>
          </reference>
        </references>
      </pivotArea>
    </chartFormat>
    <chartFormat chart="7" format="33">
      <pivotArea type="data" outline="0" fieldPosition="0">
        <references count="3">
          <reference field="4294967294" count="1" selected="0">
            <x v="0"/>
          </reference>
          <reference field="3" count="1" selected="0">
            <x v="2"/>
          </reference>
          <reference field="6" count="1" selected="0">
            <x v="0"/>
          </reference>
        </references>
      </pivotArea>
    </chartFormat>
    <chartFormat chart="7" format="34">
      <pivotArea type="data" outline="0" fieldPosition="0">
        <references count="3">
          <reference field="4294967294" count="1" selected="0">
            <x v="0"/>
          </reference>
          <reference field="3" count="1" selected="0">
            <x v="3"/>
          </reference>
          <reference field="6" count="1" selected="0">
            <x v="0"/>
          </reference>
        </references>
      </pivotArea>
    </chartFormat>
    <chartFormat chart="7" format="35">
      <pivotArea type="data" outline="0" fieldPosition="0">
        <references count="3">
          <reference field="4294967294" count="1" selected="0">
            <x v="0"/>
          </reference>
          <reference field="3" count="1" selected="0">
            <x v="4"/>
          </reference>
          <reference field="6" count="1" selected="0">
            <x v="0"/>
          </reference>
        </references>
      </pivotArea>
    </chartFormat>
    <chartFormat chart="7" format="36" series="1">
      <pivotArea type="data" outline="0" fieldPosition="0">
        <references count="2">
          <reference field="4294967294" count="1" selected="0">
            <x v="0"/>
          </reference>
          <reference field="6" count="1" selected="0">
            <x v="1"/>
          </reference>
        </references>
      </pivotArea>
    </chartFormat>
    <chartFormat chart="7" format="37">
      <pivotArea type="data" outline="0" fieldPosition="0">
        <references count="3">
          <reference field="4294967294" count="1" selected="0">
            <x v="0"/>
          </reference>
          <reference field="3" count="1" selected="0">
            <x v="0"/>
          </reference>
          <reference field="6" count="1" selected="0">
            <x v="1"/>
          </reference>
        </references>
      </pivotArea>
    </chartFormat>
    <chartFormat chart="7" format="38">
      <pivotArea type="data" outline="0" fieldPosition="0">
        <references count="3">
          <reference field="4294967294" count="1" selected="0">
            <x v="0"/>
          </reference>
          <reference field="3" count="1" selected="0">
            <x v="1"/>
          </reference>
          <reference field="6" count="1" selected="0">
            <x v="1"/>
          </reference>
        </references>
      </pivotArea>
    </chartFormat>
    <chartFormat chart="7" format="39">
      <pivotArea type="data" outline="0" fieldPosition="0">
        <references count="3">
          <reference field="4294967294" count="1" selected="0">
            <x v="0"/>
          </reference>
          <reference field="3" count="1" selected="0">
            <x v="2"/>
          </reference>
          <reference field="6" count="1" selected="0">
            <x v="1"/>
          </reference>
        </references>
      </pivotArea>
    </chartFormat>
    <chartFormat chart="7" format="40">
      <pivotArea type="data" outline="0" fieldPosition="0">
        <references count="3">
          <reference field="4294967294" count="1" selected="0">
            <x v="0"/>
          </reference>
          <reference field="3" count="1" selected="0">
            <x v="3"/>
          </reference>
          <reference field="6" count="1" selected="0">
            <x v="1"/>
          </reference>
        </references>
      </pivotArea>
    </chartFormat>
    <chartFormat chart="7" format="41">
      <pivotArea type="data" outline="0" fieldPosition="0">
        <references count="3">
          <reference field="4294967294" count="1" selected="0">
            <x v="0"/>
          </reference>
          <reference field="3" count="1" selected="0">
            <x v="4"/>
          </reference>
          <reference field="6" count="1" selected="0">
            <x v="1"/>
          </reference>
        </references>
      </pivotArea>
    </chartFormat>
    <chartFormat chart="7" format="42" series="1">
      <pivotArea type="data" outline="0" fieldPosition="0">
        <references count="2">
          <reference field="4294967294" count="1" selected="0">
            <x v="0"/>
          </reference>
          <reference field="6" count="1" selected="0">
            <x v="2"/>
          </reference>
        </references>
      </pivotArea>
    </chartFormat>
    <chartFormat chart="7" format="43">
      <pivotArea type="data" outline="0" fieldPosition="0">
        <references count="3">
          <reference field="4294967294" count="1" selected="0">
            <x v="0"/>
          </reference>
          <reference field="3" count="1" selected="0">
            <x v="0"/>
          </reference>
          <reference field="6" count="1" selected="0">
            <x v="2"/>
          </reference>
        </references>
      </pivotArea>
    </chartFormat>
    <chartFormat chart="7" format="44">
      <pivotArea type="data" outline="0" fieldPosition="0">
        <references count="3">
          <reference field="4294967294" count="1" selected="0">
            <x v="0"/>
          </reference>
          <reference field="3" count="1" selected="0">
            <x v="1"/>
          </reference>
          <reference field="6" count="1" selected="0">
            <x v="2"/>
          </reference>
        </references>
      </pivotArea>
    </chartFormat>
    <chartFormat chart="7" format="45">
      <pivotArea type="data" outline="0" fieldPosition="0">
        <references count="3">
          <reference field="4294967294" count="1" selected="0">
            <x v="0"/>
          </reference>
          <reference field="3" count="1" selected="0">
            <x v="2"/>
          </reference>
          <reference field="6" count="1" selected="0">
            <x v="2"/>
          </reference>
        </references>
      </pivotArea>
    </chartFormat>
    <chartFormat chart="7" format="46">
      <pivotArea type="data" outline="0" fieldPosition="0">
        <references count="3">
          <reference field="4294967294" count="1" selected="0">
            <x v="0"/>
          </reference>
          <reference field="3" count="1" selected="0">
            <x v="3"/>
          </reference>
          <reference field="6" count="1" selected="0">
            <x v="2"/>
          </reference>
        </references>
      </pivotArea>
    </chartFormat>
    <chartFormat chart="7" format="47">
      <pivotArea type="data" outline="0" fieldPosition="0">
        <references count="3">
          <reference field="4294967294" count="1" selected="0">
            <x v="0"/>
          </reference>
          <reference field="3" count="1" selected="0">
            <x v="4"/>
          </reference>
          <reference field="6" count="1" selected="0">
            <x v="2"/>
          </reference>
        </references>
      </pivotArea>
    </chartFormat>
    <chartFormat chart="2" format="12"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E10" firstHeaderRow="1" firstDataRow="2" firstDataCol="1"/>
  <pivotFields count="12">
    <pivotField dataField="1" showAll="0"/>
    <pivotField numFmtId="1" showAll="0"/>
    <pivotField showAll="0"/>
    <pivotField showAll="0"/>
    <pivotField showAll="0"/>
    <pivotField showAll="0"/>
    <pivotField axis="axisCol" showAll="0">
      <items count="4">
        <item x="0"/>
        <item x="1"/>
        <item x="2"/>
        <item t="default"/>
      </items>
    </pivotField>
    <pivotField showAll="0"/>
    <pivotField axis="axisRow" showAll="0">
      <items count="6">
        <item x="4"/>
        <item x="3"/>
        <item x="2"/>
        <item x="0"/>
        <item x="1"/>
        <item t="default"/>
      </items>
    </pivotField>
    <pivotField showAll="0"/>
    <pivotField showAll="0"/>
    <pivotField showAll="0"/>
  </pivotFields>
  <rowFields count="1">
    <field x="8"/>
  </rowFields>
  <rowItems count="6">
    <i>
      <x/>
    </i>
    <i>
      <x v="1"/>
    </i>
    <i>
      <x v="2"/>
    </i>
    <i>
      <x v="3"/>
    </i>
    <i>
      <x v="4"/>
    </i>
    <i t="grand">
      <x/>
    </i>
  </rowItems>
  <colFields count="1">
    <field x="6"/>
  </colFields>
  <colItems count="4">
    <i>
      <x/>
    </i>
    <i>
      <x v="1"/>
    </i>
    <i>
      <x v="2"/>
    </i>
    <i t="grand">
      <x/>
    </i>
  </colItems>
  <dataFields count="1">
    <dataField name="Count of Name" fld="0" subtotal="count" baseField="0" baseItem="0"/>
  </dataFields>
  <chartFormats count="17">
    <chartFormat chart="1" format="2" series="1">
      <pivotArea type="data" outline="0" fieldPosition="0">
        <references count="1">
          <reference field="8" count="1" selected="0">
            <x v="1"/>
          </reference>
        </references>
      </pivotArea>
    </chartFormat>
    <chartFormat chart="1" format="3" series="1">
      <pivotArea type="data" outline="0" fieldPosition="0">
        <references count="1">
          <reference field="8" count="1" selected="0">
            <x v="2"/>
          </reference>
        </references>
      </pivotArea>
    </chartFormat>
    <chartFormat chart="1" format="4" series="1">
      <pivotArea type="data" outline="0" fieldPosition="0">
        <references count="1">
          <reference field="8" count="1" selected="0">
            <x v="3"/>
          </reference>
        </references>
      </pivotArea>
    </chartFormat>
    <chartFormat chart="1" format="5" series="1">
      <pivotArea type="data" outline="0" fieldPosition="0">
        <references count="1">
          <reference field="8" count="1" selected="0">
            <x v="4"/>
          </reference>
        </references>
      </pivotArea>
    </chartFormat>
    <chartFormat chart="1" format="6" series="1">
      <pivotArea type="data" outline="0" fieldPosition="0">
        <references count="1">
          <reference field="8" count="1" selected="0">
            <x v="0"/>
          </reference>
        </references>
      </pivotArea>
    </chartFormat>
    <chartFormat chart="1" format="8" series="1">
      <pivotArea type="data" outline="0" fieldPosition="0">
        <references count="1">
          <reference field="6" count="1" selected="0">
            <x v="1"/>
          </reference>
        </references>
      </pivotArea>
    </chartFormat>
    <chartFormat chart="1" format="9" series="1">
      <pivotArea type="data" outline="0" fieldPosition="0">
        <references count="1">
          <reference field="6" count="1" selected="0">
            <x v="2"/>
          </reference>
        </references>
      </pivotArea>
    </chartFormat>
    <chartFormat chart="1" format="10" series="1">
      <pivotArea type="data" outline="0" fieldPosition="0">
        <references count="1">
          <reference field="6" count="1" selected="0">
            <x v="0"/>
          </reference>
        </references>
      </pivotArea>
    </chartFormat>
    <chartFormat chart="4" format="11" series="1">
      <pivotArea type="data" outline="0" fieldPosition="0">
        <references count="2">
          <reference field="4294967294" count="1" selected="0">
            <x v="0"/>
          </reference>
          <reference field="6" count="1" selected="0">
            <x v="0"/>
          </reference>
        </references>
      </pivotArea>
    </chartFormat>
    <chartFormat chart="4" format="12" series="1">
      <pivotArea type="data" outline="0" fieldPosition="0">
        <references count="2">
          <reference field="4294967294" count="1" selected="0">
            <x v="0"/>
          </reference>
          <reference field="6" count="1" selected="0">
            <x v="1"/>
          </reference>
        </references>
      </pivotArea>
    </chartFormat>
    <chartFormat chart="4" format="13" series="1">
      <pivotArea type="data" outline="0" fieldPosition="0">
        <references count="2">
          <reference field="4294967294" count="1" selected="0">
            <x v="0"/>
          </reference>
          <reference field="6" count="1" selected="0">
            <x v="2"/>
          </reference>
        </references>
      </pivotArea>
    </chartFormat>
    <chartFormat chart="5" format="14" series="1">
      <pivotArea type="data" outline="0" fieldPosition="0">
        <references count="2">
          <reference field="4294967294" count="1" selected="0">
            <x v="0"/>
          </reference>
          <reference field="6" count="1" selected="0">
            <x v="0"/>
          </reference>
        </references>
      </pivotArea>
    </chartFormat>
    <chartFormat chart="5" format="15" series="1">
      <pivotArea type="data" outline="0" fieldPosition="0">
        <references count="2">
          <reference field="4294967294" count="1" selected="0">
            <x v="0"/>
          </reference>
          <reference field="6" count="1" selected="0">
            <x v="1"/>
          </reference>
        </references>
      </pivotArea>
    </chartFormat>
    <chartFormat chart="5" format="16" series="1">
      <pivotArea type="data" outline="0" fieldPosition="0">
        <references count="2">
          <reference field="4294967294" count="1" selected="0">
            <x v="0"/>
          </reference>
          <reference field="6" count="1" selected="0">
            <x v="2"/>
          </reference>
        </references>
      </pivotArea>
    </chartFormat>
    <chartFormat chart="3" format="17" series="1">
      <pivotArea type="data" outline="0" fieldPosition="0">
        <references count="2">
          <reference field="4294967294" count="1" selected="0">
            <x v="0"/>
          </reference>
          <reference field="6" count="1" selected="0">
            <x v="0"/>
          </reference>
        </references>
      </pivotArea>
    </chartFormat>
    <chartFormat chart="3" format="18" series="1">
      <pivotArea type="data" outline="0" fieldPosition="0">
        <references count="2">
          <reference field="4294967294" count="1" selected="0">
            <x v="0"/>
          </reference>
          <reference field="6" count="1" selected="0">
            <x v="1"/>
          </reference>
        </references>
      </pivotArea>
    </chartFormat>
    <chartFormat chart="3" format="19"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_Year" xr10:uid="{00000000-0013-0000-FFFF-FFFF01000000}" sourceName="Model_Year">
  <pivotTables>
    <pivotTable tabId="3" name="PivotTable2"/>
  </pivotTables>
  <data>
    <tabular pivotCacheId="1771068660">
      <items count="13">
        <i x="0" s="1"/>
        <i x="1" s="1"/>
        <i x="2" s="1"/>
        <i x="3" s="1"/>
        <i x="4" s="1"/>
        <i x="5" s="1"/>
        <i x="6" s="1"/>
        <i x="7" s="1"/>
        <i x="8" s="1"/>
        <i x="9" s="1"/>
        <i x="10" s="1"/>
        <i x="11" s="1"/>
        <i x="1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igin" xr10:uid="{00000000-0013-0000-FFFF-FFFF02000000}" sourceName="Origin">
  <pivotTables>
    <pivotTable tabId="3" name="PivotTable2"/>
  </pivotTables>
  <data>
    <tabular pivotCacheId="177106866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_Year" xr10:uid="{00000000-0014-0000-FFFF-FFFF01000000}" cache="Slicer_Model_Year" caption="Model_Year" style="SlicerStyleDark3" rowHeight="234950"/>
  <slicer name="Origin" xr10:uid="{00000000-0014-0000-FFFF-FFFF02000000}" cache="Slicer_Origin" caption="Origin" style="SlicerStyleDark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393" totalsRowShown="0" headerRowDxfId="5">
  <autoFilter ref="A1:L393" xr:uid="{00000000-0009-0000-0100-000001000000}"/>
  <tableColumns count="12">
    <tableColumn id="1" xr3:uid="{00000000-0010-0000-0000-000001000000}" name="Name"/>
    <tableColumn id="2" xr3:uid="{00000000-0010-0000-0000-000002000000}" name="Mpg" dataDxfId="4"/>
    <tableColumn id="3" xr3:uid="{00000000-0010-0000-0000-000003000000}" name="Mpg_rate" dataDxfId="3">
      <calculatedColumnFormula array="1">_xlfn.IFS(B2&lt;10,"under10",B2&lt;20,"under20",B2&lt;30,"under30",B2&lt;40,"under40",B2&lt;50,"under50")</calculatedColumnFormula>
    </tableColumn>
    <tableColumn id="4" xr3:uid="{00000000-0010-0000-0000-000004000000}" name="Cylinders"/>
    <tableColumn id="5" xr3:uid="{00000000-0010-0000-0000-000005000000}" name="Displacement"/>
    <tableColumn id="6" xr3:uid="{00000000-0010-0000-0000-000006000000}" name="Horsepower"/>
    <tableColumn id="7" xr3:uid="{00000000-0010-0000-0000-000007000000}" name="Horsepower_rate">
      <calculatedColumnFormula array="1">_xlfn.IFS(F2&lt;100,"Poor",F2&lt;200,"Good",F2&lt;250,"Great")</calculatedColumnFormula>
    </tableColumn>
    <tableColumn id="8" xr3:uid="{00000000-0010-0000-0000-000008000000}" name="Weight"/>
    <tableColumn id="9" xr3:uid="{00000000-0010-0000-0000-000009000000}" name="Weight_rate">
      <calculatedColumnFormula array="1">_xlfn.IFS(H2&lt;2000,"under2000",H2&lt;3000,"under3000",H2&lt;4000,"under4000",H2&lt;5000,"under5000",H2&gt;5000,"above5000")</calculatedColumnFormula>
    </tableColumn>
    <tableColumn id="10" xr3:uid="{00000000-0010-0000-0000-00000A000000}" name="Acceleration"/>
    <tableColumn id="11" xr3:uid="{00000000-0010-0000-0000-00000B000000}" name="Model_Year"/>
    <tableColumn id="12" xr3:uid="{00000000-0010-0000-0000-00000C000000}" name="Origi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3"/>
  <sheetViews>
    <sheetView topLeftCell="B1" workbookViewId="0">
      <selection activeCell="R5" sqref="R5"/>
    </sheetView>
  </sheetViews>
  <sheetFormatPr defaultRowHeight="14.4" x14ac:dyDescent="0.3"/>
  <cols>
    <col min="1" max="1" width="31.88671875" bestFit="1" customWidth="1"/>
    <col min="2" max="2" width="6.77734375" style="3" customWidth="1"/>
    <col min="3" max="3" width="11.109375" style="3" customWidth="1"/>
    <col min="4" max="4" width="10.5546875" customWidth="1"/>
    <col min="5" max="5" width="14.21875" customWidth="1"/>
    <col min="6" max="6" width="13" customWidth="1"/>
    <col min="7" max="7" width="17.77734375" bestFit="1" customWidth="1"/>
    <col min="8" max="8" width="8.88671875" customWidth="1"/>
    <col min="9" max="9" width="13.21875" customWidth="1"/>
    <col min="10" max="10" width="13.33203125" customWidth="1"/>
    <col min="11" max="11" width="13" customWidth="1"/>
    <col min="12" max="12" width="7.88671875" customWidth="1"/>
  </cols>
  <sheetData>
    <row r="1" spans="1:17" x14ac:dyDescent="0.3">
      <c r="A1" s="1" t="s">
        <v>304</v>
      </c>
      <c r="B1" s="2" t="s">
        <v>305</v>
      </c>
      <c r="C1" s="2" t="s">
        <v>321</v>
      </c>
      <c r="D1" s="1" t="s">
        <v>306</v>
      </c>
      <c r="E1" s="1" t="s">
        <v>307</v>
      </c>
      <c r="F1" s="1" t="s">
        <v>308</v>
      </c>
      <c r="G1" s="1" t="s">
        <v>313</v>
      </c>
      <c r="H1" s="1" t="s">
        <v>309</v>
      </c>
      <c r="I1" s="1" t="s">
        <v>324</v>
      </c>
      <c r="J1" s="1" t="s">
        <v>310</v>
      </c>
      <c r="K1" s="1" t="s">
        <v>311</v>
      </c>
      <c r="L1" s="1" t="s">
        <v>312</v>
      </c>
    </row>
    <row r="2" spans="1:17" x14ac:dyDescent="0.3">
      <c r="A2" t="s">
        <v>0</v>
      </c>
      <c r="B2" s="3">
        <v>18</v>
      </c>
      <c r="C2" s="3" t="str" cm="1">
        <f t="array" ref="C2">_xlfn.IFS(B2&lt;10,"under10",B2&lt;20,"under20",B2&lt;30,"under30",B2&lt;40,"under40",B2&lt;50,"under50")</f>
        <v>under20</v>
      </c>
      <c r="D2">
        <v>8</v>
      </c>
      <c r="E2">
        <v>307</v>
      </c>
      <c r="F2">
        <v>130</v>
      </c>
      <c r="G2" t="str" cm="1">
        <f t="array" ref="G2">_xlfn.IFS(F2&lt;100,"Poor",F2&lt;200,"Good",F2&lt;250,"Great")</f>
        <v>Good</v>
      </c>
      <c r="H2">
        <v>3504</v>
      </c>
      <c r="I2" t="str" cm="1">
        <f t="array" ref="I2">_xlfn.IFS(H2&lt;2000,"under2000",H2&lt;3000,"under3000",H2&lt;4000,"under4000",H2&lt;5000,"under5000",H2&gt;5000,"above5000")</f>
        <v>under4000</v>
      </c>
      <c r="J2">
        <v>12</v>
      </c>
      <c r="K2">
        <v>70</v>
      </c>
      <c r="L2" t="s">
        <v>1</v>
      </c>
    </row>
    <row r="3" spans="1:17" x14ac:dyDescent="0.3">
      <c r="A3" t="s">
        <v>2</v>
      </c>
      <c r="B3" s="3">
        <v>15</v>
      </c>
      <c r="C3" s="3" t="str" cm="1">
        <f t="array" ref="C3">_xlfn.IFS(B3&lt;10,"under10",B3&lt;20,"under20",B3&lt;30,"under30",B3&lt;40,"under40",B3&lt;50,"under50")</f>
        <v>under20</v>
      </c>
      <c r="D3">
        <v>8</v>
      </c>
      <c r="E3">
        <v>350</v>
      </c>
      <c r="F3">
        <v>165</v>
      </c>
      <c r="G3" t="str" cm="1">
        <f t="array" ref="G3">_xlfn.IFS(F3&lt;100,"Poor",F3&lt;200,"Good",F3&lt;250,"Great")</f>
        <v>Good</v>
      </c>
      <c r="H3">
        <v>3693</v>
      </c>
      <c r="I3" t="str" cm="1">
        <f t="array" ref="I3">_xlfn.IFS(H3&lt;2000,"under2000",H3&lt;3000,"under3000",H3&lt;4000,"under4000",H3&lt;5000,"under5000",H3&gt;5000,"above5000")</f>
        <v>under4000</v>
      </c>
      <c r="J3">
        <v>11.5</v>
      </c>
      <c r="K3">
        <v>70</v>
      </c>
      <c r="L3" t="s">
        <v>1</v>
      </c>
    </row>
    <row r="4" spans="1:17" x14ac:dyDescent="0.3">
      <c r="A4" t="s">
        <v>3</v>
      </c>
      <c r="B4" s="3">
        <v>18</v>
      </c>
      <c r="C4" s="3" t="str" cm="1">
        <f t="array" ref="C4">_xlfn.IFS(B4&lt;10,"under10",B4&lt;20,"under20",B4&lt;30,"under30",B4&lt;40,"under40",B4&lt;50,"under50")</f>
        <v>under20</v>
      </c>
      <c r="D4">
        <v>8</v>
      </c>
      <c r="E4">
        <v>318</v>
      </c>
      <c r="F4">
        <v>150</v>
      </c>
      <c r="G4" t="str" cm="1">
        <f t="array" ref="G4">_xlfn.IFS(F4&lt;100,"Poor",F4&lt;200,"Good",F4&lt;250,"Great")</f>
        <v>Good</v>
      </c>
      <c r="H4">
        <v>3436</v>
      </c>
      <c r="I4" t="str" cm="1">
        <f t="array" ref="I4">_xlfn.IFS(H4&lt;2000,"under2000",H4&lt;3000,"under3000",H4&lt;4000,"under4000",H4&lt;5000,"under5000",H4&gt;5000,"above5000")</f>
        <v>under4000</v>
      </c>
      <c r="J4">
        <v>11</v>
      </c>
      <c r="K4">
        <v>70</v>
      </c>
      <c r="L4" t="s">
        <v>1</v>
      </c>
      <c r="N4" s="1" t="s">
        <v>340</v>
      </c>
    </row>
    <row r="5" spans="1:17" x14ac:dyDescent="0.3">
      <c r="A5" t="s">
        <v>4</v>
      </c>
      <c r="B5" s="3">
        <v>16</v>
      </c>
      <c r="C5" s="3" t="str" cm="1">
        <f t="array" ref="C5">_xlfn.IFS(B5&lt;10,"under10",B5&lt;20,"under20",B5&lt;30,"under30",B5&lt;40,"under40",B5&lt;50,"under50")</f>
        <v>under20</v>
      </c>
      <c r="D5">
        <v>8</v>
      </c>
      <c r="E5">
        <v>304</v>
      </c>
      <c r="F5">
        <v>150</v>
      </c>
      <c r="G5" t="str" cm="1">
        <f t="array" ref="G5">_xlfn.IFS(F5&lt;100,"Poor",F5&lt;200,"Good",F5&lt;250,"Great")</f>
        <v>Good</v>
      </c>
      <c r="H5">
        <v>3433</v>
      </c>
      <c r="I5" t="str" cm="1">
        <f t="array" ref="I5">_xlfn.IFS(H5&lt;2000,"under2000",H5&lt;3000,"under3000",H5&lt;4000,"under4000",H5&lt;5000,"under5000",H5&gt;5000,"above5000")</f>
        <v>under4000</v>
      </c>
      <c r="J5">
        <v>12</v>
      </c>
      <c r="K5">
        <v>70</v>
      </c>
      <c r="L5" t="s">
        <v>1</v>
      </c>
      <c r="N5">
        <f>COUNT(Table1[Weight])</f>
        <v>392</v>
      </c>
    </row>
    <row r="6" spans="1:17" x14ac:dyDescent="0.3">
      <c r="A6" t="s">
        <v>5</v>
      </c>
      <c r="B6" s="3">
        <v>17</v>
      </c>
      <c r="C6" s="3" t="str" cm="1">
        <f t="array" ref="C6">_xlfn.IFS(B6&lt;10,"under10",B6&lt;20,"under20",B6&lt;30,"under30",B6&lt;40,"under40",B6&lt;50,"under50")</f>
        <v>under20</v>
      </c>
      <c r="D6">
        <v>8</v>
      </c>
      <c r="E6">
        <v>302</v>
      </c>
      <c r="F6">
        <v>140</v>
      </c>
      <c r="G6" t="str" cm="1">
        <f t="array" ref="G6">_xlfn.IFS(F6&lt;100,"Poor",F6&lt;200,"Good",F6&lt;250,"Great")</f>
        <v>Good</v>
      </c>
      <c r="H6">
        <v>3449</v>
      </c>
      <c r="I6" t="str" cm="1">
        <f t="array" ref="I6">_xlfn.IFS(H6&lt;2000,"under2000",H6&lt;3000,"under3000",H6&lt;4000,"under4000",H6&lt;5000,"under5000",H6&gt;5000,"above5000")</f>
        <v>under4000</v>
      </c>
      <c r="J6">
        <v>10.5</v>
      </c>
      <c r="K6">
        <v>70</v>
      </c>
      <c r="L6" t="s">
        <v>1</v>
      </c>
    </row>
    <row r="7" spans="1:17" x14ac:dyDescent="0.3">
      <c r="A7" t="s">
        <v>6</v>
      </c>
      <c r="B7" s="3">
        <v>15</v>
      </c>
      <c r="C7" s="3" t="str" cm="1">
        <f t="array" ref="C7">_xlfn.IFS(B7&lt;10,"under10",B7&lt;20,"under20",B7&lt;30,"under30",B7&lt;40,"under40",B7&lt;50,"under50")</f>
        <v>under20</v>
      </c>
      <c r="D7">
        <v>8</v>
      </c>
      <c r="E7">
        <v>429</v>
      </c>
      <c r="F7">
        <v>198</v>
      </c>
      <c r="G7" t="str" cm="1">
        <f t="array" ref="G7">_xlfn.IFS(F7&lt;100,"Poor",F7&lt;200,"Good",F7&lt;250,"Great")</f>
        <v>Good</v>
      </c>
      <c r="H7">
        <v>4341</v>
      </c>
      <c r="I7" t="str" cm="1">
        <f t="array" ref="I7">_xlfn.IFS(H7&lt;2000,"under2000",H7&lt;3000,"under3000",H7&lt;4000,"under4000",H7&lt;5000,"under5000",H7&gt;5000,"above5000")</f>
        <v>under5000</v>
      </c>
      <c r="J7">
        <v>10</v>
      </c>
      <c r="K7">
        <v>70</v>
      </c>
      <c r="L7" t="s">
        <v>1</v>
      </c>
    </row>
    <row r="8" spans="1:17" x14ac:dyDescent="0.3">
      <c r="A8" t="s">
        <v>7</v>
      </c>
      <c r="B8" s="3">
        <v>14</v>
      </c>
      <c r="C8" s="3" t="str" cm="1">
        <f t="array" ref="C8">_xlfn.IFS(B8&lt;10,"under10",B8&lt;20,"under20",B8&lt;30,"under30",B8&lt;40,"under40",B8&lt;50,"under50")</f>
        <v>under20</v>
      </c>
      <c r="D8">
        <v>8</v>
      </c>
      <c r="E8">
        <v>454</v>
      </c>
      <c r="F8">
        <v>220</v>
      </c>
      <c r="G8" t="str" cm="1">
        <f t="array" ref="G8">_xlfn.IFS(F8&lt;100,"Poor",F8&lt;200,"Good",F8&lt;250,"Great")</f>
        <v>Great</v>
      </c>
      <c r="H8">
        <v>4354</v>
      </c>
      <c r="I8" t="str" cm="1">
        <f t="array" ref="I8">_xlfn.IFS(H8&lt;2000,"under2000",H8&lt;3000,"under3000",H8&lt;4000,"under4000",H8&lt;5000,"under5000",H8&gt;5000,"above5000")</f>
        <v>under5000</v>
      </c>
      <c r="J8">
        <v>9</v>
      </c>
      <c r="K8">
        <v>70</v>
      </c>
      <c r="L8" t="s">
        <v>1</v>
      </c>
    </row>
    <row r="9" spans="1:17" x14ac:dyDescent="0.3">
      <c r="A9" t="s">
        <v>8</v>
      </c>
      <c r="B9" s="3">
        <v>14</v>
      </c>
      <c r="C9" s="3" t="str" cm="1">
        <f t="array" ref="C9">_xlfn.IFS(B9&lt;10,"under10",B9&lt;20,"under20",B9&lt;30,"under30",B9&lt;40,"under40",B9&lt;50,"under50")</f>
        <v>under20</v>
      </c>
      <c r="D9">
        <v>8</v>
      </c>
      <c r="E9">
        <v>440</v>
      </c>
      <c r="F9">
        <v>215</v>
      </c>
      <c r="G9" t="str" cm="1">
        <f t="array" ref="G9">_xlfn.IFS(F9&lt;100,"Poor",F9&lt;200,"Good",F9&lt;250,"Great")</f>
        <v>Great</v>
      </c>
      <c r="H9">
        <v>4312</v>
      </c>
      <c r="I9" t="str" cm="1">
        <f t="array" ref="I9">_xlfn.IFS(H9&lt;2000,"under2000",H9&lt;3000,"under3000",H9&lt;4000,"under4000",H9&lt;5000,"under5000",H9&gt;5000,"above5000")</f>
        <v>under5000</v>
      </c>
      <c r="J9">
        <v>8.5</v>
      </c>
      <c r="K9">
        <v>70</v>
      </c>
      <c r="L9" t="s">
        <v>1</v>
      </c>
      <c r="N9" s="1" t="s">
        <v>314</v>
      </c>
      <c r="P9" s="1" t="s">
        <v>309</v>
      </c>
    </row>
    <row r="10" spans="1:17" x14ac:dyDescent="0.3">
      <c r="A10" t="s">
        <v>9</v>
      </c>
      <c r="B10" s="3">
        <v>14</v>
      </c>
      <c r="C10" s="3" t="str" cm="1">
        <f t="array" ref="C10">_xlfn.IFS(B10&lt;10,"under10",B10&lt;20,"under20",B10&lt;30,"under30",B10&lt;40,"under40",B10&lt;50,"under50")</f>
        <v>under20</v>
      </c>
      <c r="D10">
        <v>8</v>
      </c>
      <c r="E10">
        <v>455</v>
      </c>
      <c r="F10">
        <v>225</v>
      </c>
      <c r="G10" t="str" cm="1">
        <f t="array" ref="G10">_xlfn.IFS(F10&lt;100,"Poor",F10&lt;200,"Good",F10&lt;250,"Great")</f>
        <v>Great</v>
      </c>
      <c r="H10">
        <v>4425</v>
      </c>
      <c r="I10" t="str" cm="1">
        <f t="array" ref="I10">_xlfn.IFS(H10&lt;2000,"under2000",H10&lt;3000,"under3000",H10&lt;4000,"under4000",H10&lt;5000,"under5000",H10&gt;5000,"above5000")</f>
        <v>under5000</v>
      </c>
      <c r="J10">
        <v>10</v>
      </c>
      <c r="K10">
        <v>70</v>
      </c>
      <c r="L10" t="s">
        <v>1</v>
      </c>
      <c r="N10" t="s">
        <v>316</v>
      </c>
      <c r="O10" t="s">
        <v>315</v>
      </c>
      <c r="P10">
        <f>MAX(H2:H393)</f>
        <v>5140</v>
      </c>
      <c r="Q10" t="s">
        <v>322</v>
      </c>
    </row>
    <row r="11" spans="1:17" x14ac:dyDescent="0.3">
      <c r="A11" t="s">
        <v>10</v>
      </c>
      <c r="B11" s="3">
        <v>15</v>
      </c>
      <c r="C11" s="3" t="str" cm="1">
        <f t="array" ref="C11">_xlfn.IFS(B11&lt;10,"under10",B11&lt;20,"under20",B11&lt;30,"under30",B11&lt;40,"under40",B11&lt;50,"under50")</f>
        <v>under20</v>
      </c>
      <c r="D11">
        <v>8</v>
      </c>
      <c r="E11">
        <v>390</v>
      </c>
      <c r="F11">
        <v>190</v>
      </c>
      <c r="G11" t="str" cm="1">
        <f t="array" ref="G11">_xlfn.IFS(F11&lt;100,"Poor",F11&lt;200,"Good",F11&lt;250,"Great")</f>
        <v>Good</v>
      </c>
      <c r="H11">
        <v>3850</v>
      </c>
      <c r="I11" t="str" cm="1">
        <f t="array" ref="I11">_xlfn.IFS(H11&lt;2000,"under2000",H11&lt;3000,"under3000",H11&lt;4000,"under4000",H11&lt;5000,"under5000",H11&gt;5000,"above5000")</f>
        <v>under4000</v>
      </c>
      <c r="J11">
        <v>8.5</v>
      </c>
      <c r="K11">
        <v>70</v>
      </c>
      <c r="L11" t="s">
        <v>1</v>
      </c>
      <c r="N11" t="s">
        <v>317</v>
      </c>
      <c r="O11" t="s">
        <v>318</v>
      </c>
      <c r="P11">
        <f>MIN(H2:H393)</f>
        <v>1613</v>
      </c>
      <c r="Q11" t="s">
        <v>323</v>
      </c>
    </row>
    <row r="12" spans="1:17" x14ac:dyDescent="0.3">
      <c r="A12" t="s">
        <v>11</v>
      </c>
      <c r="B12" s="3">
        <v>15</v>
      </c>
      <c r="C12" s="3" t="str" cm="1">
        <f t="array" ref="C12">_xlfn.IFS(B12&lt;10,"under10",B12&lt;20,"under20",B12&lt;30,"under30",B12&lt;40,"under40",B12&lt;50,"under50")</f>
        <v>under20</v>
      </c>
      <c r="D12">
        <v>8</v>
      </c>
      <c r="E12">
        <v>383</v>
      </c>
      <c r="F12">
        <v>170</v>
      </c>
      <c r="G12" t="str" cm="1">
        <f t="array" ref="G12">_xlfn.IFS(F12&lt;100,"Poor",F12&lt;200,"Good",F12&lt;250,"Great")</f>
        <v>Good</v>
      </c>
      <c r="H12">
        <v>3563</v>
      </c>
      <c r="I12" t="str" cm="1">
        <f t="array" ref="I12">_xlfn.IFS(H12&lt;2000,"under2000",H12&lt;3000,"under3000",H12&lt;4000,"under4000",H12&lt;5000,"under5000",H12&gt;5000,"above5000")</f>
        <v>under4000</v>
      </c>
      <c r="J12">
        <v>10</v>
      </c>
      <c r="K12">
        <v>70</v>
      </c>
      <c r="L12" t="s">
        <v>1</v>
      </c>
      <c r="N12" t="s">
        <v>319</v>
      </c>
      <c r="O12" t="s">
        <v>320</v>
      </c>
    </row>
    <row r="13" spans="1:17" x14ac:dyDescent="0.3">
      <c r="A13" t="s">
        <v>12</v>
      </c>
      <c r="B13" s="3">
        <v>14</v>
      </c>
      <c r="C13" s="3" t="str" cm="1">
        <f t="array" ref="C13">_xlfn.IFS(B13&lt;10,"under10",B13&lt;20,"under20",B13&lt;30,"under30",B13&lt;40,"under40",B13&lt;50,"under50")</f>
        <v>under20</v>
      </c>
      <c r="D13">
        <v>8</v>
      </c>
      <c r="E13">
        <v>340</v>
      </c>
      <c r="F13">
        <v>160</v>
      </c>
      <c r="G13" t="str" cm="1">
        <f t="array" ref="G13">_xlfn.IFS(F13&lt;100,"Poor",F13&lt;200,"Good",F13&lt;250,"Great")</f>
        <v>Good</v>
      </c>
      <c r="H13">
        <v>3609</v>
      </c>
      <c r="I13" t="str" cm="1">
        <f t="array" ref="I13">_xlfn.IFS(H13&lt;2000,"under2000",H13&lt;3000,"under3000",H13&lt;4000,"under4000",H13&lt;5000,"under5000",H13&gt;5000,"above5000")</f>
        <v>under4000</v>
      </c>
      <c r="J13">
        <v>8</v>
      </c>
      <c r="K13">
        <v>70</v>
      </c>
      <c r="L13" t="s">
        <v>1</v>
      </c>
    </row>
    <row r="14" spans="1:17" x14ac:dyDescent="0.3">
      <c r="A14" t="s">
        <v>13</v>
      </c>
      <c r="B14" s="3">
        <v>15</v>
      </c>
      <c r="C14" s="3" t="str" cm="1">
        <f t="array" ref="C14">_xlfn.IFS(B14&lt;10,"under10",B14&lt;20,"under20",B14&lt;30,"under30",B14&lt;40,"under40",B14&lt;50,"under50")</f>
        <v>under20</v>
      </c>
      <c r="D14">
        <v>8</v>
      </c>
      <c r="E14">
        <v>400</v>
      </c>
      <c r="F14">
        <v>150</v>
      </c>
      <c r="G14" t="str" cm="1">
        <f t="array" ref="G14">_xlfn.IFS(F14&lt;100,"Poor",F14&lt;200,"Good",F14&lt;250,"Great")</f>
        <v>Good</v>
      </c>
      <c r="H14">
        <v>3761</v>
      </c>
      <c r="I14" t="str" cm="1">
        <f t="array" ref="I14">_xlfn.IFS(H14&lt;2000,"under2000",H14&lt;3000,"under3000",H14&lt;4000,"under4000",H14&lt;5000,"under5000",H14&gt;5000,"above5000")</f>
        <v>under4000</v>
      </c>
      <c r="J14">
        <v>9.5</v>
      </c>
      <c r="K14">
        <v>70</v>
      </c>
      <c r="L14" t="s">
        <v>1</v>
      </c>
    </row>
    <row r="15" spans="1:17" x14ac:dyDescent="0.3">
      <c r="A15" t="s">
        <v>14</v>
      </c>
      <c r="B15" s="3">
        <v>14</v>
      </c>
      <c r="C15" s="3" t="str" cm="1">
        <f t="array" ref="C15">_xlfn.IFS(B15&lt;10,"under10",B15&lt;20,"under20",B15&lt;30,"under30",B15&lt;40,"under40",B15&lt;50,"under50")</f>
        <v>under20</v>
      </c>
      <c r="D15">
        <v>8</v>
      </c>
      <c r="E15">
        <v>455</v>
      </c>
      <c r="F15">
        <v>225</v>
      </c>
      <c r="G15" t="str" cm="1">
        <f t="array" ref="G15">_xlfn.IFS(F15&lt;100,"Poor",F15&lt;200,"Good",F15&lt;250,"Great")</f>
        <v>Great</v>
      </c>
      <c r="H15">
        <v>3086</v>
      </c>
      <c r="I15" t="str" cm="1">
        <f t="array" ref="I15">_xlfn.IFS(H15&lt;2000,"under2000",H15&lt;3000,"under3000",H15&lt;4000,"under4000",H15&lt;5000,"under5000",H15&gt;5000,"above5000")</f>
        <v>under4000</v>
      </c>
      <c r="J15">
        <v>10</v>
      </c>
      <c r="K15">
        <v>70</v>
      </c>
      <c r="L15" t="s">
        <v>1</v>
      </c>
    </row>
    <row r="16" spans="1:17" x14ac:dyDescent="0.3">
      <c r="A16" t="s">
        <v>15</v>
      </c>
      <c r="B16" s="3">
        <v>24</v>
      </c>
      <c r="C16" s="3" t="str" cm="1">
        <f t="array" ref="C16">_xlfn.IFS(B16&lt;10,"under10",B16&lt;20,"under20",B16&lt;30,"under30",B16&lt;40,"under40",B16&lt;50,"under50")</f>
        <v>under30</v>
      </c>
      <c r="D16">
        <v>4</v>
      </c>
      <c r="E16">
        <v>113</v>
      </c>
      <c r="F16">
        <v>95</v>
      </c>
      <c r="G16" t="str" cm="1">
        <f t="array" ref="G16">_xlfn.IFS(F16&lt;100,"Poor",F16&lt;200,"Good",F16&lt;250,"Great")</f>
        <v>Poor</v>
      </c>
      <c r="H16">
        <v>2372</v>
      </c>
      <c r="I16" t="str" cm="1">
        <f t="array" ref="I16">_xlfn.IFS(H16&lt;2000,"under2000",H16&lt;3000,"under3000",H16&lt;4000,"under4000",H16&lt;5000,"under5000",H16&gt;5000,"above5000")</f>
        <v>under3000</v>
      </c>
      <c r="J16">
        <v>15</v>
      </c>
      <c r="K16">
        <v>70</v>
      </c>
      <c r="L16" t="s">
        <v>16</v>
      </c>
    </row>
    <row r="17" spans="1:12" x14ac:dyDescent="0.3">
      <c r="A17" t="s">
        <v>17</v>
      </c>
      <c r="B17" s="3">
        <v>22</v>
      </c>
      <c r="C17" s="3" t="str" cm="1">
        <f t="array" ref="C17">_xlfn.IFS(B17&lt;10,"under10",B17&lt;20,"under20",B17&lt;30,"under30",B17&lt;40,"under40",B17&lt;50,"under50")</f>
        <v>under30</v>
      </c>
      <c r="D17">
        <v>6</v>
      </c>
      <c r="E17">
        <v>198</v>
      </c>
      <c r="F17">
        <v>95</v>
      </c>
      <c r="G17" t="str" cm="1">
        <f t="array" ref="G17">_xlfn.IFS(F17&lt;100,"Poor",F17&lt;200,"Good",F17&lt;250,"Great")</f>
        <v>Poor</v>
      </c>
      <c r="H17">
        <v>2833</v>
      </c>
      <c r="I17" t="str" cm="1">
        <f t="array" ref="I17">_xlfn.IFS(H17&lt;2000,"under2000",H17&lt;3000,"under3000",H17&lt;4000,"under4000",H17&lt;5000,"under5000",H17&gt;5000,"above5000")</f>
        <v>under3000</v>
      </c>
      <c r="J17">
        <v>15.5</v>
      </c>
      <c r="K17">
        <v>70</v>
      </c>
      <c r="L17" t="s">
        <v>1</v>
      </c>
    </row>
    <row r="18" spans="1:12" x14ac:dyDescent="0.3">
      <c r="A18" t="s">
        <v>18</v>
      </c>
      <c r="B18" s="3">
        <v>18</v>
      </c>
      <c r="C18" s="3" t="str" cm="1">
        <f t="array" ref="C18">_xlfn.IFS(B18&lt;10,"under10",B18&lt;20,"under20",B18&lt;30,"under30",B18&lt;40,"under40",B18&lt;50,"under50")</f>
        <v>under20</v>
      </c>
      <c r="D18">
        <v>6</v>
      </c>
      <c r="E18">
        <v>199</v>
      </c>
      <c r="F18">
        <v>97</v>
      </c>
      <c r="G18" t="str" cm="1">
        <f t="array" ref="G18">_xlfn.IFS(F18&lt;100,"Poor",F18&lt;200,"Good",F18&lt;250,"Great")</f>
        <v>Poor</v>
      </c>
      <c r="H18">
        <v>2774</v>
      </c>
      <c r="I18" t="str" cm="1">
        <f t="array" ref="I18">_xlfn.IFS(H18&lt;2000,"under2000",H18&lt;3000,"under3000",H18&lt;4000,"under4000",H18&lt;5000,"under5000",H18&gt;5000,"above5000")</f>
        <v>under3000</v>
      </c>
      <c r="J18">
        <v>15.5</v>
      </c>
      <c r="K18">
        <v>70</v>
      </c>
      <c r="L18" t="s">
        <v>1</v>
      </c>
    </row>
    <row r="19" spans="1:12" x14ac:dyDescent="0.3">
      <c r="A19" t="s">
        <v>19</v>
      </c>
      <c r="B19" s="3">
        <v>21</v>
      </c>
      <c r="C19" s="3" t="str" cm="1">
        <f t="array" ref="C19">_xlfn.IFS(B19&lt;10,"under10",B19&lt;20,"under20",B19&lt;30,"under30",B19&lt;40,"under40",B19&lt;50,"under50")</f>
        <v>under30</v>
      </c>
      <c r="D19">
        <v>6</v>
      </c>
      <c r="E19">
        <v>200</v>
      </c>
      <c r="F19">
        <v>85</v>
      </c>
      <c r="G19" t="str" cm="1">
        <f t="array" ref="G19">_xlfn.IFS(F19&lt;100,"Poor",F19&lt;200,"Good",F19&lt;250,"Great")</f>
        <v>Poor</v>
      </c>
      <c r="H19">
        <v>2587</v>
      </c>
      <c r="I19" t="str" cm="1">
        <f t="array" ref="I19">_xlfn.IFS(H19&lt;2000,"under2000",H19&lt;3000,"under3000",H19&lt;4000,"under4000",H19&lt;5000,"under5000",H19&gt;5000,"above5000")</f>
        <v>under3000</v>
      </c>
      <c r="J19">
        <v>16</v>
      </c>
      <c r="K19">
        <v>70</v>
      </c>
      <c r="L19" t="s">
        <v>1</v>
      </c>
    </row>
    <row r="20" spans="1:12" x14ac:dyDescent="0.3">
      <c r="A20" t="s">
        <v>20</v>
      </c>
      <c r="B20" s="3">
        <v>27</v>
      </c>
      <c r="C20" s="3" t="str" cm="1">
        <f t="array" ref="C20">_xlfn.IFS(B20&lt;10,"under10",B20&lt;20,"under20",B20&lt;30,"under30",B20&lt;40,"under40",B20&lt;50,"under50")</f>
        <v>under30</v>
      </c>
      <c r="D20">
        <v>4</v>
      </c>
      <c r="E20">
        <v>97</v>
      </c>
      <c r="F20">
        <v>88</v>
      </c>
      <c r="G20" t="str" cm="1">
        <f t="array" ref="G20">_xlfn.IFS(F20&lt;100,"Poor",F20&lt;200,"Good",F20&lt;250,"Great")</f>
        <v>Poor</v>
      </c>
      <c r="H20">
        <v>2130</v>
      </c>
      <c r="I20" t="str" cm="1">
        <f t="array" ref="I20">_xlfn.IFS(H20&lt;2000,"under2000",H20&lt;3000,"under3000",H20&lt;4000,"under4000",H20&lt;5000,"under5000",H20&gt;5000,"above5000")</f>
        <v>under3000</v>
      </c>
      <c r="J20">
        <v>14.5</v>
      </c>
      <c r="K20">
        <v>70</v>
      </c>
      <c r="L20" t="s">
        <v>16</v>
      </c>
    </row>
    <row r="21" spans="1:12" x14ac:dyDescent="0.3">
      <c r="A21" t="s">
        <v>21</v>
      </c>
      <c r="B21" s="3">
        <v>26</v>
      </c>
      <c r="C21" s="3" t="str" cm="1">
        <f t="array" ref="C21">_xlfn.IFS(B21&lt;10,"under10",B21&lt;20,"under20",B21&lt;30,"under30",B21&lt;40,"under40",B21&lt;50,"under50")</f>
        <v>under30</v>
      </c>
      <c r="D21">
        <v>4</v>
      </c>
      <c r="E21">
        <v>97</v>
      </c>
      <c r="F21">
        <v>46</v>
      </c>
      <c r="G21" t="str" cm="1">
        <f t="array" ref="G21">_xlfn.IFS(F21&lt;100,"Poor",F21&lt;200,"Good",F21&lt;250,"Great")</f>
        <v>Poor</v>
      </c>
      <c r="H21">
        <v>1835</v>
      </c>
      <c r="I21" t="str" cm="1">
        <f t="array" ref="I21">_xlfn.IFS(H21&lt;2000,"under2000",H21&lt;3000,"under3000",H21&lt;4000,"under4000",H21&lt;5000,"under5000",H21&gt;5000,"above5000")</f>
        <v>under2000</v>
      </c>
      <c r="J21">
        <v>20.5</v>
      </c>
      <c r="K21">
        <v>70</v>
      </c>
      <c r="L21" t="s">
        <v>22</v>
      </c>
    </row>
    <row r="22" spans="1:12" x14ac:dyDescent="0.3">
      <c r="A22" t="s">
        <v>23</v>
      </c>
      <c r="B22" s="3">
        <v>25</v>
      </c>
      <c r="C22" s="3" t="str" cm="1">
        <f t="array" ref="C22">_xlfn.IFS(B22&lt;10,"under10",B22&lt;20,"under20",B22&lt;30,"under30",B22&lt;40,"under40",B22&lt;50,"under50")</f>
        <v>under30</v>
      </c>
      <c r="D22">
        <v>4</v>
      </c>
      <c r="E22">
        <v>110</v>
      </c>
      <c r="F22">
        <v>87</v>
      </c>
      <c r="G22" t="str" cm="1">
        <f t="array" ref="G22">_xlfn.IFS(F22&lt;100,"Poor",F22&lt;200,"Good",F22&lt;250,"Great")</f>
        <v>Poor</v>
      </c>
      <c r="H22">
        <v>2672</v>
      </c>
      <c r="I22" t="str" cm="1">
        <f t="array" ref="I22">_xlfn.IFS(H22&lt;2000,"under2000",H22&lt;3000,"under3000",H22&lt;4000,"under4000",H22&lt;5000,"under5000",H22&gt;5000,"above5000")</f>
        <v>under3000</v>
      </c>
      <c r="J22">
        <v>17.5</v>
      </c>
      <c r="K22">
        <v>70</v>
      </c>
      <c r="L22" t="s">
        <v>22</v>
      </c>
    </row>
    <row r="23" spans="1:12" x14ac:dyDescent="0.3">
      <c r="A23" t="s">
        <v>24</v>
      </c>
      <c r="B23" s="3">
        <v>24</v>
      </c>
      <c r="C23" s="3" t="str" cm="1">
        <f t="array" ref="C23">_xlfn.IFS(B23&lt;10,"under10",B23&lt;20,"under20",B23&lt;30,"under30",B23&lt;40,"under40",B23&lt;50,"under50")</f>
        <v>under30</v>
      </c>
      <c r="D23">
        <v>4</v>
      </c>
      <c r="E23">
        <v>107</v>
      </c>
      <c r="F23">
        <v>90</v>
      </c>
      <c r="G23" t="str" cm="1">
        <f t="array" ref="G23">_xlfn.IFS(F23&lt;100,"Poor",F23&lt;200,"Good",F23&lt;250,"Great")</f>
        <v>Poor</v>
      </c>
      <c r="H23">
        <v>2430</v>
      </c>
      <c r="I23" t="str" cm="1">
        <f t="array" ref="I23">_xlfn.IFS(H23&lt;2000,"under2000",H23&lt;3000,"under3000",H23&lt;4000,"under4000",H23&lt;5000,"under5000",H23&gt;5000,"above5000")</f>
        <v>under3000</v>
      </c>
      <c r="J23">
        <v>14.5</v>
      </c>
      <c r="K23">
        <v>70</v>
      </c>
      <c r="L23" t="s">
        <v>22</v>
      </c>
    </row>
    <row r="24" spans="1:12" x14ac:dyDescent="0.3">
      <c r="A24" t="s">
        <v>25</v>
      </c>
      <c r="B24" s="3">
        <v>25</v>
      </c>
      <c r="C24" s="3" t="str" cm="1">
        <f t="array" ref="C24">_xlfn.IFS(B24&lt;10,"under10",B24&lt;20,"under20",B24&lt;30,"under30",B24&lt;40,"under40",B24&lt;50,"under50")</f>
        <v>under30</v>
      </c>
      <c r="D24">
        <v>4</v>
      </c>
      <c r="E24">
        <v>104</v>
      </c>
      <c r="F24">
        <v>95</v>
      </c>
      <c r="G24" t="str" cm="1">
        <f t="array" ref="G24">_xlfn.IFS(F24&lt;100,"Poor",F24&lt;200,"Good",F24&lt;250,"Great")</f>
        <v>Poor</v>
      </c>
      <c r="H24">
        <v>2375</v>
      </c>
      <c r="I24" t="str" cm="1">
        <f t="array" ref="I24">_xlfn.IFS(H24&lt;2000,"under2000",H24&lt;3000,"under3000",H24&lt;4000,"under4000",H24&lt;5000,"under5000",H24&gt;5000,"above5000")</f>
        <v>under3000</v>
      </c>
      <c r="J24">
        <v>17.5</v>
      </c>
      <c r="K24">
        <v>70</v>
      </c>
      <c r="L24" t="s">
        <v>22</v>
      </c>
    </row>
    <row r="25" spans="1:12" x14ac:dyDescent="0.3">
      <c r="A25" t="s">
        <v>26</v>
      </c>
      <c r="B25" s="3">
        <v>26</v>
      </c>
      <c r="C25" s="3" t="str" cm="1">
        <f t="array" ref="C25">_xlfn.IFS(B25&lt;10,"under10",B25&lt;20,"under20",B25&lt;30,"under30",B25&lt;40,"under40",B25&lt;50,"under50")</f>
        <v>under30</v>
      </c>
      <c r="D25">
        <v>4</v>
      </c>
      <c r="E25">
        <v>121</v>
      </c>
      <c r="F25">
        <v>113</v>
      </c>
      <c r="G25" t="str" cm="1">
        <f t="array" ref="G25">_xlfn.IFS(F25&lt;100,"Poor",F25&lt;200,"Good",F25&lt;250,"Great")</f>
        <v>Good</v>
      </c>
      <c r="H25">
        <v>2234</v>
      </c>
      <c r="I25" t="str" cm="1">
        <f t="array" ref="I25">_xlfn.IFS(H25&lt;2000,"under2000",H25&lt;3000,"under3000",H25&lt;4000,"under4000",H25&lt;5000,"under5000",H25&gt;5000,"above5000")</f>
        <v>under3000</v>
      </c>
      <c r="J25">
        <v>12.5</v>
      </c>
      <c r="K25">
        <v>70</v>
      </c>
      <c r="L25" t="s">
        <v>22</v>
      </c>
    </row>
    <row r="26" spans="1:12" x14ac:dyDescent="0.3">
      <c r="A26" t="s">
        <v>27</v>
      </c>
      <c r="B26" s="3">
        <v>21</v>
      </c>
      <c r="C26" s="3" t="str" cm="1">
        <f t="array" ref="C26">_xlfn.IFS(B26&lt;10,"under10",B26&lt;20,"under20",B26&lt;30,"under30",B26&lt;40,"under40",B26&lt;50,"under50")</f>
        <v>under30</v>
      </c>
      <c r="D26">
        <v>6</v>
      </c>
      <c r="E26">
        <v>199</v>
      </c>
      <c r="F26">
        <v>90</v>
      </c>
      <c r="G26" t="str" cm="1">
        <f t="array" ref="G26">_xlfn.IFS(F26&lt;100,"Poor",F26&lt;200,"Good",F26&lt;250,"Great")</f>
        <v>Poor</v>
      </c>
      <c r="H26">
        <v>2648</v>
      </c>
      <c r="I26" t="str" cm="1">
        <f t="array" ref="I26">_xlfn.IFS(H26&lt;2000,"under2000",H26&lt;3000,"under3000",H26&lt;4000,"under4000",H26&lt;5000,"under5000",H26&gt;5000,"above5000")</f>
        <v>under3000</v>
      </c>
      <c r="J26">
        <v>15</v>
      </c>
      <c r="K26">
        <v>70</v>
      </c>
      <c r="L26" t="s">
        <v>1</v>
      </c>
    </row>
    <row r="27" spans="1:12" x14ac:dyDescent="0.3">
      <c r="A27" t="s">
        <v>28</v>
      </c>
      <c r="B27" s="3">
        <v>10</v>
      </c>
      <c r="C27" s="3" t="str" cm="1">
        <f t="array" ref="C27">_xlfn.IFS(B27&lt;10,"under10",B27&lt;20,"under20",B27&lt;30,"under30",B27&lt;40,"under40",B27&lt;50,"under50")</f>
        <v>under20</v>
      </c>
      <c r="D27">
        <v>8</v>
      </c>
      <c r="E27">
        <v>360</v>
      </c>
      <c r="F27">
        <v>215</v>
      </c>
      <c r="G27" t="str" cm="1">
        <f t="array" ref="G27">_xlfn.IFS(F27&lt;100,"Poor",F27&lt;200,"Good",F27&lt;250,"Great")</f>
        <v>Great</v>
      </c>
      <c r="H27">
        <v>4615</v>
      </c>
      <c r="I27" t="str" cm="1">
        <f t="array" ref="I27">_xlfn.IFS(H27&lt;2000,"under2000",H27&lt;3000,"under3000",H27&lt;4000,"under4000",H27&lt;5000,"under5000",H27&gt;5000,"above5000")</f>
        <v>under5000</v>
      </c>
      <c r="J27">
        <v>14</v>
      </c>
      <c r="K27">
        <v>70</v>
      </c>
      <c r="L27" t="s">
        <v>1</v>
      </c>
    </row>
    <row r="28" spans="1:12" x14ac:dyDescent="0.3">
      <c r="A28" t="s">
        <v>29</v>
      </c>
      <c r="B28" s="3">
        <v>10</v>
      </c>
      <c r="C28" s="3" t="str" cm="1">
        <f t="array" ref="C28">_xlfn.IFS(B28&lt;10,"under10",B28&lt;20,"under20",B28&lt;30,"under30",B28&lt;40,"under40",B28&lt;50,"under50")</f>
        <v>under20</v>
      </c>
      <c r="D28">
        <v>8</v>
      </c>
      <c r="E28">
        <v>307</v>
      </c>
      <c r="F28">
        <v>200</v>
      </c>
      <c r="G28" t="str" cm="1">
        <f t="array" ref="G28">_xlfn.IFS(F28&lt;100,"Poor",F28&lt;200,"Good",F28&lt;250,"Great")</f>
        <v>Great</v>
      </c>
      <c r="H28">
        <v>4376</v>
      </c>
      <c r="I28" t="str" cm="1">
        <f t="array" ref="I28">_xlfn.IFS(H28&lt;2000,"under2000",H28&lt;3000,"under3000",H28&lt;4000,"under4000",H28&lt;5000,"under5000",H28&gt;5000,"above5000")</f>
        <v>under5000</v>
      </c>
      <c r="J28">
        <v>15</v>
      </c>
      <c r="K28">
        <v>70</v>
      </c>
      <c r="L28" t="s">
        <v>1</v>
      </c>
    </row>
    <row r="29" spans="1:12" x14ac:dyDescent="0.3">
      <c r="A29" t="s">
        <v>30</v>
      </c>
      <c r="B29" s="3">
        <v>11</v>
      </c>
      <c r="C29" s="3" t="str" cm="1">
        <f t="array" ref="C29">_xlfn.IFS(B29&lt;10,"under10",B29&lt;20,"under20",B29&lt;30,"under30",B29&lt;40,"under40",B29&lt;50,"under50")</f>
        <v>under20</v>
      </c>
      <c r="D29">
        <v>8</v>
      </c>
      <c r="E29">
        <v>318</v>
      </c>
      <c r="F29">
        <v>210</v>
      </c>
      <c r="G29" t="str" cm="1">
        <f t="array" ref="G29">_xlfn.IFS(F29&lt;100,"Poor",F29&lt;200,"Good",F29&lt;250,"Great")</f>
        <v>Great</v>
      </c>
      <c r="H29">
        <v>4382</v>
      </c>
      <c r="I29" t="str" cm="1">
        <f t="array" ref="I29">_xlfn.IFS(H29&lt;2000,"under2000",H29&lt;3000,"under3000",H29&lt;4000,"under4000",H29&lt;5000,"under5000",H29&gt;5000,"above5000")</f>
        <v>under5000</v>
      </c>
      <c r="J29">
        <v>13.5</v>
      </c>
      <c r="K29">
        <v>70</v>
      </c>
      <c r="L29" t="s">
        <v>1</v>
      </c>
    </row>
    <row r="30" spans="1:12" x14ac:dyDescent="0.3">
      <c r="A30" t="s">
        <v>31</v>
      </c>
      <c r="B30" s="3">
        <v>9</v>
      </c>
      <c r="C30" s="3" t="str" cm="1">
        <f t="array" ref="C30">_xlfn.IFS(B30&lt;10,"under10",B30&lt;20,"under20",B30&lt;30,"under30",B30&lt;40,"under40",B30&lt;50,"under50")</f>
        <v>under10</v>
      </c>
      <c r="D30">
        <v>8</v>
      </c>
      <c r="E30">
        <v>304</v>
      </c>
      <c r="F30">
        <v>193</v>
      </c>
      <c r="G30" t="str" cm="1">
        <f t="array" ref="G30">_xlfn.IFS(F30&lt;100,"Poor",F30&lt;200,"Good",F30&lt;250,"Great")</f>
        <v>Good</v>
      </c>
      <c r="H30">
        <v>4732</v>
      </c>
      <c r="I30" t="str" cm="1">
        <f t="array" ref="I30">_xlfn.IFS(H30&lt;2000,"under2000",H30&lt;3000,"under3000",H30&lt;4000,"under4000",H30&lt;5000,"under5000",H30&gt;5000,"above5000")</f>
        <v>under5000</v>
      </c>
      <c r="J30">
        <v>18.5</v>
      </c>
      <c r="K30">
        <v>70</v>
      </c>
      <c r="L30" t="s">
        <v>1</v>
      </c>
    </row>
    <row r="31" spans="1:12" x14ac:dyDescent="0.3">
      <c r="A31" t="s">
        <v>20</v>
      </c>
      <c r="B31" s="3">
        <v>27</v>
      </c>
      <c r="C31" s="3" t="str" cm="1">
        <f t="array" ref="C31">_xlfn.IFS(B31&lt;10,"under10",B31&lt;20,"under20",B31&lt;30,"under30",B31&lt;40,"under40",B31&lt;50,"under50")</f>
        <v>under30</v>
      </c>
      <c r="D31">
        <v>4</v>
      </c>
      <c r="E31">
        <v>97</v>
      </c>
      <c r="F31">
        <v>88</v>
      </c>
      <c r="G31" t="str" cm="1">
        <f t="array" ref="G31">_xlfn.IFS(F31&lt;100,"Poor",F31&lt;200,"Good",F31&lt;250,"Great")</f>
        <v>Poor</v>
      </c>
      <c r="H31">
        <v>2130</v>
      </c>
      <c r="I31" t="str" cm="1">
        <f t="array" ref="I31">_xlfn.IFS(H31&lt;2000,"under2000",H31&lt;3000,"under3000",H31&lt;4000,"under4000",H31&lt;5000,"under5000",H31&gt;5000,"above5000")</f>
        <v>under3000</v>
      </c>
      <c r="J31">
        <v>14.5</v>
      </c>
      <c r="K31">
        <v>71</v>
      </c>
      <c r="L31" t="s">
        <v>16</v>
      </c>
    </row>
    <row r="32" spans="1:12" x14ac:dyDescent="0.3">
      <c r="A32" t="s">
        <v>32</v>
      </c>
      <c r="B32" s="3">
        <v>28</v>
      </c>
      <c r="C32" s="3" t="str" cm="1">
        <f t="array" ref="C32">_xlfn.IFS(B32&lt;10,"under10",B32&lt;20,"under20",B32&lt;30,"under30",B32&lt;40,"under40",B32&lt;50,"under50")</f>
        <v>under30</v>
      </c>
      <c r="D32">
        <v>4</v>
      </c>
      <c r="E32">
        <v>140</v>
      </c>
      <c r="F32">
        <v>90</v>
      </c>
      <c r="G32" t="str" cm="1">
        <f t="array" ref="G32">_xlfn.IFS(F32&lt;100,"Poor",F32&lt;200,"Good",F32&lt;250,"Great")</f>
        <v>Poor</v>
      </c>
      <c r="H32">
        <v>2264</v>
      </c>
      <c r="I32" t="str" cm="1">
        <f t="array" ref="I32">_xlfn.IFS(H32&lt;2000,"under2000",H32&lt;3000,"under3000",H32&lt;4000,"under4000",H32&lt;5000,"under5000",H32&gt;5000,"above5000")</f>
        <v>under3000</v>
      </c>
      <c r="J32">
        <v>15.5</v>
      </c>
      <c r="K32">
        <v>71</v>
      </c>
      <c r="L32" t="s">
        <v>1</v>
      </c>
    </row>
    <row r="33" spans="1:12" x14ac:dyDescent="0.3">
      <c r="A33" t="s">
        <v>33</v>
      </c>
      <c r="B33" s="3">
        <v>25</v>
      </c>
      <c r="C33" s="3" t="str" cm="1">
        <f t="array" ref="C33">_xlfn.IFS(B33&lt;10,"under10",B33&lt;20,"under20",B33&lt;30,"under30",B33&lt;40,"under40",B33&lt;50,"under50")</f>
        <v>under30</v>
      </c>
      <c r="D33">
        <v>4</v>
      </c>
      <c r="E33">
        <v>113</v>
      </c>
      <c r="F33">
        <v>95</v>
      </c>
      <c r="G33" t="str" cm="1">
        <f t="array" ref="G33">_xlfn.IFS(F33&lt;100,"Poor",F33&lt;200,"Good",F33&lt;250,"Great")</f>
        <v>Poor</v>
      </c>
      <c r="H33">
        <v>2228</v>
      </c>
      <c r="I33" t="str" cm="1">
        <f t="array" ref="I33">_xlfn.IFS(H33&lt;2000,"under2000",H33&lt;3000,"under3000",H33&lt;4000,"under4000",H33&lt;5000,"under5000",H33&gt;5000,"above5000")</f>
        <v>under3000</v>
      </c>
      <c r="J33">
        <v>14</v>
      </c>
      <c r="K33">
        <v>71</v>
      </c>
      <c r="L33" t="s">
        <v>16</v>
      </c>
    </row>
    <row r="34" spans="1:12" x14ac:dyDescent="0.3">
      <c r="A34" t="s">
        <v>27</v>
      </c>
      <c r="B34" s="3">
        <v>19</v>
      </c>
      <c r="C34" s="3" t="str" cm="1">
        <f t="array" ref="C34">_xlfn.IFS(B34&lt;10,"under10",B34&lt;20,"under20",B34&lt;30,"under30",B34&lt;40,"under40",B34&lt;50,"under50")</f>
        <v>under20</v>
      </c>
      <c r="D34">
        <v>6</v>
      </c>
      <c r="E34">
        <v>232</v>
      </c>
      <c r="F34">
        <v>100</v>
      </c>
      <c r="G34" t="str" cm="1">
        <f t="array" ref="G34">_xlfn.IFS(F34&lt;100,"Poor",F34&lt;200,"Good",F34&lt;250,"Great")</f>
        <v>Good</v>
      </c>
      <c r="H34">
        <v>2634</v>
      </c>
      <c r="I34" t="str" cm="1">
        <f t="array" ref="I34">_xlfn.IFS(H34&lt;2000,"under2000",H34&lt;3000,"under3000",H34&lt;4000,"under4000",H34&lt;5000,"under5000",H34&gt;5000,"above5000")</f>
        <v>under3000</v>
      </c>
      <c r="J34">
        <v>13</v>
      </c>
      <c r="K34">
        <v>71</v>
      </c>
      <c r="L34" t="s">
        <v>1</v>
      </c>
    </row>
    <row r="35" spans="1:12" x14ac:dyDescent="0.3">
      <c r="A35" t="s">
        <v>35</v>
      </c>
      <c r="B35" s="3">
        <v>16</v>
      </c>
      <c r="C35" s="3" t="str" cm="1">
        <f t="array" ref="C35">_xlfn.IFS(B35&lt;10,"under10",B35&lt;20,"under20",B35&lt;30,"under30",B35&lt;40,"under40",B35&lt;50,"under50")</f>
        <v>under20</v>
      </c>
      <c r="D35">
        <v>6</v>
      </c>
      <c r="E35">
        <v>225</v>
      </c>
      <c r="F35">
        <v>105</v>
      </c>
      <c r="G35" t="str" cm="1">
        <f t="array" ref="G35">_xlfn.IFS(F35&lt;100,"Poor",F35&lt;200,"Good",F35&lt;250,"Great")</f>
        <v>Good</v>
      </c>
      <c r="H35">
        <v>3439</v>
      </c>
      <c r="I35" t="str" cm="1">
        <f t="array" ref="I35">_xlfn.IFS(H35&lt;2000,"under2000",H35&lt;3000,"under3000",H35&lt;4000,"under4000",H35&lt;5000,"under5000",H35&gt;5000,"above5000")</f>
        <v>under4000</v>
      </c>
      <c r="J35">
        <v>15.5</v>
      </c>
      <c r="K35">
        <v>71</v>
      </c>
      <c r="L35" t="s">
        <v>1</v>
      </c>
    </row>
    <row r="36" spans="1:12" x14ac:dyDescent="0.3">
      <c r="A36" t="s">
        <v>0</v>
      </c>
      <c r="B36" s="3">
        <v>17</v>
      </c>
      <c r="C36" s="3" t="str" cm="1">
        <f t="array" ref="C36">_xlfn.IFS(B36&lt;10,"under10",B36&lt;20,"under20",B36&lt;30,"under30",B36&lt;40,"under40",B36&lt;50,"under50")</f>
        <v>under20</v>
      </c>
      <c r="D36">
        <v>6</v>
      </c>
      <c r="E36">
        <v>250</v>
      </c>
      <c r="F36">
        <v>100</v>
      </c>
      <c r="G36" t="str" cm="1">
        <f t="array" ref="G36">_xlfn.IFS(F36&lt;100,"Poor",F36&lt;200,"Good",F36&lt;250,"Great")</f>
        <v>Good</v>
      </c>
      <c r="H36">
        <v>3329</v>
      </c>
      <c r="I36" t="str" cm="1">
        <f t="array" ref="I36">_xlfn.IFS(H36&lt;2000,"under2000",H36&lt;3000,"under3000",H36&lt;4000,"under4000",H36&lt;5000,"under5000",H36&gt;5000,"above5000")</f>
        <v>under4000</v>
      </c>
      <c r="J36">
        <v>15.5</v>
      </c>
      <c r="K36">
        <v>71</v>
      </c>
      <c r="L36" t="s">
        <v>1</v>
      </c>
    </row>
    <row r="37" spans="1:12" x14ac:dyDescent="0.3">
      <c r="A37" t="s">
        <v>36</v>
      </c>
      <c r="B37" s="3">
        <v>19</v>
      </c>
      <c r="C37" s="3" t="str" cm="1">
        <f t="array" ref="C37">_xlfn.IFS(B37&lt;10,"under10",B37&lt;20,"under20",B37&lt;30,"under30",B37&lt;40,"under40",B37&lt;50,"under50")</f>
        <v>under20</v>
      </c>
      <c r="D37">
        <v>6</v>
      </c>
      <c r="E37">
        <v>250</v>
      </c>
      <c r="F37">
        <v>88</v>
      </c>
      <c r="G37" t="str" cm="1">
        <f t="array" ref="G37">_xlfn.IFS(F37&lt;100,"Poor",F37&lt;200,"Good",F37&lt;250,"Great")</f>
        <v>Poor</v>
      </c>
      <c r="H37">
        <v>3302</v>
      </c>
      <c r="I37" t="str" cm="1">
        <f t="array" ref="I37">_xlfn.IFS(H37&lt;2000,"under2000",H37&lt;3000,"under3000",H37&lt;4000,"under4000",H37&lt;5000,"under5000",H37&gt;5000,"above5000")</f>
        <v>under4000</v>
      </c>
      <c r="J37">
        <v>15.5</v>
      </c>
      <c r="K37">
        <v>71</v>
      </c>
      <c r="L37" t="s">
        <v>1</v>
      </c>
    </row>
    <row r="38" spans="1:12" x14ac:dyDescent="0.3">
      <c r="A38" t="s">
        <v>37</v>
      </c>
      <c r="B38" s="3">
        <v>18</v>
      </c>
      <c r="C38" s="3" t="str" cm="1">
        <f t="array" ref="C38">_xlfn.IFS(B38&lt;10,"under10",B38&lt;20,"under20",B38&lt;30,"under30",B38&lt;40,"under40",B38&lt;50,"under50")</f>
        <v>under20</v>
      </c>
      <c r="D38">
        <v>6</v>
      </c>
      <c r="E38">
        <v>232</v>
      </c>
      <c r="F38">
        <v>100</v>
      </c>
      <c r="G38" t="str" cm="1">
        <f t="array" ref="G38">_xlfn.IFS(F38&lt;100,"Poor",F38&lt;200,"Good",F38&lt;250,"Great")</f>
        <v>Good</v>
      </c>
      <c r="H38">
        <v>3288</v>
      </c>
      <c r="I38" t="str" cm="1">
        <f t="array" ref="I38">_xlfn.IFS(H38&lt;2000,"under2000",H38&lt;3000,"under3000",H38&lt;4000,"under4000",H38&lt;5000,"under5000",H38&gt;5000,"above5000")</f>
        <v>under4000</v>
      </c>
      <c r="J38">
        <v>15.5</v>
      </c>
      <c r="K38">
        <v>71</v>
      </c>
      <c r="L38" t="s">
        <v>1</v>
      </c>
    </row>
    <row r="39" spans="1:12" x14ac:dyDescent="0.3">
      <c r="A39" t="s">
        <v>7</v>
      </c>
      <c r="B39" s="3">
        <v>14</v>
      </c>
      <c r="C39" s="3" t="str" cm="1">
        <f t="array" ref="C39">_xlfn.IFS(B39&lt;10,"under10",B39&lt;20,"under20",B39&lt;30,"under30",B39&lt;40,"under40",B39&lt;50,"under50")</f>
        <v>under20</v>
      </c>
      <c r="D39">
        <v>8</v>
      </c>
      <c r="E39">
        <v>350</v>
      </c>
      <c r="F39">
        <v>165</v>
      </c>
      <c r="G39" t="str" cm="1">
        <f t="array" ref="G39">_xlfn.IFS(F39&lt;100,"Poor",F39&lt;200,"Good",F39&lt;250,"Great")</f>
        <v>Good</v>
      </c>
      <c r="H39">
        <v>4209</v>
      </c>
      <c r="I39" t="str" cm="1">
        <f t="array" ref="I39">_xlfn.IFS(H39&lt;2000,"under2000",H39&lt;3000,"under3000",H39&lt;4000,"under4000",H39&lt;5000,"under5000",H39&gt;5000,"above5000")</f>
        <v>under5000</v>
      </c>
      <c r="J39">
        <v>12</v>
      </c>
      <c r="K39">
        <v>71</v>
      </c>
      <c r="L39" t="s">
        <v>1</v>
      </c>
    </row>
    <row r="40" spans="1:12" x14ac:dyDescent="0.3">
      <c r="A40" t="s">
        <v>38</v>
      </c>
      <c r="B40" s="3">
        <v>14</v>
      </c>
      <c r="C40" s="3" t="str" cm="1">
        <f t="array" ref="C40">_xlfn.IFS(B40&lt;10,"under10",B40&lt;20,"under20",B40&lt;30,"under30",B40&lt;40,"under40",B40&lt;50,"under50")</f>
        <v>under20</v>
      </c>
      <c r="D40">
        <v>8</v>
      </c>
      <c r="E40">
        <v>400</v>
      </c>
      <c r="F40">
        <v>175</v>
      </c>
      <c r="G40" t="str" cm="1">
        <f t="array" ref="G40">_xlfn.IFS(F40&lt;100,"Poor",F40&lt;200,"Good",F40&lt;250,"Great")</f>
        <v>Good</v>
      </c>
      <c r="H40">
        <v>4464</v>
      </c>
      <c r="I40" t="str" cm="1">
        <f t="array" ref="I40">_xlfn.IFS(H40&lt;2000,"under2000",H40&lt;3000,"under3000",H40&lt;4000,"under4000",H40&lt;5000,"under5000",H40&gt;5000,"above5000")</f>
        <v>under5000</v>
      </c>
      <c r="J40">
        <v>11.5</v>
      </c>
      <c r="K40">
        <v>71</v>
      </c>
      <c r="L40" t="s">
        <v>1</v>
      </c>
    </row>
    <row r="41" spans="1:12" x14ac:dyDescent="0.3">
      <c r="A41" t="s">
        <v>6</v>
      </c>
      <c r="B41" s="3">
        <v>14</v>
      </c>
      <c r="C41" s="3" t="str" cm="1">
        <f t="array" ref="C41">_xlfn.IFS(B41&lt;10,"under10",B41&lt;20,"under20",B41&lt;30,"under30",B41&lt;40,"under40",B41&lt;50,"under50")</f>
        <v>under20</v>
      </c>
      <c r="D41">
        <v>8</v>
      </c>
      <c r="E41">
        <v>351</v>
      </c>
      <c r="F41">
        <v>153</v>
      </c>
      <c r="G41" t="str" cm="1">
        <f t="array" ref="G41">_xlfn.IFS(F41&lt;100,"Poor",F41&lt;200,"Good",F41&lt;250,"Great")</f>
        <v>Good</v>
      </c>
      <c r="H41">
        <v>4154</v>
      </c>
      <c r="I41" t="str" cm="1">
        <f t="array" ref="I41">_xlfn.IFS(H41&lt;2000,"under2000",H41&lt;3000,"under3000",H41&lt;4000,"under4000",H41&lt;5000,"under5000",H41&gt;5000,"above5000")</f>
        <v>under5000</v>
      </c>
      <c r="J41">
        <v>13.5</v>
      </c>
      <c r="K41">
        <v>71</v>
      </c>
      <c r="L41" t="s">
        <v>1</v>
      </c>
    </row>
    <row r="42" spans="1:12" x14ac:dyDescent="0.3">
      <c r="A42" t="s">
        <v>8</v>
      </c>
      <c r="B42" s="3">
        <v>14</v>
      </c>
      <c r="C42" s="3" t="str" cm="1">
        <f t="array" ref="C42">_xlfn.IFS(B42&lt;10,"under10",B42&lt;20,"under20",B42&lt;30,"under30",B42&lt;40,"under40",B42&lt;50,"under50")</f>
        <v>under20</v>
      </c>
      <c r="D42">
        <v>8</v>
      </c>
      <c r="E42">
        <v>318</v>
      </c>
      <c r="F42">
        <v>150</v>
      </c>
      <c r="G42" t="str" cm="1">
        <f t="array" ref="G42">_xlfn.IFS(F42&lt;100,"Poor",F42&lt;200,"Good",F42&lt;250,"Great")</f>
        <v>Good</v>
      </c>
      <c r="H42">
        <v>4096</v>
      </c>
      <c r="I42" t="str" cm="1">
        <f t="array" ref="I42">_xlfn.IFS(H42&lt;2000,"under2000",H42&lt;3000,"under3000",H42&lt;4000,"under4000",H42&lt;5000,"under5000",H42&gt;5000,"above5000")</f>
        <v>under5000</v>
      </c>
      <c r="J42">
        <v>13</v>
      </c>
      <c r="K42">
        <v>71</v>
      </c>
      <c r="L42" t="s">
        <v>1</v>
      </c>
    </row>
    <row r="43" spans="1:12" x14ac:dyDescent="0.3">
      <c r="A43" t="s">
        <v>39</v>
      </c>
      <c r="B43" s="3">
        <v>12</v>
      </c>
      <c r="C43" s="3" t="str" cm="1">
        <f t="array" ref="C43">_xlfn.IFS(B43&lt;10,"under10",B43&lt;20,"under20",B43&lt;30,"under30",B43&lt;40,"under40",B43&lt;50,"under50")</f>
        <v>under20</v>
      </c>
      <c r="D43">
        <v>8</v>
      </c>
      <c r="E43">
        <v>383</v>
      </c>
      <c r="F43">
        <v>180</v>
      </c>
      <c r="G43" t="str" cm="1">
        <f t="array" ref="G43">_xlfn.IFS(F43&lt;100,"Poor",F43&lt;200,"Good",F43&lt;250,"Great")</f>
        <v>Good</v>
      </c>
      <c r="H43">
        <v>4955</v>
      </c>
      <c r="I43" t="str" cm="1">
        <f t="array" ref="I43">_xlfn.IFS(H43&lt;2000,"under2000",H43&lt;3000,"under3000",H43&lt;4000,"under4000",H43&lt;5000,"under5000",H43&gt;5000,"above5000")</f>
        <v>under5000</v>
      </c>
      <c r="J43">
        <v>11.5</v>
      </c>
      <c r="K43">
        <v>71</v>
      </c>
      <c r="L43" t="s">
        <v>1</v>
      </c>
    </row>
    <row r="44" spans="1:12" x14ac:dyDescent="0.3">
      <c r="A44" t="s">
        <v>40</v>
      </c>
      <c r="B44" s="3">
        <v>13</v>
      </c>
      <c r="C44" s="3" t="str" cm="1">
        <f t="array" ref="C44">_xlfn.IFS(B44&lt;10,"under10",B44&lt;20,"under20",B44&lt;30,"under30",B44&lt;40,"under40",B44&lt;50,"under50")</f>
        <v>under20</v>
      </c>
      <c r="D44">
        <v>8</v>
      </c>
      <c r="E44">
        <v>400</v>
      </c>
      <c r="F44">
        <v>170</v>
      </c>
      <c r="G44" t="str" cm="1">
        <f t="array" ref="G44">_xlfn.IFS(F44&lt;100,"Poor",F44&lt;200,"Good",F44&lt;250,"Great")</f>
        <v>Good</v>
      </c>
      <c r="H44">
        <v>4746</v>
      </c>
      <c r="I44" t="str" cm="1">
        <f t="array" ref="I44">_xlfn.IFS(H44&lt;2000,"under2000",H44&lt;3000,"under3000",H44&lt;4000,"under4000",H44&lt;5000,"under5000",H44&gt;5000,"above5000")</f>
        <v>under5000</v>
      </c>
      <c r="J44">
        <v>12</v>
      </c>
      <c r="K44">
        <v>71</v>
      </c>
      <c r="L44" t="s">
        <v>1</v>
      </c>
    </row>
    <row r="45" spans="1:12" x14ac:dyDescent="0.3">
      <c r="A45" t="s">
        <v>41</v>
      </c>
      <c r="B45" s="3">
        <v>13</v>
      </c>
      <c r="C45" s="3" t="str" cm="1">
        <f t="array" ref="C45">_xlfn.IFS(B45&lt;10,"under10",B45&lt;20,"under20",B45&lt;30,"under30",B45&lt;40,"under40",B45&lt;50,"under50")</f>
        <v>under20</v>
      </c>
      <c r="D45">
        <v>8</v>
      </c>
      <c r="E45">
        <v>400</v>
      </c>
      <c r="F45">
        <v>175</v>
      </c>
      <c r="G45" t="str" cm="1">
        <f t="array" ref="G45">_xlfn.IFS(F45&lt;100,"Poor",F45&lt;200,"Good",F45&lt;250,"Great")</f>
        <v>Good</v>
      </c>
      <c r="H45">
        <v>5140</v>
      </c>
      <c r="I45" t="str" cm="1">
        <f t="array" ref="I45">_xlfn.IFS(H45&lt;2000,"under2000",H45&lt;3000,"under3000",H45&lt;4000,"under4000",H45&lt;5000,"under5000",H45&gt;5000,"above5000")</f>
        <v>above5000</v>
      </c>
      <c r="J45">
        <v>12</v>
      </c>
      <c r="K45">
        <v>71</v>
      </c>
      <c r="L45" t="s">
        <v>1</v>
      </c>
    </row>
    <row r="46" spans="1:12" x14ac:dyDescent="0.3">
      <c r="A46" t="s">
        <v>42</v>
      </c>
      <c r="B46" s="3">
        <v>18</v>
      </c>
      <c r="C46" s="3" t="str" cm="1">
        <f t="array" ref="C46">_xlfn.IFS(B46&lt;10,"under10",B46&lt;20,"under20",B46&lt;30,"under30",B46&lt;40,"under40",B46&lt;50,"under50")</f>
        <v>under20</v>
      </c>
      <c r="D46">
        <v>6</v>
      </c>
      <c r="E46">
        <v>258</v>
      </c>
      <c r="F46">
        <v>110</v>
      </c>
      <c r="G46" t="str" cm="1">
        <f t="array" ref="G46">_xlfn.IFS(F46&lt;100,"Poor",F46&lt;200,"Good",F46&lt;250,"Great")</f>
        <v>Good</v>
      </c>
      <c r="H46">
        <v>2962</v>
      </c>
      <c r="I46" t="str" cm="1">
        <f t="array" ref="I46">_xlfn.IFS(H46&lt;2000,"under2000",H46&lt;3000,"under3000",H46&lt;4000,"under4000",H46&lt;5000,"under5000",H46&gt;5000,"above5000")</f>
        <v>under3000</v>
      </c>
      <c r="J46">
        <v>13.5</v>
      </c>
      <c r="K46">
        <v>71</v>
      </c>
      <c r="L46" t="s">
        <v>1</v>
      </c>
    </row>
    <row r="47" spans="1:12" x14ac:dyDescent="0.3">
      <c r="A47" t="s">
        <v>43</v>
      </c>
      <c r="B47" s="3">
        <v>22</v>
      </c>
      <c r="C47" s="3" t="str" cm="1">
        <f t="array" ref="C47">_xlfn.IFS(B47&lt;10,"under10",B47&lt;20,"under20",B47&lt;30,"under30",B47&lt;40,"under40",B47&lt;50,"under50")</f>
        <v>under30</v>
      </c>
      <c r="D47">
        <v>4</v>
      </c>
      <c r="E47">
        <v>140</v>
      </c>
      <c r="F47">
        <v>72</v>
      </c>
      <c r="G47" t="str" cm="1">
        <f t="array" ref="G47">_xlfn.IFS(F47&lt;100,"Poor",F47&lt;200,"Good",F47&lt;250,"Great")</f>
        <v>Poor</v>
      </c>
      <c r="H47">
        <v>2408</v>
      </c>
      <c r="I47" t="str" cm="1">
        <f t="array" ref="I47">_xlfn.IFS(H47&lt;2000,"under2000",H47&lt;3000,"under3000",H47&lt;4000,"under4000",H47&lt;5000,"under5000",H47&gt;5000,"above5000")</f>
        <v>under3000</v>
      </c>
      <c r="J47">
        <v>19</v>
      </c>
      <c r="K47">
        <v>71</v>
      </c>
      <c r="L47" t="s">
        <v>1</v>
      </c>
    </row>
    <row r="48" spans="1:12" x14ac:dyDescent="0.3">
      <c r="A48" t="s">
        <v>44</v>
      </c>
      <c r="B48" s="3">
        <v>19</v>
      </c>
      <c r="C48" s="3" t="str" cm="1">
        <f t="array" ref="C48">_xlfn.IFS(B48&lt;10,"under10",B48&lt;20,"under20",B48&lt;30,"under30",B48&lt;40,"under40",B48&lt;50,"under50")</f>
        <v>under20</v>
      </c>
      <c r="D48">
        <v>6</v>
      </c>
      <c r="E48">
        <v>250</v>
      </c>
      <c r="F48">
        <v>100</v>
      </c>
      <c r="G48" t="str" cm="1">
        <f t="array" ref="G48">_xlfn.IFS(F48&lt;100,"Poor",F48&lt;200,"Good",F48&lt;250,"Great")</f>
        <v>Good</v>
      </c>
      <c r="H48">
        <v>3282</v>
      </c>
      <c r="I48" t="str" cm="1">
        <f t="array" ref="I48">_xlfn.IFS(H48&lt;2000,"under2000",H48&lt;3000,"under3000",H48&lt;4000,"under4000",H48&lt;5000,"under5000",H48&gt;5000,"above5000")</f>
        <v>under4000</v>
      </c>
      <c r="J48">
        <v>15</v>
      </c>
      <c r="K48">
        <v>71</v>
      </c>
      <c r="L48" t="s">
        <v>1</v>
      </c>
    </row>
    <row r="49" spans="1:12" x14ac:dyDescent="0.3">
      <c r="A49" t="s">
        <v>45</v>
      </c>
      <c r="B49" s="3">
        <v>18</v>
      </c>
      <c r="C49" s="3" t="str" cm="1">
        <f t="array" ref="C49">_xlfn.IFS(B49&lt;10,"under10",B49&lt;20,"under20",B49&lt;30,"under30",B49&lt;40,"under40",B49&lt;50,"under50")</f>
        <v>under20</v>
      </c>
      <c r="D49">
        <v>6</v>
      </c>
      <c r="E49">
        <v>250</v>
      </c>
      <c r="F49">
        <v>88</v>
      </c>
      <c r="G49" t="str" cm="1">
        <f t="array" ref="G49">_xlfn.IFS(F49&lt;100,"Poor",F49&lt;200,"Good",F49&lt;250,"Great")</f>
        <v>Poor</v>
      </c>
      <c r="H49">
        <v>3139</v>
      </c>
      <c r="I49" t="str" cm="1">
        <f t="array" ref="I49">_xlfn.IFS(H49&lt;2000,"under2000",H49&lt;3000,"under3000",H49&lt;4000,"under4000",H49&lt;5000,"under5000",H49&gt;5000,"above5000")</f>
        <v>under4000</v>
      </c>
      <c r="J49">
        <v>14.5</v>
      </c>
      <c r="K49">
        <v>71</v>
      </c>
      <c r="L49" t="s">
        <v>1</v>
      </c>
    </row>
    <row r="50" spans="1:12" x14ac:dyDescent="0.3">
      <c r="A50" t="s">
        <v>46</v>
      </c>
      <c r="B50" s="3">
        <v>23</v>
      </c>
      <c r="C50" s="3" t="str" cm="1">
        <f t="array" ref="C50">_xlfn.IFS(B50&lt;10,"under10",B50&lt;20,"under20",B50&lt;30,"under30",B50&lt;40,"under40",B50&lt;50,"under50")</f>
        <v>under30</v>
      </c>
      <c r="D50">
        <v>4</v>
      </c>
      <c r="E50">
        <v>122</v>
      </c>
      <c r="F50">
        <v>86</v>
      </c>
      <c r="G50" t="str" cm="1">
        <f t="array" ref="G50">_xlfn.IFS(F50&lt;100,"Poor",F50&lt;200,"Good",F50&lt;250,"Great")</f>
        <v>Poor</v>
      </c>
      <c r="H50">
        <v>2220</v>
      </c>
      <c r="I50" t="str" cm="1">
        <f t="array" ref="I50">_xlfn.IFS(H50&lt;2000,"under2000",H50&lt;3000,"under3000",H50&lt;4000,"under4000",H50&lt;5000,"under5000",H50&gt;5000,"above5000")</f>
        <v>under3000</v>
      </c>
      <c r="J50">
        <v>14</v>
      </c>
      <c r="K50">
        <v>71</v>
      </c>
      <c r="L50" t="s">
        <v>1</v>
      </c>
    </row>
    <row r="51" spans="1:12" x14ac:dyDescent="0.3">
      <c r="A51" t="s">
        <v>47</v>
      </c>
      <c r="B51" s="3">
        <v>28</v>
      </c>
      <c r="C51" s="3" t="str" cm="1">
        <f t="array" ref="C51">_xlfn.IFS(B51&lt;10,"under10",B51&lt;20,"under20",B51&lt;30,"under30",B51&lt;40,"under40",B51&lt;50,"under50")</f>
        <v>under30</v>
      </c>
      <c r="D51">
        <v>4</v>
      </c>
      <c r="E51">
        <v>116</v>
      </c>
      <c r="F51">
        <v>90</v>
      </c>
      <c r="G51" t="str" cm="1">
        <f t="array" ref="G51">_xlfn.IFS(F51&lt;100,"Poor",F51&lt;200,"Good",F51&lt;250,"Great")</f>
        <v>Poor</v>
      </c>
      <c r="H51">
        <v>2123</v>
      </c>
      <c r="I51" t="str" cm="1">
        <f t="array" ref="I51">_xlfn.IFS(H51&lt;2000,"under2000",H51&lt;3000,"under3000",H51&lt;4000,"under4000",H51&lt;5000,"under5000",H51&gt;5000,"above5000")</f>
        <v>under3000</v>
      </c>
      <c r="J51">
        <v>14</v>
      </c>
      <c r="K51">
        <v>71</v>
      </c>
      <c r="L51" t="s">
        <v>22</v>
      </c>
    </row>
    <row r="52" spans="1:12" x14ac:dyDescent="0.3">
      <c r="A52" t="s">
        <v>48</v>
      </c>
      <c r="B52" s="3">
        <v>30</v>
      </c>
      <c r="C52" s="3" t="str" cm="1">
        <f t="array" ref="C52">_xlfn.IFS(B52&lt;10,"under10",B52&lt;20,"under20",B52&lt;30,"under30",B52&lt;40,"under40",B52&lt;50,"under50")</f>
        <v>under40</v>
      </c>
      <c r="D52">
        <v>4</v>
      </c>
      <c r="E52">
        <v>79</v>
      </c>
      <c r="F52">
        <v>70</v>
      </c>
      <c r="G52" t="str" cm="1">
        <f t="array" ref="G52">_xlfn.IFS(F52&lt;100,"Poor",F52&lt;200,"Good",F52&lt;250,"Great")</f>
        <v>Poor</v>
      </c>
      <c r="H52">
        <v>2074</v>
      </c>
      <c r="I52" t="str" cm="1">
        <f t="array" ref="I52">_xlfn.IFS(H52&lt;2000,"under2000",H52&lt;3000,"under3000",H52&lt;4000,"under4000",H52&lt;5000,"under5000",H52&gt;5000,"above5000")</f>
        <v>under3000</v>
      </c>
      <c r="J52">
        <v>19.5</v>
      </c>
      <c r="K52">
        <v>71</v>
      </c>
      <c r="L52" t="s">
        <v>22</v>
      </c>
    </row>
    <row r="53" spans="1:12" x14ac:dyDescent="0.3">
      <c r="A53" t="s">
        <v>49</v>
      </c>
      <c r="B53" s="3">
        <v>30</v>
      </c>
      <c r="C53" s="3" t="str" cm="1">
        <f t="array" ref="C53">_xlfn.IFS(B53&lt;10,"under10",B53&lt;20,"under20",B53&lt;30,"under30",B53&lt;40,"under40",B53&lt;50,"under50")</f>
        <v>under40</v>
      </c>
      <c r="D53">
        <v>4</v>
      </c>
      <c r="E53">
        <v>88</v>
      </c>
      <c r="F53">
        <v>76</v>
      </c>
      <c r="G53" t="str" cm="1">
        <f t="array" ref="G53">_xlfn.IFS(F53&lt;100,"Poor",F53&lt;200,"Good",F53&lt;250,"Great")</f>
        <v>Poor</v>
      </c>
      <c r="H53">
        <v>2065</v>
      </c>
      <c r="I53" t="str" cm="1">
        <f t="array" ref="I53">_xlfn.IFS(H53&lt;2000,"under2000",H53&lt;3000,"under3000",H53&lt;4000,"under4000",H53&lt;5000,"under5000",H53&gt;5000,"above5000")</f>
        <v>under3000</v>
      </c>
      <c r="J53">
        <v>14.5</v>
      </c>
      <c r="K53">
        <v>71</v>
      </c>
      <c r="L53" t="s">
        <v>22</v>
      </c>
    </row>
    <row r="54" spans="1:12" x14ac:dyDescent="0.3">
      <c r="A54" t="s">
        <v>50</v>
      </c>
      <c r="B54" s="3">
        <v>31</v>
      </c>
      <c r="C54" s="3" t="str" cm="1">
        <f t="array" ref="C54">_xlfn.IFS(B54&lt;10,"under10",B54&lt;20,"under20",B54&lt;30,"under30",B54&lt;40,"under40",B54&lt;50,"under50")</f>
        <v>under40</v>
      </c>
      <c r="D54">
        <v>4</v>
      </c>
      <c r="E54">
        <v>71</v>
      </c>
      <c r="F54">
        <v>65</v>
      </c>
      <c r="G54" t="str" cm="1">
        <f t="array" ref="G54">_xlfn.IFS(F54&lt;100,"Poor",F54&lt;200,"Good",F54&lt;250,"Great")</f>
        <v>Poor</v>
      </c>
      <c r="H54">
        <v>1773</v>
      </c>
      <c r="I54" t="str" cm="1">
        <f t="array" ref="I54">_xlfn.IFS(H54&lt;2000,"under2000",H54&lt;3000,"under3000",H54&lt;4000,"under4000",H54&lt;5000,"under5000",H54&gt;5000,"above5000")</f>
        <v>under2000</v>
      </c>
      <c r="J54">
        <v>19</v>
      </c>
      <c r="K54">
        <v>71</v>
      </c>
      <c r="L54" t="s">
        <v>16</v>
      </c>
    </row>
    <row r="55" spans="1:12" x14ac:dyDescent="0.3">
      <c r="A55" t="s">
        <v>51</v>
      </c>
      <c r="B55" s="3">
        <v>35</v>
      </c>
      <c r="C55" s="3" t="str" cm="1">
        <f t="array" ref="C55">_xlfn.IFS(B55&lt;10,"under10",B55&lt;20,"under20",B55&lt;30,"under30",B55&lt;40,"under40",B55&lt;50,"under50")</f>
        <v>under40</v>
      </c>
      <c r="D55">
        <v>4</v>
      </c>
      <c r="E55">
        <v>72</v>
      </c>
      <c r="F55">
        <v>69</v>
      </c>
      <c r="G55" t="str" cm="1">
        <f t="array" ref="G55">_xlfn.IFS(F55&lt;100,"Poor",F55&lt;200,"Good",F55&lt;250,"Great")</f>
        <v>Poor</v>
      </c>
      <c r="H55">
        <v>1613</v>
      </c>
      <c r="I55" t="str" cm="1">
        <f t="array" ref="I55">_xlfn.IFS(H55&lt;2000,"under2000",H55&lt;3000,"under3000",H55&lt;4000,"under4000",H55&lt;5000,"under5000",H55&gt;5000,"above5000")</f>
        <v>under2000</v>
      </c>
      <c r="J55">
        <v>18</v>
      </c>
      <c r="K55">
        <v>71</v>
      </c>
      <c r="L55" t="s">
        <v>16</v>
      </c>
    </row>
    <row r="56" spans="1:12" x14ac:dyDescent="0.3">
      <c r="A56" t="s">
        <v>52</v>
      </c>
      <c r="B56" s="3">
        <v>27</v>
      </c>
      <c r="C56" s="3" t="str" cm="1">
        <f t="array" ref="C56">_xlfn.IFS(B56&lt;10,"under10",B56&lt;20,"under20",B56&lt;30,"under30",B56&lt;40,"under40",B56&lt;50,"under50")</f>
        <v>under30</v>
      </c>
      <c r="D56">
        <v>4</v>
      </c>
      <c r="E56">
        <v>97</v>
      </c>
      <c r="F56">
        <v>60</v>
      </c>
      <c r="G56" t="str" cm="1">
        <f t="array" ref="G56">_xlfn.IFS(F56&lt;100,"Poor",F56&lt;200,"Good",F56&lt;250,"Great")</f>
        <v>Poor</v>
      </c>
      <c r="H56">
        <v>1834</v>
      </c>
      <c r="I56" t="str" cm="1">
        <f t="array" ref="I56">_xlfn.IFS(H56&lt;2000,"under2000",H56&lt;3000,"under3000",H56&lt;4000,"under4000",H56&lt;5000,"under5000",H56&gt;5000,"above5000")</f>
        <v>under2000</v>
      </c>
      <c r="J56">
        <v>19</v>
      </c>
      <c r="K56">
        <v>71</v>
      </c>
      <c r="L56" t="s">
        <v>22</v>
      </c>
    </row>
    <row r="57" spans="1:12" x14ac:dyDescent="0.3">
      <c r="A57" t="s">
        <v>53</v>
      </c>
      <c r="B57" s="3">
        <v>26</v>
      </c>
      <c r="C57" s="3" t="str" cm="1">
        <f t="array" ref="C57">_xlfn.IFS(B57&lt;10,"under10",B57&lt;20,"under20",B57&lt;30,"under30",B57&lt;40,"under40",B57&lt;50,"under50")</f>
        <v>under30</v>
      </c>
      <c r="D57">
        <v>4</v>
      </c>
      <c r="E57">
        <v>91</v>
      </c>
      <c r="F57">
        <v>70</v>
      </c>
      <c r="G57" t="str" cm="1">
        <f t="array" ref="G57">_xlfn.IFS(F57&lt;100,"Poor",F57&lt;200,"Good",F57&lt;250,"Great")</f>
        <v>Poor</v>
      </c>
      <c r="H57">
        <v>1955</v>
      </c>
      <c r="I57" t="str" cm="1">
        <f t="array" ref="I57">_xlfn.IFS(H57&lt;2000,"under2000",H57&lt;3000,"under3000",H57&lt;4000,"under4000",H57&lt;5000,"under5000",H57&gt;5000,"above5000")</f>
        <v>under2000</v>
      </c>
      <c r="J57">
        <v>20.5</v>
      </c>
      <c r="K57">
        <v>71</v>
      </c>
      <c r="L57" t="s">
        <v>1</v>
      </c>
    </row>
    <row r="58" spans="1:12" x14ac:dyDescent="0.3">
      <c r="A58" t="s">
        <v>54</v>
      </c>
      <c r="B58" s="3">
        <v>24</v>
      </c>
      <c r="C58" s="3" t="str" cm="1">
        <f t="array" ref="C58">_xlfn.IFS(B58&lt;10,"under10",B58&lt;20,"under20",B58&lt;30,"under30",B58&lt;40,"under40",B58&lt;50,"under50")</f>
        <v>under30</v>
      </c>
      <c r="D58">
        <v>4</v>
      </c>
      <c r="E58">
        <v>113</v>
      </c>
      <c r="F58">
        <v>95</v>
      </c>
      <c r="G58" t="str" cm="1">
        <f t="array" ref="G58">_xlfn.IFS(F58&lt;100,"Poor",F58&lt;200,"Good",F58&lt;250,"Great")</f>
        <v>Poor</v>
      </c>
      <c r="H58">
        <v>2278</v>
      </c>
      <c r="I58" t="str" cm="1">
        <f t="array" ref="I58">_xlfn.IFS(H58&lt;2000,"under2000",H58&lt;3000,"under3000",H58&lt;4000,"under4000",H58&lt;5000,"under5000",H58&gt;5000,"above5000")</f>
        <v>under3000</v>
      </c>
      <c r="J58">
        <v>15.5</v>
      </c>
      <c r="K58">
        <v>72</v>
      </c>
      <c r="L58" t="s">
        <v>16</v>
      </c>
    </row>
    <row r="59" spans="1:12" x14ac:dyDescent="0.3">
      <c r="A59" t="s">
        <v>55</v>
      </c>
      <c r="B59" s="3">
        <v>25</v>
      </c>
      <c r="C59" s="3" t="str" cm="1">
        <f t="array" ref="C59">_xlfn.IFS(B59&lt;10,"under10",B59&lt;20,"under20",B59&lt;30,"under30",B59&lt;40,"under40",B59&lt;50,"under50")</f>
        <v>under30</v>
      </c>
      <c r="D59">
        <v>4</v>
      </c>
      <c r="E59">
        <v>97.5</v>
      </c>
      <c r="F59">
        <v>80</v>
      </c>
      <c r="G59" t="str" cm="1">
        <f t="array" ref="G59">_xlfn.IFS(F59&lt;100,"Poor",F59&lt;200,"Good",F59&lt;250,"Great")</f>
        <v>Poor</v>
      </c>
      <c r="H59">
        <v>2126</v>
      </c>
      <c r="I59" t="str" cm="1">
        <f t="array" ref="I59">_xlfn.IFS(H59&lt;2000,"under2000",H59&lt;3000,"under3000",H59&lt;4000,"under4000",H59&lt;5000,"under5000",H59&gt;5000,"above5000")</f>
        <v>under3000</v>
      </c>
      <c r="J59">
        <v>17</v>
      </c>
      <c r="K59">
        <v>72</v>
      </c>
      <c r="L59" t="s">
        <v>1</v>
      </c>
    </row>
    <row r="60" spans="1:12" x14ac:dyDescent="0.3">
      <c r="A60" t="s">
        <v>56</v>
      </c>
      <c r="B60" s="3">
        <v>23</v>
      </c>
      <c r="C60" s="3" t="str" cm="1">
        <f t="array" ref="C60">_xlfn.IFS(B60&lt;10,"under10",B60&lt;20,"under20",B60&lt;30,"under30",B60&lt;40,"under40",B60&lt;50,"under50")</f>
        <v>under30</v>
      </c>
      <c r="D60">
        <v>4</v>
      </c>
      <c r="E60">
        <v>97</v>
      </c>
      <c r="F60">
        <v>54</v>
      </c>
      <c r="G60" t="str" cm="1">
        <f t="array" ref="G60">_xlfn.IFS(F60&lt;100,"Poor",F60&lt;200,"Good",F60&lt;250,"Great")</f>
        <v>Poor</v>
      </c>
      <c r="H60">
        <v>2254</v>
      </c>
      <c r="I60" t="str" cm="1">
        <f t="array" ref="I60">_xlfn.IFS(H60&lt;2000,"under2000",H60&lt;3000,"under3000",H60&lt;4000,"under4000",H60&lt;5000,"under5000",H60&gt;5000,"above5000")</f>
        <v>under3000</v>
      </c>
      <c r="J60">
        <v>23.5</v>
      </c>
      <c r="K60">
        <v>72</v>
      </c>
      <c r="L60" t="s">
        <v>22</v>
      </c>
    </row>
    <row r="61" spans="1:12" x14ac:dyDescent="0.3">
      <c r="A61" t="s">
        <v>57</v>
      </c>
      <c r="B61" s="3">
        <v>20</v>
      </c>
      <c r="C61" s="3" t="str" cm="1">
        <f t="array" ref="C61">_xlfn.IFS(B61&lt;10,"under10",B61&lt;20,"under20",B61&lt;30,"under30",B61&lt;40,"under40",B61&lt;50,"under50")</f>
        <v>under30</v>
      </c>
      <c r="D61">
        <v>4</v>
      </c>
      <c r="E61">
        <v>140</v>
      </c>
      <c r="F61">
        <v>90</v>
      </c>
      <c r="G61" t="str" cm="1">
        <f t="array" ref="G61">_xlfn.IFS(F61&lt;100,"Poor",F61&lt;200,"Good",F61&lt;250,"Great")</f>
        <v>Poor</v>
      </c>
      <c r="H61">
        <v>2408</v>
      </c>
      <c r="I61" t="str" cm="1">
        <f t="array" ref="I61">_xlfn.IFS(H61&lt;2000,"under2000",H61&lt;3000,"under3000",H61&lt;4000,"under4000",H61&lt;5000,"under5000",H61&gt;5000,"above5000")</f>
        <v>under3000</v>
      </c>
      <c r="J61">
        <v>19.5</v>
      </c>
      <c r="K61">
        <v>72</v>
      </c>
      <c r="L61" t="s">
        <v>1</v>
      </c>
    </row>
    <row r="62" spans="1:12" x14ac:dyDescent="0.3">
      <c r="A62" t="s">
        <v>58</v>
      </c>
      <c r="B62" s="3">
        <v>21</v>
      </c>
      <c r="C62" s="3" t="str" cm="1">
        <f t="array" ref="C62">_xlfn.IFS(B62&lt;10,"under10",B62&lt;20,"under20",B62&lt;30,"under30",B62&lt;40,"under40",B62&lt;50,"under50")</f>
        <v>under30</v>
      </c>
      <c r="D62">
        <v>4</v>
      </c>
      <c r="E62">
        <v>122</v>
      </c>
      <c r="F62">
        <v>86</v>
      </c>
      <c r="G62" t="str" cm="1">
        <f t="array" ref="G62">_xlfn.IFS(F62&lt;100,"Poor",F62&lt;200,"Good",F62&lt;250,"Great")</f>
        <v>Poor</v>
      </c>
      <c r="H62">
        <v>2226</v>
      </c>
      <c r="I62" t="str" cm="1">
        <f t="array" ref="I62">_xlfn.IFS(H62&lt;2000,"under2000",H62&lt;3000,"under3000",H62&lt;4000,"under4000",H62&lt;5000,"under5000",H62&gt;5000,"above5000")</f>
        <v>under3000</v>
      </c>
      <c r="J62">
        <v>16.5</v>
      </c>
      <c r="K62">
        <v>72</v>
      </c>
      <c r="L62" t="s">
        <v>1</v>
      </c>
    </row>
    <row r="63" spans="1:12" x14ac:dyDescent="0.3">
      <c r="A63" t="s">
        <v>7</v>
      </c>
      <c r="B63" s="3">
        <v>13</v>
      </c>
      <c r="C63" s="3" t="str" cm="1">
        <f t="array" ref="C63">_xlfn.IFS(B63&lt;10,"under10",B63&lt;20,"under20",B63&lt;30,"under30",B63&lt;40,"under40",B63&lt;50,"under50")</f>
        <v>under20</v>
      </c>
      <c r="D63">
        <v>8</v>
      </c>
      <c r="E63">
        <v>350</v>
      </c>
      <c r="F63">
        <v>165</v>
      </c>
      <c r="G63" t="str" cm="1">
        <f t="array" ref="G63">_xlfn.IFS(F63&lt;100,"Poor",F63&lt;200,"Good",F63&lt;250,"Great")</f>
        <v>Good</v>
      </c>
      <c r="H63">
        <v>4274</v>
      </c>
      <c r="I63" t="str" cm="1">
        <f t="array" ref="I63">_xlfn.IFS(H63&lt;2000,"under2000",H63&lt;3000,"under3000",H63&lt;4000,"under4000",H63&lt;5000,"under5000",H63&gt;5000,"above5000")</f>
        <v>under5000</v>
      </c>
      <c r="J63">
        <v>12</v>
      </c>
      <c r="K63">
        <v>72</v>
      </c>
      <c r="L63" t="s">
        <v>1</v>
      </c>
    </row>
    <row r="64" spans="1:12" x14ac:dyDescent="0.3">
      <c r="A64" t="s">
        <v>9</v>
      </c>
      <c r="B64" s="3">
        <v>14</v>
      </c>
      <c r="C64" s="3" t="str" cm="1">
        <f t="array" ref="C64">_xlfn.IFS(B64&lt;10,"under10",B64&lt;20,"under20",B64&lt;30,"under30",B64&lt;40,"under40",B64&lt;50,"under50")</f>
        <v>under20</v>
      </c>
      <c r="D64">
        <v>8</v>
      </c>
      <c r="E64">
        <v>400</v>
      </c>
      <c r="F64">
        <v>175</v>
      </c>
      <c r="G64" t="str" cm="1">
        <f t="array" ref="G64">_xlfn.IFS(F64&lt;100,"Poor",F64&lt;200,"Good",F64&lt;250,"Great")</f>
        <v>Good</v>
      </c>
      <c r="H64">
        <v>4385</v>
      </c>
      <c r="I64" t="str" cm="1">
        <f t="array" ref="I64">_xlfn.IFS(H64&lt;2000,"under2000",H64&lt;3000,"under3000",H64&lt;4000,"under4000",H64&lt;5000,"under5000",H64&gt;5000,"above5000")</f>
        <v>under5000</v>
      </c>
      <c r="J64">
        <v>12</v>
      </c>
      <c r="K64">
        <v>72</v>
      </c>
      <c r="L64" t="s">
        <v>1</v>
      </c>
    </row>
    <row r="65" spans="1:12" x14ac:dyDescent="0.3">
      <c r="A65" t="s">
        <v>8</v>
      </c>
      <c r="B65" s="3">
        <v>15</v>
      </c>
      <c r="C65" s="3" t="str" cm="1">
        <f t="array" ref="C65">_xlfn.IFS(B65&lt;10,"under10",B65&lt;20,"under20",B65&lt;30,"under30",B65&lt;40,"under40",B65&lt;50,"under50")</f>
        <v>under20</v>
      </c>
      <c r="D65">
        <v>8</v>
      </c>
      <c r="E65">
        <v>318</v>
      </c>
      <c r="F65">
        <v>150</v>
      </c>
      <c r="G65" t="str" cm="1">
        <f t="array" ref="G65">_xlfn.IFS(F65&lt;100,"Poor",F65&lt;200,"Good",F65&lt;250,"Great")</f>
        <v>Good</v>
      </c>
      <c r="H65">
        <v>4135</v>
      </c>
      <c r="I65" t="str" cm="1">
        <f t="array" ref="I65">_xlfn.IFS(H65&lt;2000,"under2000",H65&lt;3000,"under3000",H65&lt;4000,"under4000",H65&lt;5000,"under5000",H65&gt;5000,"above5000")</f>
        <v>under5000</v>
      </c>
      <c r="J65">
        <v>13.5</v>
      </c>
      <c r="K65">
        <v>72</v>
      </c>
      <c r="L65" t="s">
        <v>1</v>
      </c>
    </row>
    <row r="66" spans="1:12" x14ac:dyDescent="0.3">
      <c r="A66" t="s">
        <v>6</v>
      </c>
      <c r="B66" s="3">
        <v>14</v>
      </c>
      <c r="C66" s="3" t="str" cm="1">
        <f t="array" ref="C66">_xlfn.IFS(B66&lt;10,"under10",B66&lt;20,"under20",B66&lt;30,"under30",B66&lt;40,"under40",B66&lt;50,"under50")</f>
        <v>under20</v>
      </c>
      <c r="D66">
        <v>8</v>
      </c>
      <c r="E66">
        <v>351</v>
      </c>
      <c r="F66">
        <v>153</v>
      </c>
      <c r="G66" t="str" cm="1">
        <f t="array" ref="G66">_xlfn.IFS(F66&lt;100,"Poor",F66&lt;200,"Good",F66&lt;250,"Great")</f>
        <v>Good</v>
      </c>
      <c r="H66">
        <v>4129</v>
      </c>
      <c r="I66" t="str" cm="1">
        <f t="array" ref="I66">_xlfn.IFS(H66&lt;2000,"under2000",H66&lt;3000,"under3000",H66&lt;4000,"under4000",H66&lt;5000,"under5000",H66&gt;5000,"above5000")</f>
        <v>under5000</v>
      </c>
      <c r="J66">
        <v>13</v>
      </c>
      <c r="K66">
        <v>72</v>
      </c>
      <c r="L66" t="s">
        <v>1</v>
      </c>
    </row>
    <row r="67" spans="1:12" x14ac:dyDescent="0.3">
      <c r="A67" t="s">
        <v>59</v>
      </c>
      <c r="B67" s="3">
        <v>17</v>
      </c>
      <c r="C67" s="3" t="str" cm="1">
        <f t="array" ref="C67">_xlfn.IFS(B67&lt;10,"under10",B67&lt;20,"under20",B67&lt;30,"under30",B67&lt;40,"under40",B67&lt;50,"under50")</f>
        <v>under20</v>
      </c>
      <c r="D67">
        <v>8</v>
      </c>
      <c r="E67">
        <v>304</v>
      </c>
      <c r="F67">
        <v>150</v>
      </c>
      <c r="G67" t="str" cm="1">
        <f t="array" ref="G67">_xlfn.IFS(F67&lt;100,"Poor",F67&lt;200,"Good",F67&lt;250,"Great")</f>
        <v>Good</v>
      </c>
      <c r="H67">
        <v>3672</v>
      </c>
      <c r="I67" t="str" cm="1">
        <f t="array" ref="I67">_xlfn.IFS(H67&lt;2000,"under2000",H67&lt;3000,"under3000",H67&lt;4000,"under4000",H67&lt;5000,"under5000",H67&gt;5000,"above5000")</f>
        <v>under4000</v>
      </c>
      <c r="J67">
        <v>11.5</v>
      </c>
      <c r="K67">
        <v>72</v>
      </c>
      <c r="L67" t="s">
        <v>1</v>
      </c>
    </row>
    <row r="68" spans="1:12" x14ac:dyDescent="0.3">
      <c r="A68" t="s">
        <v>60</v>
      </c>
      <c r="B68" s="3">
        <v>11</v>
      </c>
      <c r="C68" s="3" t="str" cm="1">
        <f t="array" ref="C68">_xlfn.IFS(B68&lt;10,"under10",B68&lt;20,"under20",B68&lt;30,"under30",B68&lt;40,"under40",B68&lt;50,"under50")</f>
        <v>under20</v>
      </c>
      <c r="D68">
        <v>8</v>
      </c>
      <c r="E68">
        <v>429</v>
      </c>
      <c r="F68">
        <v>208</v>
      </c>
      <c r="G68" t="str" cm="1">
        <f t="array" ref="G68">_xlfn.IFS(F68&lt;100,"Poor",F68&lt;200,"Good",F68&lt;250,"Great")</f>
        <v>Great</v>
      </c>
      <c r="H68">
        <v>4633</v>
      </c>
      <c r="I68" t="str" cm="1">
        <f t="array" ref="I68">_xlfn.IFS(H68&lt;2000,"under2000",H68&lt;3000,"under3000",H68&lt;4000,"under4000",H68&lt;5000,"under5000",H68&gt;5000,"above5000")</f>
        <v>under5000</v>
      </c>
      <c r="J68">
        <v>11</v>
      </c>
      <c r="K68">
        <v>72</v>
      </c>
      <c r="L68" t="s">
        <v>1</v>
      </c>
    </row>
    <row r="69" spans="1:12" x14ac:dyDescent="0.3">
      <c r="A69" t="s">
        <v>61</v>
      </c>
      <c r="B69" s="3">
        <v>13</v>
      </c>
      <c r="C69" s="3" t="str" cm="1">
        <f t="array" ref="C69">_xlfn.IFS(B69&lt;10,"under10",B69&lt;20,"under20",B69&lt;30,"under30",B69&lt;40,"under40",B69&lt;50,"under50")</f>
        <v>under20</v>
      </c>
      <c r="D69">
        <v>8</v>
      </c>
      <c r="E69">
        <v>350</v>
      </c>
      <c r="F69">
        <v>155</v>
      </c>
      <c r="G69" t="str" cm="1">
        <f t="array" ref="G69">_xlfn.IFS(F69&lt;100,"Poor",F69&lt;200,"Good",F69&lt;250,"Great")</f>
        <v>Good</v>
      </c>
      <c r="H69">
        <v>4502</v>
      </c>
      <c r="I69" t="str" cm="1">
        <f t="array" ref="I69">_xlfn.IFS(H69&lt;2000,"under2000",H69&lt;3000,"under3000",H69&lt;4000,"under4000",H69&lt;5000,"under5000",H69&gt;5000,"above5000")</f>
        <v>under5000</v>
      </c>
      <c r="J69">
        <v>13.5</v>
      </c>
      <c r="K69">
        <v>72</v>
      </c>
      <c r="L69" t="s">
        <v>1</v>
      </c>
    </row>
    <row r="70" spans="1:12" x14ac:dyDescent="0.3">
      <c r="A70" t="s">
        <v>62</v>
      </c>
      <c r="B70" s="3">
        <v>12</v>
      </c>
      <c r="C70" s="3" t="str" cm="1">
        <f t="array" ref="C70">_xlfn.IFS(B70&lt;10,"under10",B70&lt;20,"under20",B70&lt;30,"under30",B70&lt;40,"under40",B70&lt;50,"under50")</f>
        <v>under20</v>
      </c>
      <c r="D70">
        <v>8</v>
      </c>
      <c r="E70">
        <v>350</v>
      </c>
      <c r="F70">
        <v>160</v>
      </c>
      <c r="G70" t="str" cm="1">
        <f t="array" ref="G70">_xlfn.IFS(F70&lt;100,"Poor",F70&lt;200,"Good",F70&lt;250,"Great")</f>
        <v>Good</v>
      </c>
      <c r="H70">
        <v>4456</v>
      </c>
      <c r="I70" t="str" cm="1">
        <f t="array" ref="I70">_xlfn.IFS(H70&lt;2000,"under2000",H70&lt;3000,"under3000",H70&lt;4000,"under4000",H70&lt;5000,"under5000",H70&gt;5000,"above5000")</f>
        <v>under5000</v>
      </c>
      <c r="J70">
        <v>13.5</v>
      </c>
      <c r="K70">
        <v>72</v>
      </c>
      <c r="L70" t="s">
        <v>1</v>
      </c>
    </row>
    <row r="71" spans="1:12" x14ac:dyDescent="0.3">
      <c r="A71" t="s">
        <v>63</v>
      </c>
      <c r="B71" s="3">
        <v>13</v>
      </c>
      <c r="C71" s="3" t="str" cm="1">
        <f t="array" ref="C71">_xlfn.IFS(B71&lt;10,"under10",B71&lt;20,"under20",B71&lt;30,"under30",B71&lt;40,"under40",B71&lt;50,"under50")</f>
        <v>under20</v>
      </c>
      <c r="D71">
        <v>8</v>
      </c>
      <c r="E71">
        <v>400</v>
      </c>
      <c r="F71">
        <v>190</v>
      </c>
      <c r="G71" t="str" cm="1">
        <f t="array" ref="G71">_xlfn.IFS(F71&lt;100,"Poor",F71&lt;200,"Good",F71&lt;250,"Great")</f>
        <v>Good</v>
      </c>
      <c r="H71">
        <v>4422</v>
      </c>
      <c r="I71" t="str" cm="1">
        <f t="array" ref="I71">_xlfn.IFS(H71&lt;2000,"under2000",H71&lt;3000,"under3000",H71&lt;4000,"under4000",H71&lt;5000,"under5000",H71&gt;5000,"above5000")</f>
        <v>under5000</v>
      </c>
      <c r="J71">
        <v>12.5</v>
      </c>
      <c r="K71">
        <v>72</v>
      </c>
      <c r="L71" t="s">
        <v>1</v>
      </c>
    </row>
    <row r="72" spans="1:12" x14ac:dyDescent="0.3">
      <c r="A72" t="s">
        <v>64</v>
      </c>
      <c r="B72" s="3">
        <v>19</v>
      </c>
      <c r="C72" s="3" t="str" cm="1">
        <f t="array" ref="C72">_xlfn.IFS(B72&lt;10,"under10",B72&lt;20,"under20",B72&lt;30,"under30",B72&lt;40,"under40",B72&lt;50,"under50")</f>
        <v>under20</v>
      </c>
      <c r="D72">
        <v>3</v>
      </c>
      <c r="E72">
        <v>70</v>
      </c>
      <c r="F72">
        <v>97</v>
      </c>
      <c r="G72" t="str" cm="1">
        <f t="array" ref="G72">_xlfn.IFS(F72&lt;100,"Poor",F72&lt;200,"Good",F72&lt;250,"Great")</f>
        <v>Poor</v>
      </c>
      <c r="H72">
        <v>2330</v>
      </c>
      <c r="I72" t="str" cm="1">
        <f t="array" ref="I72">_xlfn.IFS(H72&lt;2000,"under2000",H72&lt;3000,"under3000",H72&lt;4000,"under4000",H72&lt;5000,"under5000",H72&gt;5000,"above5000")</f>
        <v>under3000</v>
      </c>
      <c r="J72">
        <v>13.5</v>
      </c>
      <c r="K72">
        <v>72</v>
      </c>
      <c r="L72" t="s">
        <v>16</v>
      </c>
    </row>
    <row r="73" spans="1:12" x14ac:dyDescent="0.3">
      <c r="A73" t="s">
        <v>65</v>
      </c>
      <c r="B73" s="3">
        <v>15</v>
      </c>
      <c r="C73" s="3" t="str" cm="1">
        <f t="array" ref="C73">_xlfn.IFS(B73&lt;10,"under10",B73&lt;20,"under20",B73&lt;30,"under30",B73&lt;40,"under40",B73&lt;50,"under50")</f>
        <v>under20</v>
      </c>
      <c r="D73">
        <v>8</v>
      </c>
      <c r="E73">
        <v>304</v>
      </c>
      <c r="F73">
        <v>150</v>
      </c>
      <c r="G73" t="str" cm="1">
        <f t="array" ref="G73">_xlfn.IFS(F73&lt;100,"Poor",F73&lt;200,"Good",F73&lt;250,"Great")</f>
        <v>Good</v>
      </c>
      <c r="H73">
        <v>3892</v>
      </c>
      <c r="I73" t="str" cm="1">
        <f t="array" ref="I73">_xlfn.IFS(H73&lt;2000,"under2000",H73&lt;3000,"under3000",H73&lt;4000,"under4000",H73&lt;5000,"under5000",H73&gt;5000,"above5000")</f>
        <v>under4000</v>
      </c>
      <c r="J73">
        <v>12.5</v>
      </c>
      <c r="K73">
        <v>72</v>
      </c>
      <c r="L73" t="s">
        <v>1</v>
      </c>
    </row>
    <row r="74" spans="1:12" x14ac:dyDescent="0.3">
      <c r="A74" t="s">
        <v>66</v>
      </c>
      <c r="B74" s="3">
        <v>13</v>
      </c>
      <c r="C74" s="3" t="str" cm="1">
        <f t="array" ref="C74">_xlfn.IFS(B74&lt;10,"under10",B74&lt;20,"under20",B74&lt;30,"under30",B74&lt;40,"under40",B74&lt;50,"under50")</f>
        <v>under20</v>
      </c>
      <c r="D74">
        <v>8</v>
      </c>
      <c r="E74">
        <v>307</v>
      </c>
      <c r="F74">
        <v>130</v>
      </c>
      <c r="G74" t="str" cm="1">
        <f t="array" ref="G74">_xlfn.IFS(F74&lt;100,"Poor",F74&lt;200,"Good",F74&lt;250,"Great")</f>
        <v>Good</v>
      </c>
      <c r="H74">
        <v>4098</v>
      </c>
      <c r="I74" t="str" cm="1">
        <f t="array" ref="I74">_xlfn.IFS(H74&lt;2000,"under2000",H74&lt;3000,"under3000",H74&lt;4000,"under4000",H74&lt;5000,"under5000",H74&gt;5000,"above5000")</f>
        <v>under5000</v>
      </c>
      <c r="J74">
        <v>14</v>
      </c>
      <c r="K74">
        <v>72</v>
      </c>
      <c r="L74" t="s">
        <v>1</v>
      </c>
    </row>
    <row r="75" spans="1:12" x14ac:dyDescent="0.3">
      <c r="A75" t="s">
        <v>67</v>
      </c>
      <c r="B75" s="3">
        <v>13</v>
      </c>
      <c r="C75" s="3" t="str" cm="1">
        <f t="array" ref="C75">_xlfn.IFS(B75&lt;10,"under10",B75&lt;20,"under20",B75&lt;30,"under30",B75&lt;40,"under40",B75&lt;50,"under50")</f>
        <v>under20</v>
      </c>
      <c r="D75">
        <v>8</v>
      </c>
      <c r="E75">
        <v>302</v>
      </c>
      <c r="F75">
        <v>140</v>
      </c>
      <c r="G75" t="str" cm="1">
        <f t="array" ref="G75">_xlfn.IFS(F75&lt;100,"Poor",F75&lt;200,"Good",F75&lt;250,"Great")</f>
        <v>Good</v>
      </c>
      <c r="H75">
        <v>4294</v>
      </c>
      <c r="I75" t="str" cm="1">
        <f t="array" ref="I75">_xlfn.IFS(H75&lt;2000,"under2000",H75&lt;3000,"under3000",H75&lt;4000,"under4000",H75&lt;5000,"under5000",H75&gt;5000,"above5000")</f>
        <v>under5000</v>
      </c>
      <c r="J75">
        <v>16</v>
      </c>
      <c r="K75">
        <v>72</v>
      </c>
      <c r="L75" t="s">
        <v>1</v>
      </c>
    </row>
    <row r="76" spans="1:12" x14ac:dyDescent="0.3">
      <c r="A76" t="s">
        <v>68</v>
      </c>
      <c r="B76" s="3">
        <v>14</v>
      </c>
      <c r="C76" s="3" t="str" cm="1">
        <f t="array" ref="C76">_xlfn.IFS(B76&lt;10,"under10",B76&lt;20,"under20",B76&lt;30,"under30",B76&lt;40,"under40",B76&lt;50,"under50")</f>
        <v>under20</v>
      </c>
      <c r="D76">
        <v>8</v>
      </c>
      <c r="E76">
        <v>318</v>
      </c>
      <c r="F76">
        <v>150</v>
      </c>
      <c r="G76" t="str" cm="1">
        <f t="array" ref="G76">_xlfn.IFS(F76&lt;100,"Poor",F76&lt;200,"Good",F76&lt;250,"Great")</f>
        <v>Good</v>
      </c>
      <c r="H76">
        <v>4077</v>
      </c>
      <c r="I76" t="str" cm="1">
        <f t="array" ref="I76">_xlfn.IFS(H76&lt;2000,"under2000",H76&lt;3000,"under3000",H76&lt;4000,"under4000",H76&lt;5000,"under5000",H76&gt;5000,"above5000")</f>
        <v>under5000</v>
      </c>
      <c r="J76">
        <v>14</v>
      </c>
      <c r="K76">
        <v>72</v>
      </c>
      <c r="L76" t="s">
        <v>1</v>
      </c>
    </row>
    <row r="77" spans="1:12" x14ac:dyDescent="0.3">
      <c r="A77" t="s">
        <v>69</v>
      </c>
      <c r="B77" s="3">
        <v>18</v>
      </c>
      <c r="C77" s="3" t="str" cm="1">
        <f t="array" ref="C77">_xlfn.IFS(B77&lt;10,"under10",B77&lt;20,"under20",B77&lt;30,"under30",B77&lt;40,"under40",B77&lt;50,"under50")</f>
        <v>under20</v>
      </c>
      <c r="D77">
        <v>4</v>
      </c>
      <c r="E77">
        <v>121</v>
      </c>
      <c r="F77">
        <v>112</v>
      </c>
      <c r="G77" t="str" cm="1">
        <f t="array" ref="G77">_xlfn.IFS(F77&lt;100,"Poor",F77&lt;200,"Good",F77&lt;250,"Great")</f>
        <v>Good</v>
      </c>
      <c r="H77">
        <v>2933</v>
      </c>
      <c r="I77" t="str" cm="1">
        <f t="array" ref="I77">_xlfn.IFS(H77&lt;2000,"under2000",H77&lt;3000,"under3000",H77&lt;4000,"under4000",H77&lt;5000,"under5000",H77&gt;5000,"above5000")</f>
        <v>under3000</v>
      </c>
      <c r="J77">
        <v>14.5</v>
      </c>
      <c r="K77">
        <v>72</v>
      </c>
      <c r="L77" t="s">
        <v>22</v>
      </c>
    </row>
    <row r="78" spans="1:12" x14ac:dyDescent="0.3">
      <c r="A78" t="s">
        <v>70</v>
      </c>
      <c r="B78" s="3">
        <v>22</v>
      </c>
      <c r="C78" s="3" t="str" cm="1">
        <f t="array" ref="C78">_xlfn.IFS(B78&lt;10,"under10",B78&lt;20,"under20",B78&lt;30,"under30",B78&lt;40,"under40",B78&lt;50,"under50")</f>
        <v>under30</v>
      </c>
      <c r="D78">
        <v>4</v>
      </c>
      <c r="E78">
        <v>121</v>
      </c>
      <c r="F78">
        <v>76</v>
      </c>
      <c r="G78" t="str" cm="1">
        <f t="array" ref="G78">_xlfn.IFS(F78&lt;100,"Poor",F78&lt;200,"Good",F78&lt;250,"Great")</f>
        <v>Poor</v>
      </c>
      <c r="H78">
        <v>2511</v>
      </c>
      <c r="I78" t="str" cm="1">
        <f t="array" ref="I78">_xlfn.IFS(H78&lt;2000,"under2000",H78&lt;3000,"under3000",H78&lt;4000,"under4000",H78&lt;5000,"under5000",H78&gt;5000,"above5000")</f>
        <v>under3000</v>
      </c>
      <c r="J78">
        <v>18</v>
      </c>
      <c r="K78">
        <v>72</v>
      </c>
      <c r="L78" t="s">
        <v>22</v>
      </c>
    </row>
    <row r="79" spans="1:12" x14ac:dyDescent="0.3">
      <c r="A79" t="s">
        <v>71</v>
      </c>
      <c r="B79" s="3">
        <v>21</v>
      </c>
      <c r="C79" s="3" t="str" cm="1">
        <f t="array" ref="C79">_xlfn.IFS(B79&lt;10,"under10",B79&lt;20,"under20",B79&lt;30,"under30",B79&lt;40,"under40",B79&lt;50,"under50")</f>
        <v>under30</v>
      </c>
      <c r="D79">
        <v>4</v>
      </c>
      <c r="E79">
        <v>120</v>
      </c>
      <c r="F79">
        <v>87</v>
      </c>
      <c r="G79" t="str" cm="1">
        <f t="array" ref="G79">_xlfn.IFS(F79&lt;100,"Poor",F79&lt;200,"Good",F79&lt;250,"Great")</f>
        <v>Poor</v>
      </c>
      <c r="H79">
        <v>2979</v>
      </c>
      <c r="I79" t="str" cm="1">
        <f t="array" ref="I79">_xlfn.IFS(H79&lt;2000,"under2000",H79&lt;3000,"under3000",H79&lt;4000,"under4000",H79&lt;5000,"under5000",H79&gt;5000,"above5000")</f>
        <v>under3000</v>
      </c>
      <c r="J79">
        <v>19.5</v>
      </c>
      <c r="K79">
        <v>72</v>
      </c>
      <c r="L79" t="s">
        <v>22</v>
      </c>
    </row>
    <row r="80" spans="1:12" x14ac:dyDescent="0.3">
      <c r="A80" t="s">
        <v>72</v>
      </c>
      <c r="B80" s="3">
        <v>26</v>
      </c>
      <c r="C80" s="3" t="str" cm="1">
        <f t="array" ref="C80">_xlfn.IFS(B80&lt;10,"under10",B80&lt;20,"under20",B80&lt;30,"under30",B80&lt;40,"under40",B80&lt;50,"under50")</f>
        <v>under30</v>
      </c>
      <c r="D80">
        <v>4</v>
      </c>
      <c r="E80">
        <v>96</v>
      </c>
      <c r="F80">
        <v>69</v>
      </c>
      <c r="G80" t="str" cm="1">
        <f t="array" ref="G80">_xlfn.IFS(F80&lt;100,"Poor",F80&lt;200,"Good",F80&lt;250,"Great")</f>
        <v>Poor</v>
      </c>
      <c r="H80">
        <v>2189</v>
      </c>
      <c r="I80" t="str" cm="1">
        <f t="array" ref="I80">_xlfn.IFS(H80&lt;2000,"under2000",H80&lt;3000,"under3000",H80&lt;4000,"under4000",H80&lt;5000,"under5000",H80&gt;5000,"above5000")</f>
        <v>under3000</v>
      </c>
      <c r="J80">
        <v>18</v>
      </c>
      <c r="K80">
        <v>72</v>
      </c>
      <c r="L80" t="s">
        <v>22</v>
      </c>
    </row>
    <row r="81" spans="1:12" x14ac:dyDescent="0.3">
      <c r="A81" t="s">
        <v>73</v>
      </c>
      <c r="B81" s="3">
        <v>22</v>
      </c>
      <c r="C81" s="3" t="str" cm="1">
        <f t="array" ref="C81">_xlfn.IFS(B81&lt;10,"under10",B81&lt;20,"under20",B81&lt;30,"under30",B81&lt;40,"under40",B81&lt;50,"under50")</f>
        <v>under30</v>
      </c>
      <c r="D81">
        <v>4</v>
      </c>
      <c r="E81">
        <v>122</v>
      </c>
      <c r="F81">
        <v>86</v>
      </c>
      <c r="G81" t="str" cm="1">
        <f t="array" ref="G81">_xlfn.IFS(F81&lt;100,"Poor",F81&lt;200,"Good",F81&lt;250,"Great")</f>
        <v>Poor</v>
      </c>
      <c r="H81">
        <v>2395</v>
      </c>
      <c r="I81" t="str" cm="1">
        <f t="array" ref="I81">_xlfn.IFS(H81&lt;2000,"under2000",H81&lt;3000,"under3000",H81&lt;4000,"under4000",H81&lt;5000,"under5000",H81&gt;5000,"above5000")</f>
        <v>under3000</v>
      </c>
      <c r="J81">
        <v>16</v>
      </c>
      <c r="K81">
        <v>72</v>
      </c>
      <c r="L81" t="s">
        <v>1</v>
      </c>
    </row>
    <row r="82" spans="1:12" x14ac:dyDescent="0.3">
      <c r="A82" t="s">
        <v>74</v>
      </c>
      <c r="B82" s="3">
        <v>28</v>
      </c>
      <c r="C82" s="3" t="str" cm="1">
        <f t="array" ref="C82">_xlfn.IFS(B82&lt;10,"under10",B82&lt;20,"under20",B82&lt;30,"under30",B82&lt;40,"under40",B82&lt;50,"under50")</f>
        <v>under30</v>
      </c>
      <c r="D82">
        <v>4</v>
      </c>
      <c r="E82">
        <v>97</v>
      </c>
      <c r="F82">
        <v>92</v>
      </c>
      <c r="G82" t="str" cm="1">
        <f t="array" ref="G82">_xlfn.IFS(F82&lt;100,"Poor",F82&lt;200,"Good",F82&lt;250,"Great")</f>
        <v>Poor</v>
      </c>
      <c r="H82">
        <v>2288</v>
      </c>
      <c r="I82" t="str" cm="1">
        <f t="array" ref="I82">_xlfn.IFS(H82&lt;2000,"under2000",H82&lt;3000,"under3000",H82&lt;4000,"under4000",H82&lt;5000,"under5000",H82&gt;5000,"above5000")</f>
        <v>under3000</v>
      </c>
      <c r="J82">
        <v>17</v>
      </c>
      <c r="K82">
        <v>72</v>
      </c>
      <c r="L82" t="s">
        <v>16</v>
      </c>
    </row>
    <row r="83" spans="1:12" x14ac:dyDescent="0.3">
      <c r="A83" t="s">
        <v>75</v>
      </c>
      <c r="B83" s="3">
        <v>23</v>
      </c>
      <c r="C83" s="3" t="str" cm="1">
        <f t="array" ref="C83">_xlfn.IFS(B83&lt;10,"under10",B83&lt;20,"under20",B83&lt;30,"under30",B83&lt;40,"under40",B83&lt;50,"under50")</f>
        <v>under30</v>
      </c>
      <c r="D83">
        <v>4</v>
      </c>
      <c r="E83">
        <v>120</v>
      </c>
      <c r="F83">
        <v>97</v>
      </c>
      <c r="G83" t="str" cm="1">
        <f t="array" ref="G83">_xlfn.IFS(F83&lt;100,"Poor",F83&lt;200,"Good",F83&lt;250,"Great")</f>
        <v>Poor</v>
      </c>
      <c r="H83">
        <v>2506</v>
      </c>
      <c r="I83" t="str" cm="1">
        <f t="array" ref="I83">_xlfn.IFS(H83&lt;2000,"under2000",H83&lt;3000,"under3000",H83&lt;4000,"under4000",H83&lt;5000,"under5000",H83&gt;5000,"above5000")</f>
        <v>under3000</v>
      </c>
      <c r="J83">
        <v>14.5</v>
      </c>
      <c r="K83">
        <v>72</v>
      </c>
      <c r="L83" t="s">
        <v>16</v>
      </c>
    </row>
    <row r="84" spans="1:12" x14ac:dyDescent="0.3">
      <c r="A84" t="s">
        <v>76</v>
      </c>
      <c r="B84" s="3">
        <v>28</v>
      </c>
      <c r="C84" s="3" t="str" cm="1">
        <f t="array" ref="C84">_xlfn.IFS(B84&lt;10,"under10",B84&lt;20,"under20",B84&lt;30,"under30",B84&lt;40,"under40",B84&lt;50,"under50")</f>
        <v>under30</v>
      </c>
      <c r="D84">
        <v>4</v>
      </c>
      <c r="E84">
        <v>98</v>
      </c>
      <c r="F84">
        <v>80</v>
      </c>
      <c r="G84" t="str" cm="1">
        <f t="array" ref="G84">_xlfn.IFS(F84&lt;100,"Poor",F84&lt;200,"Good",F84&lt;250,"Great")</f>
        <v>Poor</v>
      </c>
      <c r="H84">
        <v>2164</v>
      </c>
      <c r="I84" t="str" cm="1">
        <f t="array" ref="I84">_xlfn.IFS(H84&lt;2000,"under2000",H84&lt;3000,"under3000",H84&lt;4000,"under4000",H84&lt;5000,"under5000",H84&gt;5000,"above5000")</f>
        <v>under3000</v>
      </c>
      <c r="J84">
        <v>15</v>
      </c>
      <c r="K84">
        <v>72</v>
      </c>
      <c r="L84" t="s">
        <v>1</v>
      </c>
    </row>
    <row r="85" spans="1:12" x14ac:dyDescent="0.3">
      <c r="A85" t="s">
        <v>77</v>
      </c>
      <c r="B85" s="3">
        <v>27</v>
      </c>
      <c r="C85" s="3" t="str" cm="1">
        <f t="array" ref="C85">_xlfn.IFS(B85&lt;10,"under10",B85&lt;20,"under20",B85&lt;30,"under30",B85&lt;40,"under40",B85&lt;50,"under50")</f>
        <v>under30</v>
      </c>
      <c r="D85">
        <v>4</v>
      </c>
      <c r="E85">
        <v>97</v>
      </c>
      <c r="F85">
        <v>88</v>
      </c>
      <c r="G85" t="str" cm="1">
        <f t="array" ref="G85">_xlfn.IFS(F85&lt;100,"Poor",F85&lt;200,"Good",F85&lt;250,"Great")</f>
        <v>Poor</v>
      </c>
      <c r="H85">
        <v>2100</v>
      </c>
      <c r="I85" t="str" cm="1">
        <f t="array" ref="I85">_xlfn.IFS(H85&lt;2000,"under2000",H85&lt;3000,"under3000",H85&lt;4000,"under4000",H85&lt;5000,"under5000",H85&gt;5000,"above5000")</f>
        <v>under3000</v>
      </c>
      <c r="J85">
        <v>16.5</v>
      </c>
      <c r="K85">
        <v>72</v>
      </c>
      <c r="L85" t="s">
        <v>16</v>
      </c>
    </row>
    <row r="86" spans="1:12" x14ac:dyDescent="0.3">
      <c r="A86" t="s">
        <v>78</v>
      </c>
      <c r="B86" s="3">
        <v>13</v>
      </c>
      <c r="C86" s="3" t="str" cm="1">
        <f t="array" ref="C86">_xlfn.IFS(B86&lt;10,"under10",B86&lt;20,"under20",B86&lt;30,"under30",B86&lt;40,"under40",B86&lt;50,"under50")</f>
        <v>under20</v>
      </c>
      <c r="D86">
        <v>8</v>
      </c>
      <c r="E86">
        <v>350</v>
      </c>
      <c r="F86">
        <v>175</v>
      </c>
      <c r="G86" t="str" cm="1">
        <f t="array" ref="G86">_xlfn.IFS(F86&lt;100,"Poor",F86&lt;200,"Good",F86&lt;250,"Great")</f>
        <v>Good</v>
      </c>
      <c r="H86">
        <v>4100</v>
      </c>
      <c r="I86" t="str" cm="1">
        <f t="array" ref="I86">_xlfn.IFS(H86&lt;2000,"under2000",H86&lt;3000,"under3000",H86&lt;4000,"under4000",H86&lt;5000,"under5000",H86&gt;5000,"above5000")</f>
        <v>under5000</v>
      </c>
      <c r="J86">
        <v>13</v>
      </c>
      <c r="K86">
        <v>73</v>
      </c>
      <c r="L86" t="s">
        <v>1</v>
      </c>
    </row>
    <row r="87" spans="1:12" x14ac:dyDescent="0.3">
      <c r="A87" t="s">
        <v>37</v>
      </c>
      <c r="B87" s="3">
        <v>14</v>
      </c>
      <c r="C87" s="3" t="str" cm="1">
        <f t="array" ref="C87">_xlfn.IFS(B87&lt;10,"under10",B87&lt;20,"under20",B87&lt;30,"under30",B87&lt;40,"under40",B87&lt;50,"under50")</f>
        <v>under20</v>
      </c>
      <c r="D87">
        <v>8</v>
      </c>
      <c r="E87">
        <v>304</v>
      </c>
      <c r="F87">
        <v>150</v>
      </c>
      <c r="G87" t="str" cm="1">
        <f t="array" ref="G87">_xlfn.IFS(F87&lt;100,"Poor",F87&lt;200,"Good",F87&lt;250,"Great")</f>
        <v>Good</v>
      </c>
      <c r="H87">
        <v>3672</v>
      </c>
      <c r="I87" t="str" cm="1">
        <f t="array" ref="I87">_xlfn.IFS(H87&lt;2000,"under2000",H87&lt;3000,"under3000",H87&lt;4000,"under4000",H87&lt;5000,"under5000",H87&gt;5000,"above5000")</f>
        <v>under4000</v>
      </c>
      <c r="J87">
        <v>11.5</v>
      </c>
      <c r="K87">
        <v>73</v>
      </c>
      <c r="L87" t="s">
        <v>1</v>
      </c>
    </row>
    <row r="88" spans="1:12" x14ac:dyDescent="0.3">
      <c r="A88" t="s">
        <v>79</v>
      </c>
      <c r="B88" s="3">
        <v>13</v>
      </c>
      <c r="C88" s="3" t="str" cm="1">
        <f t="array" ref="C88">_xlfn.IFS(B88&lt;10,"under10",B88&lt;20,"under20",B88&lt;30,"under30",B88&lt;40,"under40",B88&lt;50,"under50")</f>
        <v>under20</v>
      </c>
      <c r="D88">
        <v>8</v>
      </c>
      <c r="E88">
        <v>350</v>
      </c>
      <c r="F88">
        <v>145</v>
      </c>
      <c r="G88" t="str" cm="1">
        <f t="array" ref="G88">_xlfn.IFS(F88&lt;100,"Poor",F88&lt;200,"Good",F88&lt;250,"Great")</f>
        <v>Good</v>
      </c>
      <c r="H88">
        <v>3988</v>
      </c>
      <c r="I88" t="str" cm="1">
        <f t="array" ref="I88">_xlfn.IFS(H88&lt;2000,"under2000",H88&lt;3000,"under3000",H88&lt;4000,"under4000",H88&lt;5000,"under5000",H88&gt;5000,"above5000")</f>
        <v>under4000</v>
      </c>
      <c r="J88">
        <v>13</v>
      </c>
      <c r="K88">
        <v>73</v>
      </c>
      <c r="L88" t="s">
        <v>1</v>
      </c>
    </row>
    <row r="89" spans="1:12" x14ac:dyDescent="0.3">
      <c r="A89" t="s">
        <v>80</v>
      </c>
      <c r="B89" s="3">
        <v>14</v>
      </c>
      <c r="C89" s="3" t="str" cm="1">
        <f t="array" ref="C89">_xlfn.IFS(B89&lt;10,"under10",B89&lt;20,"under20",B89&lt;30,"under30",B89&lt;40,"under40",B89&lt;50,"under50")</f>
        <v>under20</v>
      </c>
      <c r="D89">
        <v>8</v>
      </c>
      <c r="E89">
        <v>302</v>
      </c>
      <c r="F89">
        <v>137</v>
      </c>
      <c r="G89" t="str" cm="1">
        <f t="array" ref="G89">_xlfn.IFS(F89&lt;100,"Poor",F89&lt;200,"Good",F89&lt;250,"Great")</f>
        <v>Good</v>
      </c>
      <c r="H89">
        <v>4042</v>
      </c>
      <c r="I89" t="str" cm="1">
        <f t="array" ref="I89">_xlfn.IFS(H89&lt;2000,"under2000",H89&lt;3000,"under3000",H89&lt;4000,"under4000",H89&lt;5000,"under5000",H89&gt;5000,"above5000")</f>
        <v>under5000</v>
      </c>
      <c r="J89">
        <v>14.5</v>
      </c>
      <c r="K89">
        <v>73</v>
      </c>
      <c r="L89" t="s">
        <v>1</v>
      </c>
    </row>
    <row r="90" spans="1:12" x14ac:dyDescent="0.3">
      <c r="A90" t="s">
        <v>81</v>
      </c>
      <c r="B90" s="3">
        <v>15</v>
      </c>
      <c r="C90" s="3" t="str" cm="1">
        <f t="array" ref="C90">_xlfn.IFS(B90&lt;10,"under10",B90&lt;20,"under20",B90&lt;30,"under30",B90&lt;40,"under40",B90&lt;50,"under50")</f>
        <v>under20</v>
      </c>
      <c r="D90">
        <v>8</v>
      </c>
      <c r="E90">
        <v>318</v>
      </c>
      <c r="F90">
        <v>150</v>
      </c>
      <c r="G90" t="str" cm="1">
        <f t="array" ref="G90">_xlfn.IFS(F90&lt;100,"Poor",F90&lt;200,"Good",F90&lt;250,"Great")</f>
        <v>Good</v>
      </c>
      <c r="H90">
        <v>3777</v>
      </c>
      <c r="I90" t="str" cm="1">
        <f t="array" ref="I90">_xlfn.IFS(H90&lt;2000,"under2000",H90&lt;3000,"under3000",H90&lt;4000,"under4000",H90&lt;5000,"under5000",H90&gt;5000,"above5000")</f>
        <v>under4000</v>
      </c>
      <c r="J90">
        <v>12.5</v>
      </c>
      <c r="K90">
        <v>73</v>
      </c>
      <c r="L90" t="s">
        <v>1</v>
      </c>
    </row>
    <row r="91" spans="1:12" x14ac:dyDescent="0.3">
      <c r="A91" t="s">
        <v>82</v>
      </c>
      <c r="B91" s="3">
        <v>12</v>
      </c>
      <c r="C91" s="3" t="str" cm="1">
        <f t="array" ref="C91">_xlfn.IFS(B91&lt;10,"under10",B91&lt;20,"under20",B91&lt;30,"under30",B91&lt;40,"under40",B91&lt;50,"under50")</f>
        <v>under20</v>
      </c>
      <c r="D91">
        <v>8</v>
      </c>
      <c r="E91">
        <v>429</v>
      </c>
      <c r="F91">
        <v>198</v>
      </c>
      <c r="G91" t="str" cm="1">
        <f t="array" ref="G91">_xlfn.IFS(F91&lt;100,"Poor",F91&lt;200,"Good",F91&lt;250,"Great")</f>
        <v>Good</v>
      </c>
      <c r="H91">
        <v>4952</v>
      </c>
      <c r="I91" t="str" cm="1">
        <f t="array" ref="I91">_xlfn.IFS(H91&lt;2000,"under2000",H91&lt;3000,"under3000",H91&lt;4000,"under4000",H91&lt;5000,"under5000",H91&gt;5000,"above5000")</f>
        <v>under5000</v>
      </c>
      <c r="J91">
        <v>11.5</v>
      </c>
      <c r="K91">
        <v>73</v>
      </c>
      <c r="L91" t="s">
        <v>1</v>
      </c>
    </row>
    <row r="92" spans="1:12" x14ac:dyDescent="0.3">
      <c r="A92" t="s">
        <v>83</v>
      </c>
      <c r="B92" s="3">
        <v>13</v>
      </c>
      <c r="C92" s="3" t="str" cm="1">
        <f t="array" ref="C92">_xlfn.IFS(B92&lt;10,"under10",B92&lt;20,"under20",B92&lt;30,"under30",B92&lt;40,"under40",B92&lt;50,"under50")</f>
        <v>under20</v>
      </c>
      <c r="D92">
        <v>8</v>
      </c>
      <c r="E92">
        <v>400</v>
      </c>
      <c r="F92">
        <v>150</v>
      </c>
      <c r="G92" t="str" cm="1">
        <f t="array" ref="G92">_xlfn.IFS(F92&lt;100,"Poor",F92&lt;200,"Good",F92&lt;250,"Great")</f>
        <v>Good</v>
      </c>
      <c r="H92">
        <v>4464</v>
      </c>
      <c r="I92" t="str" cm="1">
        <f t="array" ref="I92">_xlfn.IFS(H92&lt;2000,"under2000",H92&lt;3000,"under3000",H92&lt;4000,"under4000",H92&lt;5000,"under5000",H92&gt;5000,"above5000")</f>
        <v>under5000</v>
      </c>
      <c r="J92">
        <v>12</v>
      </c>
      <c r="K92">
        <v>73</v>
      </c>
      <c r="L92" t="s">
        <v>1</v>
      </c>
    </row>
    <row r="93" spans="1:12" x14ac:dyDescent="0.3">
      <c r="A93" t="s">
        <v>84</v>
      </c>
      <c r="B93" s="3">
        <v>13</v>
      </c>
      <c r="C93" s="3" t="str" cm="1">
        <f t="array" ref="C93">_xlfn.IFS(B93&lt;10,"under10",B93&lt;20,"under20",B93&lt;30,"under30",B93&lt;40,"under40",B93&lt;50,"under50")</f>
        <v>under20</v>
      </c>
      <c r="D93">
        <v>8</v>
      </c>
      <c r="E93">
        <v>351</v>
      </c>
      <c r="F93">
        <v>158</v>
      </c>
      <c r="G93" t="str" cm="1">
        <f t="array" ref="G93">_xlfn.IFS(F93&lt;100,"Poor",F93&lt;200,"Good",F93&lt;250,"Great")</f>
        <v>Good</v>
      </c>
      <c r="H93">
        <v>4363</v>
      </c>
      <c r="I93" t="str" cm="1">
        <f t="array" ref="I93">_xlfn.IFS(H93&lt;2000,"under2000",H93&lt;3000,"under3000",H93&lt;4000,"under4000",H93&lt;5000,"under5000",H93&gt;5000,"above5000")</f>
        <v>under5000</v>
      </c>
      <c r="J93">
        <v>13</v>
      </c>
      <c r="K93">
        <v>73</v>
      </c>
      <c r="L93" t="s">
        <v>1</v>
      </c>
    </row>
    <row r="94" spans="1:12" x14ac:dyDescent="0.3">
      <c r="A94" t="s">
        <v>85</v>
      </c>
      <c r="B94" s="3">
        <v>14</v>
      </c>
      <c r="C94" s="3" t="str" cm="1">
        <f t="array" ref="C94">_xlfn.IFS(B94&lt;10,"under10",B94&lt;20,"under20",B94&lt;30,"under30",B94&lt;40,"under40",B94&lt;50,"under50")</f>
        <v>under20</v>
      </c>
      <c r="D94">
        <v>8</v>
      </c>
      <c r="E94">
        <v>318</v>
      </c>
      <c r="F94">
        <v>150</v>
      </c>
      <c r="G94" t="str" cm="1">
        <f t="array" ref="G94">_xlfn.IFS(F94&lt;100,"Poor",F94&lt;200,"Good",F94&lt;250,"Great")</f>
        <v>Good</v>
      </c>
      <c r="H94">
        <v>4237</v>
      </c>
      <c r="I94" t="str" cm="1">
        <f t="array" ref="I94">_xlfn.IFS(H94&lt;2000,"under2000",H94&lt;3000,"under3000",H94&lt;4000,"under4000",H94&lt;5000,"under5000",H94&gt;5000,"above5000")</f>
        <v>under5000</v>
      </c>
      <c r="J94">
        <v>14.5</v>
      </c>
      <c r="K94">
        <v>73</v>
      </c>
      <c r="L94" t="s">
        <v>1</v>
      </c>
    </row>
    <row r="95" spans="1:12" x14ac:dyDescent="0.3">
      <c r="A95" t="s">
        <v>86</v>
      </c>
      <c r="B95" s="3">
        <v>13</v>
      </c>
      <c r="C95" s="3" t="str" cm="1">
        <f t="array" ref="C95">_xlfn.IFS(B95&lt;10,"under10",B95&lt;20,"under20",B95&lt;30,"under30",B95&lt;40,"under40",B95&lt;50,"under50")</f>
        <v>under20</v>
      </c>
      <c r="D95">
        <v>8</v>
      </c>
      <c r="E95">
        <v>440</v>
      </c>
      <c r="F95">
        <v>215</v>
      </c>
      <c r="G95" t="str" cm="1">
        <f t="array" ref="G95">_xlfn.IFS(F95&lt;100,"Poor",F95&lt;200,"Good",F95&lt;250,"Great")</f>
        <v>Great</v>
      </c>
      <c r="H95">
        <v>4735</v>
      </c>
      <c r="I95" t="str" cm="1">
        <f t="array" ref="I95">_xlfn.IFS(H95&lt;2000,"under2000",H95&lt;3000,"under3000",H95&lt;4000,"under4000",H95&lt;5000,"under5000",H95&gt;5000,"above5000")</f>
        <v>under5000</v>
      </c>
      <c r="J95">
        <v>11</v>
      </c>
      <c r="K95">
        <v>73</v>
      </c>
      <c r="L95" t="s">
        <v>1</v>
      </c>
    </row>
    <row r="96" spans="1:12" x14ac:dyDescent="0.3">
      <c r="A96" t="s">
        <v>87</v>
      </c>
      <c r="B96" s="3">
        <v>12</v>
      </c>
      <c r="C96" s="3" t="str" cm="1">
        <f t="array" ref="C96">_xlfn.IFS(B96&lt;10,"under10",B96&lt;20,"under20",B96&lt;30,"under30",B96&lt;40,"under40",B96&lt;50,"under50")</f>
        <v>under20</v>
      </c>
      <c r="D96">
        <v>8</v>
      </c>
      <c r="E96">
        <v>455</v>
      </c>
      <c r="F96">
        <v>225</v>
      </c>
      <c r="G96" t="str" cm="1">
        <f t="array" ref="G96">_xlfn.IFS(F96&lt;100,"Poor",F96&lt;200,"Good",F96&lt;250,"Great")</f>
        <v>Great</v>
      </c>
      <c r="H96">
        <v>4951</v>
      </c>
      <c r="I96" t="str" cm="1">
        <f t="array" ref="I96">_xlfn.IFS(H96&lt;2000,"under2000",H96&lt;3000,"under3000",H96&lt;4000,"under4000",H96&lt;5000,"under5000",H96&gt;5000,"above5000")</f>
        <v>under5000</v>
      </c>
      <c r="J96">
        <v>11</v>
      </c>
      <c r="K96">
        <v>73</v>
      </c>
      <c r="L96" t="s">
        <v>1</v>
      </c>
    </row>
    <row r="97" spans="1:12" x14ac:dyDescent="0.3">
      <c r="A97" t="s">
        <v>88</v>
      </c>
      <c r="B97" s="3">
        <v>13</v>
      </c>
      <c r="C97" s="3" t="str" cm="1">
        <f t="array" ref="C97">_xlfn.IFS(B97&lt;10,"under10",B97&lt;20,"under20",B97&lt;30,"under30",B97&lt;40,"under40",B97&lt;50,"under50")</f>
        <v>under20</v>
      </c>
      <c r="D97">
        <v>8</v>
      </c>
      <c r="E97">
        <v>360</v>
      </c>
      <c r="F97">
        <v>175</v>
      </c>
      <c r="G97" t="str" cm="1">
        <f t="array" ref="G97">_xlfn.IFS(F97&lt;100,"Poor",F97&lt;200,"Good",F97&lt;250,"Great")</f>
        <v>Good</v>
      </c>
      <c r="H97">
        <v>3821</v>
      </c>
      <c r="I97" t="str" cm="1">
        <f t="array" ref="I97">_xlfn.IFS(H97&lt;2000,"under2000",H97&lt;3000,"under3000",H97&lt;4000,"under4000",H97&lt;5000,"under5000",H97&gt;5000,"above5000")</f>
        <v>under4000</v>
      </c>
      <c r="J97">
        <v>11</v>
      </c>
      <c r="K97">
        <v>73</v>
      </c>
      <c r="L97" t="s">
        <v>1</v>
      </c>
    </row>
    <row r="98" spans="1:12" x14ac:dyDescent="0.3">
      <c r="A98" t="s">
        <v>89</v>
      </c>
      <c r="B98" s="3">
        <v>18</v>
      </c>
      <c r="C98" s="3" t="str" cm="1">
        <f t="array" ref="C98">_xlfn.IFS(B98&lt;10,"under10",B98&lt;20,"under20",B98&lt;30,"under30",B98&lt;40,"under40",B98&lt;50,"under50")</f>
        <v>under20</v>
      </c>
      <c r="D98">
        <v>6</v>
      </c>
      <c r="E98">
        <v>225</v>
      </c>
      <c r="F98">
        <v>105</v>
      </c>
      <c r="G98" t="str" cm="1">
        <f t="array" ref="G98">_xlfn.IFS(F98&lt;100,"Poor",F98&lt;200,"Good",F98&lt;250,"Great")</f>
        <v>Good</v>
      </c>
      <c r="H98">
        <v>3121</v>
      </c>
      <c r="I98" t="str" cm="1">
        <f t="array" ref="I98">_xlfn.IFS(H98&lt;2000,"under2000",H98&lt;3000,"under3000",H98&lt;4000,"under4000",H98&lt;5000,"under5000",H98&gt;5000,"above5000")</f>
        <v>under4000</v>
      </c>
      <c r="J98">
        <v>16.5</v>
      </c>
      <c r="K98">
        <v>73</v>
      </c>
      <c r="L98" t="s">
        <v>1</v>
      </c>
    </row>
    <row r="99" spans="1:12" x14ac:dyDescent="0.3">
      <c r="A99" t="s">
        <v>90</v>
      </c>
      <c r="B99" s="3">
        <v>16</v>
      </c>
      <c r="C99" s="3" t="str" cm="1">
        <f t="array" ref="C99">_xlfn.IFS(B99&lt;10,"under10",B99&lt;20,"under20",B99&lt;30,"under30",B99&lt;40,"under40",B99&lt;50,"under50")</f>
        <v>under20</v>
      </c>
      <c r="D99">
        <v>6</v>
      </c>
      <c r="E99">
        <v>250</v>
      </c>
      <c r="F99">
        <v>100</v>
      </c>
      <c r="G99" t="str" cm="1">
        <f t="array" ref="G99">_xlfn.IFS(F99&lt;100,"Poor",F99&lt;200,"Good",F99&lt;250,"Great")</f>
        <v>Good</v>
      </c>
      <c r="H99">
        <v>3278</v>
      </c>
      <c r="I99" t="str" cm="1">
        <f t="array" ref="I99">_xlfn.IFS(H99&lt;2000,"under2000",H99&lt;3000,"under3000",H99&lt;4000,"under4000",H99&lt;5000,"under5000",H99&gt;5000,"above5000")</f>
        <v>under4000</v>
      </c>
      <c r="J99">
        <v>18</v>
      </c>
      <c r="K99">
        <v>73</v>
      </c>
      <c r="L99" t="s">
        <v>1</v>
      </c>
    </row>
    <row r="100" spans="1:12" x14ac:dyDescent="0.3">
      <c r="A100" t="s">
        <v>18</v>
      </c>
      <c r="B100" s="3">
        <v>18</v>
      </c>
      <c r="C100" s="3" t="str" cm="1">
        <f t="array" ref="C100">_xlfn.IFS(B100&lt;10,"under10",B100&lt;20,"under20",B100&lt;30,"under30",B100&lt;40,"under40",B100&lt;50,"under50")</f>
        <v>under20</v>
      </c>
      <c r="D100">
        <v>6</v>
      </c>
      <c r="E100">
        <v>232</v>
      </c>
      <c r="F100">
        <v>100</v>
      </c>
      <c r="G100" t="str" cm="1">
        <f t="array" ref="G100">_xlfn.IFS(F100&lt;100,"Poor",F100&lt;200,"Good",F100&lt;250,"Great")</f>
        <v>Good</v>
      </c>
      <c r="H100">
        <v>2945</v>
      </c>
      <c r="I100" t="str" cm="1">
        <f t="array" ref="I100">_xlfn.IFS(H100&lt;2000,"under2000",H100&lt;3000,"under3000",H100&lt;4000,"under4000",H100&lt;5000,"under5000",H100&gt;5000,"above5000")</f>
        <v>under3000</v>
      </c>
      <c r="J100">
        <v>16</v>
      </c>
      <c r="K100">
        <v>73</v>
      </c>
      <c r="L100" t="s">
        <v>1</v>
      </c>
    </row>
    <row r="101" spans="1:12" x14ac:dyDescent="0.3">
      <c r="A101" t="s">
        <v>19</v>
      </c>
      <c r="B101" s="3">
        <v>18</v>
      </c>
      <c r="C101" s="3" t="str" cm="1">
        <f t="array" ref="C101">_xlfn.IFS(B101&lt;10,"under10",B101&lt;20,"under20",B101&lt;30,"under30",B101&lt;40,"under40",B101&lt;50,"under50")</f>
        <v>under20</v>
      </c>
      <c r="D101">
        <v>6</v>
      </c>
      <c r="E101">
        <v>250</v>
      </c>
      <c r="F101">
        <v>88</v>
      </c>
      <c r="G101" t="str" cm="1">
        <f t="array" ref="G101">_xlfn.IFS(F101&lt;100,"Poor",F101&lt;200,"Good",F101&lt;250,"Great")</f>
        <v>Poor</v>
      </c>
      <c r="H101">
        <v>3021</v>
      </c>
      <c r="I101" t="str" cm="1">
        <f t="array" ref="I101">_xlfn.IFS(H101&lt;2000,"under2000",H101&lt;3000,"under3000",H101&lt;4000,"under4000",H101&lt;5000,"under5000",H101&gt;5000,"above5000")</f>
        <v>under4000</v>
      </c>
      <c r="J101">
        <v>16.5</v>
      </c>
      <c r="K101">
        <v>73</v>
      </c>
      <c r="L101" t="s">
        <v>1</v>
      </c>
    </row>
    <row r="102" spans="1:12" x14ac:dyDescent="0.3">
      <c r="A102" t="s">
        <v>17</v>
      </c>
      <c r="B102" s="3">
        <v>23</v>
      </c>
      <c r="C102" s="3" t="str" cm="1">
        <f t="array" ref="C102">_xlfn.IFS(B102&lt;10,"under10",B102&lt;20,"under20",B102&lt;30,"under30",B102&lt;40,"under40",B102&lt;50,"under50")</f>
        <v>under30</v>
      </c>
      <c r="D102">
        <v>6</v>
      </c>
      <c r="E102">
        <v>198</v>
      </c>
      <c r="F102">
        <v>95</v>
      </c>
      <c r="G102" t="str" cm="1">
        <f t="array" ref="G102">_xlfn.IFS(F102&lt;100,"Poor",F102&lt;200,"Good",F102&lt;250,"Great")</f>
        <v>Poor</v>
      </c>
      <c r="H102">
        <v>2904</v>
      </c>
      <c r="I102" t="str" cm="1">
        <f t="array" ref="I102">_xlfn.IFS(H102&lt;2000,"under2000",H102&lt;3000,"under3000",H102&lt;4000,"under4000",H102&lt;5000,"under5000",H102&gt;5000,"above5000")</f>
        <v>under3000</v>
      </c>
      <c r="J102">
        <v>16</v>
      </c>
      <c r="K102">
        <v>73</v>
      </c>
      <c r="L102" t="s">
        <v>1</v>
      </c>
    </row>
    <row r="103" spans="1:12" x14ac:dyDescent="0.3">
      <c r="A103" t="s">
        <v>91</v>
      </c>
      <c r="B103" s="3">
        <v>26</v>
      </c>
      <c r="C103" s="3" t="str" cm="1">
        <f t="array" ref="C103">_xlfn.IFS(B103&lt;10,"under10",B103&lt;20,"under20",B103&lt;30,"under30",B103&lt;40,"under40",B103&lt;50,"under50")</f>
        <v>under30</v>
      </c>
      <c r="D103">
        <v>4</v>
      </c>
      <c r="E103">
        <v>97</v>
      </c>
      <c r="F103">
        <v>46</v>
      </c>
      <c r="G103" t="str" cm="1">
        <f t="array" ref="G103">_xlfn.IFS(F103&lt;100,"Poor",F103&lt;200,"Good",F103&lt;250,"Great")</f>
        <v>Poor</v>
      </c>
      <c r="H103">
        <v>1950</v>
      </c>
      <c r="I103" t="str" cm="1">
        <f t="array" ref="I103">_xlfn.IFS(H103&lt;2000,"under2000",H103&lt;3000,"under3000",H103&lt;4000,"under4000",H103&lt;5000,"under5000",H103&gt;5000,"above5000")</f>
        <v>under2000</v>
      </c>
      <c r="J103">
        <v>21</v>
      </c>
      <c r="K103">
        <v>73</v>
      </c>
      <c r="L103" t="s">
        <v>22</v>
      </c>
    </row>
    <row r="104" spans="1:12" x14ac:dyDescent="0.3">
      <c r="A104" t="s">
        <v>7</v>
      </c>
      <c r="B104" s="3">
        <v>11</v>
      </c>
      <c r="C104" s="3" t="str" cm="1">
        <f t="array" ref="C104">_xlfn.IFS(B104&lt;10,"under10",B104&lt;20,"under20",B104&lt;30,"under30",B104&lt;40,"under40",B104&lt;50,"under50")</f>
        <v>under20</v>
      </c>
      <c r="D104">
        <v>8</v>
      </c>
      <c r="E104">
        <v>400</v>
      </c>
      <c r="F104">
        <v>150</v>
      </c>
      <c r="G104" t="str" cm="1">
        <f t="array" ref="G104">_xlfn.IFS(F104&lt;100,"Poor",F104&lt;200,"Good",F104&lt;250,"Great")</f>
        <v>Good</v>
      </c>
      <c r="H104">
        <v>4997</v>
      </c>
      <c r="I104" t="str" cm="1">
        <f t="array" ref="I104">_xlfn.IFS(H104&lt;2000,"under2000",H104&lt;3000,"under3000",H104&lt;4000,"under4000",H104&lt;5000,"under5000",H104&gt;5000,"above5000")</f>
        <v>under5000</v>
      </c>
      <c r="J104">
        <v>14</v>
      </c>
      <c r="K104">
        <v>73</v>
      </c>
      <c r="L104" t="s">
        <v>1</v>
      </c>
    </row>
    <row r="105" spans="1:12" x14ac:dyDescent="0.3">
      <c r="A105" t="s">
        <v>92</v>
      </c>
      <c r="B105" s="3">
        <v>12</v>
      </c>
      <c r="C105" s="3" t="str" cm="1">
        <f t="array" ref="C105">_xlfn.IFS(B105&lt;10,"under10",B105&lt;20,"under20",B105&lt;30,"under30",B105&lt;40,"under40",B105&lt;50,"under50")</f>
        <v>under20</v>
      </c>
      <c r="D105">
        <v>8</v>
      </c>
      <c r="E105">
        <v>400</v>
      </c>
      <c r="F105">
        <v>167</v>
      </c>
      <c r="G105" t="str" cm="1">
        <f t="array" ref="G105">_xlfn.IFS(F105&lt;100,"Poor",F105&lt;200,"Good",F105&lt;250,"Great")</f>
        <v>Good</v>
      </c>
      <c r="H105">
        <v>4906</v>
      </c>
      <c r="I105" t="str" cm="1">
        <f t="array" ref="I105">_xlfn.IFS(H105&lt;2000,"under2000",H105&lt;3000,"under3000",H105&lt;4000,"under4000",H105&lt;5000,"under5000",H105&gt;5000,"above5000")</f>
        <v>under5000</v>
      </c>
      <c r="J105">
        <v>12.5</v>
      </c>
      <c r="K105">
        <v>73</v>
      </c>
      <c r="L105" t="s">
        <v>1</v>
      </c>
    </row>
    <row r="106" spans="1:12" x14ac:dyDescent="0.3">
      <c r="A106" t="s">
        <v>93</v>
      </c>
      <c r="B106" s="3">
        <v>13</v>
      </c>
      <c r="C106" s="3" t="str" cm="1">
        <f t="array" ref="C106">_xlfn.IFS(B106&lt;10,"under10",B106&lt;20,"under20",B106&lt;30,"under30",B106&lt;40,"under40",B106&lt;50,"under50")</f>
        <v>under20</v>
      </c>
      <c r="D106">
        <v>8</v>
      </c>
      <c r="E106">
        <v>360</v>
      </c>
      <c r="F106">
        <v>170</v>
      </c>
      <c r="G106" t="str" cm="1">
        <f t="array" ref="G106">_xlfn.IFS(F106&lt;100,"Poor",F106&lt;200,"Good",F106&lt;250,"Great")</f>
        <v>Good</v>
      </c>
      <c r="H106">
        <v>4654</v>
      </c>
      <c r="I106" t="str" cm="1">
        <f t="array" ref="I106">_xlfn.IFS(H106&lt;2000,"under2000",H106&lt;3000,"under3000",H106&lt;4000,"under4000",H106&lt;5000,"under5000",H106&gt;5000,"above5000")</f>
        <v>under5000</v>
      </c>
      <c r="J106">
        <v>13</v>
      </c>
      <c r="K106">
        <v>73</v>
      </c>
      <c r="L106" t="s">
        <v>1</v>
      </c>
    </row>
    <row r="107" spans="1:12" x14ac:dyDescent="0.3">
      <c r="A107" t="s">
        <v>94</v>
      </c>
      <c r="B107" s="3">
        <v>12</v>
      </c>
      <c r="C107" s="3" t="str" cm="1">
        <f t="array" ref="C107">_xlfn.IFS(B107&lt;10,"under10",B107&lt;20,"under20",B107&lt;30,"under30",B107&lt;40,"under40",B107&lt;50,"under50")</f>
        <v>under20</v>
      </c>
      <c r="D107">
        <v>8</v>
      </c>
      <c r="E107">
        <v>350</v>
      </c>
      <c r="F107">
        <v>180</v>
      </c>
      <c r="G107" t="str" cm="1">
        <f t="array" ref="G107">_xlfn.IFS(F107&lt;100,"Poor",F107&lt;200,"Good",F107&lt;250,"Great")</f>
        <v>Good</v>
      </c>
      <c r="H107">
        <v>4499</v>
      </c>
      <c r="I107" t="str" cm="1">
        <f t="array" ref="I107">_xlfn.IFS(H107&lt;2000,"under2000",H107&lt;3000,"under3000",H107&lt;4000,"under4000",H107&lt;5000,"under5000",H107&gt;5000,"above5000")</f>
        <v>under5000</v>
      </c>
      <c r="J107">
        <v>12.5</v>
      </c>
      <c r="K107">
        <v>73</v>
      </c>
      <c r="L107" t="s">
        <v>1</v>
      </c>
    </row>
    <row r="108" spans="1:12" x14ac:dyDescent="0.3">
      <c r="A108" t="s">
        <v>27</v>
      </c>
      <c r="B108" s="3">
        <v>18</v>
      </c>
      <c r="C108" s="3" t="str" cm="1">
        <f t="array" ref="C108">_xlfn.IFS(B108&lt;10,"under10",B108&lt;20,"under20",B108&lt;30,"under30",B108&lt;40,"under40",B108&lt;50,"under50")</f>
        <v>under20</v>
      </c>
      <c r="D108">
        <v>6</v>
      </c>
      <c r="E108">
        <v>232</v>
      </c>
      <c r="F108">
        <v>100</v>
      </c>
      <c r="G108" t="str" cm="1">
        <f t="array" ref="G108">_xlfn.IFS(F108&lt;100,"Poor",F108&lt;200,"Good",F108&lt;250,"Great")</f>
        <v>Good</v>
      </c>
      <c r="H108">
        <v>2789</v>
      </c>
      <c r="I108" t="str" cm="1">
        <f t="array" ref="I108">_xlfn.IFS(H108&lt;2000,"under2000",H108&lt;3000,"under3000",H108&lt;4000,"under4000",H108&lt;5000,"under5000",H108&gt;5000,"above5000")</f>
        <v>under3000</v>
      </c>
      <c r="J108">
        <v>15</v>
      </c>
      <c r="K108">
        <v>73</v>
      </c>
      <c r="L108" t="s">
        <v>1</v>
      </c>
    </row>
    <row r="109" spans="1:12" x14ac:dyDescent="0.3">
      <c r="A109" t="s">
        <v>95</v>
      </c>
      <c r="B109" s="3">
        <v>20</v>
      </c>
      <c r="C109" s="3" t="str" cm="1">
        <f t="array" ref="C109">_xlfn.IFS(B109&lt;10,"under10",B109&lt;20,"under20",B109&lt;30,"under30",B109&lt;40,"under40",B109&lt;50,"under50")</f>
        <v>under30</v>
      </c>
      <c r="D109">
        <v>4</v>
      </c>
      <c r="E109">
        <v>97</v>
      </c>
      <c r="F109">
        <v>88</v>
      </c>
      <c r="G109" t="str" cm="1">
        <f t="array" ref="G109">_xlfn.IFS(F109&lt;100,"Poor",F109&lt;200,"Good",F109&lt;250,"Great")</f>
        <v>Poor</v>
      </c>
      <c r="H109">
        <v>2279</v>
      </c>
      <c r="I109" t="str" cm="1">
        <f t="array" ref="I109">_xlfn.IFS(H109&lt;2000,"under2000",H109&lt;3000,"under3000",H109&lt;4000,"under4000",H109&lt;5000,"under5000",H109&gt;5000,"above5000")</f>
        <v>under3000</v>
      </c>
      <c r="J109">
        <v>19</v>
      </c>
      <c r="K109">
        <v>73</v>
      </c>
      <c r="L109" t="s">
        <v>16</v>
      </c>
    </row>
    <row r="110" spans="1:12" x14ac:dyDescent="0.3">
      <c r="A110" t="s">
        <v>57</v>
      </c>
      <c r="B110" s="3">
        <v>21</v>
      </c>
      <c r="C110" s="3" t="str" cm="1">
        <f t="array" ref="C110">_xlfn.IFS(B110&lt;10,"under10",B110&lt;20,"under20",B110&lt;30,"under30",B110&lt;40,"under40",B110&lt;50,"under50")</f>
        <v>under30</v>
      </c>
      <c r="D110">
        <v>4</v>
      </c>
      <c r="E110">
        <v>140</v>
      </c>
      <c r="F110">
        <v>72</v>
      </c>
      <c r="G110" t="str" cm="1">
        <f t="array" ref="G110">_xlfn.IFS(F110&lt;100,"Poor",F110&lt;200,"Good",F110&lt;250,"Great")</f>
        <v>Poor</v>
      </c>
      <c r="H110">
        <v>2401</v>
      </c>
      <c r="I110" t="str" cm="1">
        <f t="array" ref="I110">_xlfn.IFS(H110&lt;2000,"under2000",H110&lt;3000,"under3000",H110&lt;4000,"under4000",H110&lt;5000,"under5000",H110&gt;5000,"above5000")</f>
        <v>under3000</v>
      </c>
      <c r="J110">
        <v>19.5</v>
      </c>
      <c r="K110">
        <v>73</v>
      </c>
      <c r="L110" t="s">
        <v>1</v>
      </c>
    </row>
    <row r="111" spans="1:12" x14ac:dyDescent="0.3">
      <c r="A111" t="s">
        <v>96</v>
      </c>
      <c r="B111" s="3">
        <v>22</v>
      </c>
      <c r="C111" s="3" t="str" cm="1">
        <f t="array" ref="C111">_xlfn.IFS(B111&lt;10,"under10",B111&lt;20,"under20",B111&lt;30,"under30",B111&lt;40,"under40",B111&lt;50,"under50")</f>
        <v>under30</v>
      </c>
      <c r="D111">
        <v>4</v>
      </c>
      <c r="E111">
        <v>108</v>
      </c>
      <c r="F111">
        <v>94</v>
      </c>
      <c r="G111" t="str" cm="1">
        <f t="array" ref="G111">_xlfn.IFS(F111&lt;100,"Poor",F111&lt;200,"Good",F111&lt;250,"Great")</f>
        <v>Poor</v>
      </c>
      <c r="H111">
        <v>2379</v>
      </c>
      <c r="I111" t="str" cm="1">
        <f t="array" ref="I111">_xlfn.IFS(H111&lt;2000,"under2000",H111&lt;3000,"under3000",H111&lt;4000,"under4000",H111&lt;5000,"under5000",H111&gt;5000,"above5000")</f>
        <v>under3000</v>
      </c>
      <c r="J111">
        <v>16.5</v>
      </c>
      <c r="K111">
        <v>73</v>
      </c>
      <c r="L111" t="s">
        <v>16</v>
      </c>
    </row>
    <row r="112" spans="1:12" x14ac:dyDescent="0.3">
      <c r="A112" t="s">
        <v>97</v>
      </c>
      <c r="B112" s="3">
        <v>18</v>
      </c>
      <c r="C112" s="3" t="str" cm="1">
        <f t="array" ref="C112">_xlfn.IFS(B112&lt;10,"under10",B112&lt;20,"under20",B112&lt;30,"under30",B112&lt;40,"under40",B112&lt;50,"under50")</f>
        <v>under20</v>
      </c>
      <c r="D112">
        <v>3</v>
      </c>
      <c r="E112">
        <v>70</v>
      </c>
      <c r="F112">
        <v>90</v>
      </c>
      <c r="G112" t="str" cm="1">
        <f t="array" ref="G112">_xlfn.IFS(F112&lt;100,"Poor",F112&lt;200,"Good",F112&lt;250,"Great")</f>
        <v>Poor</v>
      </c>
      <c r="H112">
        <v>2124</v>
      </c>
      <c r="I112" t="str" cm="1">
        <f t="array" ref="I112">_xlfn.IFS(H112&lt;2000,"under2000",H112&lt;3000,"under3000",H112&lt;4000,"under4000",H112&lt;5000,"under5000",H112&gt;5000,"above5000")</f>
        <v>under3000</v>
      </c>
      <c r="J112">
        <v>13.5</v>
      </c>
      <c r="K112">
        <v>73</v>
      </c>
      <c r="L112" t="s">
        <v>16</v>
      </c>
    </row>
    <row r="113" spans="1:12" x14ac:dyDescent="0.3">
      <c r="A113" t="s">
        <v>34</v>
      </c>
      <c r="B113" s="3">
        <v>19</v>
      </c>
      <c r="C113" s="3" t="str" cm="1">
        <f t="array" ref="C113">_xlfn.IFS(B113&lt;10,"under10",B113&lt;20,"under20",B113&lt;30,"under30",B113&lt;40,"under40",B113&lt;50,"under50")</f>
        <v>under20</v>
      </c>
      <c r="D113">
        <v>4</v>
      </c>
      <c r="E113">
        <v>122</v>
      </c>
      <c r="F113">
        <v>85</v>
      </c>
      <c r="G113" t="str" cm="1">
        <f t="array" ref="G113">_xlfn.IFS(F113&lt;100,"Poor",F113&lt;200,"Good",F113&lt;250,"Great")</f>
        <v>Poor</v>
      </c>
      <c r="H113">
        <v>2310</v>
      </c>
      <c r="I113" t="str" cm="1">
        <f t="array" ref="I113">_xlfn.IFS(H113&lt;2000,"under2000",H113&lt;3000,"under3000",H113&lt;4000,"under4000",H113&lt;5000,"under5000",H113&gt;5000,"above5000")</f>
        <v>under3000</v>
      </c>
      <c r="J113">
        <v>18.5</v>
      </c>
      <c r="K113">
        <v>73</v>
      </c>
      <c r="L113" t="s">
        <v>1</v>
      </c>
    </row>
    <row r="114" spans="1:12" x14ac:dyDescent="0.3">
      <c r="A114" t="s">
        <v>98</v>
      </c>
      <c r="B114" s="3">
        <v>21</v>
      </c>
      <c r="C114" s="3" t="str" cm="1">
        <f t="array" ref="C114">_xlfn.IFS(B114&lt;10,"under10",B114&lt;20,"under20",B114&lt;30,"under30",B114&lt;40,"under40",B114&lt;50,"under50")</f>
        <v>under30</v>
      </c>
      <c r="D114">
        <v>6</v>
      </c>
      <c r="E114">
        <v>155</v>
      </c>
      <c r="F114">
        <v>107</v>
      </c>
      <c r="G114" t="str" cm="1">
        <f t="array" ref="G114">_xlfn.IFS(F114&lt;100,"Poor",F114&lt;200,"Good",F114&lt;250,"Great")</f>
        <v>Good</v>
      </c>
      <c r="H114">
        <v>2472</v>
      </c>
      <c r="I114" t="str" cm="1">
        <f t="array" ref="I114">_xlfn.IFS(H114&lt;2000,"under2000",H114&lt;3000,"under3000",H114&lt;4000,"under4000",H114&lt;5000,"under5000",H114&gt;5000,"above5000")</f>
        <v>under3000</v>
      </c>
      <c r="J114">
        <v>14</v>
      </c>
      <c r="K114">
        <v>73</v>
      </c>
      <c r="L114" t="s">
        <v>1</v>
      </c>
    </row>
    <row r="115" spans="1:12" x14ac:dyDescent="0.3">
      <c r="A115" t="s">
        <v>99</v>
      </c>
      <c r="B115" s="3">
        <v>26</v>
      </c>
      <c r="C115" s="3" t="str" cm="1">
        <f t="array" ref="C115">_xlfn.IFS(B115&lt;10,"under10",B115&lt;20,"under20",B115&lt;30,"under30",B115&lt;40,"under40",B115&lt;50,"under50")</f>
        <v>under30</v>
      </c>
      <c r="D115">
        <v>4</v>
      </c>
      <c r="E115">
        <v>98</v>
      </c>
      <c r="F115">
        <v>90</v>
      </c>
      <c r="G115" t="str" cm="1">
        <f t="array" ref="G115">_xlfn.IFS(F115&lt;100,"Poor",F115&lt;200,"Good",F115&lt;250,"Great")</f>
        <v>Poor</v>
      </c>
      <c r="H115">
        <v>2265</v>
      </c>
      <c r="I115" t="str" cm="1">
        <f t="array" ref="I115">_xlfn.IFS(H115&lt;2000,"under2000",H115&lt;3000,"under3000",H115&lt;4000,"under4000",H115&lt;5000,"under5000",H115&gt;5000,"above5000")</f>
        <v>under3000</v>
      </c>
      <c r="J115">
        <v>15.5</v>
      </c>
      <c r="K115">
        <v>73</v>
      </c>
      <c r="L115" t="s">
        <v>22</v>
      </c>
    </row>
    <row r="116" spans="1:12" x14ac:dyDescent="0.3">
      <c r="A116" t="s">
        <v>100</v>
      </c>
      <c r="B116" s="3">
        <v>15</v>
      </c>
      <c r="C116" s="3" t="str" cm="1">
        <f t="array" ref="C116">_xlfn.IFS(B116&lt;10,"under10",B116&lt;20,"under20",B116&lt;30,"under30",B116&lt;40,"under40",B116&lt;50,"under50")</f>
        <v>under20</v>
      </c>
      <c r="D116">
        <v>8</v>
      </c>
      <c r="E116">
        <v>350</v>
      </c>
      <c r="F116">
        <v>145</v>
      </c>
      <c r="G116" t="str" cm="1">
        <f t="array" ref="G116">_xlfn.IFS(F116&lt;100,"Poor",F116&lt;200,"Good",F116&lt;250,"Great")</f>
        <v>Good</v>
      </c>
      <c r="H116">
        <v>4082</v>
      </c>
      <c r="I116" t="str" cm="1">
        <f t="array" ref="I116">_xlfn.IFS(H116&lt;2000,"under2000",H116&lt;3000,"under3000",H116&lt;4000,"under4000",H116&lt;5000,"under5000",H116&gt;5000,"above5000")</f>
        <v>under5000</v>
      </c>
      <c r="J116">
        <v>13</v>
      </c>
      <c r="K116">
        <v>73</v>
      </c>
      <c r="L116" t="s">
        <v>1</v>
      </c>
    </row>
    <row r="117" spans="1:12" x14ac:dyDescent="0.3">
      <c r="A117" t="s">
        <v>101</v>
      </c>
      <c r="B117" s="3">
        <v>16</v>
      </c>
      <c r="C117" s="3" t="str" cm="1">
        <f t="array" ref="C117">_xlfn.IFS(B117&lt;10,"under10",B117&lt;20,"under20",B117&lt;30,"under30",B117&lt;40,"under40",B117&lt;50,"under50")</f>
        <v>under20</v>
      </c>
      <c r="D117">
        <v>8</v>
      </c>
      <c r="E117">
        <v>400</v>
      </c>
      <c r="F117">
        <v>230</v>
      </c>
      <c r="G117" t="str" cm="1">
        <f t="array" ref="G117">_xlfn.IFS(F117&lt;100,"Poor",F117&lt;200,"Good",F117&lt;250,"Great")</f>
        <v>Great</v>
      </c>
      <c r="H117">
        <v>4278</v>
      </c>
      <c r="I117" t="str" cm="1">
        <f t="array" ref="I117">_xlfn.IFS(H117&lt;2000,"under2000",H117&lt;3000,"under3000",H117&lt;4000,"under4000",H117&lt;5000,"under5000",H117&gt;5000,"above5000")</f>
        <v>under5000</v>
      </c>
      <c r="J117">
        <v>9.5</v>
      </c>
      <c r="K117">
        <v>73</v>
      </c>
      <c r="L117" t="s">
        <v>1</v>
      </c>
    </row>
    <row r="118" spans="1:12" x14ac:dyDescent="0.3">
      <c r="A118" t="s">
        <v>102</v>
      </c>
      <c r="B118" s="3">
        <v>29</v>
      </c>
      <c r="C118" s="3" t="str" cm="1">
        <f t="array" ref="C118">_xlfn.IFS(B118&lt;10,"under10",B118&lt;20,"under20",B118&lt;30,"under30",B118&lt;40,"under40",B118&lt;50,"under50")</f>
        <v>under30</v>
      </c>
      <c r="D118">
        <v>4</v>
      </c>
      <c r="E118">
        <v>68</v>
      </c>
      <c r="F118">
        <v>49</v>
      </c>
      <c r="G118" t="str" cm="1">
        <f t="array" ref="G118">_xlfn.IFS(F118&lt;100,"Poor",F118&lt;200,"Good",F118&lt;250,"Great")</f>
        <v>Poor</v>
      </c>
      <c r="H118">
        <v>1867</v>
      </c>
      <c r="I118" t="str" cm="1">
        <f t="array" ref="I118">_xlfn.IFS(H118&lt;2000,"under2000",H118&lt;3000,"under3000",H118&lt;4000,"under4000",H118&lt;5000,"under5000",H118&gt;5000,"above5000")</f>
        <v>under2000</v>
      </c>
      <c r="J118">
        <v>19.5</v>
      </c>
      <c r="K118">
        <v>73</v>
      </c>
      <c r="L118" t="s">
        <v>22</v>
      </c>
    </row>
    <row r="119" spans="1:12" x14ac:dyDescent="0.3">
      <c r="A119" t="s">
        <v>103</v>
      </c>
      <c r="B119" s="3">
        <v>24</v>
      </c>
      <c r="C119" s="3" t="str" cm="1">
        <f t="array" ref="C119">_xlfn.IFS(B119&lt;10,"under10",B119&lt;20,"under20",B119&lt;30,"under30",B119&lt;40,"under40",B119&lt;50,"under50")</f>
        <v>under30</v>
      </c>
      <c r="D119">
        <v>4</v>
      </c>
      <c r="E119">
        <v>116</v>
      </c>
      <c r="F119">
        <v>75</v>
      </c>
      <c r="G119" t="str" cm="1">
        <f t="array" ref="G119">_xlfn.IFS(F119&lt;100,"Poor",F119&lt;200,"Good",F119&lt;250,"Great")</f>
        <v>Poor</v>
      </c>
      <c r="H119">
        <v>2158</v>
      </c>
      <c r="I119" t="str" cm="1">
        <f t="array" ref="I119">_xlfn.IFS(H119&lt;2000,"under2000",H119&lt;3000,"under3000",H119&lt;4000,"under4000",H119&lt;5000,"under5000",H119&gt;5000,"above5000")</f>
        <v>under3000</v>
      </c>
      <c r="J119">
        <v>15.5</v>
      </c>
      <c r="K119">
        <v>73</v>
      </c>
      <c r="L119" t="s">
        <v>22</v>
      </c>
    </row>
    <row r="120" spans="1:12" x14ac:dyDescent="0.3">
      <c r="A120" t="s">
        <v>104</v>
      </c>
      <c r="B120" s="3">
        <v>20</v>
      </c>
      <c r="C120" s="3" t="str" cm="1">
        <f t="array" ref="C120">_xlfn.IFS(B120&lt;10,"under10",B120&lt;20,"under20",B120&lt;30,"under30",B120&lt;40,"under40",B120&lt;50,"under50")</f>
        <v>under30</v>
      </c>
      <c r="D120">
        <v>4</v>
      </c>
      <c r="E120">
        <v>114</v>
      </c>
      <c r="F120">
        <v>91</v>
      </c>
      <c r="G120" t="str" cm="1">
        <f t="array" ref="G120">_xlfn.IFS(F120&lt;100,"Poor",F120&lt;200,"Good",F120&lt;250,"Great")</f>
        <v>Poor</v>
      </c>
      <c r="H120">
        <v>2582</v>
      </c>
      <c r="I120" t="str" cm="1">
        <f t="array" ref="I120">_xlfn.IFS(H120&lt;2000,"under2000",H120&lt;3000,"under3000",H120&lt;4000,"under4000",H120&lt;5000,"under5000",H120&gt;5000,"above5000")</f>
        <v>under3000</v>
      </c>
      <c r="J120">
        <v>14</v>
      </c>
      <c r="K120">
        <v>73</v>
      </c>
      <c r="L120" t="s">
        <v>22</v>
      </c>
    </row>
    <row r="121" spans="1:12" x14ac:dyDescent="0.3">
      <c r="A121" t="s">
        <v>105</v>
      </c>
      <c r="B121" s="3">
        <v>19</v>
      </c>
      <c r="C121" s="3" t="str" cm="1">
        <f t="array" ref="C121">_xlfn.IFS(B121&lt;10,"under10",B121&lt;20,"under20",B121&lt;30,"under30",B121&lt;40,"under40",B121&lt;50,"under50")</f>
        <v>under20</v>
      </c>
      <c r="D121">
        <v>4</v>
      </c>
      <c r="E121">
        <v>121</v>
      </c>
      <c r="F121">
        <v>112</v>
      </c>
      <c r="G121" t="str" cm="1">
        <f t="array" ref="G121">_xlfn.IFS(F121&lt;100,"Poor",F121&lt;200,"Good",F121&lt;250,"Great")</f>
        <v>Good</v>
      </c>
      <c r="H121">
        <v>2868</v>
      </c>
      <c r="I121" t="str" cm="1">
        <f t="array" ref="I121">_xlfn.IFS(H121&lt;2000,"under2000",H121&lt;3000,"under3000",H121&lt;4000,"under4000",H121&lt;5000,"under5000",H121&gt;5000,"above5000")</f>
        <v>under3000</v>
      </c>
      <c r="J121">
        <v>15.5</v>
      </c>
      <c r="K121">
        <v>73</v>
      </c>
      <c r="L121" t="s">
        <v>22</v>
      </c>
    </row>
    <row r="122" spans="1:12" x14ac:dyDescent="0.3">
      <c r="A122" t="s">
        <v>106</v>
      </c>
      <c r="B122" s="3">
        <v>15</v>
      </c>
      <c r="C122" s="3" t="str" cm="1">
        <f t="array" ref="C122">_xlfn.IFS(B122&lt;10,"under10",B122&lt;20,"under20",B122&lt;30,"under30",B122&lt;40,"under40",B122&lt;50,"under50")</f>
        <v>under20</v>
      </c>
      <c r="D122">
        <v>8</v>
      </c>
      <c r="E122">
        <v>318</v>
      </c>
      <c r="F122">
        <v>150</v>
      </c>
      <c r="G122" t="str" cm="1">
        <f t="array" ref="G122">_xlfn.IFS(F122&lt;100,"Poor",F122&lt;200,"Good",F122&lt;250,"Great")</f>
        <v>Good</v>
      </c>
      <c r="H122">
        <v>3399</v>
      </c>
      <c r="I122" t="str" cm="1">
        <f t="array" ref="I122">_xlfn.IFS(H122&lt;2000,"under2000",H122&lt;3000,"under3000",H122&lt;4000,"under4000",H122&lt;5000,"under5000",H122&gt;5000,"above5000")</f>
        <v>under4000</v>
      </c>
      <c r="J122">
        <v>11</v>
      </c>
      <c r="K122">
        <v>73</v>
      </c>
      <c r="L122" t="s">
        <v>1</v>
      </c>
    </row>
    <row r="123" spans="1:12" x14ac:dyDescent="0.3">
      <c r="A123" t="s">
        <v>107</v>
      </c>
      <c r="B123" s="3">
        <v>24</v>
      </c>
      <c r="C123" s="3" t="str" cm="1">
        <f t="array" ref="C123">_xlfn.IFS(B123&lt;10,"under10",B123&lt;20,"under20",B123&lt;30,"under30",B123&lt;40,"under40",B123&lt;50,"under50")</f>
        <v>under30</v>
      </c>
      <c r="D123">
        <v>4</v>
      </c>
      <c r="E123">
        <v>121</v>
      </c>
      <c r="F123">
        <v>110</v>
      </c>
      <c r="G123" t="str" cm="1">
        <f t="array" ref="G123">_xlfn.IFS(F123&lt;100,"Poor",F123&lt;200,"Good",F123&lt;250,"Great")</f>
        <v>Good</v>
      </c>
      <c r="H123">
        <v>2660</v>
      </c>
      <c r="I123" t="str" cm="1">
        <f t="array" ref="I123">_xlfn.IFS(H123&lt;2000,"under2000",H123&lt;3000,"under3000",H123&lt;4000,"under4000",H123&lt;5000,"under5000",H123&gt;5000,"above5000")</f>
        <v>under3000</v>
      </c>
      <c r="J123">
        <v>14</v>
      </c>
      <c r="K123">
        <v>73</v>
      </c>
      <c r="L123" t="s">
        <v>22</v>
      </c>
    </row>
    <row r="124" spans="1:12" x14ac:dyDescent="0.3">
      <c r="A124" t="s">
        <v>108</v>
      </c>
      <c r="B124" s="3">
        <v>20</v>
      </c>
      <c r="C124" s="3" t="str" cm="1">
        <f t="array" ref="C124">_xlfn.IFS(B124&lt;10,"under10",B124&lt;20,"under20",B124&lt;30,"under30",B124&lt;40,"under40",B124&lt;50,"under50")</f>
        <v>under30</v>
      </c>
      <c r="D124">
        <v>6</v>
      </c>
      <c r="E124">
        <v>156</v>
      </c>
      <c r="F124">
        <v>122</v>
      </c>
      <c r="G124" t="str" cm="1">
        <f t="array" ref="G124">_xlfn.IFS(F124&lt;100,"Poor",F124&lt;200,"Good",F124&lt;250,"Great")</f>
        <v>Good</v>
      </c>
      <c r="H124">
        <v>2807</v>
      </c>
      <c r="I124" t="str" cm="1">
        <f t="array" ref="I124">_xlfn.IFS(H124&lt;2000,"under2000",H124&lt;3000,"under3000",H124&lt;4000,"under4000",H124&lt;5000,"under5000",H124&gt;5000,"above5000")</f>
        <v>under3000</v>
      </c>
      <c r="J124">
        <v>13.5</v>
      </c>
      <c r="K124">
        <v>73</v>
      </c>
      <c r="L124" t="s">
        <v>16</v>
      </c>
    </row>
    <row r="125" spans="1:12" x14ac:dyDescent="0.3">
      <c r="A125" t="s">
        <v>109</v>
      </c>
      <c r="B125" s="3">
        <v>11</v>
      </c>
      <c r="C125" s="3" t="str" cm="1">
        <f t="array" ref="C125">_xlfn.IFS(B125&lt;10,"under10",B125&lt;20,"under20",B125&lt;30,"under30",B125&lt;40,"under40",B125&lt;50,"under50")</f>
        <v>under20</v>
      </c>
      <c r="D125">
        <v>8</v>
      </c>
      <c r="E125">
        <v>350</v>
      </c>
      <c r="F125">
        <v>180</v>
      </c>
      <c r="G125" t="str" cm="1">
        <f t="array" ref="G125">_xlfn.IFS(F125&lt;100,"Poor",F125&lt;200,"Good",F125&lt;250,"Great")</f>
        <v>Good</v>
      </c>
      <c r="H125">
        <v>3664</v>
      </c>
      <c r="I125" t="str" cm="1">
        <f t="array" ref="I125">_xlfn.IFS(H125&lt;2000,"under2000",H125&lt;3000,"under3000",H125&lt;4000,"under4000",H125&lt;5000,"under5000",H125&gt;5000,"above5000")</f>
        <v>under4000</v>
      </c>
      <c r="J125">
        <v>11</v>
      </c>
      <c r="K125">
        <v>73</v>
      </c>
      <c r="L125" t="s">
        <v>1</v>
      </c>
    </row>
    <row r="126" spans="1:12" x14ac:dyDescent="0.3">
      <c r="A126" t="s">
        <v>17</v>
      </c>
      <c r="B126" s="3">
        <v>20</v>
      </c>
      <c r="C126" s="3" t="str" cm="1">
        <f t="array" ref="C126">_xlfn.IFS(B126&lt;10,"under10",B126&lt;20,"under20",B126&lt;30,"under30",B126&lt;40,"under40",B126&lt;50,"under50")</f>
        <v>under30</v>
      </c>
      <c r="D126">
        <v>6</v>
      </c>
      <c r="E126">
        <v>198</v>
      </c>
      <c r="F126">
        <v>95</v>
      </c>
      <c r="G126" t="str" cm="1">
        <f t="array" ref="G126">_xlfn.IFS(F126&lt;100,"Poor",F126&lt;200,"Good",F126&lt;250,"Great")</f>
        <v>Poor</v>
      </c>
      <c r="H126">
        <v>3102</v>
      </c>
      <c r="I126" t="str" cm="1">
        <f t="array" ref="I126">_xlfn.IFS(H126&lt;2000,"under2000",H126&lt;3000,"under3000",H126&lt;4000,"under4000",H126&lt;5000,"under5000",H126&gt;5000,"above5000")</f>
        <v>under4000</v>
      </c>
      <c r="J126">
        <v>16.5</v>
      </c>
      <c r="K126">
        <v>74</v>
      </c>
      <c r="L126" t="s">
        <v>1</v>
      </c>
    </row>
    <row r="127" spans="1:12" x14ac:dyDescent="0.3">
      <c r="A127" t="s">
        <v>18</v>
      </c>
      <c r="B127" s="3">
        <v>19</v>
      </c>
      <c r="C127" s="3" t="str" cm="1">
        <f t="array" ref="C127">_xlfn.IFS(B127&lt;10,"under10",B127&lt;20,"under20",B127&lt;30,"under30",B127&lt;40,"under40",B127&lt;50,"under50")</f>
        <v>under20</v>
      </c>
      <c r="D127">
        <v>6</v>
      </c>
      <c r="E127">
        <v>232</v>
      </c>
      <c r="F127">
        <v>100</v>
      </c>
      <c r="G127" t="str" cm="1">
        <f t="array" ref="G127">_xlfn.IFS(F127&lt;100,"Poor",F127&lt;200,"Good",F127&lt;250,"Great")</f>
        <v>Good</v>
      </c>
      <c r="H127">
        <v>2901</v>
      </c>
      <c r="I127" t="str" cm="1">
        <f t="array" ref="I127">_xlfn.IFS(H127&lt;2000,"under2000",H127&lt;3000,"under3000",H127&lt;4000,"under4000",H127&lt;5000,"under5000",H127&gt;5000,"above5000")</f>
        <v>under3000</v>
      </c>
      <c r="J127">
        <v>16</v>
      </c>
      <c r="K127">
        <v>74</v>
      </c>
      <c r="L127" t="s">
        <v>1</v>
      </c>
    </row>
    <row r="128" spans="1:12" x14ac:dyDescent="0.3">
      <c r="A128" t="s">
        <v>110</v>
      </c>
      <c r="B128" s="3">
        <v>15</v>
      </c>
      <c r="C128" s="3" t="str" cm="1">
        <f t="array" ref="C128">_xlfn.IFS(B128&lt;10,"under10",B128&lt;20,"under20",B128&lt;30,"under30",B128&lt;40,"under40",B128&lt;50,"under50")</f>
        <v>under20</v>
      </c>
      <c r="D128">
        <v>6</v>
      </c>
      <c r="E128">
        <v>250</v>
      </c>
      <c r="F128">
        <v>100</v>
      </c>
      <c r="G128" t="str" cm="1">
        <f t="array" ref="G128">_xlfn.IFS(F128&lt;100,"Poor",F128&lt;200,"Good",F128&lt;250,"Great")</f>
        <v>Good</v>
      </c>
      <c r="H128">
        <v>3336</v>
      </c>
      <c r="I128" t="str" cm="1">
        <f t="array" ref="I128">_xlfn.IFS(H128&lt;2000,"under2000",H128&lt;3000,"under3000",H128&lt;4000,"under4000",H128&lt;5000,"under5000",H128&gt;5000,"above5000")</f>
        <v>under4000</v>
      </c>
      <c r="J128">
        <v>17</v>
      </c>
      <c r="K128">
        <v>74</v>
      </c>
      <c r="L128" t="s">
        <v>1</v>
      </c>
    </row>
    <row r="129" spans="1:12" x14ac:dyDescent="0.3">
      <c r="A129" t="s">
        <v>111</v>
      </c>
      <c r="B129" s="3">
        <v>31</v>
      </c>
      <c r="C129" s="3" t="str" cm="1">
        <f t="array" ref="C129">_xlfn.IFS(B129&lt;10,"under10",B129&lt;20,"under20",B129&lt;30,"under30",B129&lt;40,"under40",B129&lt;50,"under50")</f>
        <v>under40</v>
      </c>
      <c r="D129">
        <v>4</v>
      </c>
      <c r="E129">
        <v>79</v>
      </c>
      <c r="F129">
        <v>67</v>
      </c>
      <c r="G129" t="str" cm="1">
        <f t="array" ref="G129">_xlfn.IFS(F129&lt;100,"Poor",F129&lt;200,"Good",F129&lt;250,"Great")</f>
        <v>Poor</v>
      </c>
      <c r="H129">
        <v>1950</v>
      </c>
      <c r="I129" t="str" cm="1">
        <f t="array" ref="I129">_xlfn.IFS(H129&lt;2000,"under2000",H129&lt;3000,"under3000",H129&lt;4000,"under4000",H129&lt;5000,"under5000",H129&gt;5000,"above5000")</f>
        <v>under2000</v>
      </c>
      <c r="J129">
        <v>19</v>
      </c>
      <c r="K129">
        <v>74</v>
      </c>
      <c r="L129" t="s">
        <v>16</v>
      </c>
    </row>
    <row r="130" spans="1:12" x14ac:dyDescent="0.3">
      <c r="A130" t="s">
        <v>34</v>
      </c>
      <c r="B130" s="3">
        <v>26</v>
      </c>
      <c r="C130" s="3" t="str" cm="1">
        <f t="array" ref="C130">_xlfn.IFS(B130&lt;10,"under10",B130&lt;20,"under20",B130&lt;30,"under30",B130&lt;40,"under40",B130&lt;50,"under50")</f>
        <v>under30</v>
      </c>
      <c r="D130">
        <v>4</v>
      </c>
      <c r="E130">
        <v>122</v>
      </c>
      <c r="F130">
        <v>80</v>
      </c>
      <c r="G130" t="str" cm="1">
        <f t="array" ref="G130">_xlfn.IFS(F130&lt;100,"Poor",F130&lt;200,"Good",F130&lt;250,"Great")</f>
        <v>Poor</v>
      </c>
      <c r="H130">
        <v>2451</v>
      </c>
      <c r="I130" t="str" cm="1">
        <f t="array" ref="I130">_xlfn.IFS(H130&lt;2000,"under2000",H130&lt;3000,"under3000",H130&lt;4000,"under4000",H130&lt;5000,"under5000",H130&gt;5000,"above5000")</f>
        <v>under3000</v>
      </c>
      <c r="J130">
        <v>16.5</v>
      </c>
      <c r="K130">
        <v>74</v>
      </c>
      <c r="L130" t="s">
        <v>1</v>
      </c>
    </row>
    <row r="131" spans="1:12" x14ac:dyDescent="0.3">
      <c r="A131" t="s">
        <v>50</v>
      </c>
      <c r="B131" s="3">
        <v>32</v>
      </c>
      <c r="C131" s="3" t="str" cm="1">
        <f t="array" ref="C131">_xlfn.IFS(B131&lt;10,"under10",B131&lt;20,"under20",B131&lt;30,"under30",B131&lt;40,"under40",B131&lt;50,"under50")</f>
        <v>under40</v>
      </c>
      <c r="D131">
        <v>4</v>
      </c>
      <c r="E131">
        <v>71</v>
      </c>
      <c r="F131">
        <v>65</v>
      </c>
      <c r="G131" t="str" cm="1">
        <f t="array" ref="G131">_xlfn.IFS(F131&lt;100,"Poor",F131&lt;200,"Good",F131&lt;250,"Great")</f>
        <v>Poor</v>
      </c>
      <c r="H131">
        <v>1836</v>
      </c>
      <c r="I131" t="str" cm="1">
        <f t="array" ref="I131">_xlfn.IFS(H131&lt;2000,"under2000",H131&lt;3000,"under3000",H131&lt;4000,"under4000",H131&lt;5000,"under5000",H131&gt;5000,"above5000")</f>
        <v>under2000</v>
      </c>
      <c r="J131">
        <v>21</v>
      </c>
      <c r="K131">
        <v>74</v>
      </c>
      <c r="L131" t="s">
        <v>16</v>
      </c>
    </row>
    <row r="132" spans="1:12" x14ac:dyDescent="0.3">
      <c r="A132" t="s">
        <v>57</v>
      </c>
      <c r="B132" s="3">
        <v>25</v>
      </c>
      <c r="C132" s="3" t="str" cm="1">
        <f t="array" ref="C132">_xlfn.IFS(B132&lt;10,"under10",B132&lt;20,"under20",B132&lt;30,"under30",B132&lt;40,"under40",B132&lt;50,"under50")</f>
        <v>under30</v>
      </c>
      <c r="D132">
        <v>4</v>
      </c>
      <c r="E132">
        <v>140</v>
      </c>
      <c r="F132">
        <v>75</v>
      </c>
      <c r="G132" t="str" cm="1">
        <f t="array" ref="G132">_xlfn.IFS(F132&lt;100,"Poor",F132&lt;200,"Good",F132&lt;250,"Great")</f>
        <v>Poor</v>
      </c>
      <c r="H132">
        <v>2542</v>
      </c>
      <c r="I132" t="str" cm="1">
        <f t="array" ref="I132">_xlfn.IFS(H132&lt;2000,"under2000",H132&lt;3000,"under3000",H132&lt;4000,"under4000",H132&lt;5000,"under5000",H132&gt;5000,"above5000")</f>
        <v>under3000</v>
      </c>
      <c r="J132">
        <v>17</v>
      </c>
      <c r="K132">
        <v>74</v>
      </c>
      <c r="L132" t="s">
        <v>1</v>
      </c>
    </row>
    <row r="133" spans="1:12" x14ac:dyDescent="0.3">
      <c r="A133" t="s">
        <v>112</v>
      </c>
      <c r="B133" s="3">
        <v>16</v>
      </c>
      <c r="C133" s="3" t="str" cm="1">
        <f t="array" ref="C133">_xlfn.IFS(B133&lt;10,"under10",B133&lt;20,"under20",B133&lt;30,"under30",B133&lt;40,"under40",B133&lt;50,"under50")</f>
        <v>under20</v>
      </c>
      <c r="D133">
        <v>6</v>
      </c>
      <c r="E133">
        <v>250</v>
      </c>
      <c r="F133">
        <v>100</v>
      </c>
      <c r="G133" t="str" cm="1">
        <f t="array" ref="G133">_xlfn.IFS(F133&lt;100,"Poor",F133&lt;200,"Good",F133&lt;250,"Great")</f>
        <v>Good</v>
      </c>
      <c r="H133">
        <v>3781</v>
      </c>
      <c r="I133" t="str" cm="1">
        <f t="array" ref="I133">_xlfn.IFS(H133&lt;2000,"under2000",H133&lt;3000,"under3000",H133&lt;4000,"under4000",H133&lt;5000,"under5000",H133&gt;5000,"above5000")</f>
        <v>under4000</v>
      </c>
      <c r="J133">
        <v>17</v>
      </c>
      <c r="K133">
        <v>74</v>
      </c>
      <c r="L133" t="s">
        <v>1</v>
      </c>
    </row>
    <row r="134" spans="1:12" x14ac:dyDescent="0.3">
      <c r="A134" t="s">
        <v>37</v>
      </c>
      <c r="B134" s="3">
        <v>16</v>
      </c>
      <c r="C134" s="3" t="str" cm="1">
        <f t="array" ref="C134">_xlfn.IFS(B134&lt;10,"under10",B134&lt;20,"under20",B134&lt;30,"under30",B134&lt;40,"under40",B134&lt;50,"under50")</f>
        <v>under20</v>
      </c>
      <c r="D134">
        <v>6</v>
      </c>
      <c r="E134">
        <v>258</v>
      </c>
      <c r="F134">
        <v>110</v>
      </c>
      <c r="G134" t="str" cm="1">
        <f t="array" ref="G134">_xlfn.IFS(F134&lt;100,"Poor",F134&lt;200,"Good",F134&lt;250,"Great")</f>
        <v>Good</v>
      </c>
      <c r="H134">
        <v>3632</v>
      </c>
      <c r="I134" t="str" cm="1">
        <f t="array" ref="I134">_xlfn.IFS(H134&lt;2000,"under2000",H134&lt;3000,"under3000",H134&lt;4000,"under4000",H134&lt;5000,"under5000",H134&gt;5000,"above5000")</f>
        <v>under4000</v>
      </c>
      <c r="J134">
        <v>18</v>
      </c>
      <c r="K134">
        <v>74</v>
      </c>
      <c r="L134" t="s">
        <v>1</v>
      </c>
    </row>
    <row r="135" spans="1:12" x14ac:dyDescent="0.3">
      <c r="A135" t="s">
        <v>113</v>
      </c>
      <c r="B135" s="3">
        <v>18</v>
      </c>
      <c r="C135" s="3" t="str" cm="1">
        <f t="array" ref="C135">_xlfn.IFS(B135&lt;10,"under10",B135&lt;20,"under20",B135&lt;30,"under30",B135&lt;40,"under40",B135&lt;50,"under50")</f>
        <v>under20</v>
      </c>
      <c r="D135">
        <v>6</v>
      </c>
      <c r="E135">
        <v>225</v>
      </c>
      <c r="F135">
        <v>105</v>
      </c>
      <c r="G135" t="str" cm="1">
        <f t="array" ref="G135">_xlfn.IFS(F135&lt;100,"Poor",F135&lt;200,"Good",F135&lt;250,"Great")</f>
        <v>Good</v>
      </c>
      <c r="H135">
        <v>3613</v>
      </c>
      <c r="I135" t="str" cm="1">
        <f t="array" ref="I135">_xlfn.IFS(H135&lt;2000,"under2000",H135&lt;3000,"under3000",H135&lt;4000,"under4000",H135&lt;5000,"under5000",H135&gt;5000,"above5000")</f>
        <v>under4000</v>
      </c>
      <c r="J135">
        <v>16.5</v>
      </c>
      <c r="K135">
        <v>74</v>
      </c>
      <c r="L135" t="s">
        <v>1</v>
      </c>
    </row>
    <row r="136" spans="1:12" x14ac:dyDescent="0.3">
      <c r="A136" t="s">
        <v>80</v>
      </c>
      <c r="B136" s="3">
        <v>16</v>
      </c>
      <c r="C136" s="3" t="str" cm="1">
        <f t="array" ref="C136">_xlfn.IFS(B136&lt;10,"under10",B136&lt;20,"under20",B136&lt;30,"under30",B136&lt;40,"under40",B136&lt;50,"under50")</f>
        <v>under20</v>
      </c>
      <c r="D136">
        <v>8</v>
      </c>
      <c r="E136">
        <v>302</v>
      </c>
      <c r="F136">
        <v>140</v>
      </c>
      <c r="G136" t="str" cm="1">
        <f t="array" ref="G136">_xlfn.IFS(F136&lt;100,"Poor",F136&lt;200,"Good",F136&lt;250,"Great")</f>
        <v>Good</v>
      </c>
      <c r="H136">
        <v>4141</v>
      </c>
      <c r="I136" t="str" cm="1">
        <f t="array" ref="I136">_xlfn.IFS(H136&lt;2000,"under2000",H136&lt;3000,"under3000",H136&lt;4000,"under4000",H136&lt;5000,"under5000",H136&gt;5000,"above5000")</f>
        <v>under5000</v>
      </c>
      <c r="J136">
        <v>14</v>
      </c>
      <c r="K136">
        <v>74</v>
      </c>
      <c r="L136" t="s">
        <v>1</v>
      </c>
    </row>
    <row r="137" spans="1:12" x14ac:dyDescent="0.3">
      <c r="A137" t="s">
        <v>114</v>
      </c>
      <c r="B137" s="3">
        <v>13</v>
      </c>
      <c r="C137" s="3" t="str" cm="1">
        <f t="array" ref="C137">_xlfn.IFS(B137&lt;10,"under10",B137&lt;20,"under20",B137&lt;30,"under30",B137&lt;40,"under40",B137&lt;50,"under50")</f>
        <v>under20</v>
      </c>
      <c r="D137">
        <v>8</v>
      </c>
      <c r="E137">
        <v>350</v>
      </c>
      <c r="F137">
        <v>150</v>
      </c>
      <c r="G137" t="str" cm="1">
        <f t="array" ref="G137">_xlfn.IFS(F137&lt;100,"Poor",F137&lt;200,"Good",F137&lt;250,"Great")</f>
        <v>Good</v>
      </c>
      <c r="H137">
        <v>4699</v>
      </c>
      <c r="I137" t="str" cm="1">
        <f t="array" ref="I137">_xlfn.IFS(H137&lt;2000,"under2000",H137&lt;3000,"under3000",H137&lt;4000,"under4000",H137&lt;5000,"under5000",H137&gt;5000,"above5000")</f>
        <v>under5000</v>
      </c>
      <c r="J137">
        <v>14.5</v>
      </c>
      <c r="K137">
        <v>74</v>
      </c>
      <c r="L137" t="s">
        <v>1</v>
      </c>
    </row>
    <row r="138" spans="1:12" x14ac:dyDescent="0.3">
      <c r="A138" t="s">
        <v>115</v>
      </c>
      <c r="B138" s="3">
        <v>14</v>
      </c>
      <c r="C138" s="3" t="str" cm="1">
        <f t="array" ref="C138">_xlfn.IFS(B138&lt;10,"under10",B138&lt;20,"under20",B138&lt;30,"under30",B138&lt;40,"under40",B138&lt;50,"under50")</f>
        <v>under20</v>
      </c>
      <c r="D138">
        <v>8</v>
      </c>
      <c r="E138">
        <v>318</v>
      </c>
      <c r="F138">
        <v>150</v>
      </c>
      <c r="G138" t="str" cm="1">
        <f t="array" ref="G138">_xlfn.IFS(F138&lt;100,"Poor",F138&lt;200,"Good",F138&lt;250,"Great")</f>
        <v>Good</v>
      </c>
      <c r="H138">
        <v>4457</v>
      </c>
      <c r="I138" t="str" cm="1">
        <f t="array" ref="I138">_xlfn.IFS(H138&lt;2000,"under2000",H138&lt;3000,"under3000",H138&lt;4000,"under4000",H138&lt;5000,"under5000",H138&gt;5000,"above5000")</f>
        <v>under5000</v>
      </c>
      <c r="J138">
        <v>13.5</v>
      </c>
      <c r="K138">
        <v>74</v>
      </c>
      <c r="L138" t="s">
        <v>1</v>
      </c>
    </row>
    <row r="139" spans="1:12" x14ac:dyDescent="0.3">
      <c r="A139" t="s">
        <v>67</v>
      </c>
      <c r="B139" s="3">
        <v>14</v>
      </c>
      <c r="C139" s="3" t="str" cm="1">
        <f t="array" ref="C139">_xlfn.IFS(B139&lt;10,"under10",B139&lt;20,"under20",B139&lt;30,"under30",B139&lt;40,"under40",B139&lt;50,"under50")</f>
        <v>under20</v>
      </c>
      <c r="D139">
        <v>8</v>
      </c>
      <c r="E139">
        <v>302</v>
      </c>
      <c r="F139">
        <v>140</v>
      </c>
      <c r="G139" t="str" cm="1">
        <f t="array" ref="G139">_xlfn.IFS(F139&lt;100,"Poor",F139&lt;200,"Good",F139&lt;250,"Great")</f>
        <v>Good</v>
      </c>
      <c r="H139">
        <v>4638</v>
      </c>
      <c r="I139" t="str" cm="1">
        <f t="array" ref="I139">_xlfn.IFS(H139&lt;2000,"under2000",H139&lt;3000,"under3000",H139&lt;4000,"under4000",H139&lt;5000,"under5000",H139&gt;5000,"above5000")</f>
        <v>under5000</v>
      </c>
      <c r="J139">
        <v>16</v>
      </c>
      <c r="K139">
        <v>74</v>
      </c>
      <c r="L139" t="s">
        <v>1</v>
      </c>
    </row>
    <row r="140" spans="1:12" x14ac:dyDescent="0.3">
      <c r="A140" t="s">
        <v>65</v>
      </c>
      <c r="B140" s="3">
        <v>14</v>
      </c>
      <c r="C140" s="3" t="str" cm="1">
        <f t="array" ref="C140">_xlfn.IFS(B140&lt;10,"under10",B140&lt;20,"under20",B140&lt;30,"under30",B140&lt;40,"under40",B140&lt;50,"under50")</f>
        <v>under20</v>
      </c>
      <c r="D140">
        <v>8</v>
      </c>
      <c r="E140">
        <v>304</v>
      </c>
      <c r="F140">
        <v>150</v>
      </c>
      <c r="G140" t="str" cm="1">
        <f t="array" ref="G140">_xlfn.IFS(F140&lt;100,"Poor",F140&lt;200,"Good",F140&lt;250,"Great")</f>
        <v>Good</v>
      </c>
      <c r="H140">
        <v>4257</v>
      </c>
      <c r="I140" t="str" cm="1">
        <f t="array" ref="I140">_xlfn.IFS(H140&lt;2000,"under2000",H140&lt;3000,"under3000",H140&lt;4000,"under4000",H140&lt;5000,"under5000",H140&gt;5000,"above5000")</f>
        <v>under5000</v>
      </c>
      <c r="J140">
        <v>15.5</v>
      </c>
      <c r="K140">
        <v>74</v>
      </c>
      <c r="L140" t="s">
        <v>1</v>
      </c>
    </row>
    <row r="141" spans="1:12" x14ac:dyDescent="0.3">
      <c r="A141" t="s">
        <v>116</v>
      </c>
      <c r="B141" s="3">
        <v>29</v>
      </c>
      <c r="C141" s="3" t="str" cm="1">
        <f t="array" ref="C141">_xlfn.IFS(B141&lt;10,"under10",B141&lt;20,"under20",B141&lt;30,"under30",B141&lt;40,"under40",B141&lt;50,"under50")</f>
        <v>under30</v>
      </c>
      <c r="D141">
        <v>4</v>
      </c>
      <c r="E141">
        <v>98</v>
      </c>
      <c r="F141">
        <v>83</v>
      </c>
      <c r="G141" t="str" cm="1">
        <f t="array" ref="G141">_xlfn.IFS(F141&lt;100,"Poor",F141&lt;200,"Good",F141&lt;250,"Great")</f>
        <v>Poor</v>
      </c>
      <c r="H141">
        <v>2219</v>
      </c>
      <c r="I141" t="str" cm="1">
        <f t="array" ref="I141">_xlfn.IFS(H141&lt;2000,"under2000",H141&lt;3000,"under3000",H141&lt;4000,"under4000",H141&lt;5000,"under5000",H141&gt;5000,"above5000")</f>
        <v>under3000</v>
      </c>
      <c r="J141">
        <v>16.5</v>
      </c>
      <c r="K141">
        <v>74</v>
      </c>
      <c r="L141" t="s">
        <v>22</v>
      </c>
    </row>
    <row r="142" spans="1:12" x14ac:dyDescent="0.3">
      <c r="A142" t="s">
        <v>117</v>
      </c>
      <c r="B142" s="3">
        <v>26</v>
      </c>
      <c r="C142" s="3" t="str" cm="1">
        <f t="array" ref="C142">_xlfn.IFS(B142&lt;10,"under10",B142&lt;20,"under20",B142&lt;30,"under30",B142&lt;40,"under40",B142&lt;50,"under50")</f>
        <v>under30</v>
      </c>
      <c r="D142">
        <v>4</v>
      </c>
      <c r="E142">
        <v>79</v>
      </c>
      <c r="F142">
        <v>67</v>
      </c>
      <c r="G142" t="str" cm="1">
        <f t="array" ref="G142">_xlfn.IFS(F142&lt;100,"Poor",F142&lt;200,"Good",F142&lt;250,"Great")</f>
        <v>Poor</v>
      </c>
      <c r="H142">
        <v>1963</v>
      </c>
      <c r="I142" t="str" cm="1">
        <f t="array" ref="I142">_xlfn.IFS(H142&lt;2000,"under2000",H142&lt;3000,"under3000",H142&lt;4000,"under4000",H142&lt;5000,"under5000",H142&gt;5000,"above5000")</f>
        <v>under2000</v>
      </c>
      <c r="J142">
        <v>15.5</v>
      </c>
      <c r="K142">
        <v>74</v>
      </c>
      <c r="L142" t="s">
        <v>22</v>
      </c>
    </row>
    <row r="143" spans="1:12" x14ac:dyDescent="0.3">
      <c r="A143" t="s">
        <v>103</v>
      </c>
      <c r="B143" s="3">
        <v>26</v>
      </c>
      <c r="C143" s="3" t="str" cm="1">
        <f t="array" ref="C143">_xlfn.IFS(B143&lt;10,"under10",B143&lt;20,"under20",B143&lt;30,"under30",B143&lt;40,"under40",B143&lt;50,"under50")</f>
        <v>under30</v>
      </c>
      <c r="D143">
        <v>4</v>
      </c>
      <c r="E143">
        <v>97</v>
      </c>
      <c r="F143">
        <v>78</v>
      </c>
      <c r="G143" t="str" cm="1">
        <f t="array" ref="G143">_xlfn.IFS(F143&lt;100,"Poor",F143&lt;200,"Good",F143&lt;250,"Great")</f>
        <v>Poor</v>
      </c>
      <c r="H143">
        <v>2300</v>
      </c>
      <c r="I143" t="str" cm="1">
        <f t="array" ref="I143">_xlfn.IFS(H143&lt;2000,"under2000",H143&lt;3000,"under3000",H143&lt;4000,"under4000",H143&lt;5000,"under5000",H143&gt;5000,"above5000")</f>
        <v>under3000</v>
      </c>
      <c r="J143">
        <v>14.5</v>
      </c>
      <c r="K143">
        <v>74</v>
      </c>
      <c r="L143" t="s">
        <v>22</v>
      </c>
    </row>
    <row r="144" spans="1:12" x14ac:dyDescent="0.3">
      <c r="A144" t="s">
        <v>33</v>
      </c>
      <c r="B144" s="3">
        <v>31</v>
      </c>
      <c r="C144" s="3" t="str" cm="1">
        <f t="array" ref="C144">_xlfn.IFS(B144&lt;10,"under10",B144&lt;20,"under20",B144&lt;30,"under30",B144&lt;40,"under40",B144&lt;50,"under50")</f>
        <v>under40</v>
      </c>
      <c r="D144">
        <v>4</v>
      </c>
      <c r="E144">
        <v>76</v>
      </c>
      <c r="F144">
        <v>52</v>
      </c>
      <c r="G144" t="str" cm="1">
        <f t="array" ref="G144">_xlfn.IFS(F144&lt;100,"Poor",F144&lt;200,"Good",F144&lt;250,"Great")</f>
        <v>Poor</v>
      </c>
      <c r="H144">
        <v>1649</v>
      </c>
      <c r="I144" t="str" cm="1">
        <f t="array" ref="I144">_xlfn.IFS(H144&lt;2000,"under2000",H144&lt;3000,"under3000",H144&lt;4000,"under4000",H144&lt;5000,"under5000",H144&gt;5000,"above5000")</f>
        <v>under2000</v>
      </c>
      <c r="J144">
        <v>16.5</v>
      </c>
      <c r="K144">
        <v>74</v>
      </c>
      <c r="L144" t="s">
        <v>16</v>
      </c>
    </row>
    <row r="145" spans="1:12" x14ac:dyDescent="0.3">
      <c r="A145" t="s">
        <v>118</v>
      </c>
      <c r="B145" s="3">
        <v>32</v>
      </c>
      <c r="C145" s="3" t="str" cm="1">
        <f t="array" ref="C145">_xlfn.IFS(B145&lt;10,"under10",B145&lt;20,"under20",B145&lt;30,"under30",B145&lt;40,"under40",B145&lt;50,"under50")</f>
        <v>under40</v>
      </c>
      <c r="D145">
        <v>4</v>
      </c>
      <c r="E145">
        <v>83</v>
      </c>
      <c r="F145">
        <v>61</v>
      </c>
      <c r="G145" t="str" cm="1">
        <f t="array" ref="G145">_xlfn.IFS(F145&lt;100,"Poor",F145&lt;200,"Good",F145&lt;250,"Great")</f>
        <v>Poor</v>
      </c>
      <c r="H145">
        <v>2003</v>
      </c>
      <c r="I145" t="str" cm="1">
        <f t="array" ref="I145">_xlfn.IFS(H145&lt;2000,"under2000",H145&lt;3000,"under3000",H145&lt;4000,"under4000",H145&lt;5000,"under5000",H145&gt;5000,"above5000")</f>
        <v>under3000</v>
      </c>
      <c r="J145">
        <v>19</v>
      </c>
      <c r="K145">
        <v>74</v>
      </c>
      <c r="L145" t="s">
        <v>16</v>
      </c>
    </row>
    <row r="146" spans="1:12" x14ac:dyDescent="0.3">
      <c r="A146" t="s">
        <v>119</v>
      </c>
      <c r="B146" s="3">
        <v>28</v>
      </c>
      <c r="C146" s="3" t="str" cm="1">
        <f t="array" ref="C146">_xlfn.IFS(B146&lt;10,"under10",B146&lt;20,"under20",B146&lt;30,"under30",B146&lt;40,"under40",B146&lt;50,"under50")</f>
        <v>under30</v>
      </c>
      <c r="D146">
        <v>4</v>
      </c>
      <c r="E146">
        <v>90</v>
      </c>
      <c r="F146">
        <v>75</v>
      </c>
      <c r="G146" t="str" cm="1">
        <f t="array" ref="G146">_xlfn.IFS(F146&lt;100,"Poor",F146&lt;200,"Good",F146&lt;250,"Great")</f>
        <v>Poor</v>
      </c>
      <c r="H146">
        <v>2125</v>
      </c>
      <c r="I146" t="str" cm="1">
        <f t="array" ref="I146">_xlfn.IFS(H146&lt;2000,"under2000",H146&lt;3000,"under3000",H146&lt;4000,"under4000",H146&lt;5000,"under5000",H146&gt;5000,"above5000")</f>
        <v>under3000</v>
      </c>
      <c r="J146">
        <v>14.5</v>
      </c>
      <c r="K146">
        <v>74</v>
      </c>
      <c r="L146" t="s">
        <v>1</v>
      </c>
    </row>
    <row r="147" spans="1:12" x14ac:dyDescent="0.3">
      <c r="A147" t="s">
        <v>102</v>
      </c>
      <c r="B147" s="3">
        <v>24</v>
      </c>
      <c r="C147" s="3" t="str" cm="1">
        <f t="array" ref="C147">_xlfn.IFS(B147&lt;10,"under10",B147&lt;20,"under20",B147&lt;30,"under30",B147&lt;40,"under40",B147&lt;50,"under50")</f>
        <v>under30</v>
      </c>
      <c r="D147">
        <v>4</v>
      </c>
      <c r="E147">
        <v>90</v>
      </c>
      <c r="F147">
        <v>75</v>
      </c>
      <c r="G147" t="str" cm="1">
        <f t="array" ref="G147">_xlfn.IFS(F147&lt;100,"Poor",F147&lt;200,"Good",F147&lt;250,"Great")</f>
        <v>Poor</v>
      </c>
      <c r="H147">
        <v>2108</v>
      </c>
      <c r="I147" t="str" cm="1">
        <f t="array" ref="I147">_xlfn.IFS(H147&lt;2000,"under2000",H147&lt;3000,"under3000",H147&lt;4000,"under4000",H147&lt;5000,"under5000",H147&gt;5000,"above5000")</f>
        <v>under3000</v>
      </c>
      <c r="J147">
        <v>15.5</v>
      </c>
      <c r="K147">
        <v>74</v>
      </c>
      <c r="L147" t="s">
        <v>22</v>
      </c>
    </row>
    <row r="148" spans="1:12" x14ac:dyDescent="0.3">
      <c r="A148" t="s">
        <v>120</v>
      </c>
      <c r="B148" s="3">
        <v>26</v>
      </c>
      <c r="C148" s="3" t="str" cm="1">
        <f t="array" ref="C148">_xlfn.IFS(B148&lt;10,"under10",B148&lt;20,"under20",B148&lt;30,"under30",B148&lt;40,"under40",B148&lt;50,"under50")</f>
        <v>under30</v>
      </c>
      <c r="D148">
        <v>4</v>
      </c>
      <c r="E148">
        <v>116</v>
      </c>
      <c r="F148">
        <v>75</v>
      </c>
      <c r="G148" t="str" cm="1">
        <f t="array" ref="G148">_xlfn.IFS(F148&lt;100,"Poor",F148&lt;200,"Good",F148&lt;250,"Great")</f>
        <v>Poor</v>
      </c>
      <c r="H148">
        <v>2246</v>
      </c>
      <c r="I148" t="str" cm="1">
        <f t="array" ref="I148">_xlfn.IFS(H148&lt;2000,"under2000",H148&lt;3000,"under3000",H148&lt;4000,"under4000",H148&lt;5000,"under5000",H148&gt;5000,"above5000")</f>
        <v>under3000</v>
      </c>
      <c r="J148">
        <v>14</v>
      </c>
      <c r="K148">
        <v>74</v>
      </c>
      <c r="L148" t="s">
        <v>22</v>
      </c>
    </row>
    <row r="149" spans="1:12" x14ac:dyDescent="0.3">
      <c r="A149" t="s">
        <v>121</v>
      </c>
      <c r="B149" s="3">
        <v>24</v>
      </c>
      <c r="C149" s="3" t="str" cm="1">
        <f t="array" ref="C149">_xlfn.IFS(B149&lt;10,"under10",B149&lt;20,"under20",B149&lt;30,"under30",B149&lt;40,"under40",B149&lt;50,"under50")</f>
        <v>under30</v>
      </c>
      <c r="D149">
        <v>4</v>
      </c>
      <c r="E149">
        <v>120</v>
      </c>
      <c r="F149">
        <v>97</v>
      </c>
      <c r="G149" t="str" cm="1">
        <f t="array" ref="G149">_xlfn.IFS(F149&lt;100,"Poor",F149&lt;200,"Good",F149&lt;250,"Great")</f>
        <v>Poor</v>
      </c>
      <c r="H149">
        <v>2489</v>
      </c>
      <c r="I149" t="str" cm="1">
        <f t="array" ref="I149">_xlfn.IFS(H149&lt;2000,"under2000",H149&lt;3000,"under3000",H149&lt;4000,"under4000",H149&lt;5000,"under5000",H149&gt;5000,"above5000")</f>
        <v>under3000</v>
      </c>
      <c r="J149">
        <v>15</v>
      </c>
      <c r="K149">
        <v>74</v>
      </c>
      <c r="L149" t="s">
        <v>16</v>
      </c>
    </row>
    <row r="150" spans="1:12" x14ac:dyDescent="0.3">
      <c r="A150" t="s">
        <v>122</v>
      </c>
      <c r="B150" s="3">
        <v>26</v>
      </c>
      <c r="C150" s="3" t="str" cm="1">
        <f t="array" ref="C150">_xlfn.IFS(B150&lt;10,"under10",B150&lt;20,"under20",B150&lt;30,"under30",B150&lt;40,"under40",B150&lt;50,"under50")</f>
        <v>under30</v>
      </c>
      <c r="D150">
        <v>4</v>
      </c>
      <c r="E150">
        <v>108</v>
      </c>
      <c r="F150">
        <v>93</v>
      </c>
      <c r="G150" t="str" cm="1">
        <f t="array" ref="G150">_xlfn.IFS(F150&lt;100,"Poor",F150&lt;200,"Good",F150&lt;250,"Great")</f>
        <v>Poor</v>
      </c>
      <c r="H150">
        <v>2391</v>
      </c>
      <c r="I150" t="str" cm="1">
        <f t="array" ref="I150">_xlfn.IFS(H150&lt;2000,"under2000",H150&lt;3000,"under3000",H150&lt;4000,"under4000",H150&lt;5000,"under5000",H150&gt;5000,"above5000")</f>
        <v>under3000</v>
      </c>
      <c r="J150">
        <v>15.5</v>
      </c>
      <c r="K150">
        <v>74</v>
      </c>
      <c r="L150" t="s">
        <v>16</v>
      </c>
    </row>
    <row r="151" spans="1:12" x14ac:dyDescent="0.3">
      <c r="A151" t="s">
        <v>123</v>
      </c>
      <c r="B151" s="3">
        <v>31</v>
      </c>
      <c r="C151" s="3" t="str" cm="1">
        <f t="array" ref="C151">_xlfn.IFS(B151&lt;10,"under10",B151&lt;20,"under20",B151&lt;30,"under30",B151&lt;40,"under40",B151&lt;50,"under50")</f>
        <v>under40</v>
      </c>
      <c r="D151">
        <v>4</v>
      </c>
      <c r="E151">
        <v>79</v>
      </c>
      <c r="F151">
        <v>67</v>
      </c>
      <c r="G151" t="str" cm="1">
        <f t="array" ref="G151">_xlfn.IFS(F151&lt;100,"Poor",F151&lt;200,"Good",F151&lt;250,"Great")</f>
        <v>Poor</v>
      </c>
      <c r="H151">
        <v>2000</v>
      </c>
      <c r="I151" t="str" cm="1">
        <f t="array" ref="I151">_xlfn.IFS(H151&lt;2000,"under2000",H151&lt;3000,"under3000",H151&lt;4000,"under4000",H151&lt;5000,"under5000",H151&gt;5000,"above5000")</f>
        <v>under3000</v>
      </c>
      <c r="J151">
        <v>16</v>
      </c>
      <c r="K151">
        <v>74</v>
      </c>
      <c r="L151" t="s">
        <v>22</v>
      </c>
    </row>
    <row r="152" spans="1:12" x14ac:dyDescent="0.3">
      <c r="A152" t="s">
        <v>124</v>
      </c>
      <c r="B152" s="3">
        <v>19</v>
      </c>
      <c r="C152" s="3" t="str" cm="1">
        <f t="array" ref="C152">_xlfn.IFS(B152&lt;10,"under10",B152&lt;20,"under20",B152&lt;30,"under30",B152&lt;40,"under40",B152&lt;50,"under50")</f>
        <v>under20</v>
      </c>
      <c r="D152">
        <v>6</v>
      </c>
      <c r="E152">
        <v>225</v>
      </c>
      <c r="F152">
        <v>95</v>
      </c>
      <c r="G152" t="str" cm="1">
        <f t="array" ref="G152">_xlfn.IFS(F152&lt;100,"Poor",F152&lt;200,"Good",F152&lt;250,"Great")</f>
        <v>Poor</v>
      </c>
      <c r="H152">
        <v>3264</v>
      </c>
      <c r="I152" t="str" cm="1">
        <f t="array" ref="I152">_xlfn.IFS(H152&lt;2000,"under2000",H152&lt;3000,"under3000",H152&lt;4000,"under4000",H152&lt;5000,"under5000",H152&gt;5000,"above5000")</f>
        <v>under4000</v>
      </c>
      <c r="J152">
        <v>16</v>
      </c>
      <c r="K152">
        <v>75</v>
      </c>
      <c r="L152" t="s">
        <v>1</v>
      </c>
    </row>
    <row r="153" spans="1:12" x14ac:dyDescent="0.3">
      <c r="A153" t="s">
        <v>110</v>
      </c>
      <c r="B153" s="3">
        <v>18</v>
      </c>
      <c r="C153" s="3" t="str" cm="1">
        <f t="array" ref="C153">_xlfn.IFS(B153&lt;10,"under10",B153&lt;20,"under20",B153&lt;30,"under30",B153&lt;40,"under40",B153&lt;50,"under50")</f>
        <v>under20</v>
      </c>
      <c r="D153">
        <v>6</v>
      </c>
      <c r="E153">
        <v>250</v>
      </c>
      <c r="F153">
        <v>105</v>
      </c>
      <c r="G153" t="str" cm="1">
        <f t="array" ref="G153">_xlfn.IFS(F153&lt;100,"Poor",F153&lt;200,"Good",F153&lt;250,"Great")</f>
        <v>Good</v>
      </c>
      <c r="H153">
        <v>3459</v>
      </c>
      <c r="I153" t="str" cm="1">
        <f t="array" ref="I153">_xlfn.IFS(H153&lt;2000,"under2000",H153&lt;3000,"under3000",H153&lt;4000,"under4000",H153&lt;5000,"under5000",H153&gt;5000,"above5000")</f>
        <v>under4000</v>
      </c>
      <c r="J153">
        <v>16</v>
      </c>
      <c r="K153">
        <v>75</v>
      </c>
      <c r="L153" t="s">
        <v>1</v>
      </c>
    </row>
    <row r="154" spans="1:12" x14ac:dyDescent="0.3">
      <c r="A154" t="s">
        <v>125</v>
      </c>
      <c r="B154" s="3">
        <v>15</v>
      </c>
      <c r="C154" s="3" t="str" cm="1">
        <f t="array" ref="C154">_xlfn.IFS(B154&lt;10,"under10",B154&lt;20,"under20",B154&lt;30,"under30",B154&lt;40,"under40",B154&lt;50,"under50")</f>
        <v>under20</v>
      </c>
      <c r="D154">
        <v>6</v>
      </c>
      <c r="E154">
        <v>250</v>
      </c>
      <c r="F154">
        <v>72</v>
      </c>
      <c r="G154" t="str" cm="1">
        <f t="array" ref="G154">_xlfn.IFS(F154&lt;100,"Poor",F154&lt;200,"Good",F154&lt;250,"Great")</f>
        <v>Poor</v>
      </c>
      <c r="H154">
        <v>3432</v>
      </c>
      <c r="I154" t="str" cm="1">
        <f t="array" ref="I154">_xlfn.IFS(H154&lt;2000,"under2000",H154&lt;3000,"under3000",H154&lt;4000,"under4000",H154&lt;5000,"under5000",H154&gt;5000,"above5000")</f>
        <v>under4000</v>
      </c>
      <c r="J154">
        <v>21</v>
      </c>
      <c r="K154">
        <v>75</v>
      </c>
      <c r="L154" t="s">
        <v>1</v>
      </c>
    </row>
    <row r="155" spans="1:12" x14ac:dyDescent="0.3">
      <c r="A155" t="s">
        <v>19</v>
      </c>
      <c r="B155" s="3">
        <v>15</v>
      </c>
      <c r="C155" s="3" t="str" cm="1">
        <f t="array" ref="C155">_xlfn.IFS(B155&lt;10,"under10",B155&lt;20,"under20",B155&lt;30,"under30",B155&lt;40,"under40",B155&lt;50,"under50")</f>
        <v>under20</v>
      </c>
      <c r="D155">
        <v>6</v>
      </c>
      <c r="E155">
        <v>250</v>
      </c>
      <c r="F155">
        <v>72</v>
      </c>
      <c r="G155" t="str" cm="1">
        <f t="array" ref="G155">_xlfn.IFS(F155&lt;100,"Poor",F155&lt;200,"Good",F155&lt;250,"Great")</f>
        <v>Poor</v>
      </c>
      <c r="H155">
        <v>3158</v>
      </c>
      <c r="I155" t="str" cm="1">
        <f t="array" ref="I155">_xlfn.IFS(H155&lt;2000,"under2000",H155&lt;3000,"under3000",H155&lt;4000,"under4000",H155&lt;5000,"under5000",H155&gt;5000,"above5000")</f>
        <v>under4000</v>
      </c>
      <c r="J155">
        <v>19.5</v>
      </c>
      <c r="K155">
        <v>75</v>
      </c>
      <c r="L155" t="s">
        <v>1</v>
      </c>
    </row>
    <row r="156" spans="1:12" x14ac:dyDescent="0.3">
      <c r="A156" t="s">
        <v>9</v>
      </c>
      <c r="B156" s="3">
        <v>16</v>
      </c>
      <c r="C156" s="3" t="str" cm="1">
        <f t="array" ref="C156">_xlfn.IFS(B156&lt;10,"under10",B156&lt;20,"under20",B156&lt;30,"under30",B156&lt;40,"under40",B156&lt;50,"under50")</f>
        <v>under20</v>
      </c>
      <c r="D156">
        <v>8</v>
      </c>
      <c r="E156">
        <v>400</v>
      </c>
      <c r="F156">
        <v>170</v>
      </c>
      <c r="G156" t="str" cm="1">
        <f t="array" ref="G156">_xlfn.IFS(F156&lt;100,"Poor",F156&lt;200,"Good",F156&lt;250,"Great")</f>
        <v>Good</v>
      </c>
      <c r="H156">
        <v>4668</v>
      </c>
      <c r="I156" t="str" cm="1">
        <f t="array" ref="I156">_xlfn.IFS(H156&lt;2000,"under2000",H156&lt;3000,"under3000",H156&lt;4000,"under4000",H156&lt;5000,"under5000",H156&gt;5000,"above5000")</f>
        <v>under5000</v>
      </c>
      <c r="J156">
        <v>11.5</v>
      </c>
      <c r="K156">
        <v>75</v>
      </c>
      <c r="L156" t="s">
        <v>1</v>
      </c>
    </row>
    <row r="157" spans="1:12" x14ac:dyDescent="0.3">
      <c r="A157" t="s">
        <v>126</v>
      </c>
      <c r="B157" s="3">
        <v>15</v>
      </c>
      <c r="C157" s="3" t="str" cm="1">
        <f t="array" ref="C157">_xlfn.IFS(B157&lt;10,"under10",B157&lt;20,"under20",B157&lt;30,"under30",B157&lt;40,"under40",B157&lt;50,"under50")</f>
        <v>under20</v>
      </c>
      <c r="D157">
        <v>8</v>
      </c>
      <c r="E157">
        <v>350</v>
      </c>
      <c r="F157">
        <v>145</v>
      </c>
      <c r="G157" t="str" cm="1">
        <f t="array" ref="G157">_xlfn.IFS(F157&lt;100,"Poor",F157&lt;200,"Good",F157&lt;250,"Great")</f>
        <v>Good</v>
      </c>
      <c r="H157">
        <v>4440</v>
      </c>
      <c r="I157" t="str" cm="1">
        <f t="array" ref="I157">_xlfn.IFS(H157&lt;2000,"under2000",H157&lt;3000,"under3000",H157&lt;4000,"under4000",H157&lt;5000,"under5000",H157&gt;5000,"above5000")</f>
        <v>under5000</v>
      </c>
      <c r="J157">
        <v>14</v>
      </c>
      <c r="K157">
        <v>75</v>
      </c>
      <c r="L157" t="s">
        <v>1</v>
      </c>
    </row>
    <row r="158" spans="1:12" x14ac:dyDescent="0.3">
      <c r="A158" t="s">
        <v>127</v>
      </c>
      <c r="B158" s="3">
        <v>16</v>
      </c>
      <c r="C158" s="3" t="str" cm="1">
        <f t="array" ref="C158">_xlfn.IFS(B158&lt;10,"under10",B158&lt;20,"under20",B158&lt;30,"under30",B158&lt;40,"under40",B158&lt;50,"under50")</f>
        <v>under20</v>
      </c>
      <c r="D158">
        <v>8</v>
      </c>
      <c r="E158">
        <v>318</v>
      </c>
      <c r="F158">
        <v>150</v>
      </c>
      <c r="G158" t="str" cm="1">
        <f t="array" ref="G158">_xlfn.IFS(F158&lt;100,"Poor",F158&lt;200,"Good",F158&lt;250,"Great")</f>
        <v>Good</v>
      </c>
      <c r="H158">
        <v>4498</v>
      </c>
      <c r="I158" t="str" cm="1">
        <f t="array" ref="I158">_xlfn.IFS(H158&lt;2000,"under2000",H158&lt;3000,"under3000",H158&lt;4000,"under4000",H158&lt;5000,"under5000",H158&gt;5000,"above5000")</f>
        <v>under5000</v>
      </c>
      <c r="J158">
        <v>14.5</v>
      </c>
      <c r="K158">
        <v>75</v>
      </c>
      <c r="L158" t="s">
        <v>1</v>
      </c>
    </row>
    <row r="159" spans="1:12" x14ac:dyDescent="0.3">
      <c r="A159" t="s">
        <v>84</v>
      </c>
      <c r="B159" s="3">
        <v>14</v>
      </c>
      <c r="C159" s="3" t="str" cm="1">
        <f t="array" ref="C159">_xlfn.IFS(B159&lt;10,"under10",B159&lt;20,"under20",B159&lt;30,"under30",B159&lt;40,"under40",B159&lt;50,"under50")</f>
        <v>under20</v>
      </c>
      <c r="D159">
        <v>8</v>
      </c>
      <c r="E159">
        <v>351</v>
      </c>
      <c r="F159">
        <v>148</v>
      </c>
      <c r="G159" t="str" cm="1">
        <f t="array" ref="G159">_xlfn.IFS(F159&lt;100,"Poor",F159&lt;200,"Good",F159&lt;250,"Great")</f>
        <v>Good</v>
      </c>
      <c r="H159">
        <v>4657</v>
      </c>
      <c r="I159" t="str" cm="1">
        <f t="array" ref="I159">_xlfn.IFS(H159&lt;2000,"under2000",H159&lt;3000,"under3000",H159&lt;4000,"under4000",H159&lt;5000,"under5000",H159&gt;5000,"above5000")</f>
        <v>under5000</v>
      </c>
      <c r="J159">
        <v>13.5</v>
      </c>
      <c r="K159">
        <v>75</v>
      </c>
      <c r="L159" t="s">
        <v>1</v>
      </c>
    </row>
    <row r="160" spans="1:12" x14ac:dyDescent="0.3">
      <c r="A160" t="s">
        <v>128</v>
      </c>
      <c r="B160" s="3">
        <v>17</v>
      </c>
      <c r="C160" s="3" t="str" cm="1">
        <f t="array" ref="C160">_xlfn.IFS(B160&lt;10,"under10",B160&lt;20,"under20",B160&lt;30,"under30",B160&lt;40,"under40",B160&lt;50,"under50")</f>
        <v>under20</v>
      </c>
      <c r="D160">
        <v>6</v>
      </c>
      <c r="E160">
        <v>231</v>
      </c>
      <c r="F160">
        <v>110</v>
      </c>
      <c r="G160" t="str" cm="1">
        <f t="array" ref="G160">_xlfn.IFS(F160&lt;100,"Poor",F160&lt;200,"Good",F160&lt;250,"Great")</f>
        <v>Good</v>
      </c>
      <c r="H160">
        <v>3907</v>
      </c>
      <c r="I160" t="str" cm="1">
        <f t="array" ref="I160">_xlfn.IFS(H160&lt;2000,"under2000",H160&lt;3000,"under3000",H160&lt;4000,"under4000",H160&lt;5000,"under5000",H160&gt;5000,"above5000")</f>
        <v>under4000</v>
      </c>
      <c r="J160">
        <v>21</v>
      </c>
      <c r="K160">
        <v>75</v>
      </c>
      <c r="L160" t="s">
        <v>1</v>
      </c>
    </row>
    <row r="161" spans="1:12" x14ac:dyDescent="0.3">
      <c r="A161" t="s">
        <v>129</v>
      </c>
      <c r="B161" s="3">
        <v>16</v>
      </c>
      <c r="C161" s="3" t="str" cm="1">
        <f t="array" ref="C161">_xlfn.IFS(B161&lt;10,"under10",B161&lt;20,"under20",B161&lt;30,"under30",B161&lt;40,"under40",B161&lt;50,"under50")</f>
        <v>under20</v>
      </c>
      <c r="D161">
        <v>6</v>
      </c>
      <c r="E161">
        <v>250</v>
      </c>
      <c r="F161">
        <v>105</v>
      </c>
      <c r="G161" t="str" cm="1">
        <f t="array" ref="G161">_xlfn.IFS(F161&lt;100,"Poor",F161&lt;200,"Good",F161&lt;250,"Great")</f>
        <v>Good</v>
      </c>
      <c r="H161">
        <v>3897</v>
      </c>
      <c r="I161" t="str" cm="1">
        <f t="array" ref="I161">_xlfn.IFS(H161&lt;2000,"under2000",H161&lt;3000,"under3000",H161&lt;4000,"under4000",H161&lt;5000,"under5000",H161&gt;5000,"above5000")</f>
        <v>under4000</v>
      </c>
      <c r="J161">
        <v>18.5</v>
      </c>
      <c r="K161">
        <v>75</v>
      </c>
      <c r="L161" t="s">
        <v>1</v>
      </c>
    </row>
    <row r="162" spans="1:12" x14ac:dyDescent="0.3">
      <c r="A162" t="s">
        <v>37</v>
      </c>
      <c r="B162" s="3">
        <v>15</v>
      </c>
      <c r="C162" s="3" t="str" cm="1">
        <f t="array" ref="C162">_xlfn.IFS(B162&lt;10,"under10",B162&lt;20,"under20",B162&lt;30,"under30",B162&lt;40,"under40",B162&lt;50,"under50")</f>
        <v>under20</v>
      </c>
      <c r="D162">
        <v>6</v>
      </c>
      <c r="E162">
        <v>258</v>
      </c>
      <c r="F162">
        <v>110</v>
      </c>
      <c r="G162" t="str" cm="1">
        <f t="array" ref="G162">_xlfn.IFS(F162&lt;100,"Poor",F162&lt;200,"Good",F162&lt;250,"Great")</f>
        <v>Good</v>
      </c>
      <c r="H162">
        <v>3730</v>
      </c>
      <c r="I162" t="str" cm="1">
        <f t="array" ref="I162">_xlfn.IFS(H162&lt;2000,"under2000",H162&lt;3000,"under3000",H162&lt;4000,"under4000",H162&lt;5000,"under5000",H162&gt;5000,"above5000")</f>
        <v>under4000</v>
      </c>
      <c r="J162">
        <v>19</v>
      </c>
      <c r="K162">
        <v>75</v>
      </c>
      <c r="L162" t="s">
        <v>1</v>
      </c>
    </row>
    <row r="163" spans="1:12" x14ac:dyDescent="0.3">
      <c r="A163" t="s">
        <v>130</v>
      </c>
      <c r="B163" s="3">
        <v>18</v>
      </c>
      <c r="C163" s="3" t="str" cm="1">
        <f t="array" ref="C163">_xlfn.IFS(B163&lt;10,"under10",B163&lt;20,"under20",B163&lt;30,"under30",B163&lt;40,"under40",B163&lt;50,"under50")</f>
        <v>under20</v>
      </c>
      <c r="D163">
        <v>6</v>
      </c>
      <c r="E163">
        <v>225</v>
      </c>
      <c r="F163">
        <v>95</v>
      </c>
      <c r="G163" t="str" cm="1">
        <f t="array" ref="G163">_xlfn.IFS(F163&lt;100,"Poor",F163&lt;200,"Good",F163&lt;250,"Great")</f>
        <v>Poor</v>
      </c>
      <c r="H163">
        <v>3785</v>
      </c>
      <c r="I163" t="str" cm="1">
        <f t="array" ref="I163">_xlfn.IFS(H163&lt;2000,"under2000",H163&lt;3000,"under3000",H163&lt;4000,"under4000",H163&lt;5000,"under5000",H163&gt;5000,"above5000")</f>
        <v>under4000</v>
      </c>
      <c r="J163">
        <v>19</v>
      </c>
      <c r="K163">
        <v>75</v>
      </c>
      <c r="L163" t="s">
        <v>1</v>
      </c>
    </row>
    <row r="164" spans="1:12" x14ac:dyDescent="0.3">
      <c r="A164" t="s">
        <v>131</v>
      </c>
      <c r="B164" s="3">
        <v>21</v>
      </c>
      <c r="C164" s="3" t="str" cm="1">
        <f t="array" ref="C164">_xlfn.IFS(B164&lt;10,"under10",B164&lt;20,"under20",B164&lt;30,"under30",B164&lt;40,"under40",B164&lt;50,"under50")</f>
        <v>under30</v>
      </c>
      <c r="D164">
        <v>6</v>
      </c>
      <c r="E164">
        <v>231</v>
      </c>
      <c r="F164">
        <v>110</v>
      </c>
      <c r="G164" t="str" cm="1">
        <f t="array" ref="G164">_xlfn.IFS(F164&lt;100,"Poor",F164&lt;200,"Good",F164&lt;250,"Great")</f>
        <v>Good</v>
      </c>
      <c r="H164">
        <v>3039</v>
      </c>
      <c r="I164" t="str" cm="1">
        <f t="array" ref="I164">_xlfn.IFS(H164&lt;2000,"under2000",H164&lt;3000,"under3000",H164&lt;4000,"under4000",H164&lt;5000,"under5000",H164&gt;5000,"above5000")</f>
        <v>under4000</v>
      </c>
      <c r="J164">
        <v>15</v>
      </c>
      <c r="K164">
        <v>75</v>
      </c>
      <c r="L164" t="s">
        <v>1</v>
      </c>
    </row>
    <row r="165" spans="1:12" x14ac:dyDescent="0.3">
      <c r="A165" t="s">
        <v>132</v>
      </c>
      <c r="B165" s="3">
        <v>20</v>
      </c>
      <c r="C165" s="3" t="str" cm="1">
        <f t="array" ref="C165">_xlfn.IFS(B165&lt;10,"under10",B165&lt;20,"under20",B165&lt;30,"under30",B165&lt;40,"under40",B165&lt;50,"under50")</f>
        <v>under30</v>
      </c>
      <c r="D165">
        <v>8</v>
      </c>
      <c r="E165">
        <v>262</v>
      </c>
      <c r="F165">
        <v>110</v>
      </c>
      <c r="G165" t="str" cm="1">
        <f t="array" ref="G165">_xlfn.IFS(F165&lt;100,"Poor",F165&lt;200,"Good",F165&lt;250,"Great")</f>
        <v>Good</v>
      </c>
      <c r="H165">
        <v>3221</v>
      </c>
      <c r="I165" t="str" cm="1">
        <f t="array" ref="I165">_xlfn.IFS(H165&lt;2000,"under2000",H165&lt;3000,"under3000",H165&lt;4000,"under4000",H165&lt;5000,"under5000",H165&gt;5000,"above5000")</f>
        <v>under4000</v>
      </c>
      <c r="J165">
        <v>13.5</v>
      </c>
      <c r="K165">
        <v>75</v>
      </c>
      <c r="L165" t="s">
        <v>1</v>
      </c>
    </row>
    <row r="166" spans="1:12" x14ac:dyDescent="0.3">
      <c r="A166" t="s">
        <v>133</v>
      </c>
      <c r="B166" s="3">
        <v>13</v>
      </c>
      <c r="C166" s="3" t="str" cm="1">
        <f t="array" ref="C166">_xlfn.IFS(B166&lt;10,"under10",B166&lt;20,"under20",B166&lt;30,"under30",B166&lt;40,"under40",B166&lt;50,"under50")</f>
        <v>under20</v>
      </c>
      <c r="D166">
        <v>8</v>
      </c>
      <c r="E166">
        <v>302</v>
      </c>
      <c r="F166">
        <v>129</v>
      </c>
      <c r="G166" t="str" cm="1">
        <f t="array" ref="G166">_xlfn.IFS(F166&lt;100,"Poor",F166&lt;200,"Good",F166&lt;250,"Great")</f>
        <v>Good</v>
      </c>
      <c r="H166">
        <v>3169</v>
      </c>
      <c r="I166" t="str" cm="1">
        <f t="array" ref="I166">_xlfn.IFS(H166&lt;2000,"under2000",H166&lt;3000,"under3000",H166&lt;4000,"under4000",H166&lt;5000,"under5000",H166&gt;5000,"above5000")</f>
        <v>under4000</v>
      </c>
      <c r="J166">
        <v>12</v>
      </c>
      <c r="K166">
        <v>75</v>
      </c>
      <c r="L166" t="s">
        <v>1</v>
      </c>
    </row>
    <row r="167" spans="1:12" x14ac:dyDescent="0.3">
      <c r="A167" t="s">
        <v>134</v>
      </c>
      <c r="B167" s="3">
        <v>29</v>
      </c>
      <c r="C167" s="3" t="str" cm="1">
        <f t="array" ref="C167">_xlfn.IFS(B167&lt;10,"under10",B167&lt;20,"under20",B167&lt;30,"under30",B167&lt;40,"under40",B167&lt;50,"under50")</f>
        <v>under30</v>
      </c>
      <c r="D167">
        <v>4</v>
      </c>
      <c r="E167">
        <v>97</v>
      </c>
      <c r="F167">
        <v>75</v>
      </c>
      <c r="G167" t="str" cm="1">
        <f t="array" ref="G167">_xlfn.IFS(F167&lt;100,"Poor",F167&lt;200,"Good",F167&lt;250,"Great")</f>
        <v>Poor</v>
      </c>
      <c r="H167">
        <v>2171</v>
      </c>
      <c r="I167" t="str" cm="1">
        <f t="array" ref="I167">_xlfn.IFS(H167&lt;2000,"under2000",H167&lt;3000,"under3000",H167&lt;4000,"under4000",H167&lt;5000,"under5000",H167&gt;5000,"above5000")</f>
        <v>under3000</v>
      </c>
      <c r="J167">
        <v>16</v>
      </c>
      <c r="K167">
        <v>75</v>
      </c>
      <c r="L167" t="s">
        <v>16</v>
      </c>
    </row>
    <row r="168" spans="1:12" x14ac:dyDescent="0.3">
      <c r="A168" t="s">
        <v>34</v>
      </c>
      <c r="B168" s="3">
        <v>23</v>
      </c>
      <c r="C168" s="3" t="str" cm="1">
        <f t="array" ref="C168">_xlfn.IFS(B168&lt;10,"under10",B168&lt;20,"under20",B168&lt;30,"under30",B168&lt;40,"under40",B168&lt;50,"under50")</f>
        <v>under30</v>
      </c>
      <c r="D168">
        <v>4</v>
      </c>
      <c r="E168">
        <v>140</v>
      </c>
      <c r="F168">
        <v>83</v>
      </c>
      <c r="G168" t="str" cm="1">
        <f t="array" ref="G168">_xlfn.IFS(F168&lt;100,"Poor",F168&lt;200,"Good",F168&lt;250,"Great")</f>
        <v>Poor</v>
      </c>
      <c r="H168">
        <v>2639</v>
      </c>
      <c r="I168" t="str" cm="1">
        <f t="array" ref="I168">_xlfn.IFS(H168&lt;2000,"under2000",H168&lt;3000,"under3000",H168&lt;4000,"under4000",H168&lt;5000,"under5000",H168&gt;5000,"above5000")</f>
        <v>under3000</v>
      </c>
      <c r="J168">
        <v>17</v>
      </c>
      <c r="K168">
        <v>75</v>
      </c>
      <c r="L168" t="s">
        <v>1</v>
      </c>
    </row>
    <row r="169" spans="1:12" x14ac:dyDescent="0.3">
      <c r="A169" t="s">
        <v>27</v>
      </c>
      <c r="B169" s="3">
        <v>20</v>
      </c>
      <c r="C169" s="3" t="str" cm="1">
        <f t="array" ref="C169">_xlfn.IFS(B169&lt;10,"under10",B169&lt;20,"under20",B169&lt;30,"under30",B169&lt;40,"under40",B169&lt;50,"under50")</f>
        <v>under30</v>
      </c>
      <c r="D169">
        <v>6</v>
      </c>
      <c r="E169">
        <v>232</v>
      </c>
      <c r="F169">
        <v>100</v>
      </c>
      <c r="G169" t="str" cm="1">
        <f t="array" ref="G169">_xlfn.IFS(F169&lt;100,"Poor",F169&lt;200,"Good",F169&lt;250,"Great")</f>
        <v>Good</v>
      </c>
      <c r="H169">
        <v>2914</v>
      </c>
      <c r="I169" t="str" cm="1">
        <f t="array" ref="I169">_xlfn.IFS(H169&lt;2000,"under2000",H169&lt;3000,"under3000",H169&lt;4000,"under4000",H169&lt;5000,"under5000",H169&gt;5000,"above5000")</f>
        <v>under3000</v>
      </c>
      <c r="J169">
        <v>16</v>
      </c>
      <c r="K169">
        <v>75</v>
      </c>
      <c r="L169" t="s">
        <v>1</v>
      </c>
    </row>
    <row r="170" spans="1:12" x14ac:dyDescent="0.3">
      <c r="A170" t="s">
        <v>135</v>
      </c>
      <c r="B170" s="3">
        <v>23</v>
      </c>
      <c r="C170" s="3" t="str" cm="1">
        <f t="array" ref="C170">_xlfn.IFS(B170&lt;10,"under10",B170&lt;20,"under20",B170&lt;30,"under30",B170&lt;40,"under40",B170&lt;50,"under50")</f>
        <v>under30</v>
      </c>
      <c r="D170">
        <v>4</v>
      </c>
      <c r="E170">
        <v>140</v>
      </c>
      <c r="F170">
        <v>78</v>
      </c>
      <c r="G170" t="str" cm="1">
        <f t="array" ref="G170">_xlfn.IFS(F170&lt;100,"Poor",F170&lt;200,"Good",F170&lt;250,"Great")</f>
        <v>Poor</v>
      </c>
      <c r="H170">
        <v>2592</v>
      </c>
      <c r="I170" t="str" cm="1">
        <f t="array" ref="I170">_xlfn.IFS(H170&lt;2000,"under2000",H170&lt;3000,"under3000",H170&lt;4000,"under4000",H170&lt;5000,"under5000",H170&gt;5000,"above5000")</f>
        <v>under3000</v>
      </c>
      <c r="J170">
        <v>18.5</v>
      </c>
      <c r="K170">
        <v>75</v>
      </c>
      <c r="L170" t="s">
        <v>1</v>
      </c>
    </row>
    <row r="171" spans="1:12" x14ac:dyDescent="0.3">
      <c r="A171" t="s">
        <v>33</v>
      </c>
      <c r="B171" s="3">
        <v>24</v>
      </c>
      <c r="C171" s="3" t="str" cm="1">
        <f t="array" ref="C171">_xlfn.IFS(B171&lt;10,"under10",B171&lt;20,"under20",B171&lt;30,"under30",B171&lt;40,"under40",B171&lt;50,"under50")</f>
        <v>under30</v>
      </c>
      <c r="D171">
        <v>4</v>
      </c>
      <c r="E171">
        <v>134</v>
      </c>
      <c r="F171">
        <v>96</v>
      </c>
      <c r="G171" t="str" cm="1">
        <f t="array" ref="G171">_xlfn.IFS(F171&lt;100,"Poor",F171&lt;200,"Good",F171&lt;250,"Great")</f>
        <v>Poor</v>
      </c>
      <c r="H171">
        <v>2702</v>
      </c>
      <c r="I171" t="str" cm="1">
        <f t="array" ref="I171">_xlfn.IFS(H171&lt;2000,"under2000",H171&lt;3000,"under3000",H171&lt;4000,"under4000",H171&lt;5000,"under5000",H171&gt;5000,"above5000")</f>
        <v>under3000</v>
      </c>
      <c r="J171">
        <v>13.5</v>
      </c>
      <c r="K171">
        <v>75</v>
      </c>
      <c r="L171" t="s">
        <v>16</v>
      </c>
    </row>
    <row r="172" spans="1:12" x14ac:dyDescent="0.3">
      <c r="A172" t="s">
        <v>117</v>
      </c>
      <c r="B172" s="3">
        <v>25</v>
      </c>
      <c r="C172" s="3" t="str" cm="1">
        <f t="array" ref="C172">_xlfn.IFS(B172&lt;10,"under10",B172&lt;20,"under20",B172&lt;30,"under30",B172&lt;40,"under40",B172&lt;50,"under50")</f>
        <v>under30</v>
      </c>
      <c r="D172">
        <v>4</v>
      </c>
      <c r="E172">
        <v>90</v>
      </c>
      <c r="F172">
        <v>71</v>
      </c>
      <c r="G172" t="str" cm="1">
        <f t="array" ref="G172">_xlfn.IFS(F172&lt;100,"Poor",F172&lt;200,"Good",F172&lt;250,"Great")</f>
        <v>Poor</v>
      </c>
      <c r="H172">
        <v>2223</v>
      </c>
      <c r="I172" t="str" cm="1">
        <f t="array" ref="I172">_xlfn.IFS(H172&lt;2000,"under2000",H172&lt;3000,"under3000",H172&lt;4000,"under4000",H172&lt;5000,"under5000",H172&gt;5000,"above5000")</f>
        <v>under3000</v>
      </c>
      <c r="J172">
        <v>16.5</v>
      </c>
      <c r="K172">
        <v>75</v>
      </c>
      <c r="L172" t="s">
        <v>22</v>
      </c>
    </row>
    <row r="173" spans="1:12" x14ac:dyDescent="0.3">
      <c r="A173" t="s">
        <v>118</v>
      </c>
      <c r="B173" s="3">
        <v>24</v>
      </c>
      <c r="C173" s="3" t="str" cm="1">
        <f t="array" ref="C173">_xlfn.IFS(B173&lt;10,"under10",B173&lt;20,"under20",B173&lt;30,"under30",B173&lt;40,"under40",B173&lt;50,"under50")</f>
        <v>under30</v>
      </c>
      <c r="D173">
        <v>4</v>
      </c>
      <c r="E173">
        <v>119</v>
      </c>
      <c r="F173">
        <v>97</v>
      </c>
      <c r="G173" t="str" cm="1">
        <f t="array" ref="G173">_xlfn.IFS(F173&lt;100,"Poor",F173&lt;200,"Good",F173&lt;250,"Great")</f>
        <v>Poor</v>
      </c>
      <c r="H173">
        <v>2545</v>
      </c>
      <c r="I173" t="str" cm="1">
        <f t="array" ref="I173">_xlfn.IFS(H173&lt;2000,"under2000",H173&lt;3000,"under3000",H173&lt;4000,"under4000",H173&lt;5000,"under5000",H173&gt;5000,"above5000")</f>
        <v>under3000</v>
      </c>
      <c r="J173">
        <v>17</v>
      </c>
      <c r="K173">
        <v>75</v>
      </c>
      <c r="L173" t="s">
        <v>16</v>
      </c>
    </row>
    <row r="174" spans="1:12" x14ac:dyDescent="0.3">
      <c r="A174" t="s">
        <v>34</v>
      </c>
      <c r="B174" s="3">
        <v>18</v>
      </c>
      <c r="C174" s="3" t="str" cm="1">
        <f t="array" ref="C174">_xlfn.IFS(B174&lt;10,"under10",B174&lt;20,"under20",B174&lt;30,"under30",B174&lt;40,"under40",B174&lt;50,"under50")</f>
        <v>under20</v>
      </c>
      <c r="D174">
        <v>6</v>
      </c>
      <c r="E174">
        <v>171</v>
      </c>
      <c r="F174">
        <v>97</v>
      </c>
      <c r="G174" t="str" cm="1">
        <f t="array" ref="G174">_xlfn.IFS(F174&lt;100,"Poor",F174&lt;200,"Good",F174&lt;250,"Great")</f>
        <v>Poor</v>
      </c>
      <c r="H174">
        <v>2984</v>
      </c>
      <c r="I174" t="str" cm="1">
        <f t="array" ref="I174">_xlfn.IFS(H174&lt;2000,"under2000",H174&lt;3000,"under3000",H174&lt;4000,"under4000",H174&lt;5000,"under5000",H174&gt;5000,"above5000")</f>
        <v>under3000</v>
      </c>
      <c r="J174">
        <v>14.5</v>
      </c>
      <c r="K174">
        <v>75</v>
      </c>
      <c r="L174" t="s">
        <v>1</v>
      </c>
    </row>
    <row r="175" spans="1:12" x14ac:dyDescent="0.3">
      <c r="A175" t="s">
        <v>136</v>
      </c>
      <c r="B175" s="3">
        <v>29</v>
      </c>
      <c r="C175" s="3" t="str" cm="1">
        <f t="array" ref="C175">_xlfn.IFS(B175&lt;10,"under10",B175&lt;20,"under20",B175&lt;30,"under30",B175&lt;40,"under40",B175&lt;50,"under50")</f>
        <v>under30</v>
      </c>
      <c r="D175">
        <v>4</v>
      </c>
      <c r="E175">
        <v>90</v>
      </c>
      <c r="F175">
        <v>70</v>
      </c>
      <c r="G175" t="str" cm="1">
        <f t="array" ref="G175">_xlfn.IFS(F175&lt;100,"Poor",F175&lt;200,"Good",F175&lt;250,"Great")</f>
        <v>Poor</v>
      </c>
      <c r="H175">
        <v>1937</v>
      </c>
      <c r="I175" t="str" cm="1">
        <f t="array" ref="I175">_xlfn.IFS(H175&lt;2000,"under2000",H175&lt;3000,"under3000",H175&lt;4000,"under4000",H175&lt;5000,"under5000",H175&gt;5000,"above5000")</f>
        <v>under2000</v>
      </c>
      <c r="J175">
        <v>14</v>
      </c>
      <c r="K175">
        <v>75</v>
      </c>
      <c r="L175" t="s">
        <v>22</v>
      </c>
    </row>
    <row r="176" spans="1:12" x14ac:dyDescent="0.3">
      <c r="A176" t="s">
        <v>137</v>
      </c>
      <c r="B176" s="3">
        <v>19</v>
      </c>
      <c r="C176" s="3" t="str" cm="1">
        <f t="array" ref="C176">_xlfn.IFS(B176&lt;10,"under10",B176&lt;20,"under20",B176&lt;30,"under30",B176&lt;40,"under40",B176&lt;50,"under50")</f>
        <v>under20</v>
      </c>
      <c r="D176">
        <v>6</v>
      </c>
      <c r="E176">
        <v>232</v>
      </c>
      <c r="F176">
        <v>90</v>
      </c>
      <c r="G176" t="str" cm="1">
        <f t="array" ref="G176">_xlfn.IFS(F176&lt;100,"Poor",F176&lt;200,"Good",F176&lt;250,"Great")</f>
        <v>Poor</v>
      </c>
      <c r="H176">
        <v>3211</v>
      </c>
      <c r="I176" t="str" cm="1">
        <f t="array" ref="I176">_xlfn.IFS(H176&lt;2000,"under2000",H176&lt;3000,"under3000",H176&lt;4000,"under4000",H176&lt;5000,"under5000",H176&gt;5000,"above5000")</f>
        <v>under4000</v>
      </c>
      <c r="J176">
        <v>17</v>
      </c>
      <c r="K176">
        <v>75</v>
      </c>
      <c r="L176" t="s">
        <v>1</v>
      </c>
    </row>
    <row r="177" spans="1:12" x14ac:dyDescent="0.3">
      <c r="A177" t="s">
        <v>104</v>
      </c>
      <c r="B177" s="3">
        <v>23</v>
      </c>
      <c r="C177" s="3" t="str" cm="1">
        <f t="array" ref="C177">_xlfn.IFS(B177&lt;10,"under10",B177&lt;20,"under20",B177&lt;30,"under30",B177&lt;40,"under40",B177&lt;50,"under50")</f>
        <v>under30</v>
      </c>
      <c r="D177">
        <v>4</v>
      </c>
      <c r="E177">
        <v>115</v>
      </c>
      <c r="F177">
        <v>95</v>
      </c>
      <c r="G177" t="str" cm="1">
        <f t="array" ref="G177">_xlfn.IFS(F177&lt;100,"Poor",F177&lt;200,"Good",F177&lt;250,"Great")</f>
        <v>Poor</v>
      </c>
      <c r="H177">
        <v>2694</v>
      </c>
      <c r="I177" t="str" cm="1">
        <f t="array" ref="I177">_xlfn.IFS(H177&lt;2000,"under2000",H177&lt;3000,"under3000",H177&lt;4000,"under4000",H177&lt;5000,"under5000",H177&gt;5000,"above5000")</f>
        <v>under3000</v>
      </c>
      <c r="J177">
        <v>15</v>
      </c>
      <c r="K177">
        <v>75</v>
      </c>
      <c r="L177" t="s">
        <v>22</v>
      </c>
    </row>
    <row r="178" spans="1:12" x14ac:dyDescent="0.3">
      <c r="A178" t="s">
        <v>23</v>
      </c>
      <c r="B178" s="3">
        <v>23</v>
      </c>
      <c r="C178" s="3" t="str" cm="1">
        <f t="array" ref="C178">_xlfn.IFS(B178&lt;10,"under10",B178&lt;20,"under20",B178&lt;30,"under30",B178&lt;40,"under40",B178&lt;50,"under50")</f>
        <v>under30</v>
      </c>
      <c r="D178">
        <v>4</v>
      </c>
      <c r="E178">
        <v>120</v>
      </c>
      <c r="F178">
        <v>88</v>
      </c>
      <c r="G178" t="str" cm="1">
        <f t="array" ref="G178">_xlfn.IFS(F178&lt;100,"Poor",F178&lt;200,"Good",F178&lt;250,"Great")</f>
        <v>Poor</v>
      </c>
      <c r="H178">
        <v>2957</v>
      </c>
      <c r="I178" t="str" cm="1">
        <f t="array" ref="I178">_xlfn.IFS(H178&lt;2000,"under2000",H178&lt;3000,"under3000",H178&lt;4000,"under4000",H178&lt;5000,"under5000",H178&gt;5000,"above5000")</f>
        <v>under3000</v>
      </c>
      <c r="J178">
        <v>17</v>
      </c>
      <c r="K178">
        <v>75</v>
      </c>
      <c r="L178" t="s">
        <v>22</v>
      </c>
    </row>
    <row r="179" spans="1:12" x14ac:dyDescent="0.3">
      <c r="A179" t="s">
        <v>138</v>
      </c>
      <c r="B179" s="3">
        <v>22</v>
      </c>
      <c r="C179" s="3" t="str" cm="1">
        <f t="array" ref="C179">_xlfn.IFS(B179&lt;10,"under10",B179&lt;20,"under20",B179&lt;30,"under30",B179&lt;40,"under40",B179&lt;50,"under50")</f>
        <v>under30</v>
      </c>
      <c r="D179">
        <v>4</v>
      </c>
      <c r="E179">
        <v>121</v>
      </c>
      <c r="F179">
        <v>98</v>
      </c>
      <c r="G179" t="str" cm="1">
        <f t="array" ref="G179">_xlfn.IFS(F179&lt;100,"Poor",F179&lt;200,"Good",F179&lt;250,"Great")</f>
        <v>Poor</v>
      </c>
      <c r="H179">
        <v>2945</v>
      </c>
      <c r="I179" t="str" cm="1">
        <f t="array" ref="I179">_xlfn.IFS(H179&lt;2000,"under2000",H179&lt;3000,"under3000",H179&lt;4000,"under4000",H179&lt;5000,"under5000",H179&gt;5000,"above5000")</f>
        <v>under3000</v>
      </c>
      <c r="J179">
        <v>14.5</v>
      </c>
      <c r="K179">
        <v>75</v>
      </c>
      <c r="L179" t="s">
        <v>22</v>
      </c>
    </row>
    <row r="180" spans="1:12" x14ac:dyDescent="0.3">
      <c r="A180" t="s">
        <v>107</v>
      </c>
      <c r="B180" s="3">
        <v>25</v>
      </c>
      <c r="C180" s="3" t="str" cm="1">
        <f t="array" ref="C180">_xlfn.IFS(B180&lt;10,"under10",B180&lt;20,"under20",B180&lt;30,"under30",B180&lt;40,"under40",B180&lt;50,"under50")</f>
        <v>under30</v>
      </c>
      <c r="D180">
        <v>4</v>
      </c>
      <c r="E180">
        <v>121</v>
      </c>
      <c r="F180">
        <v>115</v>
      </c>
      <c r="G180" t="str" cm="1">
        <f t="array" ref="G180">_xlfn.IFS(F180&lt;100,"Poor",F180&lt;200,"Good",F180&lt;250,"Great")</f>
        <v>Good</v>
      </c>
      <c r="H180">
        <v>2671</v>
      </c>
      <c r="I180" t="str" cm="1">
        <f t="array" ref="I180">_xlfn.IFS(H180&lt;2000,"under2000",H180&lt;3000,"under3000",H180&lt;4000,"under4000",H180&lt;5000,"under5000",H180&gt;5000,"above5000")</f>
        <v>under3000</v>
      </c>
      <c r="J180">
        <v>13.5</v>
      </c>
      <c r="K180">
        <v>75</v>
      </c>
      <c r="L180" t="s">
        <v>22</v>
      </c>
    </row>
    <row r="181" spans="1:12" x14ac:dyDescent="0.3">
      <c r="A181" t="s">
        <v>139</v>
      </c>
      <c r="B181" s="3">
        <v>33</v>
      </c>
      <c r="C181" s="3" t="str" cm="1">
        <f t="array" ref="C181">_xlfn.IFS(B181&lt;10,"under10",B181&lt;20,"under20",B181&lt;30,"under30",B181&lt;40,"under40",B181&lt;50,"under50")</f>
        <v>under40</v>
      </c>
      <c r="D181">
        <v>4</v>
      </c>
      <c r="E181">
        <v>91</v>
      </c>
      <c r="F181">
        <v>53</v>
      </c>
      <c r="G181" t="str" cm="1">
        <f t="array" ref="G181">_xlfn.IFS(F181&lt;100,"Poor",F181&lt;200,"Good",F181&lt;250,"Great")</f>
        <v>Poor</v>
      </c>
      <c r="H181">
        <v>1795</v>
      </c>
      <c r="I181" t="str" cm="1">
        <f t="array" ref="I181">_xlfn.IFS(H181&lt;2000,"under2000",H181&lt;3000,"under3000",H181&lt;4000,"under4000",H181&lt;5000,"under5000",H181&gt;5000,"above5000")</f>
        <v>under2000</v>
      </c>
      <c r="J181">
        <v>17.5</v>
      </c>
      <c r="K181">
        <v>75</v>
      </c>
      <c r="L181" t="s">
        <v>16</v>
      </c>
    </row>
    <row r="182" spans="1:12" x14ac:dyDescent="0.3">
      <c r="A182" t="s">
        <v>140</v>
      </c>
      <c r="B182" s="3">
        <v>28</v>
      </c>
      <c r="C182" s="3" t="str" cm="1">
        <f t="array" ref="C182">_xlfn.IFS(B182&lt;10,"under10",B182&lt;20,"under20",B182&lt;30,"under30",B182&lt;40,"under40",B182&lt;50,"under50")</f>
        <v>under30</v>
      </c>
      <c r="D182">
        <v>4</v>
      </c>
      <c r="E182">
        <v>107</v>
      </c>
      <c r="F182">
        <v>86</v>
      </c>
      <c r="G182" t="str" cm="1">
        <f t="array" ref="G182">_xlfn.IFS(F182&lt;100,"Poor",F182&lt;200,"Good",F182&lt;250,"Great")</f>
        <v>Poor</v>
      </c>
      <c r="H182">
        <v>2464</v>
      </c>
      <c r="I182" t="str" cm="1">
        <f t="array" ref="I182">_xlfn.IFS(H182&lt;2000,"under2000",H182&lt;3000,"under3000",H182&lt;4000,"under4000",H182&lt;5000,"under5000",H182&gt;5000,"above5000")</f>
        <v>under3000</v>
      </c>
      <c r="J182">
        <v>15.5</v>
      </c>
      <c r="K182">
        <v>76</v>
      </c>
      <c r="L182" t="s">
        <v>22</v>
      </c>
    </row>
    <row r="183" spans="1:12" x14ac:dyDescent="0.3">
      <c r="A183" t="s">
        <v>47</v>
      </c>
      <c r="B183" s="3">
        <v>25</v>
      </c>
      <c r="C183" s="3" t="str" cm="1">
        <f t="array" ref="C183">_xlfn.IFS(B183&lt;10,"under10",B183&lt;20,"under20",B183&lt;30,"under30",B183&lt;40,"under40",B183&lt;50,"under50")</f>
        <v>under30</v>
      </c>
      <c r="D183">
        <v>4</v>
      </c>
      <c r="E183">
        <v>116</v>
      </c>
      <c r="F183">
        <v>81</v>
      </c>
      <c r="G183" t="str" cm="1">
        <f t="array" ref="G183">_xlfn.IFS(F183&lt;100,"Poor",F183&lt;200,"Good",F183&lt;250,"Great")</f>
        <v>Poor</v>
      </c>
      <c r="H183">
        <v>2220</v>
      </c>
      <c r="I183" t="str" cm="1">
        <f t="array" ref="I183">_xlfn.IFS(H183&lt;2000,"under2000",H183&lt;3000,"under3000",H183&lt;4000,"under4000",H183&lt;5000,"under5000",H183&gt;5000,"above5000")</f>
        <v>under3000</v>
      </c>
      <c r="J183">
        <v>16.899999999999999</v>
      </c>
      <c r="K183">
        <v>76</v>
      </c>
      <c r="L183" t="s">
        <v>22</v>
      </c>
    </row>
    <row r="184" spans="1:12" x14ac:dyDescent="0.3">
      <c r="A184" t="s">
        <v>141</v>
      </c>
      <c r="B184" s="3">
        <v>25</v>
      </c>
      <c r="C184" s="3" t="str" cm="1">
        <f t="array" ref="C184">_xlfn.IFS(B184&lt;10,"under10",B184&lt;20,"under20",B184&lt;30,"under30",B184&lt;40,"under40",B184&lt;50,"under50")</f>
        <v>under30</v>
      </c>
      <c r="D184">
        <v>4</v>
      </c>
      <c r="E184">
        <v>140</v>
      </c>
      <c r="F184">
        <v>92</v>
      </c>
      <c r="G184" t="str" cm="1">
        <f t="array" ref="G184">_xlfn.IFS(F184&lt;100,"Poor",F184&lt;200,"Good",F184&lt;250,"Great")</f>
        <v>Poor</v>
      </c>
      <c r="H184">
        <v>2572</v>
      </c>
      <c r="I184" t="str" cm="1">
        <f t="array" ref="I184">_xlfn.IFS(H184&lt;2000,"under2000",H184&lt;3000,"under3000",H184&lt;4000,"under4000",H184&lt;5000,"under5000",H184&gt;5000,"above5000")</f>
        <v>under3000</v>
      </c>
      <c r="J184">
        <v>14.9</v>
      </c>
      <c r="K184">
        <v>76</v>
      </c>
      <c r="L184" t="s">
        <v>1</v>
      </c>
    </row>
    <row r="185" spans="1:12" x14ac:dyDescent="0.3">
      <c r="A185" t="s">
        <v>119</v>
      </c>
      <c r="B185" s="3">
        <v>26</v>
      </c>
      <c r="C185" s="3" t="str" cm="1">
        <f t="array" ref="C185">_xlfn.IFS(B185&lt;10,"under10",B185&lt;20,"under20",B185&lt;30,"under30",B185&lt;40,"under40",B185&lt;50,"under50")</f>
        <v>under30</v>
      </c>
      <c r="D185">
        <v>4</v>
      </c>
      <c r="E185">
        <v>98</v>
      </c>
      <c r="F185">
        <v>79</v>
      </c>
      <c r="G185" t="str" cm="1">
        <f t="array" ref="G185">_xlfn.IFS(F185&lt;100,"Poor",F185&lt;200,"Good",F185&lt;250,"Great")</f>
        <v>Poor</v>
      </c>
      <c r="H185">
        <v>2255</v>
      </c>
      <c r="I185" t="str" cm="1">
        <f t="array" ref="I185">_xlfn.IFS(H185&lt;2000,"under2000",H185&lt;3000,"under3000",H185&lt;4000,"under4000",H185&lt;5000,"under5000",H185&gt;5000,"above5000")</f>
        <v>under3000</v>
      </c>
      <c r="J185">
        <v>17.7</v>
      </c>
      <c r="K185">
        <v>76</v>
      </c>
      <c r="L185" t="s">
        <v>1</v>
      </c>
    </row>
    <row r="186" spans="1:12" x14ac:dyDescent="0.3">
      <c r="A186" t="s">
        <v>142</v>
      </c>
      <c r="B186" s="3">
        <v>27</v>
      </c>
      <c r="C186" s="3" t="str" cm="1">
        <f t="array" ref="C186">_xlfn.IFS(B186&lt;10,"under10",B186&lt;20,"under20",B186&lt;30,"under30",B186&lt;40,"under40",B186&lt;50,"under50")</f>
        <v>under30</v>
      </c>
      <c r="D186">
        <v>4</v>
      </c>
      <c r="E186">
        <v>101</v>
      </c>
      <c r="F186">
        <v>83</v>
      </c>
      <c r="G186" t="str" cm="1">
        <f t="array" ref="G186">_xlfn.IFS(F186&lt;100,"Poor",F186&lt;200,"Good",F186&lt;250,"Great")</f>
        <v>Poor</v>
      </c>
      <c r="H186">
        <v>2202</v>
      </c>
      <c r="I186" t="str" cm="1">
        <f t="array" ref="I186">_xlfn.IFS(H186&lt;2000,"under2000",H186&lt;3000,"under3000",H186&lt;4000,"under4000",H186&lt;5000,"under5000",H186&gt;5000,"above5000")</f>
        <v>under3000</v>
      </c>
      <c r="J186">
        <v>15.3</v>
      </c>
      <c r="K186">
        <v>76</v>
      </c>
      <c r="L186" t="s">
        <v>22</v>
      </c>
    </row>
    <row r="187" spans="1:12" x14ac:dyDescent="0.3">
      <c r="A187" t="s">
        <v>112</v>
      </c>
      <c r="B187" s="3">
        <v>17.5</v>
      </c>
      <c r="C187" s="3" t="str" cm="1">
        <f t="array" ref="C187">_xlfn.IFS(B187&lt;10,"under10",B187&lt;20,"under20",B187&lt;30,"under30",B187&lt;40,"under40",B187&lt;50,"under50")</f>
        <v>under20</v>
      </c>
      <c r="D187">
        <v>8</v>
      </c>
      <c r="E187">
        <v>305</v>
      </c>
      <c r="F187">
        <v>140</v>
      </c>
      <c r="G187" t="str" cm="1">
        <f t="array" ref="G187">_xlfn.IFS(F187&lt;100,"Poor",F187&lt;200,"Good",F187&lt;250,"Great")</f>
        <v>Good</v>
      </c>
      <c r="H187">
        <v>4215</v>
      </c>
      <c r="I187" t="str" cm="1">
        <f t="array" ref="I187">_xlfn.IFS(H187&lt;2000,"under2000",H187&lt;3000,"under3000",H187&lt;4000,"under4000",H187&lt;5000,"under5000",H187&gt;5000,"above5000")</f>
        <v>under5000</v>
      </c>
      <c r="J187">
        <v>13</v>
      </c>
      <c r="K187">
        <v>76</v>
      </c>
      <c r="L187" t="s">
        <v>1</v>
      </c>
    </row>
    <row r="188" spans="1:12" x14ac:dyDescent="0.3">
      <c r="A188" t="s">
        <v>143</v>
      </c>
      <c r="B188" s="3">
        <v>16</v>
      </c>
      <c r="C188" s="3" t="str" cm="1">
        <f t="array" ref="C188">_xlfn.IFS(B188&lt;10,"under10",B188&lt;20,"under20",B188&lt;30,"under30",B188&lt;40,"under40",B188&lt;50,"under50")</f>
        <v>under20</v>
      </c>
      <c r="D188">
        <v>8</v>
      </c>
      <c r="E188">
        <v>318</v>
      </c>
      <c r="F188">
        <v>150</v>
      </c>
      <c r="G188" t="str" cm="1">
        <f t="array" ref="G188">_xlfn.IFS(F188&lt;100,"Poor",F188&lt;200,"Good",F188&lt;250,"Great")</f>
        <v>Good</v>
      </c>
      <c r="H188">
        <v>4190</v>
      </c>
      <c r="I188" t="str" cm="1">
        <f t="array" ref="I188">_xlfn.IFS(H188&lt;2000,"under2000",H188&lt;3000,"under3000",H188&lt;4000,"under4000",H188&lt;5000,"under5000",H188&gt;5000,"above5000")</f>
        <v>under5000</v>
      </c>
      <c r="J188">
        <v>13</v>
      </c>
      <c r="K188">
        <v>76</v>
      </c>
      <c r="L188" t="s">
        <v>1</v>
      </c>
    </row>
    <row r="189" spans="1:12" x14ac:dyDescent="0.3">
      <c r="A189" t="s">
        <v>37</v>
      </c>
      <c r="B189" s="3">
        <v>15.5</v>
      </c>
      <c r="C189" s="3" t="str" cm="1">
        <f t="array" ref="C189">_xlfn.IFS(B189&lt;10,"under10",B189&lt;20,"under20",B189&lt;30,"under30",B189&lt;40,"under40",B189&lt;50,"under50")</f>
        <v>under20</v>
      </c>
      <c r="D189">
        <v>8</v>
      </c>
      <c r="E189">
        <v>304</v>
      </c>
      <c r="F189">
        <v>120</v>
      </c>
      <c r="G189" t="str" cm="1">
        <f t="array" ref="G189">_xlfn.IFS(F189&lt;100,"Poor",F189&lt;200,"Good",F189&lt;250,"Great")</f>
        <v>Good</v>
      </c>
      <c r="H189">
        <v>3962</v>
      </c>
      <c r="I189" t="str" cm="1">
        <f t="array" ref="I189">_xlfn.IFS(H189&lt;2000,"under2000",H189&lt;3000,"under3000",H189&lt;4000,"under4000",H189&lt;5000,"under5000",H189&gt;5000,"above5000")</f>
        <v>under4000</v>
      </c>
      <c r="J189">
        <v>13.9</v>
      </c>
      <c r="K189">
        <v>76</v>
      </c>
      <c r="L189" t="s">
        <v>1</v>
      </c>
    </row>
    <row r="190" spans="1:12" x14ac:dyDescent="0.3">
      <c r="A190" t="s">
        <v>80</v>
      </c>
      <c r="B190" s="3">
        <v>14.5</v>
      </c>
      <c r="C190" s="3" t="str" cm="1">
        <f t="array" ref="C190">_xlfn.IFS(B190&lt;10,"under10",B190&lt;20,"under20",B190&lt;30,"under30",B190&lt;40,"under40",B190&lt;50,"under50")</f>
        <v>under20</v>
      </c>
      <c r="D190">
        <v>8</v>
      </c>
      <c r="E190">
        <v>351</v>
      </c>
      <c r="F190">
        <v>152</v>
      </c>
      <c r="G190" t="str" cm="1">
        <f t="array" ref="G190">_xlfn.IFS(F190&lt;100,"Poor",F190&lt;200,"Good",F190&lt;250,"Great")</f>
        <v>Good</v>
      </c>
      <c r="H190">
        <v>4215</v>
      </c>
      <c r="I190" t="str" cm="1">
        <f t="array" ref="I190">_xlfn.IFS(H190&lt;2000,"under2000",H190&lt;3000,"under3000",H190&lt;4000,"under4000",H190&lt;5000,"under5000",H190&gt;5000,"above5000")</f>
        <v>under5000</v>
      </c>
      <c r="J190">
        <v>12.8</v>
      </c>
      <c r="K190">
        <v>76</v>
      </c>
      <c r="L190" t="s">
        <v>1</v>
      </c>
    </row>
    <row r="191" spans="1:12" x14ac:dyDescent="0.3">
      <c r="A191" t="s">
        <v>89</v>
      </c>
      <c r="B191" s="3">
        <v>22</v>
      </c>
      <c r="C191" s="3" t="str" cm="1">
        <f t="array" ref="C191">_xlfn.IFS(B191&lt;10,"under10",B191&lt;20,"under20",B191&lt;30,"under30",B191&lt;40,"under40",B191&lt;50,"under50")</f>
        <v>under30</v>
      </c>
      <c r="D191">
        <v>6</v>
      </c>
      <c r="E191">
        <v>225</v>
      </c>
      <c r="F191">
        <v>100</v>
      </c>
      <c r="G191" t="str" cm="1">
        <f t="array" ref="G191">_xlfn.IFS(F191&lt;100,"Poor",F191&lt;200,"Good",F191&lt;250,"Great")</f>
        <v>Good</v>
      </c>
      <c r="H191">
        <v>3233</v>
      </c>
      <c r="I191" t="str" cm="1">
        <f t="array" ref="I191">_xlfn.IFS(H191&lt;2000,"under2000",H191&lt;3000,"under3000",H191&lt;4000,"under4000",H191&lt;5000,"under5000",H191&gt;5000,"above5000")</f>
        <v>under4000</v>
      </c>
      <c r="J191">
        <v>15.4</v>
      </c>
      <c r="K191">
        <v>76</v>
      </c>
      <c r="L191" t="s">
        <v>1</v>
      </c>
    </row>
    <row r="192" spans="1:12" x14ac:dyDescent="0.3">
      <c r="A192" t="s">
        <v>110</v>
      </c>
      <c r="B192" s="3">
        <v>22</v>
      </c>
      <c r="C192" s="3" t="str" cm="1">
        <f t="array" ref="C192">_xlfn.IFS(B192&lt;10,"under10",B192&lt;20,"under20",B192&lt;30,"under30",B192&lt;40,"under40",B192&lt;50,"under50")</f>
        <v>under30</v>
      </c>
      <c r="D192">
        <v>6</v>
      </c>
      <c r="E192">
        <v>250</v>
      </c>
      <c r="F192">
        <v>105</v>
      </c>
      <c r="G192" t="str" cm="1">
        <f t="array" ref="G192">_xlfn.IFS(F192&lt;100,"Poor",F192&lt;200,"Good",F192&lt;250,"Great")</f>
        <v>Good</v>
      </c>
      <c r="H192">
        <v>3353</v>
      </c>
      <c r="I192" t="str" cm="1">
        <f t="array" ref="I192">_xlfn.IFS(H192&lt;2000,"under2000",H192&lt;3000,"under3000",H192&lt;4000,"under4000",H192&lt;5000,"under5000",H192&gt;5000,"above5000")</f>
        <v>under4000</v>
      </c>
      <c r="J192">
        <v>14.5</v>
      </c>
      <c r="K192">
        <v>76</v>
      </c>
      <c r="L192" t="s">
        <v>1</v>
      </c>
    </row>
    <row r="193" spans="1:12" x14ac:dyDescent="0.3">
      <c r="A193" t="s">
        <v>19</v>
      </c>
      <c r="B193" s="3">
        <v>24</v>
      </c>
      <c r="C193" s="3" t="str" cm="1">
        <f t="array" ref="C193">_xlfn.IFS(B193&lt;10,"under10",B193&lt;20,"under20",B193&lt;30,"under30",B193&lt;40,"under40",B193&lt;50,"under50")</f>
        <v>under30</v>
      </c>
      <c r="D193">
        <v>6</v>
      </c>
      <c r="E193">
        <v>200</v>
      </c>
      <c r="F193">
        <v>81</v>
      </c>
      <c r="G193" t="str" cm="1">
        <f t="array" ref="G193">_xlfn.IFS(F193&lt;100,"Poor",F193&lt;200,"Good",F193&lt;250,"Great")</f>
        <v>Poor</v>
      </c>
      <c r="H193">
        <v>3012</v>
      </c>
      <c r="I193" t="str" cm="1">
        <f t="array" ref="I193">_xlfn.IFS(H193&lt;2000,"under2000",H193&lt;3000,"under3000",H193&lt;4000,"under4000",H193&lt;5000,"under5000",H193&gt;5000,"above5000")</f>
        <v>under4000</v>
      </c>
      <c r="J193">
        <v>17.600000000000001</v>
      </c>
      <c r="K193">
        <v>76</v>
      </c>
      <c r="L193" t="s">
        <v>1</v>
      </c>
    </row>
    <row r="194" spans="1:12" x14ac:dyDescent="0.3">
      <c r="A194" t="s">
        <v>18</v>
      </c>
      <c r="B194" s="3">
        <v>22.5</v>
      </c>
      <c r="C194" s="3" t="str" cm="1">
        <f t="array" ref="C194">_xlfn.IFS(B194&lt;10,"under10",B194&lt;20,"under20",B194&lt;30,"under30",B194&lt;40,"under40",B194&lt;50,"under50")</f>
        <v>under30</v>
      </c>
      <c r="D194">
        <v>6</v>
      </c>
      <c r="E194">
        <v>232</v>
      </c>
      <c r="F194">
        <v>90</v>
      </c>
      <c r="G194" t="str" cm="1">
        <f t="array" ref="G194">_xlfn.IFS(F194&lt;100,"Poor",F194&lt;200,"Good",F194&lt;250,"Great")</f>
        <v>Poor</v>
      </c>
      <c r="H194">
        <v>3085</v>
      </c>
      <c r="I194" t="str" cm="1">
        <f t="array" ref="I194">_xlfn.IFS(H194&lt;2000,"under2000",H194&lt;3000,"under3000",H194&lt;4000,"under4000",H194&lt;5000,"under5000",H194&gt;5000,"above5000")</f>
        <v>under4000</v>
      </c>
      <c r="J194">
        <v>17.600000000000001</v>
      </c>
      <c r="K194">
        <v>76</v>
      </c>
      <c r="L194" t="s">
        <v>1</v>
      </c>
    </row>
    <row r="195" spans="1:12" x14ac:dyDescent="0.3">
      <c r="A195" t="s">
        <v>144</v>
      </c>
      <c r="B195" s="3">
        <v>29</v>
      </c>
      <c r="C195" s="3" t="str" cm="1">
        <f t="array" ref="C195">_xlfn.IFS(B195&lt;10,"under10",B195&lt;20,"under20",B195&lt;30,"under30",B195&lt;40,"under40",B195&lt;50,"under50")</f>
        <v>under30</v>
      </c>
      <c r="D195">
        <v>4</v>
      </c>
      <c r="E195">
        <v>85</v>
      </c>
      <c r="F195">
        <v>52</v>
      </c>
      <c r="G195" t="str" cm="1">
        <f t="array" ref="G195">_xlfn.IFS(F195&lt;100,"Poor",F195&lt;200,"Good",F195&lt;250,"Great")</f>
        <v>Poor</v>
      </c>
      <c r="H195">
        <v>2035</v>
      </c>
      <c r="I195" t="str" cm="1">
        <f t="array" ref="I195">_xlfn.IFS(H195&lt;2000,"under2000",H195&lt;3000,"under3000",H195&lt;4000,"under4000",H195&lt;5000,"under5000",H195&gt;5000,"above5000")</f>
        <v>under3000</v>
      </c>
      <c r="J195">
        <v>22.2</v>
      </c>
      <c r="K195">
        <v>76</v>
      </c>
      <c r="L195" t="s">
        <v>1</v>
      </c>
    </row>
    <row r="196" spans="1:12" x14ac:dyDescent="0.3">
      <c r="A196" t="s">
        <v>145</v>
      </c>
      <c r="B196" s="3">
        <v>24.5</v>
      </c>
      <c r="C196" s="3" t="str" cm="1">
        <f t="array" ref="C196">_xlfn.IFS(B196&lt;10,"under10",B196&lt;20,"under20",B196&lt;30,"under30",B196&lt;40,"under40",B196&lt;50,"under50")</f>
        <v>under30</v>
      </c>
      <c r="D196">
        <v>4</v>
      </c>
      <c r="E196">
        <v>98</v>
      </c>
      <c r="F196">
        <v>60</v>
      </c>
      <c r="G196" t="str" cm="1">
        <f t="array" ref="G196">_xlfn.IFS(F196&lt;100,"Poor",F196&lt;200,"Good",F196&lt;250,"Great")</f>
        <v>Poor</v>
      </c>
      <c r="H196">
        <v>2164</v>
      </c>
      <c r="I196" t="str" cm="1">
        <f t="array" ref="I196">_xlfn.IFS(H196&lt;2000,"under2000",H196&lt;3000,"under3000",H196&lt;4000,"under4000",H196&lt;5000,"under5000",H196&gt;5000,"above5000")</f>
        <v>under3000</v>
      </c>
      <c r="J196">
        <v>22.1</v>
      </c>
      <c r="K196">
        <v>76</v>
      </c>
      <c r="L196" t="s">
        <v>1</v>
      </c>
    </row>
    <row r="197" spans="1:12" x14ac:dyDescent="0.3">
      <c r="A197" t="s">
        <v>146</v>
      </c>
      <c r="B197" s="3">
        <v>29</v>
      </c>
      <c r="C197" s="3" t="str" cm="1">
        <f t="array" ref="C197">_xlfn.IFS(B197&lt;10,"under10",B197&lt;20,"under20",B197&lt;30,"under30",B197&lt;40,"under40",B197&lt;50,"under50")</f>
        <v>under30</v>
      </c>
      <c r="D197">
        <v>4</v>
      </c>
      <c r="E197">
        <v>90</v>
      </c>
      <c r="F197">
        <v>70</v>
      </c>
      <c r="G197" t="str" cm="1">
        <f t="array" ref="G197">_xlfn.IFS(F197&lt;100,"Poor",F197&lt;200,"Good",F197&lt;250,"Great")</f>
        <v>Poor</v>
      </c>
      <c r="H197">
        <v>1937</v>
      </c>
      <c r="I197" t="str" cm="1">
        <f t="array" ref="I197">_xlfn.IFS(H197&lt;2000,"under2000",H197&lt;3000,"under3000",H197&lt;4000,"under4000",H197&lt;5000,"under5000",H197&gt;5000,"above5000")</f>
        <v>under2000</v>
      </c>
      <c r="J197">
        <v>14.2</v>
      </c>
      <c r="K197">
        <v>76</v>
      </c>
      <c r="L197" t="s">
        <v>22</v>
      </c>
    </row>
    <row r="198" spans="1:12" x14ac:dyDescent="0.3">
      <c r="A198" t="s">
        <v>121</v>
      </c>
      <c r="B198" s="3">
        <v>33</v>
      </c>
      <c r="C198" s="3" t="str" cm="1">
        <f t="array" ref="C198">_xlfn.IFS(B198&lt;10,"under10",B198&lt;20,"under20",B198&lt;30,"under30",B198&lt;40,"under40",B198&lt;50,"under50")</f>
        <v>under40</v>
      </c>
      <c r="D198">
        <v>4</v>
      </c>
      <c r="E198">
        <v>91</v>
      </c>
      <c r="F198">
        <v>53</v>
      </c>
      <c r="G198" t="str" cm="1">
        <f t="array" ref="G198">_xlfn.IFS(F198&lt;100,"Poor",F198&lt;200,"Good",F198&lt;250,"Great")</f>
        <v>Poor</v>
      </c>
      <c r="H198">
        <v>1795</v>
      </c>
      <c r="I198" t="str" cm="1">
        <f t="array" ref="I198">_xlfn.IFS(H198&lt;2000,"under2000",H198&lt;3000,"under3000",H198&lt;4000,"under4000",H198&lt;5000,"under5000",H198&gt;5000,"above5000")</f>
        <v>under2000</v>
      </c>
      <c r="J198">
        <v>17.399999999999999</v>
      </c>
      <c r="K198">
        <v>76</v>
      </c>
      <c r="L198" t="s">
        <v>16</v>
      </c>
    </row>
    <row r="199" spans="1:12" x14ac:dyDescent="0.3">
      <c r="A199" t="s">
        <v>147</v>
      </c>
      <c r="B199" s="3">
        <v>20</v>
      </c>
      <c r="C199" s="3" t="str" cm="1">
        <f t="array" ref="C199">_xlfn.IFS(B199&lt;10,"under10",B199&lt;20,"under20",B199&lt;30,"under30",B199&lt;40,"under40",B199&lt;50,"under50")</f>
        <v>under30</v>
      </c>
      <c r="D199">
        <v>6</v>
      </c>
      <c r="E199">
        <v>225</v>
      </c>
      <c r="F199">
        <v>100</v>
      </c>
      <c r="G199" t="str" cm="1">
        <f t="array" ref="G199">_xlfn.IFS(F199&lt;100,"Poor",F199&lt;200,"Good",F199&lt;250,"Great")</f>
        <v>Good</v>
      </c>
      <c r="H199">
        <v>3651</v>
      </c>
      <c r="I199" t="str" cm="1">
        <f t="array" ref="I199">_xlfn.IFS(H199&lt;2000,"under2000",H199&lt;3000,"under3000",H199&lt;4000,"under4000",H199&lt;5000,"under5000",H199&gt;5000,"above5000")</f>
        <v>under4000</v>
      </c>
      <c r="J199">
        <v>17.7</v>
      </c>
      <c r="K199">
        <v>76</v>
      </c>
      <c r="L199" t="s">
        <v>1</v>
      </c>
    </row>
    <row r="200" spans="1:12" x14ac:dyDescent="0.3">
      <c r="A200" t="s">
        <v>148</v>
      </c>
      <c r="B200" s="3">
        <v>18</v>
      </c>
      <c r="C200" s="3" t="str" cm="1">
        <f t="array" ref="C200">_xlfn.IFS(B200&lt;10,"under10",B200&lt;20,"under20",B200&lt;30,"under30",B200&lt;40,"under40",B200&lt;50,"under50")</f>
        <v>under20</v>
      </c>
      <c r="D200">
        <v>6</v>
      </c>
      <c r="E200">
        <v>250</v>
      </c>
      <c r="F200">
        <v>78</v>
      </c>
      <c r="G200" t="str" cm="1">
        <f t="array" ref="G200">_xlfn.IFS(F200&lt;100,"Poor",F200&lt;200,"Good",F200&lt;250,"Great")</f>
        <v>Poor</v>
      </c>
      <c r="H200">
        <v>3574</v>
      </c>
      <c r="I200" t="str" cm="1">
        <f t="array" ref="I200">_xlfn.IFS(H200&lt;2000,"under2000",H200&lt;3000,"under3000",H200&lt;4000,"under4000",H200&lt;5000,"under5000",H200&gt;5000,"above5000")</f>
        <v>under4000</v>
      </c>
      <c r="J200">
        <v>21</v>
      </c>
      <c r="K200">
        <v>76</v>
      </c>
      <c r="L200" t="s">
        <v>1</v>
      </c>
    </row>
    <row r="201" spans="1:12" x14ac:dyDescent="0.3">
      <c r="A201" t="s">
        <v>149</v>
      </c>
      <c r="B201" s="3">
        <v>18.5</v>
      </c>
      <c r="C201" s="3" t="str" cm="1">
        <f t="array" ref="C201">_xlfn.IFS(B201&lt;10,"under10",B201&lt;20,"under20",B201&lt;30,"under30",B201&lt;40,"under40",B201&lt;50,"under50")</f>
        <v>under20</v>
      </c>
      <c r="D201">
        <v>6</v>
      </c>
      <c r="E201">
        <v>250</v>
      </c>
      <c r="F201">
        <v>110</v>
      </c>
      <c r="G201" t="str" cm="1">
        <f t="array" ref="G201">_xlfn.IFS(F201&lt;100,"Poor",F201&lt;200,"Good",F201&lt;250,"Great")</f>
        <v>Good</v>
      </c>
      <c r="H201">
        <v>3645</v>
      </c>
      <c r="I201" t="str" cm="1">
        <f t="array" ref="I201">_xlfn.IFS(H201&lt;2000,"under2000",H201&lt;3000,"under3000",H201&lt;4000,"under4000",H201&lt;5000,"under5000",H201&gt;5000,"above5000")</f>
        <v>under4000</v>
      </c>
      <c r="J201">
        <v>16.2</v>
      </c>
      <c r="K201">
        <v>76</v>
      </c>
      <c r="L201" t="s">
        <v>1</v>
      </c>
    </row>
    <row r="202" spans="1:12" x14ac:dyDescent="0.3">
      <c r="A202" t="s">
        <v>150</v>
      </c>
      <c r="B202" s="3">
        <v>17.5</v>
      </c>
      <c r="C202" s="3" t="str" cm="1">
        <f t="array" ref="C202">_xlfn.IFS(B202&lt;10,"under10",B202&lt;20,"under20",B202&lt;30,"under30",B202&lt;40,"under40",B202&lt;50,"under50")</f>
        <v>under20</v>
      </c>
      <c r="D202">
        <v>6</v>
      </c>
      <c r="E202">
        <v>258</v>
      </c>
      <c r="F202">
        <v>95</v>
      </c>
      <c r="G202" t="str" cm="1">
        <f t="array" ref="G202">_xlfn.IFS(F202&lt;100,"Poor",F202&lt;200,"Good",F202&lt;250,"Great")</f>
        <v>Poor</v>
      </c>
      <c r="H202">
        <v>3193</v>
      </c>
      <c r="I202" t="str" cm="1">
        <f t="array" ref="I202">_xlfn.IFS(H202&lt;2000,"under2000",H202&lt;3000,"under3000",H202&lt;4000,"under4000",H202&lt;5000,"under5000",H202&gt;5000,"above5000")</f>
        <v>under4000</v>
      </c>
      <c r="J202">
        <v>17.8</v>
      </c>
      <c r="K202">
        <v>76</v>
      </c>
      <c r="L202" t="s">
        <v>1</v>
      </c>
    </row>
    <row r="203" spans="1:12" x14ac:dyDescent="0.3">
      <c r="A203" t="s">
        <v>136</v>
      </c>
      <c r="B203" s="3">
        <v>29.5</v>
      </c>
      <c r="C203" s="3" t="str" cm="1">
        <f t="array" ref="C203">_xlfn.IFS(B203&lt;10,"under10",B203&lt;20,"under20",B203&lt;30,"under30",B203&lt;40,"under40",B203&lt;50,"under50")</f>
        <v>under30</v>
      </c>
      <c r="D203">
        <v>4</v>
      </c>
      <c r="E203">
        <v>97</v>
      </c>
      <c r="F203">
        <v>71</v>
      </c>
      <c r="G203" t="str" cm="1">
        <f t="array" ref="G203">_xlfn.IFS(F203&lt;100,"Poor",F203&lt;200,"Good",F203&lt;250,"Great")</f>
        <v>Poor</v>
      </c>
      <c r="H203">
        <v>1825</v>
      </c>
      <c r="I203" t="str" cm="1">
        <f t="array" ref="I203">_xlfn.IFS(H203&lt;2000,"under2000",H203&lt;3000,"under3000",H203&lt;4000,"under4000",H203&lt;5000,"under5000",H203&gt;5000,"above5000")</f>
        <v>under2000</v>
      </c>
      <c r="J203">
        <v>12.2</v>
      </c>
      <c r="K203">
        <v>76</v>
      </c>
      <c r="L203" t="s">
        <v>22</v>
      </c>
    </row>
    <row r="204" spans="1:12" x14ac:dyDescent="0.3">
      <c r="A204" t="s">
        <v>151</v>
      </c>
      <c r="B204" s="3">
        <v>32</v>
      </c>
      <c r="C204" s="3" t="str" cm="1">
        <f t="array" ref="C204">_xlfn.IFS(B204&lt;10,"under10",B204&lt;20,"under20",B204&lt;30,"under30",B204&lt;40,"under40",B204&lt;50,"under50")</f>
        <v>under40</v>
      </c>
      <c r="D204">
        <v>4</v>
      </c>
      <c r="E204">
        <v>85</v>
      </c>
      <c r="F204">
        <v>70</v>
      </c>
      <c r="G204" t="str" cm="1">
        <f t="array" ref="G204">_xlfn.IFS(F204&lt;100,"Poor",F204&lt;200,"Good",F204&lt;250,"Great")</f>
        <v>Poor</v>
      </c>
      <c r="H204">
        <v>1990</v>
      </c>
      <c r="I204" t="str" cm="1">
        <f t="array" ref="I204">_xlfn.IFS(H204&lt;2000,"under2000",H204&lt;3000,"under3000",H204&lt;4000,"under4000",H204&lt;5000,"under5000",H204&gt;5000,"above5000")</f>
        <v>under2000</v>
      </c>
      <c r="J204">
        <v>17</v>
      </c>
      <c r="K204">
        <v>76</v>
      </c>
      <c r="L204" t="s">
        <v>16</v>
      </c>
    </row>
    <row r="205" spans="1:12" x14ac:dyDescent="0.3">
      <c r="A205" t="s">
        <v>134</v>
      </c>
      <c r="B205" s="3">
        <v>28</v>
      </c>
      <c r="C205" s="3" t="str" cm="1">
        <f t="array" ref="C205">_xlfn.IFS(B205&lt;10,"under10",B205&lt;20,"under20",B205&lt;30,"under30",B205&lt;40,"under40",B205&lt;50,"under50")</f>
        <v>under30</v>
      </c>
      <c r="D205">
        <v>4</v>
      </c>
      <c r="E205">
        <v>97</v>
      </c>
      <c r="F205">
        <v>75</v>
      </c>
      <c r="G205" t="str" cm="1">
        <f t="array" ref="G205">_xlfn.IFS(F205&lt;100,"Poor",F205&lt;200,"Good",F205&lt;250,"Great")</f>
        <v>Poor</v>
      </c>
      <c r="H205">
        <v>2155</v>
      </c>
      <c r="I205" t="str" cm="1">
        <f t="array" ref="I205">_xlfn.IFS(H205&lt;2000,"under2000",H205&lt;3000,"under3000",H205&lt;4000,"under4000",H205&lt;5000,"under5000",H205&gt;5000,"above5000")</f>
        <v>under3000</v>
      </c>
      <c r="J205">
        <v>16.399999999999999</v>
      </c>
      <c r="K205">
        <v>76</v>
      </c>
      <c r="L205" t="s">
        <v>16</v>
      </c>
    </row>
    <row r="206" spans="1:12" x14ac:dyDescent="0.3">
      <c r="A206" t="s">
        <v>34</v>
      </c>
      <c r="B206" s="3">
        <v>26.5</v>
      </c>
      <c r="C206" s="3" t="str" cm="1">
        <f t="array" ref="C206">_xlfn.IFS(B206&lt;10,"under10",B206&lt;20,"under20",B206&lt;30,"under30",B206&lt;40,"under40",B206&lt;50,"under50")</f>
        <v>under30</v>
      </c>
      <c r="D206">
        <v>4</v>
      </c>
      <c r="E206">
        <v>140</v>
      </c>
      <c r="F206">
        <v>72</v>
      </c>
      <c r="G206" t="str" cm="1">
        <f t="array" ref="G206">_xlfn.IFS(F206&lt;100,"Poor",F206&lt;200,"Good",F206&lt;250,"Great")</f>
        <v>Poor</v>
      </c>
      <c r="H206">
        <v>2565</v>
      </c>
      <c r="I206" t="str" cm="1">
        <f t="array" ref="I206">_xlfn.IFS(H206&lt;2000,"under2000",H206&lt;3000,"under3000",H206&lt;4000,"under4000",H206&lt;5000,"under5000",H206&gt;5000,"above5000")</f>
        <v>under3000</v>
      </c>
      <c r="J206">
        <v>13.6</v>
      </c>
      <c r="K206">
        <v>76</v>
      </c>
      <c r="L206" t="s">
        <v>1</v>
      </c>
    </row>
    <row r="207" spans="1:12" x14ac:dyDescent="0.3">
      <c r="A207" t="s">
        <v>152</v>
      </c>
      <c r="B207" s="3">
        <v>20</v>
      </c>
      <c r="C207" s="3" t="str" cm="1">
        <f t="array" ref="C207">_xlfn.IFS(B207&lt;10,"under10",B207&lt;20,"under20",B207&lt;30,"under30",B207&lt;40,"under40",B207&lt;50,"under50")</f>
        <v>under30</v>
      </c>
      <c r="D207">
        <v>4</v>
      </c>
      <c r="E207">
        <v>130</v>
      </c>
      <c r="F207">
        <v>102</v>
      </c>
      <c r="G207" t="str" cm="1">
        <f t="array" ref="G207">_xlfn.IFS(F207&lt;100,"Poor",F207&lt;200,"Good",F207&lt;250,"Great")</f>
        <v>Good</v>
      </c>
      <c r="H207">
        <v>3150</v>
      </c>
      <c r="I207" t="str" cm="1">
        <f t="array" ref="I207">_xlfn.IFS(H207&lt;2000,"under2000",H207&lt;3000,"under3000",H207&lt;4000,"under4000",H207&lt;5000,"under5000",H207&gt;5000,"above5000")</f>
        <v>under4000</v>
      </c>
      <c r="J207">
        <v>15.7</v>
      </c>
      <c r="K207">
        <v>76</v>
      </c>
      <c r="L207" t="s">
        <v>22</v>
      </c>
    </row>
    <row r="208" spans="1:12" x14ac:dyDescent="0.3">
      <c r="A208" t="s">
        <v>153</v>
      </c>
      <c r="B208" s="3">
        <v>13</v>
      </c>
      <c r="C208" s="3" t="str" cm="1">
        <f t="array" ref="C208">_xlfn.IFS(B208&lt;10,"under10",B208&lt;20,"under20",B208&lt;30,"under30",B208&lt;40,"under40",B208&lt;50,"under50")</f>
        <v>under20</v>
      </c>
      <c r="D208">
        <v>8</v>
      </c>
      <c r="E208">
        <v>318</v>
      </c>
      <c r="F208">
        <v>150</v>
      </c>
      <c r="G208" t="str" cm="1">
        <f t="array" ref="G208">_xlfn.IFS(F208&lt;100,"Poor",F208&lt;200,"Good",F208&lt;250,"Great")</f>
        <v>Good</v>
      </c>
      <c r="H208">
        <v>3940</v>
      </c>
      <c r="I208" t="str" cm="1">
        <f t="array" ref="I208">_xlfn.IFS(H208&lt;2000,"under2000",H208&lt;3000,"under3000",H208&lt;4000,"under4000",H208&lt;5000,"under5000",H208&gt;5000,"above5000")</f>
        <v>under4000</v>
      </c>
      <c r="J208">
        <v>13.2</v>
      </c>
      <c r="K208">
        <v>76</v>
      </c>
      <c r="L208" t="s">
        <v>1</v>
      </c>
    </row>
    <row r="209" spans="1:12" x14ac:dyDescent="0.3">
      <c r="A209" t="s">
        <v>23</v>
      </c>
      <c r="B209" s="3">
        <v>19</v>
      </c>
      <c r="C209" s="3" t="str" cm="1">
        <f t="array" ref="C209">_xlfn.IFS(B209&lt;10,"under10",B209&lt;20,"under20",B209&lt;30,"under30",B209&lt;40,"under40",B209&lt;50,"under50")</f>
        <v>under20</v>
      </c>
      <c r="D209">
        <v>4</v>
      </c>
      <c r="E209">
        <v>120</v>
      </c>
      <c r="F209">
        <v>88</v>
      </c>
      <c r="G209" t="str" cm="1">
        <f t="array" ref="G209">_xlfn.IFS(F209&lt;100,"Poor",F209&lt;200,"Good",F209&lt;250,"Great")</f>
        <v>Poor</v>
      </c>
      <c r="H209">
        <v>3270</v>
      </c>
      <c r="I209" t="str" cm="1">
        <f t="array" ref="I209">_xlfn.IFS(H209&lt;2000,"under2000",H209&lt;3000,"under3000",H209&lt;4000,"under4000",H209&lt;5000,"under5000",H209&gt;5000,"above5000")</f>
        <v>under4000</v>
      </c>
      <c r="J209">
        <v>21.9</v>
      </c>
      <c r="K209">
        <v>76</v>
      </c>
      <c r="L209" t="s">
        <v>22</v>
      </c>
    </row>
    <row r="210" spans="1:12" x14ac:dyDescent="0.3">
      <c r="A210" t="s">
        <v>108</v>
      </c>
      <c r="B210" s="3">
        <v>19</v>
      </c>
      <c r="C210" s="3" t="str" cm="1">
        <f t="array" ref="C210">_xlfn.IFS(B210&lt;10,"under10",B210&lt;20,"under20",B210&lt;30,"under30",B210&lt;40,"under40",B210&lt;50,"under50")</f>
        <v>under20</v>
      </c>
      <c r="D210">
        <v>6</v>
      </c>
      <c r="E210">
        <v>156</v>
      </c>
      <c r="F210">
        <v>108</v>
      </c>
      <c r="G210" t="str" cm="1">
        <f t="array" ref="G210">_xlfn.IFS(F210&lt;100,"Poor",F210&lt;200,"Good",F210&lt;250,"Great")</f>
        <v>Good</v>
      </c>
      <c r="H210">
        <v>2930</v>
      </c>
      <c r="I210" t="str" cm="1">
        <f t="array" ref="I210">_xlfn.IFS(H210&lt;2000,"under2000",H210&lt;3000,"under3000",H210&lt;4000,"under4000",H210&lt;5000,"under5000",H210&gt;5000,"above5000")</f>
        <v>under3000</v>
      </c>
      <c r="J210">
        <v>15.5</v>
      </c>
      <c r="K210">
        <v>76</v>
      </c>
      <c r="L210" t="s">
        <v>16</v>
      </c>
    </row>
    <row r="211" spans="1:12" x14ac:dyDescent="0.3">
      <c r="A211" t="s">
        <v>154</v>
      </c>
      <c r="B211" s="3">
        <v>16.5</v>
      </c>
      <c r="C211" s="3" t="str" cm="1">
        <f t="array" ref="C211">_xlfn.IFS(B211&lt;10,"under10",B211&lt;20,"under20",B211&lt;30,"under30",B211&lt;40,"under40",B211&lt;50,"under50")</f>
        <v>under20</v>
      </c>
      <c r="D211">
        <v>6</v>
      </c>
      <c r="E211">
        <v>168</v>
      </c>
      <c r="F211">
        <v>120</v>
      </c>
      <c r="G211" t="str" cm="1">
        <f t="array" ref="G211">_xlfn.IFS(F211&lt;100,"Poor",F211&lt;200,"Good",F211&lt;250,"Great")</f>
        <v>Good</v>
      </c>
      <c r="H211">
        <v>3820</v>
      </c>
      <c r="I211" t="str" cm="1">
        <f t="array" ref="I211">_xlfn.IFS(H211&lt;2000,"under2000",H211&lt;3000,"under3000",H211&lt;4000,"under4000",H211&lt;5000,"under5000",H211&gt;5000,"above5000")</f>
        <v>under4000</v>
      </c>
      <c r="J211">
        <v>16.7</v>
      </c>
      <c r="K211">
        <v>76</v>
      </c>
      <c r="L211" t="s">
        <v>22</v>
      </c>
    </row>
    <row r="212" spans="1:12" x14ac:dyDescent="0.3">
      <c r="A212" t="s">
        <v>155</v>
      </c>
      <c r="B212" s="3">
        <v>16.5</v>
      </c>
      <c r="C212" s="3" t="str" cm="1">
        <f t="array" ref="C212">_xlfn.IFS(B212&lt;10,"under10",B212&lt;20,"under20",B212&lt;30,"under30",B212&lt;40,"under40",B212&lt;50,"under50")</f>
        <v>under20</v>
      </c>
      <c r="D212">
        <v>8</v>
      </c>
      <c r="E212">
        <v>350</v>
      </c>
      <c r="F212">
        <v>180</v>
      </c>
      <c r="G212" t="str" cm="1">
        <f t="array" ref="G212">_xlfn.IFS(F212&lt;100,"Poor",F212&lt;200,"Good",F212&lt;250,"Great")</f>
        <v>Good</v>
      </c>
      <c r="H212">
        <v>4380</v>
      </c>
      <c r="I212" t="str" cm="1">
        <f t="array" ref="I212">_xlfn.IFS(H212&lt;2000,"under2000",H212&lt;3000,"under3000",H212&lt;4000,"under4000",H212&lt;5000,"under5000",H212&gt;5000,"above5000")</f>
        <v>under5000</v>
      </c>
      <c r="J212">
        <v>12.1</v>
      </c>
      <c r="K212">
        <v>76</v>
      </c>
      <c r="L212" t="s">
        <v>1</v>
      </c>
    </row>
    <row r="213" spans="1:12" x14ac:dyDescent="0.3">
      <c r="A213" t="s">
        <v>156</v>
      </c>
      <c r="B213" s="3">
        <v>13</v>
      </c>
      <c r="C213" s="3" t="str" cm="1">
        <f t="array" ref="C213">_xlfn.IFS(B213&lt;10,"under10",B213&lt;20,"under20",B213&lt;30,"under30",B213&lt;40,"under40",B213&lt;50,"under50")</f>
        <v>under20</v>
      </c>
      <c r="D213">
        <v>8</v>
      </c>
      <c r="E213">
        <v>350</v>
      </c>
      <c r="F213">
        <v>145</v>
      </c>
      <c r="G213" t="str" cm="1">
        <f t="array" ref="G213">_xlfn.IFS(F213&lt;100,"Poor",F213&lt;200,"Good",F213&lt;250,"Great")</f>
        <v>Good</v>
      </c>
      <c r="H213">
        <v>4055</v>
      </c>
      <c r="I213" t="str" cm="1">
        <f t="array" ref="I213">_xlfn.IFS(H213&lt;2000,"under2000",H213&lt;3000,"under3000",H213&lt;4000,"under4000",H213&lt;5000,"under5000",H213&gt;5000,"above5000")</f>
        <v>under5000</v>
      </c>
      <c r="J213">
        <v>12</v>
      </c>
      <c r="K213">
        <v>76</v>
      </c>
      <c r="L213" t="s">
        <v>1</v>
      </c>
    </row>
    <row r="214" spans="1:12" x14ac:dyDescent="0.3">
      <c r="A214" t="s">
        <v>157</v>
      </c>
      <c r="B214" s="3">
        <v>13</v>
      </c>
      <c r="C214" s="3" t="str" cm="1">
        <f t="array" ref="C214">_xlfn.IFS(B214&lt;10,"under10",B214&lt;20,"under20",B214&lt;30,"under30",B214&lt;40,"under40",B214&lt;50,"under50")</f>
        <v>under20</v>
      </c>
      <c r="D214">
        <v>8</v>
      </c>
      <c r="E214">
        <v>302</v>
      </c>
      <c r="F214">
        <v>130</v>
      </c>
      <c r="G214" t="str" cm="1">
        <f t="array" ref="G214">_xlfn.IFS(F214&lt;100,"Poor",F214&lt;200,"Good",F214&lt;250,"Great")</f>
        <v>Good</v>
      </c>
      <c r="H214">
        <v>3870</v>
      </c>
      <c r="I214" t="str" cm="1">
        <f t="array" ref="I214">_xlfn.IFS(H214&lt;2000,"under2000",H214&lt;3000,"under3000",H214&lt;4000,"under4000",H214&lt;5000,"under5000",H214&gt;5000,"above5000")</f>
        <v>under4000</v>
      </c>
      <c r="J214">
        <v>15</v>
      </c>
      <c r="K214">
        <v>76</v>
      </c>
      <c r="L214" t="s">
        <v>1</v>
      </c>
    </row>
    <row r="215" spans="1:12" x14ac:dyDescent="0.3">
      <c r="A215" t="s">
        <v>158</v>
      </c>
      <c r="B215" s="3">
        <v>13</v>
      </c>
      <c r="C215" s="3" t="str" cm="1">
        <f t="array" ref="C215">_xlfn.IFS(B215&lt;10,"under10",B215&lt;20,"under20",B215&lt;30,"under30",B215&lt;40,"under40",B215&lt;50,"under50")</f>
        <v>under20</v>
      </c>
      <c r="D215">
        <v>8</v>
      </c>
      <c r="E215">
        <v>318</v>
      </c>
      <c r="F215">
        <v>150</v>
      </c>
      <c r="G215" t="str" cm="1">
        <f t="array" ref="G215">_xlfn.IFS(F215&lt;100,"Poor",F215&lt;200,"Good",F215&lt;250,"Great")</f>
        <v>Good</v>
      </c>
      <c r="H215">
        <v>3755</v>
      </c>
      <c r="I215" t="str" cm="1">
        <f t="array" ref="I215">_xlfn.IFS(H215&lt;2000,"under2000",H215&lt;3000,"under3000",H215&lt;4000,"under4000",H215&lt;5000,"under5000",H215&gt;5000,"above5000")</f>
        <v>under4000</v>
      </c>
      <c r="J215">
        <v>14</v>
      </c>
      <c r="K215">
        <v>76</v>
      </c>
      <c r="L215" t="s">
        <v>1</v>
      </c>
    </row>
    <row r="216" spans="1:12" x14ac:dyDescent="0.3">
      <c r="A216" t="s">
        <v>159</v>
      </c>
      <c r="B216" s="3">
        <v>31.5</v>
      </c>
      <c r="C216" s="3" t="str" cm="1">
        <f t="array" ref="C216">_xlfn.IFS(B216&lt;10,"under10",B216&lt;20,"under20",B216&lt;30,"under30",B216&lt;40,"under40",B216&lt;50,"under50")</f>
        <v>under40</v>
      </c>
      <c r="D216">
        <v>4</v>
      </c>
      <c r="E216">
        <v>98</v>
      </c>
      <c r="F216">
        <v>68</v>
      </c>
      <c r="G216" t="str" cm="1">
        <f t="array" ref="G216">_xlfn.IFS(F216&lt;100,"Poor",F216&lt;200,"Good",F216&lt;250,"Great")</f>
        <v>Poor</v>
      </c>
      <c r="H216">
        <v>2045</v>
      </c>
      <c r="I216" t="str" cm="1">
        <f t="array" ref="I216">_xlfn.IFS(H216&lt;2000,"under2000",H216&lt;3000,"under3000",H216&lt;4000,"under4000",H216&lt;5000,"under5000",H216&gt;5000,"above5000")</f>
        <v>under3000</v>
      </c>
      <c r="J216">
        <v>18.5</v>
      </c>
      <c r="K216">
        <v>77</v>
      </c>
      <c r="L216" t="s">
        <v>16</v>
      </c>
    </row>
    <row r="217" spans="1:12" x14ac:dyDescent="0.3">
      <c r="A217" t="s">
        <v>160</v>
      </c>
      <c r="B217" s="3">
        <v>30</v>
      </c>
      <c r="C217" s="3" t="str" cm="1">
        <f t="array" ref="C217">_xlfn.IFS(B217&lt;10,"under10",B217&lt;20,"under20",B217&lt;30,"under30",B217&lt;40,"under40",B217&lt;50,"under50")</f>
        <v>under40</v>
      </c>
      <c r="D217">
        <v>4</v>
      </c>
      <c r="E217">
        <v>111</v>
      </c>
      <c r="F217">
        <v>80</v>
      </c>
      <c r="G217" t="str" cm="1">
        <f t="array" ref="G217">_xlfn.IFS(F217&lt;100,"Poor",F217&lt;200,"Good",F217&lt;250,"Great")</f>
        <v>Poor</v>
      </c>
      <c r="H217">
        <v>2155</v>
      </c>
      <c r="I217" t="str" cm="1">
        <f t="array" ref="I217">_xlfn.IFS(H217&lt;2000,"under2000",H217&lt;3000,"under3000",H217&lt;4000,"under4000",H217&lt;5000,"under5000",H217&gt;5000,"above5000")</f>
        <v>under3000</v>
      </c>
      <c r="J217">
        <v>14.8</v>
      </c>
      <c r="K217">
        <v>77</v>
      </c>
      <c r="L217" t="s">
        <v>1</v>
      </c>
    </row>
    <row r="218" spans="1:12" x14ac:dyDescent="0.3">
      <c r="A218" t="s">
        <v>161</v>
      </c>
      <c r="B218" s="3">
        <v>36</v>
      </c>
      <c r="C218" s="3" t="str" cm="1">
        <f t="array" ref="C218">_xlfn.IFS(B218&lt;10,"under10",B218&lt;20,"under20",B218&lt;30,"under30",B218&lt;40,"under40",B218&lt;50,"under50")</f>
        <v>under40</v>
      </c>
      <c r="D218">
        <v>4</v>
      </c>
      <c r="E218">
        <v>79</v>
      </c>
      <c r="F218">
        <v>58</v>
      </c>
      <c r="G218" t="str" cm="1">
        <f t="array" ref="G218">_xlfn.IFS(F218&lt;100,"Poor",F218&lt;200,"Good",F218&lt;250,"Great")</f>
        <v>Poor</v>
      </c>
      <c r="H218">
        <v>1825</v>
      </c>
      <c r="I218" t="str" cm="1">
        <f t="array" ref="I218">_xlfn.IFS(H218&lt;2000,"under2000",H218&lt;3000,"under3000",H218&lt;4000,"under4000",H218&lt;5000,"under5000",H218&gt;5000,"above5000")</f>
        <v>under2000</v>
      </c>
      <c r="J218">
        <v>18.600000000000001</v>
      </c>
      <c r="K218">
        <v>77</v>
      </c>
      <c r="L218" t="s">
        <v>22</v>
      </c>
    </row>
    <row r="219" spans="1:12" x14ac:dyDescent="0.3">
      <c r="A219" t="s">
        <v>162</v>
      </c>
      <c r="B219" s="3">
        <v>25.5</v>
      </c>
      <c r="C219" s="3" t="str" cm="1">
        <f t="array" ref="C219">_xlfn.IFS(B219&lt;10,"under10",B219&lt;20,"under20",B219&lt;30,"under30",B219&lt;40,"under40",B219&lt;50,"under50")</f>
        <v>under30</v>
      </c>
      <c r="D219">
        <v>4</v>
      </c>
      <c r="E219">
        <v>122</v>
      </c>
      <c r="F219">
        <v>96</v>
      </c>
      <c r="G219" t="str" cm="1">
        <f t="array" ref="G219">_xlfn.IFS(F219&lt;100,"Poor",F219&lt;200,"Good",F219&lt;250,"Great")</f>
        <v>Poor</v>
      </c>
      <c r="H219">
        <v>2300</v>
      </c>
      <c r="I219" t="str" cm="1">
        <f t="array" ref="I219">_xlfn.IFS(H219&lt;2000,"under2000",H219&lt;3000,"under3000",H219&lt;4000,"under4000",H219&lt;5000,"under5000",H219&gt;5000,"above5000")</f>
        <v>under3000</v>
      </c>
      <c r="J219">
        <v>15.5</v>
      </c>
      <c r="K219">
        <v>77</v>
      </c>
      <c r="L219" t="s">
        <v>1</v>
      </c>
    </row>
    <row r="220" spans="1:12" x14ac:dyDescent="0.3">
      <c r="A220" t="s">
        <v>163</v>
      </c>
      <c r="B220" s="3">
        <v>33.5</v>
      </c>
      <c r="C220" s="3" t="str" cm="1">
        <f t="array" ref="C220">_xlfn.IFS(B220&lt;10,"under10",B220&lt;20,"under20",B220&lt;30,"under30",B220&lt;40,"under40",B220&lt;50,"under50")</f>
        <v>under40</v>
      </c>
      <c r="D220">
        <v>4</v>
      </c>
      <c r="E220">
        <v>85</v>
      </c>
      <c r="F220">
        <v>70</v>
      </c>
      <c r="G220" t="str" cm="1">
        <f t="array" ref="G220">_xlfn.IFS(F220&lt;100,"Poor",F220&lt;200,"Good",F220&lt;250,"Great")</f>
        <v>Poor</v>
      </c>
      <c r="H220">
        <v>1945</v>
      </c>
      <c r="I220" t="str" cm="1">
        <f t="array" ref="I220">_xlfn.IFS(H220&lt;2000,"under2000",H220&lt;3000,"under3000",H220&lt;4000,"under4000",H220&lt;5000,"under5000",H220&gt;5000,"above5000")</f>
        <v>under2000</v>
      </c>
      <c r="J220">
        <v>16.8</v>
      </c>
      <c r="K220">
        <v>77</v>
      </c>
      <c r="L220" t="s">
        <v>16</v>
      </c>
    </row>
    <row r="221" spans="1:12" x14ac:dyDescent="0.3">
      <c r="A221" t="s">
        <v>83</v>
      </c>
      <c r="B221" s="3">
        <v>17.5</v>
      </c>
      <c r="C221" s="3" t="str" cm="1">
        <f t="array" ref="C221">_xlfn.IFS(B221&lt;10,"under10",B221&lt;20,"under20",B221&lt;30,"under30",B221&lt;40,"under40",B221&lt;50,"under50")</f>
        <v>under20</v>
      </c>
      <c r="D221">
        <v>8</v>
      </c>
      <c r="E221">
        <v>305</v>
      </c>
      <c r="F221">
        <v>145</v>
      </c>
      <c r="G221" t="str" cm="1">
        <f t="array" ref="G221">_xlfn.IFS(F221&lt;100,"Poor",F221&lt;200,"Good",F221&lt;250,"Great")</f>
        <v>Good</v>
      </c>
      <c r="H221">
        <v>3880</v>
      </c>
      <c r="I221" t="str" cm="1">
        <f t="array" ref="I221">_xlfn.IFS(H221&lt;2000,"under2000",H221&lt;3000,"under3000",H221&lt;4000,"under4000",H221&lt;5000,"under5000",H221&gt;5000,"above5000")</f>
        <v>under4000</v>
      </c>
      <c r="J221">
        <v>12.5</v>
      </c>
      <c r="K221">
        <v>77</v>
      </c>
      <c r="L221" t="s">
        <v>1</v>
      </c>
    </row>
    <row r="222" spans="1:12" x14ac:dyDescent="0.3">
      <c r="A222" t="s">
        <v>164</v>
      </c>
      <c r="B222" s="3">
        <v>17</v>
      </c>
      <c r="C222" s="3" t="str" cm="1">
        <f t="array" ref="C222">_xlfn.IFS(B222&lt;10,"under10",B222&lt;20,"under20",B222&lt;30,"under30",B222&lt;40,"under40",B222&lt;50,"under50")</f>
        <v>under20</v>
      </c>
      <c r="D222">
        <v>8</v>
      </c>
      <c r="E222">
        <v>260</v>
      </c>
      <c r="F222">
        <v>110</v>
      </c>
      <c r="G222" t="str" cm="1">
        <f t="array" ref="G222">_xlfn.IFS(F222&lt;100,"Poor",F222&lt;200,"Good",F222&lt;250,"Great")</f>
        <v>Good</v>
      </c>
      <c r="H222">
        <v>4060</v>
      </c>
      <c r="I222" t="str" cm="1">
        <f t="array" ref="I222">_xlfn.IFS(H222&lt;2000,"under2000",H222&lt;3000,"under3000",H222&lt;4000,"under4000",H222&lt;5000,"under5000",H222&gt;5000,"above5000")</f>
        <v>under5000</v>
      </c>
      <c r="J222">
        <v>19</v>
      </c>
      <c r="K222">
        <v>77</v>
      </c>
      <c r="L222" t="s">
        <v>1</v>
      </c>
    </row>
    <row r="223" spans="1:12" x14ac:dyDescent="0.3">
      <c r="A223" t="s">
        <v>165</v>
      </c>
      <c r="B223" s="3">
        <v>15.5</v>
      </c>
      <c r="C223" s="3" t="str" cm="1">
        <f t="array" ref="C223">_xlfn.IFS(B223&lt;10,"under10",B223&lt;20,"under20",B223&lt;30,"under30",B223&lt;40,"under40",B223&lt;50,"under50")</f>
        <v>under20</v>
      </c>
      <c r="D223">
        <v>8</v>
      </c>
      <c r="E223">
        <v>318</v>
      </c>
      <c r="F223">
        <v>145</v>
      </c>
      <c r="G223" t="str" cm="1">
        <f t="array" ref="G223">_xlfn.IFS(F223&lt;100,"Poor",F223&lt;200,"Good",F223&lt;250,"Great")</f>
        <v>Good</v>
      </c>
      <c r="H223">
        <v>4140</v>
      </c>
      <c r="I223" t="str" cm="1">
        <f t="array" ref="I223">_xlfn.IFS(H223&lt;2000,"under2000",H223&lt;3000,"under3000",H223&lt;4000,"under4000",H223&lt;5000,"under5000",H223&gt;5000,"above5000")</f>
        <v>under5000</v>
      </c>
      <c r="J223">
        <v>13.7</v>
      </c>
      <c r="K223">
        <v>77</v>
      </c>
      <c r="L223" t="s">
        <v>1</v>
      </c>
    </row>
    <row r="224" spans="1:12" x14ac:dyDescent="0.3">
      <c r="A224" t="s">
        <v>166</v>
      </c>
      <c r="B224" s="3">
        <v>15</v>
      </c>
      <c r="C224" s="3" t="str" cm="1">
        <f t="array" ref="C224">_xlfn.IFS(B224&lt;10,"under10",B224&lt;20,"under20",B224&lt;30,"under30",B224&lt;40,"under40",B224&lt;50,"under50")</f>
        <v>under20</v>
      </c>
      <c r="D224">
        <v>8</v>
      </c>
      <c r="E224">
        <v>302</v>
      </c>
      <c r="F224">
        <v>130</v>
      </c>
      <c r="G224" t="str" cm="1">
        <f t="array" ref="G224">_xlfn.IFS(F224&lt;100,"Poor",F224&lt;200,"Good",F224&lt;250,"Great")</f>
        <v>Good</v>
      </c>
      <c r="H224">
        <v>4295</v>
      </c>
      <c r="I224" t="str" cm="1">
        <f t="array" ref="I224">_xlfn.IFS(H224&lt;2000,"under2000",H224&lt;3000,"under3000",H224&lt;4000,"under4000",H224&lt;5000,"under5000",H224&gt;5000,"above5000")</f>
        <v>under5000</v>
      </c>
      <c r="J224">
        <v>14.9</v>
      </c>
      <c r="K224">
        <v>77</v>
      </c>
      <c r="L224" t="s">
        <v>1</v>
      </c>
    </row>
    <row r="225" spans="1:12" x14ac:dyDescent="0.3">
      <c r="A225" t="s">
        <v>167</v>
      </c>
      <c r="B225" s="3">
        <v>17.5</v>
      </c>
      <c r="C225" s="3" t="str" cm="1">
        <f t="array" ref="C225">_xlfn.IFS(B225&lt;10,"under10",B225&lt;20,"under20",B225&lt;30,"under30",B225&lt;40,"under40",B225&lt;50,"under50")</f>
        <v>under20</v>
      </c>
      <c r="D225">
        <v>6</v>
      </c>
      <c r="E225">
        <v>250</v>
      </c>
      <c r="F225">
        <v>110</v>
      </c>
      <c r="G225" t="str" cm="1">
        <f t="array" ref="G225">_xlfn.IFS(F225&lt;100,"Poor",F225&lt;200,"Good",F225&lt;250,"Great")</f>
        <v>Good</v>
      </c>
      <c r="H225">
        <v>3520</v>
      </c>
      <c r="I225" t="str" cm="1">
        <f t="array" ref="I225">_xlfn.IFS(H225&lt;2000,"under2000",H225&lt;3000,"under3000",H225&lt;4000,"under4000",H225&lt;5000,"under5000",H225&gt;5000,"above5000")</f>
        <v>under4000</v>
      </c>
      <c r="J225">
        <v>16.399999999999999</v>
      </c>
      <c r="K225">
        <v>77</v>
      </c>
      <c r="L225" t="s">
        <v>1</v>
      </c>
    </row>
    <row r="226" spans="1:12" x14ac:dyDescent="0.3">
      <c r="A226" t="s">
        <v>168</v>
      </c>
      <c r="B226" s="3">
        <v>20.5</v>
      </c>
      <c r="C226" s="3" t="str" cm="1">
        <f t="array" ref="C226">_xlfn.IFS(B226&lt;10,"under10",B226&lt;20,"under20",B226&lt;30,"under30",B226&lt;40,"under40",B226&lt;50,"under50")</f>
        <v>under30</v>
      </c>
      <c r="D226">
        <v>6</v>
      </c>
      <c r="E226">
        <v>231</v>
      </c>
      <c r="F226">
        <v>105</v>
      </c>
      <c r="G226" t="str" cm="1">
        <f t="array" ref="G226">_xlfn.IFS(F226&lt;100,"Poor",F226&lt;200,"Good",F226&lt;250,"Great")</f>
        <v>Good</v>
      </c>
      <c r="H226">
        <v>3425</v>
      </c>
      <c r="I226" t="str" cm="1">
        <f t="array" ref="I226">_xlfn.IFS(H226&lt;2000,"under2000",H226&lt;3000,"under3000",H226&lt;4000,"under4000",H226&lt;5000,"under5000",H226&gt;5000,"above5000")</f>
        <v>under4000</v>
      </c>
      <c r="J226">
        <v>16.899999999999999</v>
      </c>
      <c r="K226">
        <v>77</v>
      </c>
      <c r="L226" t="s">
        <v>1</v>
      </c>
    </row>
    <row r="227" spans="1:12" x14ac:dyDescent="0.3">
      <c r="A227" t="s">
        <v>169</v>
      </c>
      <c r="B227" s="3">
        <v>19</v>
      </c>
      <c r="C227" s="3" t="str" cm="1">
        <f t="array" ref="C227">_xlfn.IFS(B227&lt;10,"under10",B227&lt;20,"under20",B227&lt;30,"under30",B227&lt;40,"under40",B227&lt;50,"under50")</f>
        <v>under20</v>
      </c>
      <c r="D227">
        <v>6</v>
      </c>
      <c r="E227">
        <v>225</v>
      </c>
      <c r="F227">
        <v>100</v>
      </c>
      <c r="G227" t="str" cm="1">
        <f t="array" ref="G227">_xlfn.IFS(F227&lt;100,"Poor",F227&lt;200,"Good",F227&lt;250,"Great")</f>
        <v>Good</v>
      </c>
      <c r="H227">
        <v>3630</v>
      </c>
      <c r="I227" t="str" cm="1">
        <f t="array" ref="I227">_xlfn.IFS(H227&lt;2000,"under2000",H227&lt;3000,"under3000",H227&lt;4000,"under4000",H227&lt;5000,"under5000",H227&gt;5000,"above5000")</f>
        <v>under4000</v>
      </c>
      <c r="J227">
        <v>17.7</v>
      </c>
      <c r="K227">
        <v>77</v>
      </c>
      <c r="L227" t="s">
        <v>1</v>
      </c>
    </row>
    <row r="228" spans="1:12" x14ac:dyDescent="0.3">
      <c r="A228" t="s">
        <v>170</v>
      </c>
      <c r="B228" s="3">
        <v>18.5</v>
      </c>
      <c r="C228" s="3" t="str" cm="1">
        <f t="array" ref="C228">_xlfn.IFS(B228&lt;10,"under10",B228&lt;20,"under20",B228&lt;30,"under30",B228&lt;40,"under40",B228&lt;50,"under50")</f>
        <v>under20</v>
      </c>
      <c r="D228">
        <v>6</v>
      </c>
      <c r="E228">
        <v>250</v>
      </c>
      <c r="F228">
        <v>98</v>
      </c>
      <c r="G228" t="str" cm="1">
        <f t="array" ref="G228">_xlfn.IFS(F228&lt;100,"Poor",F228&lt;200,"Good",F228&lt;250,"Great")</f>
        <v>Poor</v>
      </c>
      <c r="H228">
        <v>3525</v>
      </c>
      <c r="I228" t="str" cm="1">
        <f t="array" ref="I228">_xlfn.IFS(H228&lt;2000,"under2000",H228&lt;3000,"under3000",H228&lt;4000,"under4000",H228&lt;5000,"under5000",H228&gt;5000,"above5000")</f>
        <v>under4000</v>
      </c>
      <c r="J228">
        <v>19</v>
      </c>
      <c r="K228">
        <v>77</v>
      </c>
      <c r="L228" t="s">
        <v>1</v>
      </c>
    </row>
    <row r="229" spans="1:12" x14ac:dyDescent="0.3">
      <c r="A229" t="s">
        <v>171</v>
      </c>
      <c r="B229" s="3">
        <v>16</v>
      </c>
      <c r="C229" s="3" t="str" cm="1">
        <f t="array" ref="C229">_xlfn.IFS(B229&lt;10,"under10",B229&lt;20,"under20",B229&lt;30,"under30",B229&lt;40,"under40",B229&lt;50,"under50")</f>
        <v>under20</v>
      </c>
      <c r="D229">
        <v>8</v>
      </c>
      <c r="E229">
        <v>400</v>
      </c>
      <c r="F229">
        <v>180</v>
      </c>
      <c r="G229" t="str" cm="1">
        <f t="array" ref="G229">_xlfn.IFS(F229&lt;100,"Poor",F229&lt;200,"Good",F229&lt;250,"Great")</f>
        <v>Good</v>
      </c>
      <c r="H229">
        <v>4220</v>
      </c>
      <c r="I229" t="str" cm="1">
        <f t="array" ref="I229">_xlfn.IFS(H229&lt;2000,"under2000",H229&lt;3000,"under3000",H229&lt;4000,"under4000",H229&lt;5000,"under5000",H229&gt;5000,"above5000")</f>
        <v>under5000</v>
      </c>
      <c r="J229">
        <v>11.1</v>
      </c>
      <c r="K229">
        <v>77</v>
      </c>
      <c r="L229" t="s">
        <v>1</v>
      </c>
    </row>
    <row r="230" spans="1:12" x14ac:dyDescent="0.3">
      <c r="A230" t="s">
        <v>172</v>
      </c>
      <c r="B230" s="3">
        <v>15.5</v>
      </c>
      <c r="C230" s="3" t="str" cm="1">
        <f t="array" ref="C230">_xlfn.IFS(B230&lt;10,"under10",B230&lt;20,"under20",B230&lt;30,"under30",B230&lt;40,"under40",B230&lt;50,"under50")</f>
        <v>under20</v>
      </c>
      <c r="D230">
        <v>8</v>
      </c>
      <c r="E230">
        <v>350</v>
      </c>
      <c r="F230">
        <v>170</v>
      </c>
      <c r="G230" t="str" cm="1">
        <f t="array" ref="G230">_xlfn.IFS(F230&lt;100,"Poor",F230&lt;200,"Good",F230&lt;250,"Great")</f>
        <v>Good</v>
      </c>
      <c r="H230">
        <v>4165</v>
      </c>
      <c r="I230" t="str" cm="1">
        <f t="array" ref="I230">_xlfn.IFS(H230&lt;2000,"under2000",H230&lt;3000,"under3000",H230&lt;4000,"under4000",H230&lt;5000,"under5000",H230&gt;5000,"above5000")</f>
        <v>under5000</v>
      </c>
      <c r="J230">
        <v>11.4</v>
      </c>
      <c r="K230">
        <v>77</v>
      </c>
      <c r="L230" t="s">
        <v>1</v>
      </c>
    </row>
    <row r="231" spans="1:12" x14ac:dyDescent="0.3">
      <c r="A231" t="s">
        <v>173</v>
      </c>
      <c r="B231" s="3">
        <v>15.5</v>
      </c>
      <c r="C231" s="3" t="str" cm="1">
        <f t="array" ref="C231">_xlfn.IFS(B231&lt;10,"under10",B231&lt;20,"under20",B231&lt;30,"under30",B231&lt;40,"under40",B231&lt;50,"under50")</f>
        <v>under20</v>
      </c>
      <c r="D231">
        <v>8</v>
      </c>
      <c r="E231">
        <v>400</v>
      </c>
      <c r="F231">
        <v>190</v>
      </c>
      <c r="G231" t="str" cm="1">
        <f t="array" ref="G231">_xlfn.IFS(F231&lt;100,"Poor",F231&lt;200,"Good",F231&lt;250,"Great")</f>
        <v>Good</v>
      </c>
      <c r="H231">
        <v>4325</v>
      </c>
      <c r="I231" t="str" cm="1">
        <f t="array" ref="I231">_xlfn.IFS(H231&lt;2000,"under2000",H231&lt;3000,"under3000",H231&lt;4000,"under4000",H231&lt;5000,"under5000",H231&gt;5000,"above5000")</f>
        <v>under5000</v>
      </c>
      <c r="J231">
        <v>12.2</v>
      </c>
      <c r="K231">
        <v>77</v>
      </c>
      <c r="L231" t="s">
        <v>1</v>
      </c>
    </row>
    <row r="232" spans="1:12" x14ac:dyDescent="0.3">
      <c r="A232" t="s">
        <v>174</v>
      </c>
      <c r="B232" s="3">
        <v>16</v>
      </c>
      <c r="C232" s="3" t="str" cm="1">
        <f t="array" ref="C232">_xlfn.IFS(B232&lt;10,"under10",B232&lt;20,"under20",B232&lt;30,"under30",B232&lt;40,"under40",B232&lt;50,"under50")</f>
        <v>under20</v>
      </c>
      <c r="D232">
        <v>8</v>
      </c>
      <c r="E232">
        <v>351</v>
      </c>
      <c r="F232">
        <v>149</v>
      </c>
      <c r="G232" t="str" cm="1">
        <f t="array" ref="G232">_xlfn.IFS(F232&lt;100,"Poor",F232&lt;200,"Good",F232&lt;250,"Great")</f>
        <v>Good</v>
      </c>
      <c r="H232">
        <v>4335</v>
      </c>
      <c r="I232" t="str" cm="1">
        <f t="array" ref="I232">_xlfn.IFS(H232&lt;2000,"under2000",H232&lt;3000,"under3000",H232&lt;4000,"under4000",H232&lt;5000,"under5000",H232&gt;5000,"above5000")</f>
        <v>under5000</v>
      </c>
      <c r="J232">
        <v>14.5</v>
      </c>
      <c r="K232">
        <v>77</v>
      </c>
      <c r="L232" t="s">
        <v>1</v>
      </c>
    </row>
    <row r="233" spans="1:12" x14ac:dyDescent="0.3">
      <c r="A233" t="s">
        <v>175</v>
      </c>
      <c r="B233" s="3">
        <v>29</v>
      </c>
      <c r="C233" s="3" t="str" cm="1">
        <f t="array" ref="C233">_xlfn.IFS(B233&lt;10,"under10",B233&lt;20,"under20",B233&lt;30,"under30",B233&lt;40,"under40",B233&lt;50,"under50")</f>
        <v>under30</v>
      </c>
      <c r="D233">
        <v>4</v>
      </c>
      <c r="E233">
        <v>97</v>
      </c>
      <c r="F233">
        <v>78</v>
      </c>
      <c r="G233" t="str" cm="1">
        <f t="array" ref="G233">_xlfn.IFS(F233&lt;100,"Poor",F233&lt;200,"Good",F233&lt;250,"Great")</f>
        <v>Poor</v>
      </c>
      <c r="H233">
        <v>1940</v>
      </c>
      <c r="I233" t="str" cm="1">
        <f t="array" ref="I233">_xlfn.IFS(H233&lt;2000,"under2000",H233&lt;3000,"under3000",H233&lt;4000,"under4000",H233&lt;5000,"under5000",H233&gt;5000,"above5000")</f>
        <v>under2000</v>
      </c>
      <c r="J233">
        <v>14.5</v>
      </c>
      <c r="K233">
        <v>77</v>
      </c>
      <c r="L233" t="s">
        <v>22</v>
      </c>
    </row>
    <row r="234" spans="1:12" x14ac:dyDescent="0.3">
      <c r="A234" t="s">
        <v>176</v>
      </c>
      <c r="B234" s="3">
        <v>24.5</v>
      </c>
      <c r="C234" s="3" t="str" cm="1">
        <f t="array" ref="C234">_xlfn.IFS(B234&lt;10,"under10",B234&lt;20,"under20",B234&lt;30,"under30",B234&lt;40,"under40",B234&lt;50,"under50")</f>
        <v>under30</v>
      </c>
      <c r="D234">
        <v>4</v>
      </c>
      <c r="E234">
        <v>151</v>
      </c>
      <c r="F234">
        <v>88</v>
      </c>
      <c r="G234" t="str" cm="1">
        <f t="array" ref="G234">_xlfn.IFS(F234&lt;100,"Poor",F234&lt;200,"Good",F234&lt;250,"Great")</f>
        <v>Poor</v>
      </c>
      <c r="H234">
        <v>2740</v>
      </c>
      <c r="I234" t="str" cm="1">
        <f t="array" ref="I234">_xlfn.IFS(H234&lt;2000,"under2000",H234&lt;3000,"under3000",H234&lt;4000,"under4000",H234&lt;5000,"under5000",H234&gt;5000,"above5000")</f>
        <v>under3000</v>
      </c>
      <c r="J234">
        <v>16</v>
      </c>
      <c r="K234">
        <v>77</v>
      </c>
      <c r="L234" t="s">
        <v>1</v>
      </c>
    </row>
    <row r="235" spans="1:12" x14ac:dyDescent="0.3">
      <c r="A235" t="s">
        <v>177</v>
      </c>
      <c r="B235" s="3">
        <v>26</v>
      </c>
      <c r="C235" s="3" t="str" cm="1">
        <f t="array" ref="C235">_xlfn.IFS(B235&lt;10,"under10",B235&lt;20,"under20",B235&lt;30,"under30",B235&lt;40,"under40",B235&lt;50,"under50")</f>
        <v>under30</v>
      </c>
      <c r="D235">
        <v>4</v>
      </c>
      <c r="E235">
        <v>97</v>
      </c>
      <c r="F235">
        <v>75</v>
      </c>
      <c r="G235" t="str" cm="1">
        <f t="array" ref="G235">_xlfn.IFS(F235&lt;100,"Poor",F235&lt;200,"Good",F235&lt;250,"Great")</f>
        <v>Poor</v>
      </c>
      <c r="H235">
        <v>2265</v>
      </c>
      <c r="I235" t="str" cm="1">
        <f t="array" ref="I235">_xlfn.IFS(H235&lt;2000,"under2000",H235&lt;3000,"under3000",H235&lt;4000,"under4000",H235&lt;5000,"under5000",H235&gt;5000,"above5000")</f>
        <v>under3000</v>
      </c>
      <c r="J235">
        <v>18.2</v>
      </c>
      <c r="K235">
        <v>77</v>
      </c>
      <c r="L235" t="s">
        <v>16</v>
      </c>
    </row>
    <row r="236" spans="1:12" x14ac:dyDescent="0.3">
      <c r="A236" t="s">
        <v>178</v>
      </c>
      <c r="B236" s="3">
        <v>25.5</v>
      </c>
      <c r="C236" s="3" t="str" cm="1">
        <f t="array" ref="C236">_xlfn.IFS(B236&lt;10,"under10",B236&lt;20,"under20",B236&lt;30,"under30",B236&lt;40,"under40",B236&lt;50,"under50")</f>
        <v>under30</v>
      </c>
      <c r="D236">
        <v>4</v>
      </c>
      <c r="E236">
        <v>140</v>
      </c>
      <c r="F236">
        <v>89</v>
      </c>
      <c r="G236" t="str" cm="1">
        <f t="array" ref="G236">_xlfn.IFS(F236&lt;100,"Poor",F236&lt;200,"Good",F236&lt;250,"Great")</f>
        <v>Poor</v>
      </c>
      <c r="H236">
        <v>2755</v>
      </c>
      <c r="I236" t="str" cm="1">
        <f t="array" ref="I236">_xlfn.IFS(H236&lt;2000,"under2000",H236&lt;3000,"under3000",H236&lt;4000,"under4000",H236&lt;5000,"under5000",H236&gt;5000,"above5000")</f>
        <v>under3000</v>
      </c>
      <c r="J236">
        <v>15.8</v>
      </c>
      <c r="K236">
        <v>77</v>
      </c>
      <c r="L236" t="s">
        <v>1</v>
      </c>
    </row>
    <row r="237" spans="1:12" x14ac:dyDescent="0.3">
      <c r="A237" t="s">
        <v>144</v>
      </c>
      <c r="B237" s="3">
        <v>30.5</v>
      </c>
      <c r="C237" s="3" t="str" cm="1">
        <f t="array" ref="C237">_xlfn.IFS(B237&lt;10,"under10",B237&lt;20,"under20",B237&lt;30,"under30",B237&lt;40,"under40",B237&lt;50,"under50")</f>
        <v>under40</v>
      </c>
      <c r="D237">
        <v>4</v>
      </c>
      <c r="E237">
        <v>98</v>
      </c>
      <c r="F237">
        <v>63</v>
      </c>
      <c r="G237" t="str" cm="1">
        <f t="array" ref="G237">_xlfn.IFS(F237&lt;100,"Poor",F237&lt;200,"Good",F237&lt;250,"Great")</f>
        <v>Poor</v>
      </c>
      <c r="H237">
        <v>2051</v>
      </c>
      <c r="I237" t="str" cm="1">
        <f t="array" ref="I237">_xlfn.IFS(H237&lt;2000,"under2000",H237&lt;3000,"under3000",H237&lt;4000,"under4000",H237&lt;5000,"under5000",H237&gt;5000,"above5000")</f>
        <v>under3000</v>
      </c>
      <c r="J237">
        <v>17</v>
      </c>
      <c r="K237">
        <v>77</v>
      </c>
      <c r="L237" t="s">
        <v>1</v>
      </c>
    </row>
    <row r="238" spans="1:12" x14ac:dyDescent="0.3">
      <c r="A238" t="s">
        <v>179</v>
      </c>
      <c r="B238" s="3">
        <v>33.5</v>
      </c>
      <c r="C238" s="3" t="str" cm="1">
        <f t="array" ref="C238">_xlfn.IFS(B238&lt;10,"under10",B238&lt;20,"under20",B238&lt;30,"under30",B238&lt;40,"under40",B238&lt;50,"under50")</f>
        <v>under40</v>
      </c>
      <c r="D238">
        <v>4</v>
      </c>
      <c r="E238">
        <v>98</v>
      </c>
      <c r="F238">
        <v>83</v>
      </c>
      <c r="G238" t="str" cm="1">
        <f t="array" ref="G238">_xlfn.IFS(F238&lt;100,"Poor",F238&lt;200,"Good",F238&lt;250,"Great")</f>
        <v>Poor</v>
      </c>
      <c r="H238">
        <v>2075</v>
      </c>
      <c r="I238" t="str" cm="1">
        <f t="array" ref="I238">_xlfn.IFS(H238&lt;2000,"under2000",H238&lt;3000,"under3000",H238&lt;4000,"under4000",H238&lt;5000,"under5000",H238&gt;5000,"above5000")</f>
        <v>under3000</v>
      </c>
      <c r="J238">
        <v>15.9</v>
      </c>
      <c r="K238">
        <v>77</v>
      </c>
      <c r="L238" t="s">
        <v>1</v>
      </c>
    </row>
    <row r="239" spans="1:12" x14ac:dyDescent="0.3">
      <c r="A239" t="s">
        <v>180</v>
      </c>
      <c r="B239" s="3">
        <v>30</v>
      </c>
      <c r="C239" s="3" t="str" cm="1">
        <f t="array" ref="C239">_xlfn.IFS(B239&lt;10,"under10",B239&lt;20,"under20",B239&lt;30,"under30",B239&lt;40,"under40",B239&lt;50,"under50")</f>
        <v>under40</v>
      </c>
      <c r="D239">
        <v>4</v>
      </c>
      <c r="E239">
        <v>97</v>
      </c>
      <c r="F239">
        <v>67</v>
      </c>
      <c r="G239" t="str" cm="1">
        <f t="array" ref="G239">_xlfn.IFS(F239&lt;100,"Poor",F239&lt;200,"Good",F239&lt;250,"Great")</f>
        <v>Poor</v>
      </c>
      <c r="H239">
        <v>1985</v>
      </c>
      <c r="I239" t="str" cm="1">
        <f t="array" ref="I239">_xlfn.IFS(H239&lt;2000,"under2000",H239&lt;3000,"under3000",H239&lt;4000,"under4000",H239&lt;5000,"under5000",H239&gt;5000,"above5000")</f>
        <v>under2000</v>
      </c>
      <c r="J239">
        <v>16.399999999999999</v>
      </c>
      <c r="K239">
        <v>77</v>
      </c>
      <c r="L239" t="s">
        <v>16</v>
      </c>
    </row>
    <row r="240" spans="1:12" x14ac:dyDescent="0.3">
      <c r="A240" t="s">
        <v>117</v>
      </c>
      <c r="B240" s="3">
        <v>30.5</v>
      </c>
      <c r="C240" s="3" t="str" cm="1">
        <f t="array" ref="C240">_xlfn.IFS(B240&lt;10,"under10",B240&lt;20,"under20",B240&lt;30,"under30",B240&lt;40,"under40",B240&lt;50,"under50")</f>
        <v>under40</v>
      </c>
      <c r="D240">
        <v>4</v>
      </c>
      <c r="E240">
        <v>97</v>
      </c>
      <c r="F240">
        <v>78</v>
      </c>
      <c r="G240" t="str" cm="1">
        <f t="array" ref="G240">_xlfn.IFS(F240&lt;100,"Poor",F240&lt;200,"Good",F240&lt;250,"Great")</f>
        <v>Poor</v>
      </c>
      <c r="H240">
        <v>2190</v>
      </c>
      <c r="I240" t="str" cm="1">
        <f t="array" ref="I240">_xlfn.IFS(H240&lt;2000,"under2000",H240&lt;3000,"under3000",H240&lt;4000,"under4000",H240&lt;5000,"under5000",H240&gt;5000,"above5000")</f>
        <v>under3000</v>
      </c>
      <c r="J240">
        <v>14.1</v>
      </c>
      <c r="K240">
        <v>77</v>
      </c>
      <c r="L240" t="s">
        <v>22</v>
      </c>
    </row>
    <row r="241" spans="1:12" x14ac:dyDescent="0.3">
      <c r="A241" t="s">
        <v>181</v>
      </c>
      <c r="B241" s="3">
        <v>22</v>
      </c>
      <c r="C241" s="3" t="str" cm="1">
        <f t="array" ref="C241">_xlfn.IFS(B241&lt;10,"under10",B241&lt;20,"under20",B241&lt;30,"under30",B241&lt;40,"under40",B241&lt;50,"under50")</f>
        <v>under30</v>
      </c>
      <c r="D241">
        <v>6</v>
      </c>
      <c r="E241">
        <v>146</v>
      </c>
      <c r="F241">
        <v>97</v>
      </c>
      <c r="G241" t="str" cm="1">
        <f t="array" ref="G241">_xlfn.IFS(F241&lt;100,"Poor",F241&lt;200,"Good",F241&lt;250,"Great")</f>
        <v>Poor</v>
      </c>
      <c r="H241">
        <v>2815</v>
      </c>
      <c r="I241" t="str" cm="1">
        <f t="array" ref="I241">_xlfn.IFS(H241&lt;2000,"under2000",H241&lt;3000,"under3000",H241&lt;4000,"under4000",H241&lt;5000,"under5000",H241&gt;5000,"above5000")</f>
        <v>under3000</v>
      </c>
      <c r="J241">
        <v>14.5</v>
      </c>
      <c r="K241">
        <v>77</v>
      </c>
      <c r="L241" t="s">
        <v>16</v>
      </c>
    </row>
    <row r="242" spans="1:12" x14ac:dyDescent="0.3">
      <c r="A242" t="s">
        <v>182</v>
      </c>
      <c r="B242" s="3">
        <v>21.5</v>
      </c>
      <c r="C242" s="3" t="str" cm="1">
        <f t="array" ref="C242">_xlfn.IFS(B242&lt;10,"under10",B242&lt;20,"under20",B242&lt;30,"under30",B242&lt;40,"under40",B242&lt;50,"under50")</f>
        <v>under30</v>
      </c>
      <c r="D242">
        <v>4</v>
      </c>
      <c r="E242">
        <v>121</v>
      </c>
      <c r="F242">
        <v>110</v>
      </c>
      <c r="G242" t="str" cm="1">
        <f t="array" ref="G242">_xlfn.IFS(F242&lt;100,"Poor",F242&lt;200,"Good",F242&lt;250,"Great")</f>
        <v>Good</v>
      </c>
      <c r="H242">
        <v>2600</v>
      </c>
      <c r="I242" t="str" cm="1">
        <f t="array" ref="I242">_xlfn.IFS(H242&lt;2000,"under2000",H242&lt;3000,"under3000",H242&lt;4000,"under4000",H242&lt;5000,"under5000",H242&gt;5000,"above5000")</f>
        <v>under3000</v>
      </c>
      <c r="J242">
        <v>12.8</v>
      </c>
      <c r="K242">
        <v>77</v>
      </c>
      <c r="L242" t="s">
        <v>22</v>
      </c>
    </row>
    <row r="243" spans="1:12" x14ac:dyDescent="0.3">
      <c r="A243" t="s">
        <v>183</v>
      </c>
      <c r="B243" s="3">
        <v>21.5</v>
      </c>
      <c r="C243" s="3" t="str" cm="1">
        <f t="array" ref="C243">_xlfn.IFS(B243&lt;10,"under10",B243&lt;20,"under20",B243&lt;30,"under30",B243&lt;40,"under40",B243&lt;50,"under50")</f>
        <v>under30</v>
      </c>
      <c r="D243">
        <v>3</v>
      </c>
      <c r="E243">
        <v>80</v>
      </c>
      <c r="F243">
        <v>110</v>
      </c>
      <c r="G243" t="str" cm="1">
        <f t="array" ref="G243">_xlfn.IFS(F243&lt;100,"Poor",F243&lt;200,"Good",F243&lt;250,"Great")</f>
        <v>Good</v>
      </c>
      <c r="H243">
        <v>2720</v>
      </c>
      <c r="I243" t="str" cm="1">
        <f t="array" ref="I243">_xlfn.IFS(H243&lt;2000,"under2000",H243&lt;3000,"under3000",H243&lt;4000,"under4000",H243&lt;5000,"under5000",H243&gt;5000,"above5000")</f>
        <v>under3000</v>
      </c>
      <c r="J243">
        <v>13.5</v>
      </c>
      <c r="K243">
        <v>77</v>
      </c>
      <c r="L243" t="s">
        <v>16</v>
      </c>
    </row>
    <row r="244" spans="1:12" x14ac:dyDescent="0.3">
      <c r="A244" t="s">
        <v>184</v>
      </c>
      <c r="B244" s="3">
        <v>43.1</v>
      </c>
      <c r="C244" s="3" t="str" cm="1">
        <f t="array" ref="C244">_xlfn.IFS(B244&lt;10,"under10",B244&lt;20,"under20",B244&lt;30,"under30",B244&lt;40,"under40",B244&lt;50,"under50")</f>
        <v>under50</v>
      </c>
      <c r="D244">
        <v>4</v>
      </c>
      <c r="E244">
        <v>90</v>
      </c>
      <c r="F244">
        <v>48</v>
      </c>
      <c r="G244" t="str" cm="1">
        <f t="array" ref="G244">_xlfn.IFS(F244&lt;100,"Poor",F244&lt;200,"Good",F244&lt;250,"Great")</f>
        <v>Poor</v>
      </c>
      <c r="H244">
        <v>1985</v>
      </c>
      <c r="I244" t="str" cm="1">
        <f t="array" ref="I244">_xlfn.IFS(H244&lt;2000,"under2000",H244&lt;3000,"under3000",H244&lt;4000,"under4000",H244&lt;5000,"under5000",H244&gt;5000,"above5000")</f>
        <v>under2000</v>
      </c>
      <c r="J244">
        <v>21.5</v>
      </c>
      <c r="K244">
        <v>78</v>
      </c>
      <c r="L244" t="s">
        <v>22</v>
      </c>
    </row>
    <row r="245" spans="1:12" x14ac:dyDescent="0.3">
      <c r="A245" t="s">
        <v>185</v>
      </c>
      <c r="B245" s="3">
        <v>36.1</v>
      </c>
      <c r="C245" s="3" t="str" cm="1">
        <f t="array" ref="C245">_xlfn.IFS(B245&lt;10,"under10",B245&lt;20,"under20",B245&lt;30,"under30",B245&lt;40,"under40",B245&lt;50,"under50")</f>
        <v>under40</v>
      </c>
      <c r="D245">
        <v>4</v>
      </c>
      <c r="E245">
        <v>98</v>
      </c>
      <c r="F245">
        <v>66</v>
      </c>
      <c r="G245" t="str" cm="1">
        <f t="array" ref="G245">_xlfn.IFS(F245&lt;100,"Poor",F245&lt;200,"Good",F245&lt;250,"Great")</f>
        <v>Poor</v>
      </c>
      <c r="H245">
        <v>1800</v>
      </c>
      <c r="I245" t="str" cm="1">
        <f t="array" ref="I245">_xlfn.IFS(H245&lt;2000,"under2000",H245&lt;3000,"under3000",H245&lt;4000,"under4000",H245&lt;5000,"under5000",H245&gt;5000,"above5000")</f>
        <v>under2000</v>
      </c>
      <c r="J245">
        <v>14.4</v>
      </c>
      <c r="K245">
        <v>78</v>
      </c>
      <c r="L245" t="s">
        <v>1</v>
      </c>
    </row>
    <row r="246" spans="1:12" x14ac:dyDescent="0.3">
      <c r="A246" t="s">
        <v>186</v>
      </c>
      <c r="B246" s="3">
        <v>32.799999999999997</v>
      </c>
      <c r="C246" s="3" t="str" cm="1">
        <f t="array" ref="C246">_xlfn.IFS(B246&lt;10,"under10",B246&lt;20,"under20",B246&lt;30,"under30",B246&lt;40,"under40",B246&lt;50,"under50")</f>
        <v>under40</v>
      </c>
      <c r="D246">
        <v>4</v>
      </c>
      <c r="E246">
        <v>78</v>
      </c>
      <c r="F246">
        <v>52</v>
      </c>
      <c r="G246" t="str" cm="1">
        <f t="array" ref="G246">_xlfn.IFS(F246&lt;100,"Poor",F246&lt;200,"Good",F246&lt;250,"Great")</f>
        <v>Poor</v>
      </c>
      <c r="H246">
        <v>1985</v>
      </c>
      <c r="I246" t="str" cm="1">
        <f t="array" ref="I246">_xlfn.IFS(H246&lt;2000,"under2000",H246&lt;3000,"under3000",H246&lt;4000,"under4000",H246&lt;5000,"under5000",H246&gt;5000,"above5000")</f>
        <v>under2000</v>
      </c>
      <c r="J246">
        <v>19.399999999999999</v>
      </c>
      <c r="K246">
        <v>78</v>
      </c>
      <c r="L246" t="s">
        <v>16</v>
      </c>
    </row>
    <row r="247" spans="1:12" x14ac:dyDescent="0.3">
      <c r="A247" t="s">
        <v>187</v>
      </c>
      <c r="B247" s="3">
        <v>39.4</v>
      </c>
      <c r="C247" s="3" t="str" cm="1">
        <f t="array" ref="C247">_xlfn.IFS(B247&lt;10,"under10",B247&lt;20,"under20",B247&lt;30,"under30",B247&lt;40,"under40",B247&lt;50,"under50")</f>
        <v>under40</v>
      </c>
      <c r="D247">
        <v>4</v>
      </c>
      <c r="E247">
        <v>85</v>
      </c>
      <c r="F247">
        <v>70</v>
      </c>
      <c r="G247" t="str" cm="1">
        <f t="array" ref="G247">_xlfn.IFS(F247&lt;100,"Poor",F247&lt;200,"Good",F247&lt;250,"Great")</f>
        <v>Poor</v>
      </c>
      <c r="H247">
        <v>2070</v>
      </c>
      <c r="I247" t="str" cm="1">
        <f t="array" ref="I247">_xlfn.IFS(H247&lt;2000,"under2000",H247&lt;3000,"under3000",H247&lt;4000,"under4000",H247&lt;5000,"under5000",H247&gt;5000,"above5000")</f>
        <v>under3000</v>
      </c>
      <c r="J247">
        <v>18.600000000000001</v>
      </c>
      <c r="K247">
        <v>78</v>
      </c>
      <c r="L247" t="s">
        <v>16</v>
      </c>
    </row>
    <row r="248" spans="1:12" x14ac:dyDescent="0.3">
      <c r="A248" t="s">
        <v>139</v>
      </c>
      <c r="B248" s="3">
        <v>36.1</v>
      </c>
      <c r="C248" s="3" t="str" cm="1">
        <f t="array" ref="C248">_xlfn.IFS(B248&lt;10,"under10",B248&lt;20,"under20",B248&lt;30,"under30",B248&lt;40,"under40",B248&lt;50,"under50")</f>
        <v>under40</v>
      </c>
      <c r="D248">
        <v>4</v>
      </c>
      <c r="E248">
        <v>91</v>
      </c>
      <c r="F248">
        <v>60</v>
      </c>
      <c r="G248" t="str" cm="1">
        <f t="array" ref="G248">_xlfn.IFS(F248&lt;100,"Poor",F248&lt;200,"Good",F248&lt;250,"Great")</f>
        <v>Poor</v>
      </c>
      <c r="H248">
        <v>1800</v>
      </c>
      <c r="I248" t="str" cm="1">
        <f t="array" ref="I248">_xlfn.IFS(H248&lt;2000,"under2000",H248&lt;3000,"under3000",H248&lt;4000,"under4000",H248&lt;5000,"under5000",H248&gt;5000,"above5000")</f>
        <v>under2000</v>
      </c>
      <c r="J248">
        <v>16.399999999999999</v>
      </c>
      <c r="K248">
        <v>78</v>
      </c>
      <c r="L248" t="s">
        <v>16</v>
      </c>
    </row>
    <row r="249" spans="1:12" x14ac:dyDescent="0.3">
      <c r="A249" t="s">
        <v>188</v>
      </c>
      <c r="B249" s="3">
        <v>19.899999999999999</v>
      </c>
      <c r="C249" s="3" t="str" cm="1">
        <f t="array" ref="C249">_xlfn.IFS(B249&lt;10,"under10",B249&lt;20,"under20",B249&lt;30,"under30",B249&lt;40,"under40",B249&lt;50,"under50")</f>
        <v>under20</v>
      </c>
      <c r="D249">
        <v>8</v>
      </c>
      <c r="E249">
        <v>260</v>
      </c>
      <c r="F249">
        <v>110</v>
      </c>
      <c r="G249" t="str" cm="1">
        <f t="array" ref="G249">_xlfn.IFS(F249&lt;100,"Poor",F249&lt;200,"Good",F249&lt;250,"Great")</f>
        <v>Good</v>
      </c>
      <c r="H249">
        <v>3365</v>
      </c>
      <c r="I249" t="str" cm="1">
        <f t="array" ref="I249">_xlfn.IFS(H249&lt;2000,"under2000",H249&lt;3000,"under3000",H249&lt;4000,"under4000",H249&lt;5000,"under5000",H249&gt;5000,"above5000")</f>
        <v>under4000</v>
      </c>
      <c r="J249">
        <v>15.5</v>
      </c>
      <c r="K249">
        <v>78</v>
      </c>
      <c r="L249" t="s">
        <v>1</v>
      </c>
    </row>
    <row r="250" spans="1:12" x14ac:dyDescent="0.3">
      <c r="A250" t="s">
        <v>189</v>
      </c>
      <c r="B250" s="3">
        <v>19.399999999999999</v>
      </c>
      <c r="C250" s="3" t="str" cm="1">
        <f t="array" ref="C250">_xlfn.IFS(B250&lt;10,"under10",B250&lt;20,"under20",B250&lt;30,"under30",B250&lt;40,"under40",B250&lt;50,"under50")</f>
        <v>under20</v>
      </c>
      <c r="D250">
        <v>8</v>
      </c>
      <c r="E250">
        <v>318</v>
      </c>
      <c r="F250">
        <v>140</v>
      </c>
      <c r="G250" t="str" cm="1">
        <f t="array" ref="G250">_xlfn.IFS(F250&lt;100,"Poor",F250&lt;200,"Good",F250&lt;250,"Great")</f>
        <v>Good</v>
      </c>
      <c r="H250">
        <v>3735</v>
      </c>
      <c r="I250" t="str" cm="1">
        <f t="array" ref="I250">_xlfn.IFS(H250&lt;2000,"under2000",H250&lt;3000,"under3000",H250&lt;4000,"under4000",H250&lt;5000,"under5000",H250&gt;5000,"above5000")</f>
        <v>under4000</v>
      </c>
      <c r="J250">
        <v>13.2</v>
      </c>
      <c r="K250">
        <v>78</v>
      </c>
      <c r="L250" t="s">
        <v>1</v>
      </c>
    </row>
    <row r="251" spans="1:12" x14ac:dyDescent="0.3">
      <c r="A251" t="s">
        <v>190</v>
      </c>
      <c r="B251" s="3">
        <v>20.2</v>
      </c>
      <c r="C251" s="3" t="str" cm="1">
        <f t="array" ref="C251">_xlfn.IFS(B251&lt;10,"under10",B251&lt;20,"under20",B251&lt;30,"under30",B251&lt;40,"under40",B251&lt;50,"under50")</f>
        <v>under30</v>
      </c>
      <c r="D251">
        <v>8</v>
      </c>
      <c r="E251">
        <v>302</v>
      </c>
      <c r="F251">
        <v>139</v>
      </c>
      <c r="G251" t="str" cm="1">
        <f t="array" ref="G251">_xlfn.IFS(F251&lt;100,"Poor",F251&lt;200,"Good",F251&lt;250,"Great")</f>
        <v>Good</v>
      </c>
      <c r="H251">
        <v>3570</v>
      </c>
      <c r="I251" t="str" cm="1">
        <f t="array" ref="I251">_xlfn.IFS(H251&lt;2000,"under2000",H251&lt;3000,"under3000",H251&lt;4000,"under4000",H251&lt;5000,"under5000",H251&gt;5000,"above5000")</f>
        <v>under4000</v>
      </c>
      <c r="J251">
        <v>12.8</v>
      </c>
      <c r="K251">
        <v>78</v>
      </c>
      <c r="L251" t="s">
        <v>1</v>
      </c>
    </row>
    <row r="252" spans="1:12" x14ac:dyDescent="0.3">
      <c r="A252" t="s">
        <v>191</v>
      </c>
      <c r="B252" s="3">
        <v>19.2</v>
      </c>
      <c r="C252" s="3" t="str" cm="1">
        <f t="array" ref="C252">_xlfn.IFS(B252&lt;10,"under10",B252&lt;20,"under20",B252&lt;30,"under30",B252&lt;40,"under40",B252&lt;50,"under50")</f>
        <v>under20</v>
      </c>
      <c r="D252">
        <v>6</v>
      </c>
      <c r="E252">
        <v>231</v>
      </c>
      <c r="F252">
        <v>105</v>
      </c>
      <c r="G252" t="str" cm="1">
        <f t="array" ref="G252">_xlfn.IFS(F252&lt;100,"Poor",F252&lt;200,"Good",F252&lt;250,"Great")</f>
        <v>Good</v>
      </c>
      <c r="H252">
        <v>3535</v>
      </c>
      <c r="I252" t="str" cm="1">
        <f t="array" ref="I252">_xlfn.IFS(H252&lt;2000,"under2000",H252&lt;3000,"under3000",H252&lt;4000,"under4000",H252&lt;5000,"under5000",H252&gt;5000,"above5000")</f>
        <v>under4000</v>
      </c>
      <c r="J252">
        <v>19.2</v>
      </c>
      <c r="K252">
        <v>78</v>
      </c>
      <c r="L252" t="s">
        <v>1</v>
      </c>
    </row>
    <row r="253" spans="1:12" x14ac:dyDescent="0.3">
      <c r="A253" t="s">
        <v>79</v>
      </c>
      <c r="B253" s="3">
        <v>20.5</v>
      </c>
      <c r="C253" s="3" t="str" cm="1">
        <f t="array" ref="C253">_xlfn.IFS(B253&lt;10,"under10",B253&lt;20,"under20",B253&lt;30,"under30",B253&lt;40,"under40",B253&lt;50,"under50")</f>
        <v>under30</v>
      </c>
      <c r="D253">
        <v>6</v>
      </c>
      <c r="E253">
        <v>200</v>
      </c>
      <c r="F253">
        <v>95</v>
      </c>
      <c r="G253" t="str" cm="1">
        <f t="array" ref="G253">_xlfn.IFS(F253&lt;100,"Poor",F253&lt;200,"Good",F253&lt;250,"Great")</f>
        <v>Poor</v>
      </c>
      <c r="H253">
        <v>3155</v>
      </c>
      <c r="I253" t="str" cm="1">
        <f t="array" ref="I253">_xlfn.IFS(H253&lt;2000,"under2000",H253&lt;3000,"under3000",H253&lt;4000,"under4000",H253&lt;5000,"under5000",H253&gt;5000,"above5000")</f>
        <v>under4000</v>
      </c>
      <c r="J253">
        <v>18.2</v>
      </c>
      <c r="K253">
        <v>78</v>
      </c>
      <c r="L253" t="s">
        <v>1</v>
      </c>
    </row>
    <row r="254" spans="1:12" x14ac:dyDescent="0.3">
      <c r="A254" t="s">
        <v>192</v>
      </c>
      <c r="B254" s="3">
        <v>20.2</v>
      </c>
      <c r="C254" s="3" t="str" cm="1">
        <f t="array" ref="C254">_xlfn.IFS(B254&lt;10,"under10",B254&lt;20,"under20",B254&lt;30,"under30",B254&lt;40,"under40",B254&lt;50,"under50")</f>
        <v>under30</v>
      </c>
      <c r="D254">
        <v>6</v>
      </c>
      <c r="E254">
        <v>200</v>
      </c>
      <c r="F254">
        <v>85</v>
      </c>
      <c r="G254" t="str" cm="1">
        <f t="array" ref="G254">_xlfn.IFS(F254&lt;100,"Poor",F254&lt;200,"Good",F254&lt;250,"Great")</f>
        <v>Poor</v>
      </c>
      <c r="H254">
        <v>2965</v>
      </c>
      <c r="I254" t="str" cm="1">
        <f t="array" ref="I254">_xlfn.IFS(H254&lt;2000,"under2000",H254&lt;3000,"under3000",H254&lt;4000,"under4000",H254&lt;5000,"under5000",H254&gt;5000,"above5000")</f>
        <v>under3000</v>
      </c>
      <c r="J254">
        <v>15.8</v>
      </c>
      <c r="K254">
        <v>78</v>
      </c>
      <c r="L254" t="s">
        <v>1</v>
      </c>
    </row>
    <row r="255" spans="1:12" x14ac:dyDescent="0.3">
      <c r="A255" t="s">
        <v>193</v>
      </c>
      <c r="B255" s="3">
        <v>25.1</v>
      </c>
      <c r="C255" s="3" t="str" cm="1">
        <f t="array" ref="C255">_xlfn.IFS(B255&lt;10,"under10",B255&lt;20,"under20",B255&lt;30,"under30",B255&lt;40,"under40",B255&lt;50,"under50")</f>
        <v>under30</v>
      </c>
      <c r="D255">
        <v>4</v>
      </c>
      <c r="E255">
        <v>140</v>
      </c>
      <c r="F255">
        <v>88</v>
      </c>
      <c r="G255" t="str" cm="1">
        <f t="array" ref="G255">_xlfn.IFS(F255&lt;100,"Poor",F255&lt;200,"Good",F255&lt;250,"Great")</f>
        <v>Poor</v>
      </c>
      <c r="H255">
        <v>2720</v>
      </c>
      <c r="I255" t="str" cm="1">
        <f t="array" ref="I255">_xlfn.IFS(H255&lt;2000,"under2000",H255&lt;3000,"under3000",H255&lt;4000,"under4000",H255&lt;5000,"under5000",H255&gt;5000,"above5000")</f>
        <v>under3000</v>
      </c>
      <c r="J255">
        <v>15.4</v>
      </c>
      <c r="K255">
        <v>78</v>
      </c>
      <c r="L255" t="s">
        <v>1</v>
      </c>
    </row>
    <row r="256" spans="1:12" x14ac:dyDescent="0.3">
      <c r="A256" t="s">
        <v>194</v>
      </c>
      <c r="B256" s="3">
        <v>20.5</v>
      </c>
      <c r="C256" s="3" t="str" cm="1">
        <f t="array" ref="C256">_xlfn.IFS(B256&lt;10,"under10",B256&lt;20,"under20",B256&lt;30,"under30",B256&lt;40,"under40",B256&lt;50,"under50")</f>
        <v>under30</v>
      </c>
      <c r="D256">
        <v>6</v>
      </c>
      <c r="E256">
        <v>225</v>
      </c>
      <c r="F256">
        <v>100</v>
      </c>
      <c r="G256" t="str" cm="1">
        <f t="array" ref="G256">_xlfn.IFS(F256&lt;100,"Poor",F256&lt;200,"Good",F256&lt;250,"Great")</f>
        <v>Good</v>
      </c>
      <c r="H256">
        <v>3430</v>
      </c>
      <c r="I256" t="str" cm="1">
        <f t="array" ref="I256">_xlfn.IFS(H256&lt;2000,"under2000",H256&lt;3000,"under3000",H256&lt;4000,"under4000",H256&lt;5000,"under5000",H256&gt;5000,"above5000")</f>
        <v>under4000</v>
      </c>
      <c r="J256">
        <v>17.2</v>
      </c>
      <c r="K256">
        <v>78</v>
      </c>
      <c r="L256" t="s">
        <v>1</v>
      </c>
    </row>
    <row r="257" spans="1:12" x14ac:dyDescent="0.3">
      <c r="A257" t="s">
        <v>195</v>
      </c>
      <c r="B257" s="3">
        <v>19.399999999999999</v>
      </c>
      <c r="C257" s="3" t="str" cm="1">
        <f t="array" ref="C257">_xlfn.IFS(B257&lt;10,"under10",B257&lt;20,"under20",B257&lt;30,"under30",B257&lt;40,"under40",B257&lt;50,"under50")</f>
        <v>under20</v>
      </c>
      <c r="D257">
        <v>6</v>
      </c>
      <c r="E257">
        <v>232</v>
      </c>
      <c r="F257">
        <v>90</v>
      </c>
      <c r="G257" t="str" cm="1">
        <f t="array" ref="G257">_xlfn.IFS(F257&lt;100,"Poor",F257&lt;200,"Good",F257&lt;250,"Great")</f>
        <v>Poor</v>
      </c>
      <c r="H257">
        <v>3210</v>
      </c>
      <c r="I257" t="str" cm="1">
        <f t="array" ref="I257">_xlfn.IFS(H257&lt;2000,"under2000",H257&lt;3000,"under3000",H257&lt;4000,"under4000",H257&lt;5000,"under5000",H257&gt;5000,"above5000")</f>
        <v>under4000</v>
      </c>
      <c r="J257">
        <v>17.2</v>
      </c>
      <c r="K257">
        <v>78</v>
      </c>
      <c r="L257" t="s">
        <v>1</v>
      </c>
    </row>
    <row r="258" spans="1:12" x14ac:dyDescent="0.3">
      <c r="A258" t="s">
        <v>196</v>
      </c>
      <c r="B258" s="3">
        <v>20.6</v>
      </c>
      <c r="C258" s="3" t="str" cm="1">
        <f t="array" ref="C258">_xlfn.IFS(B258&lt;10,"under10",B258&lt;20,"under20",B258&lt;30,"under30",B258&lt;40,"under40",B258&lt;50,"under50")</f>
        <v>under30</v>
      </c>
      <c r="D258">
        <v>6</v>
      </c>
      <c r="E258">
        <v>231</v>
      </c>
      <c r="F258">
        <v>105</v>
      </c>
      <c r="G258" t="str" cm="1">
        <f t="array" ref="G258">_xlfn.IFS(F258&lt;100,"Poor",F258&lt;200,"Good",F258&lt;250,"Great")</f>
        <v>Good</v>
      </c>
      <c r="H258">
        <v>3380</v>
      </c>
      <c r="I258" t="str" cm="1">
        <f t="array" ref="I258">_xlfn.IFS(H258&lt;2000,"under2000",H258&lt;3000,"under3000",H258&lt;4000,"under4000",H258&lt;5000,"under5000",H258&gt;5000,"above5000")</f>
        <v>under4000</v>
      </c>
      <c r="J258">
        <v>15.8</v>
      </c>
      <c r="K258">
        <v>78</v>
      </c>
      <c r="L258" t="s">
        <v>1</v>
      </c>
    </row>
    <row r="259" spans="1:12" x14ac:dyDescent="0.3">
      <c r="A259" t="s">
        <v>197</v>
      </c>
      <c r="B259" s="3">
        <v>20.8</v>
      </c>
      <c r="C259" s="3" t="str" cm="1">
        <f t="array" ref="C259">_xlfn.IFS(B259&lt;10,"under10",B259&lt;20,"under20",B259&lt;30,"under30",B259&lt;40,"under40",B259&lt;50,"under50")</f>
        <v>under30</v>
      </c>
      <c r="D259">
        <v>6</v>
      </c>
      <c r="E259">
        <v>200</v>
      </c>
      <c r="F259">
        <v>85</v>
      </c>
      <c r="G259" t="str" cm="1">
        <f t="array" ref="G259">_xlfn.IFS(F259&lt;100,"Poor",F259&lt;200,"Good",F259&lt;250,"Great")</f>
        <v>Poor</v>
      </c>
      <c r="H259">
        <v>3070</v>
      </c>
      <c r="I259" t="str" cm="1">
        <f t="array" ref="I259">_xlfn.IFS(H259&lt;2000,"under2000",H259&lt;3000,"under3000",H259&lt;4000,"under4000",H259&lt;5000,"under5000",H259&gt;5000,"above5000")</f>
        <v>under4000</v>
      </c>
      <c r="J259">
        <v>16.7</v>
      </c>
      <c r="K259">
        <v>78</v>
      </c>
      <c r="L259" t="s">
        <v>1</v>
      </c>
    </row>
    <row r="260" spans="1:12" x14ac:dyDescent="0.3">
      <c r="A260" t="s">
        <v>198</v>
      </c>
      <c r="B260" s="3">
        <v>18.600000000000001</v>
      </c>
      <c r="C260" s="3" t="str" cm="1">
        <f t="array" ref="C260">_xlfn.IFS(B260&lt;10,"under10",B260&lt;20,"under20",B260&lt;30,"under30",B260&lt;40,"under40",B260&lt;50,"under50")</f>
        <v>under20</v>
      </c>
      <c r="D260">
        <v>6</v>
      </c>
      <c r="E260">
        <v>225</v>
      </c>
      <c r="F260">
        <v>110</v>
      </c>
      <c r="G260" t="str" cm="1">
        <f t="array" ref="G260">_xlfn.IFS(F260&lt;100,"Poor",F260&lt;200,"Good",F260&lt;250,"Great")</f>
        <v>Good</v>
      </c>
      <c r="H260">
        <v>3620</v>
      </c>
      <c r="I260" t="str" cm="1">
        <f t="array" ref="I260">_xlfn.IFS(H260&lt;2000,"under2000",H260&lt;3000,"under3000",H260&lt;4000,"under4000",H260&lt;5000,"under5000",H260&gt;5000,"above5000")</f>
        <v>under4000</v>
      </c>
      <c r="J260">
        <v>18.7</v>
      </c>
      <c r="K260">
        <v>78</v>
      </c>
      <c r="L260" t="s">
        <v>1</v>
      </c>
    </row>
    <row r="261" spans="1:12" x14ac:dyDescent="0.3">
      <c r="A261" t="s">
        <v>199</v>
      </c>
      <c r="B261" s="3">
        <v>18.100000000000001</v>
      </c>
      <c r="C261" s="3" t="str" cm="1">
        <f t="array" ref="C261">_xlfn.IFS(B261&lt;10,"under10",B261&lt;20,"under20",B261&lt;30,"under30",B261&lt;40,"under40",B261&lt;50,"under50")</f>
        <v>under20</v>
      </c>
      <c r="D261">
        <v>6</v>
      </c>
      <c r="E261">
        <v>258</v>
      </c>
      <c r="F261">
        <v>120</v>
      </c>
      <c r="G261" t="str" cm="1">
        <f t="array" ref="G261">_xlfn.IFS(F261&lt;100,"Poor",F261&lt;200,"Good",F261&lt;250,"Great")</f>
        <v>Good</v>
      </c>
      <c r="H261">
        <v>3410</v>
      </c>
      <c r="I261" t="str" cm="1">
        <f t="array" ref="I261">_xlfn.IFS(H261&lt;2000,"under2000",H261&lt;3000,"under3000",H261&lt;4000,"under4000",H261&lt;5000,"under5000",H261&gt;5000,"above5000")</f>
        <v>under4000</v>
      </c>
      <c r="J261">
        <v>15.1</v>
      </c>
      <c r="K261">
        <v>78</v>
      </c>
      <c r="L261" t="s">
        <v>1</v>
      </c>
    </row>
    <row r="262" spans="1:12" x14ac:dyDescent="0.3">
      <c r="A262" t="s">
        <v>172</v>
      </c>
      <c r="B262" s="3">
        <v>19.2</v>
      </c>
      <c r="C262" s="3" t="str" cm="1">
        <f t="array" ref="C262">_xlfn.IFS(B262&lt;10,"under10",B262&lt;20,"under20",B262&lt;30,"under30",B262&lt;40,"under40",B262&lt;50,"under50")</f>
        <v>under20</v>
      </c>
      <c r="D262">
        <v>8</v>
      </c>
      <c r="E262">
        <v>305</v>
      </c>
      <c r="F262">
        <v>145</v>
      </c>
      <c r="G262" t="str" cm="1">
        <f t="array" ref="G262">_xlfn.IFS(F262&lt;100,"Poor",F262&lt;200,"Good",F262&lt;250,"Great")</f>
        <v>Good</v>
      </c>
      <c r="H262">
        <v>3425</v>
      </c>
      <c r="I262" t="str" cm="1">
        <f t="array" ref="I262">_xlfn.IFS(H262&lt;2000,"under2000",H262&lt;3000,"under3000",H262&lt;4000,"under4000",H262&lt;5000,"under5000",H262&gt;5000,"above5000")</f>
        <v>under4000</v>
      </c>
      <c r="J262">
        <v>13.2</v>
      </c>
      <c r="K262">
        <v>78</v>
      </c>
      <c r="L262" t="s">
        <v>1</v>
      </c>
    </row>
    <row r="263" spans="1:12" x14ac:dyDescent="0.3">
      <c r="A263" t="s">
        <v>200</v>
      </c>
      <c r="B263" s="3">
        <v>17.7</v>
      </c>
      <c r="C263" s="3" t="str" cm="1">
        <f t="array" ref="C263">_xlfn.IFS(B263&lt;10,"under10",B263&lt;20,"under20",B263&lt;30,"under30",B263&lt;40,"under40",B263&lt;50,"under50")</f>
        <v>under20</v>
      </c>
      <c r="D263">
        <v>6</v>
      </c>
      <c r="E263">
        <v>231</v>
      </c>
      <c r="F263">
        <v>165</v>
      </c>
      <c r="G263" t="str" cm="1">
        <f t="array" ref="G263">_xlfn.IFS(F263&lt;100,"Poor",F263&lt;200,"Good",F263&lt;250,"Great")</f>
        <v>Good</v>
      </c>
      <c r="H263">
        <v>3445</v>
      </c>
      <c r="I263" t="str" cm="1">
        <f t="array" ref="I263">_xlfn.IFS(H263&lt;2000,"under2000",H263&lt;3000,"under3000",H263&lt;4000,"under4000",H263&lt;5000,"under5000",H263&gt;5000,"above5000")</f>
        <v>under4000</v>
      </c>
      <c r="J263">
        <v>13.4</v>
      </c>
      <c r="K263">
        <v>78</v>
      </c>
      <c r="L263" t="s">
        <v>1</v>
      </c>
    </row>
    <row r="264" spans="1:12" x14ac:dyDescent="0.3">
      <c r="A264" t="s">
        <v>201</v>
      </c>
      <c r="B264" s="3">
        <v>18.100000000000001</v>
      </c>
      <c r="C264" s="3" t="str" cm="1">
        <f t="array" ref="C264">_xlfn.IFS(B264&lt;10,"under10",B264&lt;20,"under20",B264&lt;30,"under30",B264&lt;40,"under40",B264&lt;50,"under50")</f>
        <v>under20</v>
      </c>
      <c r="D264">
        <v>8</v>
      </c>
      <c r="E264">
        <v>302</v>
      </c>
      <c r="F264">
        <v>139</v>
      </c>
      <c r="G264" t="str" cm="1">
        <f t="array" ref="G264">_xlfn.IFS(F264&lt;100,"Poor",F264&lt;200,"Good",F264&lt;250,"Great")</f>
        <v>Good</v>
      </c>
      <c r="H264">
        <v>3205</v>
      </c>
      <c r="I264" t="str" cm="1">
        <f t="array" ref="I264">_xlfn.IFS(H264&lt;2000,"under2000",H264&lt;3000,"under3000",H264&lt;4000,"under4000",H264&lt;5000,"under5000",H264&gt;5000,"above5000")</f>
        <v>under4000</v>
      </c>
      <c r="J264">
        <v>11.2</v>
      </c>
      <c r="K264">
        <v>78</v>
      </c>
      <c r="L264" t="s">
        <v>1</v>
      </c>
    </row>
    <row r="265" spans="1:12" x14ac:dyDescent="0.3">
      <c r="A265" t="s">
        <v>202</v>
      </c>
      <c r="B265" s="3">
        <v>17.5</v>
      </c>
      <c r="C265" s="3" t="str" cm="1">
        <f t="array" ref="C265">_xlfn.IFS(B265&lt;10,"under10",B265&lt;20,"under20",B265&lt;30,"under30",B265&lt;40,"under40",B265&lt;50,"under50")</f>
        <v>under20</v>
      </c>
      <c r="D265">
        <v>8</v>
      </c>
      <c r="E265">
        <v>318</v>
      </c>
      <c r="F265">
        <v>140</v>
      </c>
      <c r="G265" t="str" cm="1">
        <f t="array" ref="G265">_xlfn.IFS(F265&lt;100,"Poor",F265&lt;200,"Good",F265&lt;250,"Great")</f>
        <v>Good</v>
      </c>
      <c r="H265">
        <v>4080</v>
      </c>
      <c r="I265" t="str" cm="1">
        <f t="array" ref="I265">_xlfn.IFS(H265&lt;2000,"under2000",H265&lt;3000,"under3000",H265&lt;4000,"under4000",H265&lt;5000,"under5000",H265&gt;5000,"above5000")</f>
        <v>under5000</v>
      </c>
      <c r="J265">
        <v>13.7</v>
      </c>
      <c r="K265">
        <v>78</v>
      </c>
      <c r="L265" t="s">
        <v>1</v>
      </c>
    </row>
    <row r="266" spans="1:12" x14ac:dyDescent="0.3">
      <c r="A266" t="s">
        <v>144</v>
      </c>
      <c r="B266" s="3">
        <v>30</v>
      </c>
      <c r="C266" s="3" t="str" cm="1">
        <f t="array" ref="C266">_xlfn.IFS(B266&lt;10,"under10",B266&lt;20,"under20",B266&lt;30,"under30",B266&lt;40,"under40",B266&lt;50,"under50")</f>
        <v>under40</v>
      </c>
      <c r="D266">
        <v>4</v>
      </c>
      <c r="E266">
        <v>98</v>
      </c>
      <c r="F266">
        <v>68</v>
      </c>
      <c r="G266" t="str" cm="1">
        <f t="array" ref="G266">_xlfn.IFS(F266&lt;100,"Poor",F266&lt;200,"Good",F266&lt;250,"Great")</f>
        <v>Poor</v>
      </c>
      <c r="H266">
        <v>2155</v>
      </c>
      <c r="I266" t="str" cm="1">
        <f t="array" ref="I266">_xlfn.IFS(H266&lt;2000,"under2000",H266&lt;3000,"under3000",H266&lt;4000,"under4000",H266&lt;5000,"under5000",H266&gt;5000,"above5000")</f>
        <v>under3000</v>
      </c>
      <c r="J266">
        <v>16.5</v>
      </c>
      <c r="K266">
        <v>78</v>
      </c>
      <c r="L266" t="s">
        <v>1</v>
      </c>
    </row>
    <row r="267" spans="1:12" x14ac:dyDescent="0.3">
      <c r="A267" t="s">
        <v>33</v>
      </c>
      <c r="B267" s="3">
        <v>27.5</v>
      </c>
      <c r="C267" s="3" t="str" cm="1">
        <f t="array" ref="C267">_xlfn.IFS(B267&lt;10,"under10",B267&lt;20,"under20",B267&lt;30,"under30",B267&lt;40,"under40",B267&lt;50,"under50")</f>
        <v>under30</v>
      </c>
      <c r="D267">
        <v>4</v>
      </c>
      <c r="E267">
        <v>134</v>
      </c>
      <c r="F267">
        <v>95</v>
      </c>
      <c r="G267" t="str" cm="1">
        <f t="array" ref="G267">_xlfn.IFS(F267&lt;100,"Poor",F267&lt;200,"Good",F267&lt;250,"Great")</f>
        <v>Poor</v>
      </c>
      <c r="H267">
        <v>2560</v>
      </c>
      <c r="I267" t="str" cm="1">
        <f t="array" ref="I267">_xlfn.IFS(H267&lt;2000,"under2000",H267&lt;3000,"under3000",H267&lt;4000,"under4000",H267&lt;5000,"under5000",H267&gt;5000,"above5000")</f>
        <v>under3000</v>
      </c>
      <c r="J267">
        <v>14.2</v>
      </c>
      <c r="K267">
        <v>78</v>
      </c>
      <c r="L267" t="s">
        <v>16</v>
      </c>
    </row>
    <row r="268" spans="1:12" x14ac:dyDescent="0.3">
      <c r="A268" t="s">
        <v>203</v>
      </c>
      <c r="B268" s="3">
        <v>27.2</v>
      </c>
      <c r="C268" s="3" t="str" cm="1">
        <f t="array" ref="C268">_xlfn.IFS(B268&lt;10,"under10",B268&lt;20,"under20",B268&lt;30,"under30",B268&lt;40,"under40",B268&lt;50,"under50")</f>
        <v>under30</v>
      </c>
      <c r="D268">
        <v>4</v>
      </c>
      <c r="E268">
        <v>119</v>
      </c>
      <c r="F268">
        <v>97</v>
      </c>
      <c r="G268" t="str" cm="1">
        <f t="array" ref="G268">_xlfn.IFS(F268&lt;100,"Poor",F268&lt;200,"Good",F268&lt;250,"Great")</f>
        <v>Poor</v>
      </c>
      <c r="H268">
        <v>2300</v>
      </c>
      <c r="I268" t="str" cm="1">
        <f t="array" ref="I268">_xlfn.IFS(H268&lt;2000,"under2000",H268&lt;3000,"under3000",H268&lt;4000,"under4000",H268&lt;5000,"under5000",H268&gt;5000,"above5000")</f>
        <v>under3000</v>
      </c>
      <c r="J268">
        <v>14.7</v>
      </c>
      <c r="K268">
        <v>78</v>
      </c>
      <c r="L268" t="s">
        <v>16</v>
      </c>
    </row>
    <row r="269" spans="1:12" x14ac:dyDescent="0.3">
      <c r="A269" t="s">
        <v>204</v>
      </c>
      <c r="B269" s="3">
        <v>30.9</v>
      </c>
      <c r="C269" s="3" t="str" cm="1">
        <f t="array" ref="C269">_xlfn.IFS(B269&lt;10,"under10",B269&lt;20,"under20",B269&lt;30,"under30",B269&lt;40,"under40",B269&lt;50,"under50")</f>
        <v>under40</v>
      </c>
      <c r="D269">
        <v>4</v>
      </c>
      <c r="E269">
        <v>105</v>
      </c>
      <c r="F269">
        <v>75</v>
      </c>
      <c r="G269" t="str" cm="1">
        <f t="array" ref="G269">_xlfn.IFS(F269&lt;100,"Poor",F269&lt;200,"Good",F269&lt;250,"Great")</f>
        <v>Poor</v>
      </c>
      <c r="H269">
        <v>2230</v>
      </c>
      <c r="I269" t="str" cm="1">
        <f t="array" ref="I269">_xlfn.IFS(H269&lt;2000,"under2000",H269&lt;3000,"under3000",H269&lt;4000,"under4000",H269&lt;5000,"under5000",H269&gt;5000,"above5000")</f>
        <v>under3000</v>
      </c>
      <c r="J269">
        <v>14.5</v>
      </c>
      <c r="K269">
        <v>78</v>
      </c>
      <c r="L269" t="s">
        <v>1</v>
      </c>
    </row>
    <row r="270" spans="1:12" x14ac:dyDescent="0.3">
      <c r="A270" t="s">
        <v>205</v>
      </c>
      <c r="B270" s="3">
        <v>21.1</v>
      </c>
      <c r="C270" s="3" t="str" cm="1">
        <f t="array" ref="C270">_xlfn.IFS(B270&lt;10,"under10",B270&lt;20,"under20",B270&lt;30,"under30",B270&lt;40,"under40",B270&lt;50,"under50")</f>
        <v>under30</v>
      </c>
      <c r="D270">
        <v>4</v>
      </c>
      <c r="E270">
        <v>134</v>
      </c>
      <c r="F270">
        <v>95</v>
      </c>
      <c r="G270" t="str" cm="1">
        <f t="array" ref="G270">_xlfn.IFS(F270&lt;100,"Poor",F270&lt;200,"Good",F270&lt;250,"Great")</f>
        <v>Poor</v>
      </c>
      <c r="H270">
        <v>2515</v>
      </c>
      <c r="I270" t="str" cm="1">
        <f t="array" ref="I270">_xlfn.IFS(H270&lt;2000,"under2000",H270&lt;3000,"under3000",H270&lt;4000,"under4000",H270&lt;5000,"under5000",H270&gt;5000,"above5000")</f>
        <v>under3000</v>
      </c>
      <c r="J270">
        <v>14.8</v>
      </c>
      <c r="K270">
        <v>78</v>
      </c>
      <c r="L270" t="s">
        <v>16</v>
      </c>
    </row>
    <row r="271" spans="1:12" x14ac:dyDescent="0.3">
      <c r="A271" t="s">
        <v>206</v>
      </c>
      <c r="B271" s="3">
        <v>23.2</v>
      </c>
      <c r="C271" s="3" t="str" cm="1">
        <f t="array" ref="C271">_xlfn.IFS(B271&lt;10,"under10",B271&lt;20,"under20",B271&lt;30,"under30",B271&lt;40,"under40",B271&lt;50,"under50")</f>
        <v>under30</v>
      </c>
      <c r="D271">
        <v>4</v>
      </c>
      <c r="E271">
        <v>156</v>
      </c>
      <c r="F271">
        <v>105</v>
      </c>
      <c r="G271" t="str" cm="1">
        <f t="array" ref="G271">_xlfn.IFS(F271&lt;100,"Poor",F271&lt;200,"Good",F271&lt;250,"Great")</f>
        <v>Good</v>
      </c>
      <c r="H271">
        <v>2745</v>
      </c>
      <c r="I271" t="str" cm="1">
        <f t="array" ref="I271">_xlfn.IFS(H271&lt;2000,"under2000",H271&lt;3000,"under3000",H271&lt;4000,"under4000",H271&lt;5000,"under5000",H271&gt;5000,"above5000")</f>
        <v>under3000</v>
      </c>
      <c r="J271">
        <v>16.7</v>
      </c>
      <c r="K271">
        <v>78</v>
      </c>
      <c r="L271" t="s">
        <v>1</v>
      </c>
    </row>
    <row r="272" spans="1:12" x14ac:dyDescent="0.3">
      <c r="A272" t="s">
        <v>207</v>
      </c>
      <c r="B272" s="3">
        <v>23.8</v>
      </c>
      <c r="C272" s="3" t="str" cm="1">
        <f t="array" ref="C272">_xlfn.IFS(B272&lt;10,"under10",B272&lt;20,"under20",B272&lt;30,"under30",B272&lt;40,"under40",B272&lt;50,"under50")</f>
        <v>under30</v>
      </c>
      <c r="D272">
        <v>4</v>
      </c>
      <c r="E272">
        <v>151</v>
      </c>
      <c r="F272">
        <v>85</v>
      </c>
      <c r="G272" t="str" cm="1">
        <f t="array" ref="G272">_xlfn.IFS(F272&lt;100,"Poor",F272&lt;200,"Good",F272&lt;250,"Great")</f>
        <v>Poor</v>
      </c>
      <c r="H272">
        <v>2855</v>
      </c>
      <c r="I272" t="str" cm="1">
        <f t="array" ref="I272">_xlfn.IFS(H272&lt;2000,"under2000",H272&lt;3000,"under3000",H272&lt;4000,"under4000",H272&lt;5000,"under5000",H272&gt;5000,"above5000")</f>
        <v>under3000</v>
      </c>
      <c r="J272">
        <v>17.600000000000001</v>
      </c>
      <c r="K272">
        <v>78</v>
      </c>
      <c r="L272" t="s">
        <v>1</v>
      </c>
    </row>
    <row r="273" spans="1:12" x14ac:dyDescent="0.3">
      <c r="A273" t="s">
        <v>208</v>
      </c>
      <c r="B273" s="3">
        <v>23.9</v>
      </c>
      <c r="C273" s="3" t="str" cm="1">
        <f t="array" ref="C273">_xlfn.IFS(B273&lt;10,"under10",B273&lt;20,"under20",B273&lt;30,"under30",B273&lt;40,"under40",B273&lt;50,"under50")</f>
        <v>under30</v>
      </c>
      <c r="D273">
        <v>4</v>
      </c>
      <c r="E273">
        <v>119</v>
      </c>
      <c r="F273">
        <v>97</v>
      </c>
      <c r="G273" t="str" cm="1">
        <f t="array" ref="G273">_xlfn.IFS(F273&lt;100,"Poor",F273&lt;200,"Good",F273&lt;250,"Great")</f>
        <v>Poor</v>
      </c>
      <c r="H273">
        <v>2405</v>
      </c>
      <c r="I273" t="str" cm="1">
        <f t="array" ref="I273">_xlfn.IFS(H273&lt;2000,"under2000",H273&lt;3000,"under3000",H273&lt;4000,"under4000",H273&lt;5000,"under5000",H273&gt;5000,"above5000")</f>
        <v>under3000</v>
      </c>
      <c r="J273">
        <v>14.9</v>
      </c>
      <c r="K273">
        <v>78</v>
      </c>
      <c r="L273" t="s">
        <v>16</v>
      </c>
    </row>
    <row r="274" spans="1:12" x14ac:dyDescent="0.3">
      <c r="A274" t="s">
        <v>209</v>
      </c>
      <c r="B274" s="3">
        <v>20.3</v>
      </c>
      <c r="C274" s="3" t="str" cm="1">
        <f t="array" ref="C274">_xlfn.IFS(B274&lt;10,"under10",B274&lt;20,"under20",B274&lt;30,"under30",B274&lt;40,"under40",B274&lt;50,"under50")</f>
        <v>under30</v>
      </c>
      <c r="D274">
        <v>5</v>
      </c>
      <c r="E274">
        <v>131</v>
      </c>
      <c r="F274">
        <v>103</v>
      </c>
      <c r="G274" t="str" cm="1">
        <f t="array" ref="G274">_xlfn.IFS(F274&lt;100,"Poor",F274&lt;200,"Good",F274&lt;250,"Great")</f>
        <v>Good</v>
      </c>
      <c r="H274">
        <v>2830</v>
      </c>
      <c r="I274" t="str" cm="1">
        <f t="array" ref="I274">_xlfn.IFS(H274&lt;2000,"under2000",H274&lt;3000,"under3000",H274&lt;4000,"under4000",H274&lt;5000,"under5000",H274&gt;5000,"above5000")</f>
        <v>under3000</v>
      </c>
      <c r="J274">
        <v>15.9</v>
      </c>
      <c r="K274">
        <v>78</v>
      </c>
      <c r="L274" t="s">
        <v>22</v>
      </c>
    </row>
    <row r="275" spans="1:12" x14ac:dyDescent="0.3">
      <c r="A275" t="s">
        <v>210</v>
      </c>
      <c r="B275" s="3">
        <v>17</v>
      </c>
      <c r="C275" s="3" t="str" cm="1">
        <f t="array" ref="C275">_xlfn.IFS(B275&lt;10,"under10",B275&lt;20,"under20",B275&lt;30,"under30",B275&lt;40,"under40",B275&lt;50,"under50")</f>
        <v>under20</v>
      </c>
      <c r="D275">
        <v>6</v>
      </c>
      <c r="E275">
        <v>163</v>
      </c>
      <c r="F275">
        <v>125</v>
      </c>
      <c r="G275" t="str" cm="1">
        <f t="array" ref="G275">_xlfn.IFS(F275&lt;100,"Poor",F275&lt;200,"Good",F275&lt;250,"Great")</f>
        <v>Good</v>
      </c>
      <c r="H275">
        <v>3140</v>
      </c>
      <c r="I275" t="str" cm="1">
        <f t="array" ref="I275">_xlfn.IFS(H275&lt;2000,"under2000",H275&lt;3000,"under3000",H275&lt;4000,"under4000",H275&lt;5000,"under5000",H275&gt;5000,"above5000")</f>
        <v>under4000</v>
      </c>
      <c r="J275">
        <v>13.6</v>
      </c>
      <c r="K275">
        <v>78</v>
      </c>
      <c r="L275" t="s">
        <v>22</v>
      </c>
    </row>
    <row r="276" spans="1:12" x14ac:dyDescent="0.3">
      <c r="A276" t="s">
        <v>211</v>
      </c>
      <c r="B276" s="3">
        <v>21.6</v>
      </c>
      <c r="C276" s="3" t="str" cm="1">
        <f t="array" ref="C276">_xlfn.IFS(B276&lt;10,"under10",B276&lt;20,"under20",B276&lt;30,"under30",B276&lt;40,"under40",B276&lt;50,"under50")</f>
        <v>under30</v>
      </c>
      <c r="D276">
        <v>4</v>
      </c>
      <c r="E276">
        <v>121</v>
      </c>
      <c r="F276">
        <v>115</v>
      </c>
      <c r="G276" t="str" cm="1">
        <f t="array" ref="G276">_xlfn.IFS(F276&lt;100,"Poor",F276&lt;200,"Good",F276&lt;250,"Great")</f>
        <v>Good</v>
      </c>
      <c r="H276">
        <v>2795</v>
      </c>
      <c r="I276" t="str" cm="1">
        <f t="array" ref="I276">_xlfn.IFS(H276&lt;2000,"under2000",H276&lt;3000,"under3000",H276&lt;4000,"under4000",H276&lt;5000,"under5000",H276&gt;5000,"above5000")</f>
        <v>under3000</v>
      </c>
      <c r="J276">
        <v>15.7</v>
      </c>
      <c r="K276">
        <v>78</v>
      </c>
      <c r="L276" t="s">
        <v>22</v>
      </c>
    </row>
    <row r="277" spans="1:12" x14ac:dyDescent="0.3">
      <c r="A277" t="s">
        <v>212</v>
      </c>
      <c r="B277" s="3">
        <v>16.2</v>
      </c>
      <c r="C277" s="3" t="str" cm="1">
        <f t="array" ref="C277">_xlfn.IFS(B277&lt;10,"under10",B277&lt;20,"under20",B277&lt;30,"under30",B277&lt;40,"under40",B277&lt;50,"under50")</f>
        <v>under20</v>
      </c>
      <c r="D277">
        <v>6</v>
      </c>
      <c r="E277">
        <v>163</v>
      </c>
      <c r="F277">
        <v>133</v>
      </c>
      <c r="G277" t="str" cm="1">
        <f t="array" ref="G277">_xlfn.IFS(F277&lt;100,"Poor",F277&lt;200,"Good",F277&lt;250,"Great")</f>
        <v>Good</v>
      </c>
      <c r="H277">
        <v>3410</v>
      </c>
      <c r="I277" t="str" cm="1">
        <f t="array" ref="I277">_xlfn.IFS(H277&lt;2000,"under2000",H277&lt;3000,"under3000",H277&lt;4000,"under4000",H277&lt;5000,"under5000",H277&gt;5000,"above5000")</f>
        <v>under4000</v>
      </c>
      <c r="J277">
        <v>15.8</v>
      </c>
      <c r="K277">
        <v>78</v>
      </c>
      <c r="L277" t="s">
        <v>22</v>
      </c>
    </row>
    <row r="278" spans="1:12" x14ac:dyDescent="0.3">
      <c r="A278" t="s">
        <v>213</v>
      </c>
      <c r="B278" s="3">
        <v>31.5</v>
      </c>
      <c r="C278" s="3" t="str" cm="1">
        <f t="array" ref="C278">_xlfn.IFS(B278&lt;10,"under10",B278&lt;20,"under20",B278&lt;30,"under30",B278&lt;40,"under40",B278&lt;50,"under50")</f>
        <v>under40</v>
      </c>
      <c r="D278">
        <v>4</v>
      </c>
      <c r="E278">
        <v>89</v>
      </c>
      <c r="F278">
        <v>71</v>
      </c>
      <c r="G278" t="str" cm="1">
        <f t="array" ref="G278">_xlfn.IFS(F278&lt;100,"Poor",F278&lt;200,"Good",F278&lt;250,"Great")</f>
        <v>Poor</v>
      </c>
      <c r="H278">
        <v>1990</v>
      </c>
      <c r="I278" t="str" cm="1">
        <f t="array" ref="I278">_xlfn.IFS(H278&lt;2000,"under2000",H278&lt;3000,"under3000",H278&lt;4000,"under4000",H278&lt;5000,"under5000",H278&gt;5000,"above5000")</f>
        <v>under2000</v>
      </c>
      <c r="J278">
        <v>14.9</v>
      </c>
      <c r="K278">
        <v>78</v>
      </c>
      <c r="L278" t="s">
        <v>22</v>
      </c>
    </row>
    <row r="279" spans="1:12" x14ac:dyDescent="0.3">
      <c r="A279" t="s">
        <v>214</v>
      </c>
      <c r="B279" s="3">
        <v>29.5</v>
      </c>
      <c r="C279" s="3" t="str" cm="1">
        <f t="array" ref="C279">_xlfn.IFS(B279&lt;10,"under10",B279&lt;20,"under20",B279&lt;30,"under30",B279&lt;40,"under40",B279&lt;50,"under50")</f>
        <v>under30</v>
      </c>
      <c r="D279">
        <v>4</v>
      </c>
      <c r="E279">
        <v>98</v>
      </c>
      <c r="F279">
        <v>68</v>
      </c>
      <c r="G279" t="str" cm="1">
        <f t="array" ref="G279">_xlfn.IFS(F279&lt;100,"Poor",F279&lt;200,"Good",F279&lt;250,"Great")</f>
        <v>Poor</v>
      </c>
      <c r="H279">
        <v>2135</v>
      </c>
      <c r="I279" t="str" cm="1">
        <f t="array" ref="I279">_xlfn.IFS(H279&lt;2000,"under2000",H279&lt;3000,"under3000",H279&lt;4000,"under4000",H279&lt;5000,"under5000",H279&gt;5000,"above5000")</f>
        <v>under3000</v>
      </c>
      <c r="J279">
        <v>16.600000000000001</v>
      </c>
      <c r="K279">
        <v>78</v>
      </c>
      <c r="L279" t="s">
        <v>16</v>
      </c>
    </row>
    <row r="280" spans="1:12" x14ac:dyDescent="0.3">
      <c r="A280" t="s">
        <v>215</v>
      </c>
      <c r="B280" s="3">
        <v>21.5</v>
      </c>
      <c r="C280" s="3" t="str" cm="1">
        <f t="array" ref="C280">_xlfn.IFS(B280&lt;10,"under10",B280&lt;20,"under20",B280&lt;30,"under30",B280&lt;40,"under40",B280&lt;50,"under50")</f>
        <v>under30</v>
      </c>
      <c r="D280">
        <v>6</v>
      </c>
      <c r="E280">
        <v>231</v>
      </c>
      <c r="F280">
        <v>115</v>
      </c>
      <c r="G280" t="str" cm="1">
        <f t="array" ref="G280">_xlfn.IFS(F280&lt;100,"Poor",F280&lt;200,"Good",F280&lt;250,"Great")</f>
        <v>Good</v>
      </c>
      <c r="H280">
        <v>3245</v>
      </c>
      <c r="I280" t="str" cm="1">
        <f t="array" ref="I280">_xlfn.IFS(H280&lt;2000,"under2000",H280&lt;3000,"under3000",H280&lt;4000,"under4000",H280&lt;5000,"under5000",H280&gt;5000,"above5000")</f>
        <v>under4000</v>
      </c>
      <c r="J280">
        <v>15.4</v>
      </c>
      <c r="K280">
        <v>79</v>
      </c>
      <c r="L280" t="s">
        <v>1</v>
      </c>
    </row>
    <row r="281" spans="1:12" x14ac:dyDescent="0.3">
      <c r="A281" t="s">
        <v>216</v>
      </c>
      <c r="B281" s="3">
        <v>19.8</v>
      </c>
      <c r="C281" s="3" t="str" cm="1">
        <f t="array" ref="C281">_xlfn.IFS(B281&lt;10,"under10",B281&lt;20,"under20",B281&lt;30,"under30",B281&lt;40,"under40",B281&lt;50,"under50")</f>
        <v>under20</v>
      </c>
      <c r="D281">
        <v>6</v>
      </c>
      <c r="E281">
        <v>200</v>
      </c>
      <c r="F281">
        <v>85</v>
      </c>
      <c r="G281" t="str" cm="1">
        <f t="array" ref="G281">_xlfn.IFS(F281&lt;100,"Poor",F281&lt;200,"Good",F281&lt;250,"Great")</f>
        <v>Poor</v>
      </c>
      <c r="H281">
        <v>2990</v>
      </c>
      <c r="I281" t="str" cm="1">
        <f t="array" ref="I281">_xlfn.IFS(H281&lt;2000,"under2000",H281&lt;3000,"under3000",H281&lt;4000,"under4000",H281&lt;5000,"under5000",H281&gt;5000,"above5000")</f>
        <v>under3000</v>
      </c>
      <c r="J281">
        <v>18.2</v>
      </c>
      <c r="K281">
        <v>79</v>
      </c>
      <c r="L281" t="s">
        <v>1</v>
      </c>
    </row>
    <row r="282" spans="1:12" x14ac:dyDescent="0.3">
      <c r="A282" t="s">
        <v>217</v>
      </c>
      <c r="B282" s="3">
        <v>22.3</v>
      </c>
      <c r="C282" s="3" t="str" cm="1">
        <f t="array" ref="C282">_xlfn.IFS(B282&lt;10,"under10",B282&lt;20,"under20",B282&lt;30,"under30",B282&lt;40,"under40",B282&lt;50,"under50")</f>
        <v>under30</v>
      </c>
      <c r="D282">
        <v>4</v>
      </c>
      <c r="E282">
        <v>140</v>
      </c>
      <c r="F282">
        <v>88</v>
      </c>
      <c r="G282" t="str" cm="1">
        <f t="array" ref="G282">_xlfn.IFS(F282&lt;100,"Poor",F282&lt;200,"Good",F282&lt;250,"Great")</f>
        <v>Poor</v>
      </c>
      <c r="H282">
        <v>2890</v>
      </c>
      <c r="I282" t="str" cm="1">
        <f t="array" ref="I282">_xlfn.IFS(H282&lt;2000,"under2000",H282&lt;3000,"under3000",H282&lt;4000,"under4000",H282&lt;5000,"under5000",H282&gt;5000,"above5000")</f>
        <v>under3000</v>
      </c>
      <c r="J282">
        <v>17.3</v>
      </c>
      <c r="K282">
        <v>79</v>
      </c>
      <c r="L282" t="s">
        <v>1</v>
      </c>
    </row>
    <row r="283" spans="1:12" x14ac:dyDescent="0.3">
      <c r="A283" t="s">
        <v>218</v>
      </c>
      <c r="B283" s="3">
        <v>20.2</v>
      </c>
      <c r="C283" s="3" t="str" cm="1">
        <f t="array" ref="C283">_xlfn.IFS(B283&lt;10,"under10",B283&lt;20,"under20",B283&lt;30,"under30",B283&lt;40,"under40",B283&lt;50,"under50")</f>
        <v>under30</v>
      </c>
      <c r="D283">
        <v>6</v>
      </c>
      <c r="E283">
        <v>232</v>
      </c>
      <c r="F283">
        <v>90</v>
      </c>
      <c r="G283" t="str" cm="1">
        <f t="array" ref="G283">_xlfn.IFS(F283&lt;100,"Poor",F283&lt;200,"Good",F283&lt;250,"Great")</f>
        <v>Poor</v>
      </c>
      <c r="H283">
        <v>3265</v>
      </c>
      <c r="I283" t="str" cm="1">
        <f t="array" ref="I283">_xlfn.IFS(H283&lt;2000,"under2000",H283&lt;3000,"under3000",H283&lt;4000,"under4000",H283&lt;5000,"under5000",H283&gt;5000,"above5000")</f>
        <v>under4000</v>
      </c>
      <c r="J283">
        <v>18.2</v>
      </c>
      <c r="K283">
        <v>79</v>
      </c>
      <c r="L283" t="s">
        <v>1</v>
      </c>
    </row>
    <row r="284" spans="1:12" x14ac:dyDescent="0.3">
      <c r="A284" t="s">
        <v>219</v>
      </c>
      <c r="B284" s="3">
        <v>20.6</v>
      </c>
      <c r="C284" s="3" t="str" cm="1">
        <f t="array" ref="C284">_xlfn.IFS(B284&lt;10,"under10",B284&lt;20,"under20",B284&lt;30,"under30",B284&lt;40,"under40",B284&lt;50,"under50")</f>
        <v>under30</v>
      </c>
      <c r="D284">
        <v>6</v>
      </c>
      <c r="E284">
        <v>225</v>
      </c>
      <c r="F284">
        <v>110</v>
      </c>
      <c r="G284" t="str" cm="1">
        <f t="array" ref="G284">_xlfn.IFS(F284&lt;100,"Poor",F284&lt;200,"Good",F284&lt;250,"Great")</f>
        <v>Good</v>
      </c>
      <c r="H284">
        <v>3360</v>
      </c>
      <c r="I284" t="str" cm="1">
        <f t="array" ref="I284">_xlfn.IFS(H284&lt;2000,"under2000",H284&lt;3000,"under3000",H284&lt;4000,"under4000",H284&lt;5000,"under5000",H284&gt;5000,"above5000")</f>
        <v>under4000</v>
      </c>
      <c r="J284">
        <v>16.600000000000001</v>
      </c>
      <c r="K284">
        <v>79</v>
      </c>
      <c r="L284" t="s">
        <v>1</v>
      </c>
    </row>
    <row r="285" spans="1:12" x14ac:dyDescent="0.3">
      <c r="A285" t="s">
        <v>83</v>
      </c>
      <c r="B285" s="3">
        <v>17</v>
      </c>
      <c r="C285" s="3" t="str" cm="1">
        <f t="array" ref="C285">_xlfn.IFS(B285&lt;10,"under10",B285&lt;20,"under20",B285&lt;30,"under30",B285&lt;40,"under40",B285&lt;50,"under50")</f>
        <v>under20</v>
      </c>
      <c r="D285">
        <v>8</v>
      </c>
      <c r="E285">
        <v>305</v>
      </c>
      <c r="F285">
        <v>130</v>
      </c>
      <c r="G285" t="str" cm="1">
        <f t="array" ref="G285">_xlfn.IFS(F285&lt;100,"Poor",F285&lt;200,"Good",F285&lt;250,"Great")</f>
        <v>Good</v>
      </c>
      <c r="H285">
        <v>3840</v>
      </c>
      <c r="I285" t="str" cm="1">
        <f t="array" ref="I285">_xlfn.IFS(H285&lt;2000,"under2000",H285&lt;3000,"under3000",H285&lt;4000,"under4000",H285&lt;5000,"under5000",H285&gt;5000,"above5000")</f>
        <v>under4000</v>
      </c>
      <c r="J285">
        <v>15.4</v>
      </c>
      <c r="K285">
        <v>79</v>
      </c>
      <c r="L285" t="s">
        <v>1</v>
      </c>
    </row>
    <row r="286" spans="1:12" x14ac:dyDescent="0.3">
      <c r="A286" t="s">
        <v>220</v>
      </c>
      <c r="B286" s="3">
        <v>17.600000000000001</v>
      </c>
      <c r="C286" s="3" t="str" cm="1">
        <f t="array" ref="C286">_xlfn.IFS(B286&lt;10,"under10",B286&lt;20,"under20",B286&lt;30,"under30",B286&lt;40,"under40",B286&lt;50,"under50")</f>
        <v>under20</v>
      </c>
      <c r="D286">
        <v>8</v>
      </c>
      <c r="E286">
        <v>302</v>
      </c>
      <c r="F286">
        <v>129</v>
      </c>
      <c r="G286" t="str" cm="1">
        <f t="array" ref="G286">_xlfn.IFS(F286&lt;100,"Poor",F286&lt;200,"Good",F286&lt;250,"Great")</f>
        <v>Good</v>
      </c>
      <c r="H286">
        <v>3725</v>
      </c>
      <c r="I286" t="str" cm="1">
        <f t="array" ref="I286">_xlfn.IFS(H286&lt;2000,"under2000",H286&lt;3000,"under3000",H286&lt;4000,"under4000",H286&lt;5000,"under5000",H286&gt;5000,"above5000")</f>
        <v>under4000</v>
      </c>
      <c r="J286">
        <v>13.4</v>
      </c>
      <c r="K286">
        <v>79</v>
      </c>
      <c r="L286" t="s">
        <v>1</v>
      </c>
    </row>
    <row r="287" spans="1:12" x14ac:dyDescent="0.3">
      <c r="A287" t="s">
        <v>221</v>
      </c>
      <c r="B287" s="3">
        <v>16.5</v>
      </c>
      <c r="C287" s="3" t="str" cm="1">
        <f t="array" ref="C287">_xlfn.IFS(B287&lt;10,"under10",B287&lt;20,"under20",B287&lt;30,"under30",B287&lt;40,"under40",B287&lt;50,"under50")</f>
        <v>under20</v>
      </c>
      <c r="D287">
        <v>8</v>
      </c>
      <c r="E287">
        <v>351</v>
      </c>
      <c r="F287">
        <v>138</v>
      </c>
      <c r="G287" t="str" cm="1">
        <f t="array" ref="G287">_xlfn.IFS(F287&lt;100,"Poor",F287&lt;200,"Good",F287&lt;250,"Great")</f>
        <v>Good</v>
      </c>
      <c r="H287">
        <v>3955</v>
      </c>
      <c r="I287" t="str" cm="1">
        <f t="array" ref="I287">_xlfn.IFS(H287&lt;2000,"under2000",H287&lt;3000,"under3000",H287&lt;4000,"under4000",H287&lt;5000,"under5000",H287&gt;5000,"above5000")</f>
        <v>under4000</v>
      </c>
      <c r="J287">
        <v>13.2</v>
      </c>
      <c r="K287">
        <v>79</v>
      </c>
      <c r="L287" t="s">
        <v>1</v>
      </c>
    </row>
    <row r="288" spans="1:12" x14ac:dyDescent="0.3">
      <c r="A288" t="s">
        <v>222</v>
      </c>
      <c r="B288" s="3">
        <v>18.2</v>
      </c>
      <c r="C288" s="3" t="str" cm="1">
        <f t="array" ref="C288">_xlfn.IFS(B288&lt;10,"under10",B288&lt;20,"under20",B288&lt;30,"under30",B288&lt;40,"under40",B288&lt;50,"under50")</f>
        <v>under20</v>
      </c>
      <c r="D288">
        <v>8</v>
      </c>
      <c r="E288">
        <v>318</v>
      </c>
      <c r="F288">
        <v>135</v>
      </c>
      <c r="G288" t="str" cm="1">
        <f t="array" ref="G288">_xlfn.IFS(F288&lt;100,"Poor",F288&lt;200,"Good",F288&lt;250,"Great")</f>
        <v>Good</v>
      </c>
      <c r="H288">
        <v>3830</v>
      </c>
      <c r="I288" t="str" cm="1">
        <f t="array" ref="I288">_xlfn.IFS(H288&lt;2000,"under2000",H288&lt;3000,"under3000",H288&lt;4000,"under4000",H288&lt;5000,"under5000",H288&gt;5000,"above5000")</f>
        <v>under4000</v>
      </c>
      <c r="J288">
        <v>15.2</v>
      </c>
      <c r="K288">
        <v>79</v>
      </c>
      <c r="L288" t="s">
        <v>1</v>
      </c>
    </row>
    <row r="289" spans="1:12" x14ac:dyDescent="0.3">
      <c r="A289" t="s">
        <v>14</v>
      </c>
      <c r="B289" s="3">
        <v>16.899999999999999</v>
      </c>
      <c r="C289" s="3" t="str" cm="1">
        <f t="array" ref="C289">_xlfn.IFS(B289&lt;10,"under10",B289&lt;20,"under20",B289&lt;30,"under30",B289&lt;40,"under40",B289&lt;50,"under50")</f>
        <v>under20</v>
      </c>
      <c r="D289">
        <v>8</v>
      </c>
      <c r="E289">
        <v>350</v>
      </c>
      <c r="F289">
        <v>155</v>
      </c>
      <c r="G289" t="str" cm="1">
        <f t="array" ref="G289">_xlfn.IFS(F289&lt;100,"Poor",F289&lt;200,"Good",F289&lt;250,"Great")</f>
        <v>Good</v>
      </c>
      <c r="H289">
        <v>4360</v>
      </c>
      <c r="I289" t="str" cm="1">
        <f t="array" ref="I289">_xlfn.IFS(H289&lt;2000,"under2000",H289&lt;3000,"under3000",H289&lt;4000,"under4000",H289&lt;5000,"under5000",H289&gt;5000,"above5000")</f>
        <v>under5000</v>
      </c>
      <c r="J289">
        <v>14.9</v>
      </c>
      <c r="K289">
        <v>79</v>
      </c>
      <c r="L289" t="s">
        <v>1</v>
      </c>
    </row>
    <row r="290" spans="1:12" x14ac:dyDescent="0.3">
      <c r="A290" t="s">
        <v>40</v>
      </c>
      <c r="B290" s="3">
        <v>15.5</v>
      </c>
      <c r="C290" s="3" t="str" cm="1">
        <f t="array" ref="C290">_xlfn.IFS(B290&lt;10,"under10",B290&lt;20,"under20",B290&lt;30,"under30",B290&lt;40,"under40",B290&lt;50,"under50")</f>
        <v>under20</v>
      </c>
      <c r="D290">
        <v>8</v>
      </c>
      <c r="E290">
        <v>351</v>
      </c>
      <c r="F290">
        <v>142</v>
      </c>
      <c r="G290" t="str" cm="1">
        <f t="array" ref="G290">_xlfn.IFS(F290&lt;100,"Poor",F290&lt;200,"Good",F290&lt;250,"Great")</f>
        <v>Good</v>
      </c>
      <c r="H290">
        <v>4054</v>
      </c>
      <c r="I290" t="str" cm="1">
        <f t="array" ref="I290">_xlfn.IFS(H290&lt;2000,"under2000",H290&lt;3000,"under3000",H290&lt;4000,"under4000",H290&lt;5000,"under5000",H290&gt;5000,"above5000")</f>
        <v>under5000</v>
      </c>
      <c r="J290">
        <v>14.3</v>
      </c>
      <c r="K290">
        <v>79</v>
      </c>
      <c r="L290" t="s">
        <v>1</v>
      </c>
    </row>
    <row r="291" spans="1:12" x14ac:dyDescent="0.3">
      <c r="A291" t="s">
        <v>223</v>
      </c>
      <c r="B291" s="3">
        <v>19.2</v>
      </c>
      <c r="C291" s="3" t="str" cm="1">
        <f t="array" ref="C291">_xlfn.IFS(B291&lt;10,"under10",B291&lt;20,"under20",B291&lt;30,"under30",B291&lt;40,"under40",B291&lt;50,"under50")</f>
        <v>under20</v>
      </c>
      <c r="D291">
        <v>8</v>
      </c>
      <c r="E291">
        <v>267</v>
      </c>
      <c r="F291">
        <v>125</v>
      </c>
      <c r="G291" t="str" cm="1">
        <f t="array" ref="G291">_xlfn.IFS(F291&lt;100,"Poor",F291&lt;200,"Good",F291&lt;250,"Great")</f>
        <v>Good</v>
      </c>
      <c r="H291">
        <v>3605</v>
      </c>
      <c r="I291" t="str" cm="1">
        <f t="array" ref="I291">_xlfn.IFS(H291&lt;2000,"under2000",H291&lt;3000,"under3000",H291&lt;4000,"under4000",H291&lt;5000,"under5000",H291&gt;5000,"above5000")</f>
        <v>under4000</v>
      </c>
      <c r="J291">
        <v>15</v>
      </c>
      <c r="K291">
        <v>79</v>
      </c>
      <c r="L291" t="s">
        <v>1</v>
      </c>
    </row>
    <row r="292" spans="1:12" x14ac:dyDescent="0.3">
      <c r="A292" t="s">
        <v>224</v>
      </c>
      <c r="B292" s="3">
        <v>18.5</v>
      </c>
      <c r="C292" s="3" t="str" cm="1">
        <f t="array" ref="C292">_xlfn.IFS(B292&lt;10,"under10",B292&lt;20,"under20",B292&lt;30,"under30",B292&lt;40,"under40",B292&lt;50,"under50")</f>
        <v>under20</v>
      </c>
      <c r="D292">
        <v>8</v>
      </c>
      <c r="E292">
        <v>360</v>
      </c>
      <c r="F292">
        <v>150</v>
      </c>
      <c r="G292" t="str" cm="1">
        <f t="array" ref="G292">_xlfn.IFS(F292&lt;100,"Poor",F292&lt;200,"Good",F292&lt;250,"Great")</f>
        <v>Good</v>
      </c>
      <c r="H292">
        <v>3940</v>
      </c>
      <c r="I292" t="str" cm="1">
        <f t="array" ref="I292">_xlfn.IFS(H292&lt;2000,"under2000",H292&lt;3000,"under3000",H292&lt;4000,"under4000",H292&lt;5000,"under5000",H292&gt;5000,"above5000")</f>
        <v>under4000</v>
      </c>
      <c r="J292">
        <v>13</v>
      </c>
      <c r="K292">
        <v>79</v>
      </c>
      <c r="L292" t="s">
        <v>1</v>
      </c>
    </row>
    <row r="293" spans="1:12" x14ac:dyDescent="0.3">
      <c r="A293" t="s">
        <v>225</v>
      </c>
      <c r="B293" s="3">
        <v>31.9</v>
      </c>
      <c r="C293" s="3" t="str" cm="1">
        <f t="array" ref="C293">_xlfn.IFS(B293&lt;10,"under10",B293&lt;20,"under20",B293&lt;30,"under30",B293&lt;40,"under40",B293&lt;50,"under50")</f>
        <v>under40</v>
      </c>
      <c r="D293">
        <v>4</v>
      </c>
      <c r="E293">
        <v>89</v>
      </c>
      <c r="F293">
        <v>71</v>
      </c>
      <c r="G293" t="str" cm="1">
        <f t="array" ref="G293">_xlfn.IFS(F293&lt;100,"Poor",F293&lt;200,"Good",F293&lt;250,"Great")</f>
        <v>Poor</v>
      </c>
      <c r="H293">
        <v>1925</v>
      </c>
      <c r="I293" t="str" cm="1">
        <f t="array" ref="I293">_xlfn.IFS(H293&lt;2000,"under2000",H293&lt;3000,"under3000",H293&lt;4000,"under4000",H293&lt;5000,"under5000",H293&gt;5000,"above5000")</f>
        <v>under2000</v>
      </c>
      <c r="J293">
        <v>14</v>
      </c>
      <c r="K293">
        <v>79</v>
      </c>
      <c r="L293" t="s">
        <v>22</v>
      </c>
    </row>
    <row r="294" spans="1:12" x14ac:dyDescent="0.3">
      <c r="A294" t="s">
        <v>226</v>
      </c>
      <c r="B294" s="3">
        <v>34.1</v>
      </c>
      <c r="C294" s="3" t="str" cm="1">
        <f t="array" ref="C294">_xlfn.IFS(B294&lt;10,"under10",B294&lt;20,"under20",B294&lt;30,"under30",B294&lt;40,"under40",B294&lt;50,"under50")</f>
        <v>under40</v>
      </c>
      <c r="D294">
        <v>4</v>
      </c>
      <c r="E294">
        <v>86</v>
      </c>
      <c r="F294">
        <v>65</v>
      </c>
      <c r="G294" t="str" cm="1">
        <f t="array" ref="G294">_xlfn.IFS(F294&lt;100,"Poor",F294&lt;200,"Good",F294&lt;250,"Great")</f>
        <v>Poor</v>
      </c>
      <c r="H294">
        <v>1975</v>
      </c>
      <c r="I294" t="str" cm="1">
        <f t="array" ref="I294">_xlfn.IFS(H294&lt;2000,"under2000",H294&lt;3000,"under3000",H294&lt;4000,"under4000",H294&lt;5000,"under5000",H294&gt;5000,"above5000")</f>
        <v>under2000</v>
      </c>
      <c r="J294">
        <v>15.2</v>
      </c>
      <c r="K294">
        <v>79</v>
      </c>
      <c r="L294" t="s">
        <v>16</v>
      </c>
    </row>
    <row r="295" spans="1:12" x14ac:dyDescent="0.3">
      <c r="A295" t="s">
        <v>227</v>
      </c>
      <c r="B295" s="3">
        <v>35.700000000000003</v>
      </c>
      <c r="C295" s="3" t="str" cm="1">
        <f t="array" ref="C295">_xlfn.IFS(B295&lt;10,"under10",B295&lt;20,"under20",B295&lt;30,"under30",B295&lt;40,"under40",B295&lt;50,"under50")</f>
        <v>under40</v>
      </c>
      <c r="D295">
        <v>4</v>
      </c>
      <c r="E295">
        <v>98</v>
      </c>
      <c r="F295">
        <v>80</v>
      </c>
      <c r="G295" t="str" cm="1">
        <f t="array" ref="G295">_xlfn.IFS(F295&lt;100,"Poor",F295&lt;200,"Good",F295&lt;250,"Great")</f>
        <v>Poor</v>
      </c>
      <c r="H295">
        <v>1915</v>
      </c>
      <c r="I295" t="str" cm="1">
        <f t="array" ref="I295">_xlfn.IFS(H295&lt;2000,"under2000",H295&lt;3000,"under3000",H295&lt;4000,"under4000",H295&lt;5000,"under5000",H295&gt;5000,"above5000")</f>
        <v>under2000</v>
      </c>
      <c r="J295">
        <v>14.4</v>
      </c>
      <c r="K295">
        <v>79</v>
      </c>
      <c r="L295" t="s">
        <v>1</v>
      </c>
    </row>
    <row r="296" spans="1:12" x14ac:dyDescent="0.3">
      <c r="A296" t="s">
        <v>228</v>
      </c>
      <c r="B296" s="3">
        <v>27.4</v>
      </c>
      <c r="C296" s="3" t="str" cm="1">
        <f t="array" ref="C296">_xlfn.IFS(B296&lt;10,"under10",B296&lt;20,"under20",B296&lt;30,"under30",B296&lt;40,"under40",B296&lt;50,"under50")</f>
        <v>under30</v>
      </c>
      <c r="D296">
        <v>4</v>
      </c>
      <c r="E296">
        <v>121</v>
      </c>
      <c r="F296">
        <v>80</v>
      </c>
      <c r="G296" t="str" cm="1">
        <f t="array" ref="G296">_xlfn.IFS(F296&lt;100,"Poor",F296&lt;200,"Good",F296&lt;250,"Great")</f>
        <v>Poor</v>
      </c>
      <c r="H296">
        <v>2670</v>
      </c>
      <c r="I296" t="str" cm="1">
        <f t="array" ref="I296">_xlfn.IFS(H296&lt;2000,"under2000",H296&lt;3000,"under3000",H296&lt;4000,"under4000",H296&lt;5000,"under5000",H296&gt;5000,"above5000")</f>
        <v>under3000</v>
      </c>
      <c r="J296">
        <v>15</v>
      </c>
      <c r="K296">
        <v>79</v>
      </c>
      <c r="L296" t="s">
        <v>1</v>
      </c>
    </row>
    <row r="297" spans="1:12" x14ac:dyDescent="0.3">
      <c r="A297" t="s">
        <v>229</v>
      </c>
      <c r="B297" s="3">
        <v>25.4</v>
      </c>
      <c r="C297" s="3" t="str" cm="1">
        <f t="array" ref="C297">_xlfn.IFS(B297&lt;10,"under10",B297&lt;20,"under20",B297&lt;30,"under30",B297&lt;40,"under40",B297&lt;50,"under50")</f>
        <v>under30</v>
      </c>
      <c r="D297">
        <v>5</v>
      </c>
      <c r="E297">
        <v>183</v>
      </c>
      <c r="F297">
        <v>77</v>
      </c>
      <c r="G297" t="str" cm="1">
        <f t="array" ref="G297">_xlfn.IFS(F297&lt;100,"Poor",F297&lt;200,"Good",F297&lt;250,"Great")</f>
        <v>Poor</v>
      </c>
      <c r="H297">
        <v>3530</v>
      </c>
      <c r="I297" t="str" cm="1">
        <f t="array" ref="I297">_xlfn.IFS(H297&lt;2000,"under2000",H297&lt;3000,"under3000",H297&lt;4000,"under4000",H297&lt;5000,"under5000",H297&gt;5000,"above5000")</f>
        <v>under4000</v>
      </c>
      <c r="J297">
        <v>20.100000000000001</v>
      </c>
      <c r="K297">
        <v>79</v>
      </c>
      <c r="L297" t="s">
        <v>22</v>
      </c>
    </row>
    <row r="298" spans="1:12" x14ac:dyDescent="0.3">
      <c r="A298" t="s">
        <v>230</v>
      </c>
      <c r="B298" s="3">
        <v>23</v>
      </c>
      <c r="C298" s="3" t="str" cm="1">
        <f t="array" ref="C298">_xlfn.IFS(B298&lt;10,"under10",B298&lt;20,"under20",B298&lt;30,"under30",B298&lt;40,"under40",B298&lt;50,"under50")</f>
        <v>under30</v>
      </c>
      <c r="D298">
        <v>8</v>
      </c>
      <c r="E298">
        <v>350</v>
      </c>
      <c r="F298">
        <v>125</v>
      </c>
      <c r="G298" t="str" cm="1">
        <f t="array" ref="G298">_xlfn.IFS(F298&lt;100,"Poor",F298&lt;200,"Good",F298&lt;250,"Great")</f>
        <v>Good</v>
      </c>
      <c r="H298">
        <v>3900</v>
      </c>
      <c r="I298" t="str" cm="1">
        <f t="array" ref="I298">_xlfn.IFS(H298&lt;2000,"under2000",H298&lt;3000,"under3000",H298&lt;4000,"under4000",H298&lt;5000,"under5000",H298&gt;5000,"above5000")</f>
        <v>under4000</v>
      </c>
      <c r="J298">
        <v>17.399999999999999</v>
      </c>
      <c r="K298">
        <v>79</v>
      </c>
      <c r="L298" t="s">
        <v>1</v>
      </c>
    </row>
    <row r="299" spans="1:12" x14ac:dyDescent="0.3">
      <c r="A299" t="s">
        <v>23</v>
      </c>
      <c r="B299" s="3">
        <v>27.2</v>
      </c>
      <c r="C299" s="3" t="str" cm="1">
        <f t="array" ref="C299">_xlfn.IFS(B299&lt;10,"under10",B299&lt;20,"under20",B299&lt;30,"under30",B299&lt;40,"under40",B299&lt;50,"under50")</f>
        <v>under30</v>
      </c>
      <c r="D299">
        <v>4</v>
      </c>
      <c r="E299">
        <v>141</v>
      </c>
      <c r="F299">
        <v>71</v>
      </c>
      <c r="G299" t="str" cm="1">
        <f t="array" ref="G299">_xlfn.IFS(F299&lt;100,"Poor",F299&lt;200,"Good",F299&lt;250,"Great")</f>
        <v>Poor</v>
      </c>
      <c r="H299">
        <v>3190</v>
      </c>
      <c r="I299" t="str" cm="1">
        <f t="array" ref="I299">_xlfn.IFS(H299&lt;2000,"under2000",H299&lt;3000,"under3000",H299&lt;4000,"under4000",H299&lt;5000,"under5000",H299&gt;5000,"above5000")</f>
        <v>under4000</v>
      </c>
      <c r="J299">
        <v>24.8</v>
      </c>
      <c r="K299">
        <v>79</v>
      </c>
      <c r="L299" t="s">
        <v>22</v>
      </c>
    </row>
    <row r="300" spans="1:12" x14ac:dyDescent="0.3">
      <c r="A300" t="s">
        <v>188</v>
      </c>
      <c r="B300" s="3">
        <v>23.9</v>
      </c>
      <c r="C300" s="3" t="str" cm="1">
        <f t="array" ref="C300">_xlfn.IFS(B300&lt;10,"under10",B300&lt;20,"under20",B300&lt;30,"under30",B300&lt;40,"under40",B300&lt;50,"under50")</f>
        <v>under30</v>
      </c>
      <c r="D300">
        <v>8</v>
      </c>
      <c r="E300">
        <v>260</v>
      </c>
      <c r="F300">
        <v>90</v>
      </c>
      <c r="G300" t="str" cm="1">
        <f t="array" ref="G300">_xlfn.IFS(F300&lt;100,"Poor",F300&lt;200,"Good",F300&lt;250,"Great")</f>
        <v>Poor</v>
      </c>
      <c r="H300">
        <v>3420</v>
      </c>
      <c r="I300" t="str" cm="1">
        <f t="array" ref="I300">_xlfn.IFS(H300&lt;2000,"under2000",H300&lt;3000,"under3000",H300&lt;4000,"under4000",H300&lt;5000,"under5000",H300&gt;5000,"above5000")</f>
        <v>under4000</v>
      </c>
      <c r="J300">
        <v>22.2</v>
      </c>
      <c r="K300">
        <v>79</v>
      </c>
      <c r="L300" t="s">
        <v>1</v>
      </c>
    </row>
    <row r="301" spans="1:12" x14ac:dyDescent="0.3">
      <c r="A301" t="s">
        <v>231</v>
      </c>
      <c r="B301" s="3">
        <v>34.200000000000003</v>
      </c>
      <c r="C301" s="3" t="str" cm="1">
        <f t="array" ref="C301">_xlfn.IFS(B301&lt;10,"under10",B301&lt;20,"under20",B301&lt;30,"under30",B301&lt;40,"under40",B301&lt;50,"under50")</f>
        <v>under40</v>
      </c>
      <c r="D301">
        <v>4</v>
      </c>
      <c r="E301">
        <v>105</v>
      </c>
      <c r="F301">
        <v>70</v>
      </c>
      <c r="G301" t="str" cm="1">
        <f t="array" ref="G301">_xlfn.IFS(F301&lt;100,"Poor",F301&lt;200,"Good",F301&lt;250,"Great")</f>
        <v>Poor</v>
      </c>
      <c r="H301">
        <v>2200</v>
      </c>
      <c r="I301" t="str" cm="1">
        <f t="array" ref="I301">_xlfn.IFS(H301&lt;2000,"under2000",H301&lt;3000,"under3000",H301&lt;4000,"under4000",H301&lt;5000,"under5000",H301&gt;5000,"above5000")</f>
        <v>under3000</v>
      </c>
      <c r="J301">
        <v>13.2</v>
      </c>
      <c r="K301">
        <v>79</v>
      </c>
      <c r="L301" t="s">
        <v>1</v>
      </c>
    </row>
    <row r="302" spans="1:12" x14ac:dyDescent="0.3">
      <c r="A302" t="s">
        <v>232</v>
      </c>
      <c r="B302" s="3">
        <v>34.5</v>
      </c>
      <c r="C302" s="3" t="str" cm="1">
        <f t="array" ref="C302">_xlfn.IFS(B302&lt;10,"under10",B302&lt;20,"under20",B302&lt;30,"under30",B302&lt;40,"under40",B302&lt;50,"under50")</f>
        <v>under40</v>
      </c>
      <c r="D302">
        <v>4</v>
      </c>
      <c r="E302">
        <v>105</v>
      </c>
      <c r="F302">
        <v>70</v>
      </c>
      <c r="G302" t="str" cm="1">
        <f t="array" ref="G302">_xlfn.IFS(F302&lt;100,"Poor",F302&lt;200,"Good",F302&lt;250,"Great")</f>
        <v>Poor</v>
      </c>
      <c r="H302">
        <v>2150</v>
      </c>
      <c r="I302" t="str" cm="1">
        <f t="array" ref="I302">_xlfn.IFS(H302&lt;2000,"under2000",H302&lt;3000,"under3000",H302&lt;4000,"under4000",H302&lt;5000,"under5000",H302&gt;5000,"above5000")</f>
        <v>under3000</v>
      </c>
      <c r="J302">
        <v>14.9</v>
      </c>
      <c r="K302">
        <v>79</v>
      </c>
      <c r="L302" t="s">
        <v>1</v>
      </c>
    </row>
    <row r="303" spans="1:12" x14ac:dyDescent="0.3">
      <c r="A303" t="s">
        <v>233</v>
      </c>
      <c r="B303" s="3">
        <v>31.8</v>
      </c>
      <c r="C303" s="3" t="str" cm="1">
        <f t="array" ref="C303">_xlfn.IFS(B303&lt;10,"under10",B303&lt;20,"under20",B303&lt;30,"under30",B303&lt;40,"under40",B303&lt;50,"under50")</f>
        <v>under40</v>
      </c>
      <c r="D303">
        <v>4</v>
      </c>
      <c r="E303">
        <v>85</v>
      </c>
      <c r="F303">
        <v>65</v>
      </c>
      <c r="G303" t="str" cm="1">
        <f t="array" ref="G303">_xlfn.IFS(F303&lt;100,"Poor",F303&lt;200,"Good",F303&lt;250,"Great")</f>
        <v>Poor</v>
      </c>
      <c r="H303">
        <v>2020</v>
      </c>
      <c r="I303" t="str" cm="1">
        <f t="array" ref="I303">_xlfn.IFS(H303&lt;2000,"under2000",H303&lt;3000,"under3000",H303&lt;4000,"under4000",H303&lt;5000,"under5000",H303&gt;5000,"above5000")</f>
        <v>under3000</v>
      </c>
      <c r="J303">
        <v>19.2</v>
      </c>
      <c r="K303">
        <v>79</v>
      </c>
      <c r="L303" t="s">
        <v>16</v>
      </c>
    </row>
    <row r="304" spans="1:12" x14ac:dyDescent="0.3">
      <c r="A304" t="s">
        <v>234</v>
      </c>
      <c r="B304" s="3">
        <v>37.299999999999997</v>
      </c>
      <c r="C304" s="3" t="str" cm="1">
        <f t="array" ref="C304">_xlfn.IFS(B304&lt;10,"under10",B304&lt;20,"under20",B304&lt;30,"under30",B304&lt;40,"under40",B304&lt;50,"under50")</f>
        <v>under40</v>
      </c>
      <c r="D304">
        <v>4</v>
      </c>
      <c r="E304">
        <v>91</v>
      </c>
      <c r="F304">
        <v>69</v>
      </c>
      <c r="G304" t="str" cm="1">
        <f t="array" ref="G304">_xlfn.IFS(F304&lt;100,"Poor",F304&lt;200,"Good",F304&lt;250,"Great")</f>
        <v>Poor</v>
      </c>
      <c r="H304">
        <v>2130</v>
      </c>
      <c r="I304" t="str" cm="1">
        <f t="array" ref="I304">_xlfn.IFS(H304&lt;2000,"under2000",H304&lt;3000,"under3000",H304&lt;4000,"under4000",H304&lt;5000,"under5000",H304&gt;5000,"above5000")</f>
        <v>under3000</v>
      </c>
      <c r="J304">
        <v>14.7</v>
      </c>
      <c r="K304">
        <v>79</v>
      </c>
      <c r="L304" t="s">
        <v>22</v>
      </c>
    </row>
    <row r="305" spans="1:12" x14ac:dyDescent="0.3">
      <c r="A305" t="s">
        <v>235</v>
      </c>
      <c r="B305" s="3">
        <v>28.4</v>
      </c>
      <c r="C305" s="3" t="str" cm="1">
        <f t="array" ref="C305">_xlfn.IFS(B305&lt;10,"under10",B305&lt;20,"under20",B305&lt;30,"under30",B305&lt;40,"under40",B305&lt;50,"under50")</f>
        <v>under30</v>
      </c>
      <c r="D305">
        <v>4</v>
      </c>
      <c r="E305">
        <v>151</v>
      </c>
      <c r="F305">
        <v>90</v>
      </c>
      <c r="G305" t="str" cm="1">
        <f t="array" ref="G305">_xlfn.IFS(F305&lt;100,"Poor",F305&lt;200,"Good",F305&lt;250,"Great")</f>
        <v>Poor</v>
      </c>
      <c r="H305">
        <v>2670</v>
      </c>
      <c r="I305" t="str" cm="1">
        <f t="array" ref="I305">_xlfn.IFS(H305&lt;2000,"under2000",H305&lt;3000,"under3000",H305&lt;4000,"under4000",H305&lt;5000,"under5000",H305&gt;5000,"above5000")</f>
        <v>under3000</v>
      </c>
      <c r="J305">
        <v>16</v>
      </c>
      <c r="K305">
        <v>79</v>
      </c>
      <c r="L305" t="s">
        <v>1</v>
      </c>
    </row>
    <row r="306" spans="1:12" x14ac:dyDescent="0.3">
      <c r="A306" t="s">
        <v>236</v>
      </c>
      <c r="B306" s="3">
        <v>28.8</v>
      </c>
      <c r="C306" s="3" t="str" cm="1">
        <f t="array" ref="C306">_xlfn.IFS(B306&lt;10,"under10",B306&lt;20,"under20",B306&lt;30,"under30",B306&lt;40,"under40",B306&lt;50,"under50")</f>
        <v>under30</v>
      </c>
      <c r="D306">
        <v>6</v>
      </c>
      <c r="E306">
        <v>173</v>
      </c>
      <c r="F306">
        <v>115</v>
      </c>
      <c r="G306" t="str" cm="1">
        <f t="array" ref="G306">_xlfn.IFS(F306&lt;100,"Poor",F306&lt;200,"Good",F306&lt;250,"Great")</f>
        <v>Good</v>
      </c>
      <c r="H306">
        <v>2595</v>
      </c>
      <c r="I306" t="str" cm="1">
        <f t="array" ref="I306">_xlfn.IFS(H306&lt;2000,"under2000",H306&lt;3000,"under3000",H306&lt;4000,"under4000",H306&lt;5000,"under5000",H306&gt;5000,"above5000")</f>
        <v>under3000</v>
      </c>
      <c r="J306">
        <v>11.3</v>
      </c>
      <c r="K306">
        <v>79</v>
      </c>
      <c r="L306" t="s">
        <v>1</v>
      </c>
    </row>
    <row r="307" spans="1:12" x14ac:dyDescent="0.3">
      <c r="A307" t="s">
        <v>237</v>
      </c>
      <c r="B307" s="3">
        <v>26.8</v>
      </c>
      <c r="C307" s="3" t="str" cm="1">
        <f t="array" ref="C307">_xlfn.IFS(B307&lt;10,"under10",B307&lt;20,"under20",B307&lt;30,"under30",B307&lt;40,"under40",B307&lt;50,"under50")</f>
        <v>under30</v>
      </c>
      <c r="D307">
        <v>6</v>
      </c>
      <c r="E307">
        <v>173</v>
      </c>
      <c r="F307">
        <v>115</v>
      </c>
      <c r="G307" t="str" cm="1">
        <f t="array" ref="G307">_xlfn.IFS(F307&lt;100,"Poor",F307&lt;200,"Good",F307&lt;250,"Great")</f>
        <v>Good</v>
      </c>
      <c r="H307">
        <v>2700</v>
      </c>
      <c r="I307" t="str" cm="1">
        <f t="array" ref="I307">_xlfn.IFS(H307&lt;2000,"under2000",H307&lt;3000,"under3000",H307&lt;4000,"under4000",H307&lt;5000,"under5000",H307&gt;5000,"above5000")</f>
        <v>under3000</v>
      </c>
      <c r="J307">
        <v>12.9</v>
      </c>
      <c r="K307">
        <v>79</v>
      </c>
      <c r="L307" t="s">
        <v>1</v>
      </c>
    </row>
    <row r="308" spans="1:12" x14ac:dyDescent="0.3">
      <c r="A308" t="s">
        <v>238</v>
      </c>
      <c r="B308" s="3">
        <v>33.5</v>
      </c>
      <c r="C308" s="3" t="str" cm="1">
        <f t="array" ref="C308">_xlfn.IFS(B308&lt;10,"under10",B308&lt;20,"under20",B308&lt;30,"under30",B308&lt;40,"under40",B308&lt;50,"under50")</f>
        <v>under40</v>
      </c>
      <c r="D308">
        <v>4</v>
      </c>
      <c r="E308">
        <v>151</v>
      </c>
      <c r="F308">
        <v>90</v>
      </c>
      <c r="G308" t="str" cm="1">
        <f t="array" ref="G308">_xlfn.IFS(F308&lt;100,"Poor",F308&lt;200,"Good",F308&lt;250,"Great")</f>
        <v>Poor</v>
      </c>
      <c r="H308">
        <v>2556</v>
      </c>
      <c r="I308" t="str" cm="1">
        <f t="array" ref="I308">_xlfn.IFS(H308&lt;2000,"under2000",H308&lt;3000,"under3000",H308&lt;4000,"under4000",H308&lt;5000,"under5000",H308&gt;5000,"above5000")</f>
        <v>under3000</v>
      </c>
      <c r="J308">
        <v>13.2</v>
      </c>
      <c r="K308">
        <v>79</v>
      </c>
      <c r="L308" t="s">
        <v>1</v>
      </c>
    </row>
    <row r="309" spans="1:12" x14ac:dyDescent="0.3">
      <c r="A309" t="s">
        <v>146</v>
      </c>
      <c r="B309" s="3">
        <v>41.5</v>
      </c>
      <c r="C309" s="3" t="str" cm="1">
        <f t="array" ref="C309">_xlfn.IFS(B309&lt;10,"under10",B309&lt;20,"under20",B309&lt;30,"under30",B309&lt;40,"under40",B309&lt;50,"under50")</f>
        <v>under50</v>
      </c>
      <c r="D309">
        <v>4</v>
      </c>
      <c r="E309">
        <v>98</v>
      </c>
      <c r="F309">
        <v>76</v>
      </c>
      <c r="G309" t="str" cm="1">
        <f t="array" ref="G309">_xlfn.IFS(F309&lt;100,"Poor",F309&lt;200,"Good",F309&lt;250,"Great")</f>
        <v>Poor</v>
      </c>
      <c r="H309">
        <v>2144</v>
      </c>
      <c r="I309" t="str" cm="1">
        <f t="array" ref="I309">_xlfn.IFS(H309&lt;2000,"under2000",H309&lt;3000,"under3000",H309&lt;4000,"under4000",H309&lt;5000,"under5000",H309&gt;5000,"above5000")</f>
        <v>under3000</v>
      </c>
      <c r="J309">
        <v>14.7</v>
      </c>
      <c r="K309">
        <v>80</v>
      </c>
      <c r="L309" t="s">
        <v>22</v>
      </c>
    </row>
    <row r="310" spans="1:12" x14ac:dyDescent="0.3">
      <c r="A310" t="s">
        <v>239</v>
      </c>
      <c r="B310" s="3">
        <v>38.1</v>
      </c>
      <c r="C310" s="3" t="str" cm="1">
        <f t="array" ref="C310">_xlfn.IFS(B310&lt;10,"under10",B310&lt;20,"under20",B310&lt;30,"under30",B310&lt;40,"under40",B310&lt;50,"under50")</f>
        <v>under40</v>
      </c>
      <c r="D310">
        <v>4</v>
      </c>
      <c r="E310">
        <v>89</v>
      </c>
      <c r="F310">
        <v>60</v>
      </c>
      <c r="G310" t="str" cm="1">
        <f t="array" ref="G310">_xlfn.IFS(F310&lt;100,"Poor",F310&lt;200,"Good",F310&lt;250,"Great")</f>
        <v>Poor</v>
      </c>
      <c r="H310">
        <v>1968</v>
      </c>
      <c r="I310" t="str" cm="1">
        <f t="array" ref="I310">_xlfn.IFS(H310&lt;2000,"under2000",H310&lt;3000,"under3000",H310&lt;4000,"under4000",H310&lt;5000,"under5000",H310&gt;5000,"above5000")</f>
        <v>under2000</v>
      </c>
      <c r="J310">
        <v>18.8</v>
      </c>
      <c r="K310">
        <v>80</v>
      </c>
      <c r="L310" t="s">
        <v>16</v>
      </c>
    </row>
    <row r="311" spans="1:12" x14ac:dyDescent="0.3">
      <c r="A311" t="s">
        <v>144</v>
      </c>
      <c r="B311" s="3">
        <v>32.1</v>
      </c>
      <c r="C311" s="3" t="str" cm="1">
        <f t="array" ref="C311">_xlfn.IFS(B311&lt;10,"under10",B311&lt;20,"under20",B311&lt;30,"under30",B311&lt;40,"under40",B311&lt;50,"under50")</f>
        <v>under40</v>
      </c>
      <c r="D311">
        <v>4</v>
      </c>
      <c r="E311">
        <v>98</v>
      </c>
      <c r="F311">
        <v>70</v>
      </c>
      <c r="G311" t="str" cm="1">
        <f t="array" ref="G311">_xlfn.IFS(F311&lt;100,"Poor",F311&lt;200,"Good",F311&lt;250,"Great")</f>
        <v>Poor</v>
      </c>
      <c r="H311">
        <v>2120</v>
      </c>
      <c r="I311" t="str" cm="1">
        <f t="array" ref="I311">_xlfn.IFS(H311&lt;2000,"under2000",H311&lt;3000,"under3000",H311&lt;4000,"under4000",H311&lt;5000,"under5000",H311&gt;5000,"above5000")</f>
        <v>under3000</v>
      </c>
      <c r="J311">
        <v>15.5</v>
      </c>
      <c r="K311">
        <v>80</v>
      </c>
      <c r="L311" t="s">
        <v>1</v>
      </c>
    </row>
    <row r="312" spans="1:12" x14ac:dyDescent="0.3">
      <c r="A312" t="s">
        <v>240</v>
      </c>
      <c r="B312" s="3">
        <v>37.200000000000003</v>
      </c>
      <c r="C312" s="3" t="str" cm="1">
        <f t="array" ref="C312">_xlfn.IFS(B312&lt;10,"under10",B312&lt;20,"under20",B312&lt;30,"under30",B312&lt;40,"under40",B312&lt;50,"under50")</f>
        <v>under40</v>
      </c>
      <c r="D312">
        <v>4</v>
      </c>
      <c r="E312">
        <v>86</v>
      </c>
      <c r="F312">
        <v>65</v>
      </c>
      <c r="G312" t="str" cm="1">
        <f t="array" ref="G312">_xlfn.IFS(F312&lt;100,"Poor",F312&lt;200,"Good",F312&lt;250,"Great")</f>
        <v>Poor</v>
      </c>
      <c r="H312">
        <v>2019</v>
      </c>
      <c r="I312" t="str" cm="1">
        <f t="array" ref="I312">_xlfn.IFS(H312&lt;2000,"under2000",H312&lt;3000,"under3000",H312&lt;4000,"under4000",H312&lt;5000,"under5000",H312&gt;5000,"above5000")</f>
        <v>under3000</v>
      </c>
      <c r="J312">
        <v>16.399999999999999</v>
      </c>
      <c r="K312">
        <v>80</v>
      </c>
      <c r="L312" t="s">
        <v>16</v>
      </c>
    </row>
    <row r="313" spans="1:12" x14ac:dyDescent="0.3">
      <c r="A313" t="s">
        <v>236</v>
      </c>
      <c r="B313" s="3">
        <v>28</v>
      </c>
      <c r="C313" s="3" t="str" cm="1">
        <f t="array" ref="C313">_xlfn.IFS(B313&lt;10,"under10",B313&lt;20,"under20",B313&lt;30,"under30",B313&lt;40,"under40",B313&lt;50,"under50")</f>
        <v>under30</v>
      </c>
      <c r="D313">
        <v>4</v>
      </c>
      <c r="E313">
        <v>151</v>
      </c>
      <c r="F313">
        <v>90</v>
      </c>
      <c r="G313" t="str" cm="1">
        <f t="array" ref="G313">_xlfn.IFS(F313&lt;100,"Poor",F313&lt;200,"Good",F313&lt;250,"Great")</f>
        <v>Poor</v>
      </c>
      <c r="H313">
        <v>2678</v>
      </c>
      <c r="I313" t="str" cm="1">
        <f t="array" ref="I313">_xlfn.IFS(H313&lt;2000,"under2000",H313&lt;3000,"under3000",H313&lt;4000,"under4000",H313&lt;5000,"under5000",H313&gt;5000,"above5000")</f>
        <v>under3000</v>
      </c>
      <c r="J313">
        <v>16.5</v>
      </c>
      <c r="K313">
        <v>80</v>
      </c>
      <c r="L313" t="s">
        <v>1</v>
      </c>
    </row>
    <row r="314" spans="1:12" x14ac:dyDescent="0.3">
      <c r="A314" t="s">
        <v>241</v>
      </c>
      <c r="B314" s="3">
        <v>26.4</v>
      </c>
      <c r="C314" s="3" t="str" cm="1">
        <f t="array" ref="C314">_xlfn.IFS(B314&lt;10,"under10",B314&lt;20,"under20",B314&lt;30,"under30",B314&lt;40,"under40",B314&lt;50,"under50")</f>
        <v>under30</v>
      </c>
      <c r="D314">
        <v>4</v>
      </c>
      <c r="E314">
        <v>140</v>
      </c>
      <c r="F314">
        <v>88</v>
      </c>
      <c r="G314" t="str" cm="1">
        <f t="array" ref="G314">_xlfn.IFS(F314&lt;100,"Poor",F314&lt;200,"Good",F314&lt;250,"Great")</f>
        <v>Poor</v>
      </c>
      <c r="H314">
        <v>2870</v>
      </c>
      <c r="I314" t="str" cm="1">
        <f t="array" ref="I314">_xlfn.IFS(H314&lt;2000,"under2000",H314&lt;3000,"under3000",H314&lt;4000,"under4000",H314&lt;5000,"under5000",H314&gt;5000,"above5000")</f>
        <v>under3000</v>
      </c>
      <c r="J314">
        <v>18.100000000000001</v>
      </c>
      <c r="K314">
        <v>80</v>
      </c>
      <c r="L314" t="s">
        <v>1</v>
      </c>
    </row>
    <row r="315" spans="1:12" x14ac:dyDescent="0.3">
      <c r="A315" t="s">
        <v>195</v>
      </c>
      <c r="B315" s="3">
        <v>24.3</v>
      </c>
      <c r="C315" s="3" t="str" cm="1">
        <f t="array" ref="C315">_xlfn.IFS(B315&lt;10,"under10",B315&lt;20,"under20",B315&lt;30,"under30",B315&lt;40,"under40",B315&lt;50,"under50")</f>
        <v>under30</v>
      </c>
      <c r="D315">
        <v>4</v>
      </c>
      <c r="E315">
        <v>151</v>
      </c>
      <c r="F315">
        <v>90</v>
      </c>
      <c r="G315" t="str" cm="1">
        <f t="array" ref="G315">_xlfn.IFS(F315&lt;100,"Poor",F315&lt;200,"Good",F315&lt;250,"Great")</f>
        <v>Poor</v>
      </c>
      <c r="H315">
        <v>3003</v>
      </c>
      <c r="I315" t="str" cm="1">
        <f t="array" ref="I315">_xlfn.IFS(H315&lt;2000,"under2000",H315&lt;3000,"under3000",H315&lt;4000,"under4000",H315&lt;5000,"under5000",H315&gt;5000,"above5000")</f>
        <v>under4000</v>
      </c>
      <c r="J315">
        <v>20.100000000000001</v>
      </c>
      <c r="K315">
        <v>80</v>
      </c>
      <c r="L315" t="s">
        <v>1</v>
      </c>
    </row>
    <row r="316" spans="1:12" x14ac:dyDescent="0.3">
      <c r="A316" t="s">
        <v>198</v>
      </c>
      <c r="B316" s="3">
        <v>19.100000000000001</v>
      </c>
      <c r="C316" s="3" t="str" cm="1">
        <f t="array" ref="C316">_xlfn.IFS(B316&lt;10,"under10",B316&lt;20,"under20",B316&lt;30,"under30",B316&lt;40,"under40",B316&lt;50,"under50")</f>
        <v>under20</v>
      </c>
      <c r="D316">
        <v>6</v>
      </c>
      <c r="E316">
        <v>225</v>
      </c>
      <c r="F316">
        <v>90</v>
      </c>
      <c r="G316" t="str" cm="1">
        <f t="array" ref="G316">_xlfn.IFS(F316&lt;100,"Poor",F316&lt;200,"Good",F316&lt;250,"Great")</f>
        <v>Poor</v>
      </c>
      <c r="H316">
        <v>3381</v>
      </c>
      <c r="I316" t="str" cm="1">
        <f t="array" ref="I316">_xlfn.IFS(H316&lt;2000,"under2000",H316&lt;3000,"under3000",H316&lt;4000,"under4000",H316&lt;5000,"under5000",H316&gt;5000,"above5000")</f>
        <v>under4000</v>
      </c>
      <c r="J316">
        <v>18.7</v>
      </c>
      <c r="K316">
        <v>80</v>
      </c>
      <c r="L316" t="s">
        <v>1</v>
      </c>
    </row>
    <row r="317" spans="1:12" x14ac:dyDescent="0.3">
      <c r="A317" t="s">
        <v>242</v>
      </c>
      <c r="B317" s="3">
        <v>34.299999999999997</v>
      </c>
      <c r="C317" s="3" t="str" cm="1">
        <f t="array" ref="C317">_xlfn.IFS(B317&lt;10,"under10",B317&lt;20,"under20",B317&lt;30,"under30",B317&lt;40,"under40",B317&lt;50,"under50")</f>
        <v>under40</v>
      </c>
      <c r="D317">
        <v>4</v>
      </c>
      <c r="E317">
        <v>97</v>
      </c>
      <c r="F317">
        <v>78</v>
      </c>
      <c r="G317" t="str" cm="1">
        <f t="array" ref="G317">_xlfn.IFS(F317&lt;100,"Poor",F317&lt;200,"Good",F317&lt;250,"Great")</f>
        <v>Poor</v>
      </c>
      <c r="H317">
        <v>2188</v>
      </c>
      <c r="I317" t="str" cm="1">
        <f t="array" ref="I317">_xlfn.IFS(H317&lt;2000,"under2000",H317&lt;3000,"under3000",H317&lt;4000,"under4000",H317&lt;5000,"under5000",H317&gt;5000,"above5000")</f>
        <v>under3000</v>
      </c>
      <c r="J317">
        <v>15.8</v>
      </c>
      <c r="K317">
        <v>80</v>
      </c>
      <c r="L317" t="s">
        <v>22</v>
      </c>
    </row>
    <row r="318" spans="1:12" x14ac:dyDescent="0.3">
      <c r="A318" t="s">
        <v>243</v>
      </c>
      <c r="B318" s="3">
        <v>29.8</v>
      </c>
      <c r="C318" s="3" t="str" cm="1">
        <f t="array" ref="C318">_xlfn.IFS(B318&lt;10,"under10",B318&lt;20,"under20",B318&lt;30,"under30",B318&lt;40,"under40",B318&lt;50,"under50")</f>
        <v>under30</v>
      </c>
      <c r="D318">
        <v>4</v>
      </c>
      <c r="E318">
        <v>134</v>
      </c>
      <c r="F318">
        <v>90</v>
      </c>
      <c r="G318" t="str" cm="1">
        <f t="array" ref="G318">_xlfn.IFS(F318&lt;100,"Poor",F318&lt;200,"Good",F318&lt;250,"Great")</f>
        <v>Poor</v>
      </c>
      <c r="H318">
        <v>2711</v>
      </c>
      <c r="I318" t="str" cm="1">
        <f t="array" ref="I318">_xlfn.IFS(H318&lt;2000,"under2000",H318&lt;3000,"under3000",H318&lt;4000,"under4000",H318&lt;5000,"under5000",H318&gt;5000,"above5000")</f>
        <v>under3000</v>
      </c>
      <c r="J318">
        <v>15.5</v>
      </c>
      <c r="K318">
        <v>80</v>
      </c>
      <c r="L318" t="s">
        <v>16</v>
      </c>
    </row>
    <row r="319" spans="1:12" x14ac:dyDescent="0.3">
      <c r="A319" t="s">
        <v>244</v>
      </c>
      <c r="B319" s="3">
        <v>31.3</v>
      </c>
      <c r="C319" s="3" t="str" cm="1">
        <f t="array" ref="C319">_xlfn.IFS(B319&lt;10,"under10",B319&lt;20,"under20",B319&lt;30,"under30",B319&lt;40,"under40",B319&lt;50,"under50")</f>
        <v>under40</v>
      </c>
      <c r="D319">
        <v>4</v>
      </c>
      <c r="E319">
        <v>120</v>
      </c>
      <c r="F319">
        <v>75</v>
      </c>
      <c r="G319" t="str" cm="1">
        <f t="array" ref="G319">_xlfn.IFS(F319&lt;100,"Poor",F319&lt;200,"Good",F319&lt;250,"Great")</f>
        <v>Poor</v>
      </c>
      <c r="H319">
        <v>2542</v>
      </c>
      <c r="I319" t="str" cm="1">
        <f t="array" ref="I319">_xlfn.IFS(H319&lt;2000,"under2000",H319&lt;3000,"under3000",H319&lt;4000,"under4000",H319&lt;5000,"under5000",H319&gt;5000,"above5000")</f>
        <v>under3000</v>
      </c>
      <c r="J319">
        <v>17.5</v>
      </c>
      <c r="K319">
        <v>80</v>
      </c>
      <c r="L319" t="s">
        <v>16</v>
      </c>
    </row>
    <row r="320" spans="1:12" x14ac:dyDescent="0.3">
      <c r="A320" t="s">
        <v>245</v>
      </c>
      <c r="B320" s="3">
        <v>37</v>
      </c>
      <c r="C320" s="3" t="str" cm="1">
        <f t="array" ref="C320">_xlfn.IFS(B320&lt;10,"under10",B320&lt;20,"under20",B320&lt;30,"under30",B320&lt;40,"under40",B320&lt;50,"under50")</f>
        <v>under40</v>
      </c>
      <c r="D320">
        <v>4</v>
      </c>
      <c r="E320">
        <v>119</v>
      </c>
      <c r="F320">
        <v>92</v>
      </c>
      <c r="G320" t="str" cm="1">
        <f t="array" ref="G320">_xlfn.IFS(F320&lt;100,"Poor",F320&lt;200,"Good",F320&lt;250,"Great")</f>
        <v>Poor</v>
      </c>
      <c r="H320">
        <v>2434</v>
      </c>
      <c r="I320" t="str" cm="1">
        <f t="array" ref="I320">_xlfn.IFS(H320&lt;2000,"under2000",H320&lt;3000,"under3000",H320&lt;4000,"under4000",H320&lt;5000,"under5000",H320&gt;5000,"above5000")</f>
        <v>under3000</v>
      </c>
      <c r="J320">
        <v>15</v>
      </c>
      <c r="K320">
        <v>80</v>
      </c>
      <c r="L320" t="s">
        <v>16</v>
      </c>
    </row>
    <row r="321" spans="1:12" x14ac:dyDescent="0.3">
      <c r="A321" t="s">
        <v>134</v>
      </c>
      <c r="B321" s="3">
        <v>32.200000000000003</v>
      </c>
      <c r="C321" s="3" t="str" cm="1">
        <f t="array" ref="C321">_xlfn.IFS(B321&lt;10,"under10",B321&lt;20,"under20",B321&lt;30,"under30",B321&lt;40,"under40",B321&lt;50,"under50")</f>
        <v>under40</v>
      </c>
      <c r="D321">
        <v>4</v>
      </c>
      <c r="E321">
        <v>108</v>
      </c>
      <c r="F321">
        <v>75</v>
      </c>
      <c r="G321" t="str" cm="1">
        <f t="array" ref="G321">_xlfn.IFS(F321&lt;100,"Poor",F321&lt;200,"Good",F321&lt;250,"Great")</f>
        <v>Poor</v>
      </c>
      <c r="H321">
        <v>2265</v>
      </c>
      <c r="I321" t="str" cm="1">
        <f t="array" ref="I321">_xlfn.IFS(H321&lt;2000,"under2000",H321&lt;3000,"under3000",H321&lt;4000,"under4000",H321&lt;5000,"under5000",H321&gt;5000,"above5000")</f>
        <v>under3000</v>
      </c>
      <c r="J321">
        <v>15.2</v>
      </c>
      <c r="K321">
        <v>80</v>
      </c>
      <c r="L321" t="s">
        <v>16</v>
      </c>
    </row>
    <row r="322" spans="1:12" x14ac:dyDescent="0.3">
      <c r="A322" t="s">
        <v>246</v>
      </c>
      <c r="B322" s="3">
        <v>46.6</v>
      </c>
      <c r="C322" s="3" t="str" cm="1">
        <f t="array" ref="C322">_xlfn.IFS(B322&lt;10,"under10",B322&lt;20,"under20",B322&lt;30,"under30",B322&lt;40,"under40",B322&lt;50,"under50")</f>
        <v>under50</v>
      </c>
      <c r="D322">
        <v>4</v>
      </c>
      <c r="E322">
        <v>86</v>
      </c>
      <c r="F322">
        <v>65</v>
      </c>
      <c r="G322" t="str" cm="1">
        <f t="array" ref="G322">_xlfn.IFS(F322&lt;100,"Poor",F322&lt;200,"Good",F322&lt;250,"Great")</f>
        <v>Poor</v>
      </c>
      <c r="H322">
        <v>2110</v>
      </c>
      <c r="I322" t="str" cm="1">
        <f t="array" ref="I322">_xlfn.IFS(H322&lt;2000,"under2000",H322&lt;3000,"under3000",H322&lt;4000,"under4000",H322&lt;5000,"under5000",H322&gt;5000,"above5000")</f>
        <v>under3000</v>
      </c>
      <c r="J322">
        <v>17.899999999999999</v>
      </c>
      <c r="K322">
        <v>80</v>
      </c>
      <c r="L322" t="s">
        <v>16</v>
      </c>
    </row>
    <row r="323" spans="1:12" x14ac:dyDescent="0.3">
      <c r="A323" t="s">
        <v>119</v>
      </c>
      <c r="B323" s="3">
        <v>27.9</v>
      </c>
      <c r="C323" s="3" t="str" cm="1">
        <f t="array" ref="C323">_xlfn.IFS(B323&lt;10,"under10",B323&lt;20,"under20",B323&lt;30,"under30",B323&lt;40,"under40",B323&lt;50,"under50")</f>
        <v>under30</v>
      </c>
      <c r="D323">
        <v>4</v>
      </c>
      <c r="E323">
        <v>156</v>
      </c>
      <c r="F323">
        <v>105</v>
      </c>
      <c r="G323" t="str" cm="1">
        <f t="array" ref="G323">_xlfn.IFS(F323&lt;100,"Poor",F323&lt;200,"Good",F323&lt;250,"Great")</f>
        <v>Good</v>
      </c>
      <c r="H323">
        <v>2800</v>
      </c>
      <c r="I323" t="str" cm="1">
        <f t="array" ref="I323">_xlfn.IFS(H323&lt;2000,"under2000",H323&lt;3000,"under3000",H323&lt;4000,"under4000",H323&lt;5000,"under5000",H323&gt;5000,"above5000")</f>
        <v>under3000</v>
      </c>
      <c r="J323">
        <v>14.4</v>
      </c>
      <c r="K323">
        <v>80</v>
      </c>
      <c r="L323" t="s">
        <v>1</v>
      </c>
    </row>
    <row r="324" spans="1:12" x14ac:dyDescent="0.3">
      <c r="A324" t="s">
        <v>233</v>
      </c>
      <c r="B324" s="3">
        <v>40.799999999999997</v>
      </c>
      <c r="C324" s="3" t="str" cm="1">
        <f t="array" ref="C324">_xlfn.IFS(B324&lt;10,"under10",B324&lt;20,"under20",B324&lt;30,"under30",B324&lt;40,"under40",B324&lt;50,"under50")</f>
        <v>under50</v>
      </c>
      <c r="D324">
        <v>4</v>
      </c>
      <c r="E324">
        <v>85</v>
      </c>
      <c r="F324">
        <v>65</v>
      </c>
      <c r="G324" t="str" cm="1">
        <f t="array" ref="G324">_xlfn.IFS(F324&lt;100,"Poor",F324&lt;200,"Good",F324&lt;250,"Great")</f>
        <v>Poor</v>
      </c>
      <c r="H324">
        <v>2110</v>
      </c>
      <c r="I324" t="str" cm="1">
        <f t="array" ref="I324">_xlfn.IFS(H324&lt;2000,"under2000",H324&lt;3000,"under3000",H324&lt;4000,"under4000",H324&lt;5000,"under5000",H324&gt;5000,"above5000")</f>
        <v>under3000</v>
      </c>
      <c r="J324">
        <v>19.2</v>
      </c>
      <c r="K324">
        <v>80</v>
      </c>
      <c r="L324" t="s">
        <v>16</v>
      </c>
    </row>
    <row r="325" spans="1:12" x14ac:dyDescent="0.3">
      <c r="A325" t="s">
        <v>247</v>
      </c>
      <c r="B325" s="3">
        <v>44.3</v>
      </c>
      <c r="C325" s="3" t="str" cm="1">
        <f t="array" ref="C325">_xlfn.IFS(B325&lt;10,"under10",B325&lt;20,"under20",B325&lt;30,"under30",B325&lt;40,"under40",B325&lt;50,"under50")</f>
        <v>under50</v>
      </c>
      <c r="D325">
        <v>4</v>
      </c>
      <c r="E325">
        <v>90</v>
      </c>
      <c r="F325">
        <v>48</v>
      </c>
      <c r="G325" t="str" cm="1">
        <f t="array" ref="G325">_xlfn.IFS(F325&lt;100,"Poor",F325&lt;200,"Good",F325&lt;250,"Great")</f>
        <v>Poor</v>
      </c>
      <c r="H325">
        <v>2085</v>
      </c>
      <c r="I325" t="str" cm="1">
        <f t="array" ref="I325">_xlfn.IFS(H325&lt;2000,"under2000",H325&lt;3000,"under3000",H325&lt;4000,"under4000",H325&lt;5000,"under5000",H325&gt;5000,"above5000")</f>
        <v>under3000</v>
      </c>
      <c r="J325">
        <v>21.7</v>
      </c>
      <c r="K325">
        <v>80</v>
      </c>
      <c r="L325" t="s">
        <v>22</v>
      </c>
    </row>
    <row r="326" spans="1:12" x14ac:dyDescent="0.3">
      <c r="A326" t="s">
        <v>248</v>
      </c>
      <c r="B326" s="3">
        <v>43.4</v>
      </c>
      <c r="C326" s="3" t="str" cm="1">
        <f t="array" ref="C326">_xlfn.IFS(B326&lt;10,"under10",B326&lt;20,"under20",B326&lt;30,"under30",B326&lt;40,"under40",B326&lt;50,"under50")</f>
        <v>under50</v>
      </c>
      <c r="D326">
        <v>4</v>
      </c>
      <c r="E326">
        <v>90</v>
      </c>
      <c r="F326">
        <v>48</v>
      </c>
      <c r="G326" t="str" cm="1">
        <f t="array" ref="G326">_xlfn.IFS(F326&lt;100,"Poor",F326&lt;200,"Good",F326&lt;250,"Great")</f>
        <v>Poor</v>
      </c>
      <c r="H326">
        <v>2335</v>
      </c>
      <c r="I326" t="str" cm="1">
        <f t="array" ref="I326">_xlfn.IFS(H326&lt;2000,"under2000",H326&lt;3000,"under3000",H326&lt;4000,"under4000",H326&lt;5000,"under5000",H326&gt;5000,"above5000")</f>
        <v>under3000</v>
      </c>
      <c r="J326">
        <v>23.7</v>
      </c>
      <c r="K326">
        <v>80</v>
      </c>
      <c r="L326" t="s">
        <v>22</v>
      </c>
    </row>
    <row r="327" spans="1:12" x14ac:dyDescent="0.3">
      <c r="A327" t="s">
        <v>249</v>
      </c>
      <c r="B327" s="3">
        <v>36.4</v>
      </c>
      <c r="C327" s="3" t="str" cm="1">
        <f t="array" ref="C327">_xlfn.IFS(B327&lt;10,"under10",B327&lt;20,"under20",B327&lt;30,"under30",B327&lt;40,"under40",B327&lt;50,"under50")</f>
        <v>under40</v>
      </c>
      <c r="D327">
        <v>5</v>
      </c>
      <c r="E327">
        <v>121</v>
      </c>
      <c r="F327">
        <v>67</v>
      </c>
      <c r="G327" t="str" cm="1">
        <f t="array" ref="G327">_xlfn.IFS(F327&lt;100,"Poor",F327&lt;200,"Good",F327&lt;250,"Great")</f>
        <v>Poor</v>
      </c>
      <c r="H327">
        <v>2950</v>
      </c>
      <c r="I327" t="str" cm="1">
        <f t="array" ref="I327">_xlfn.IFS(H327&lt;2000,"under2000",H327&lt;3000,"under3000",H327&lt;4000,"under4000",H327&lt;5000,"under5000",H327&gt;5000,"above5000")</f>
        <v>under3000</v>
      </c>
      <c r="J327">
        <v>19.899999999999999</v>
      </c>
      <c r="K327">
        <v>80</v>
      </c>
      <c r="L327" t="s">
        <v>22</v>
      </c>
    </row>
    <row r="328" spans="1:12" x14ac:dyDescent="0.3">
      <c r="A328" t="s">
        <v>250</v>
      </c>
      <c r="B328" s="3">
        <v>30</v>
      </c>
      <c r="C328" s="3" t="str" cm="1">
        <f t="array" ref="C328">_xlfn.IFS(B328&lt;10,"under10",B328&lt;20,"under20",B328&lt;30,"under30",B328&lt;40,"under40",B328&lt;50,"under50")</f>
        <v>under40</v>
      </c>
      <c r="D328">
        <v>4</v>
      </c>
      <c r="E328">
        <v>146</v>
      </c>
      <c r="F328">
        <v>67</v>
      </c>
      <c r="G328" t="str" cm="1">
        <f t="array" ref="G328">_xlfn.IFS(F328&lt;100,"Poor",F328&lt;200,"Good",F328&lt;250,"Great")</f>
        <v>Poor</v>
      </c>
      <c r="H328">
        <v>3250</v>
      </c>
      <c r="I328" t="str" cm="1">
        <f t="array" ref="I328">_xlfn.IFS(H328&lt;2000,"under2000",H328&lt;3000,"under3000",H328&lt;4000,"under4000",H328&lt;5000,"under5000",H328&gt;5000,"above5000")</f>
        <v>under4000</v>
      </c>
      <c r="J328">
        <v>21.8</v>
      </c>
      <c r="K328">
        <v>80</v>
      </c>
      <c r="L328" t="s">
        <v>22</v>
      </c>
    </row>
    <row r="329" spans="1:12" x14ac:dyDescent="0.3">
      <c r="A329" t="s">
        <v>251</v>
      </c>
      <c r="B329" s="3">
        <v>44.6</v>
      </c>
      <c r="C329" s="3" t="str" cm="1">
        <f t="array" ref="C329">_xlfn.IFS(B329&lt;10,"under10",B329&lt;20,"under20",B329&lt;30,"under30",B329&lt;40,"under40",B329&lt;50,"under50")</f>
        <v>under50</v>
      </c>
      <c r="D329">
        <v>4</v>
      </c>
      <c r="E329">
        <v>91</v>
      </c>
      <c r="F329">
        <v>67</v>
      </c>
      <c r="G329" t="str" cm="1">
        <f t="array" ref="G329">_xlfn.IFS(F329&lt;100,"Poor",F329&lt;200,"Good",F329&lt;250,"Great")</f>
        <v>Poor</v>
      </c>
      <c r="H329">
        <v>1850</v>
      </c>
      <c r="I329" t="str" cm="1">
        <f t="array" ref="I329">_xlfn.IFS(H329&lt;2000,"under2000",H329&lt;3000,"under3000",H329&lt;4000,"under4000",H329&lt;5000,"under5000",H329&gt;5000,"above5000")</f>
        <v>under2000</v>
      </c>
      <c r="J329">
        <v>13.8</v>
      </c>
      <c r="K329">
        <v>80</v>
      </c>
      <c r="L329" t="s">
        <v>16</v>
      </c>
    </row>
    <row r="330" spans="1:12" x14ac:dyDescent="0.3">
      <c r="A330" t="s">
        <v>180</v>
      </c>
      <c r="B330" s="3">
        <v>33.799999999999997</v>
      </c>
      <c r="C330" s="3" t="str" cm="1">
        <f t="array" ref="C330">_xlfn.IFS(B330&lt;10,"under10",B330&lt;20,"under20",B330&lt;30,"under30",B330&lt;40,"under40",B330&lt;50,"under50")</f>
        <v>under40</v>
      </c>
      <c r="D330">
        <v>4</v>
      </c>
      <c r="E330">
        <v>97</v>
      </c>
      <c r="F330">
        <v>67</v>
      </c>
      <c r="G330" t="str" cm="1">
        <f t="array" ref="G330">_xlfn.IFS(F330&lt;100,"Poor",F330&lt;200,"Good",F330&lt;250,"Great")</f>
        <v>Poor</v>
      </c>
      <c r="H330">
        <v>2145</v>
      </c>
      <c r="I330" t="str" cm="1">
        <f t="array" ref="I330">_xlfn.IFS(H330&lt;2000,"under2000",H330&lt;3000,"under3000",H330&lt;4000,"under4000",H330&lt;5000,"under5000",H330&gt;5000,"above5000")</f>
        <v>under3000</v>
      </c>
      <c r="J330">
        <v>18</v>
      </c>
      <c r="K330">
        <v>80</v>
      </c>
      <c r="L330" t="s">
        <v>16</v>
      </c>
    </row>
    <row r="331" spans="1:12" x14ac:dyDescent="0.3">
      <c r="A331" t="s">
        <v>252</v>
      </c>
      <c r="B331" s="3">
        <v>29.8</v>
      </c>
      <c r="C331" s="3" t="str" cm="1">
        <f t="array" ref="C331">_xlfn.IFS(B331&lt;10,"under10",B331&lt;20,"under20",B331&lt;30,"under30",B331&lt;40,"under40",B331&lt;50,"under50")</f>
        <v>under30</v>
      </c>
      <c r="D331">
        <v>4</v>
      </c>
      <c r="E331">
        <v>89</v>
      </c>
      <c r="F331">
        <v>62</v>
      </c>
      <c r="G331" t="str" cm="1">
        <f t="array" ref="G331">_xlfn.IFS(F331&lt;100,"Poor",F331&lt;200,"Good",F331&lt;250,"Great")</f>
        <v>Poor</v>
      </c>
      <c r="H331">
        <v>1845</v>
      </c>
      <c r="I331" t="str" cm="1">
        <f t="array" ref="I331">_xlfn.IFS(H331&lt;2000,"under2000",H331&lt;3000,"under3000",H331&lt;4000,"under4000",H331&lt;5000,"under5000",H331&gt;5000,"above5000")</f>
        <v>under2000</v>
      </c>
      <c r="J331">
        <v>15.3</v>
      </c>
      <c r="K331">
        <v>80</v>
      </c>
      <c r="L331" t="s">
        <v>22</v>
      </c>
    </row>
    <row r="332" spans="1:12" x14ac:dyDescent="0.3">
      <c r="A332" t="s">
        <v>253</v>
      </c>
      <c r="B332" s="3">
        <v>32.700000000000003</v>
      </c>
      <c r="C332" s="3" t="str" cm="1">
        <f t="array" ref="C332">_xlfn.IFS(B332&lt;10,"under10",B332&lt;20,"under20",B332&lt;30,"under30",B332&lt;40,"under40",B332&lt;50,"under50")</f>
        <v>under40</v>
      </c>
      <c r="D332">
        <v>6</v>
      </c>
      <c r="E332">
        <v>168</v>
      </c>
      <c r="F332">
        <v>132</v>
      </c>
      <c r="G332" t="str" cm="1">
        <f t="array" ref="G332">_xlfn.IFS(F332&lt;100,"Poor",F332&lt;200,"Good",F332&lt;250,"Great")</f>
        <v>Good</v>
      </c>
      <c r="H332">
        <v>2910</v>
      </c>
      <c r="I332" t="str" cm="1">
        <f t="array" ref="I332">_xlfn.IFS(H332&lt;2000,"under2000",H332&lt;3000,"under3000",H332&lt;4000,"under4000",H332&lt;5000,"under5000",H332&gt;5000,"above5000")</f>
        <v>under3000</v>
      </c>
      <c r="J332">
        <v>11.4</v>
      </c>
      <c r="K332">
        <v>80</v>
      </c>
      <c r="L332" t="s">
        <v>16</v>
      </c>
    </row>
    <row r="333" spans="1:12" x14ac:dyDescent="0.3">
      <c r="A333" t="s">
        <v>254</v>
      </c>
      <c r="B333" s="3">
        <v>23.7</v>
      </c>
      <c r="C333" s="3" t="str" cm="1">
        <f t="array" ref="C333">_xlfn.IFS(B333&lt;10,"under10",B333&lt;20,"under20",B333&lt;30,"under30",B333&lt;40,"under40",B333&lt;50,"under50")</f>
        <v>under30</v>
      </c>
      <c r="D333">
        <v>3</v>
      </c>
      <c r="E333">
        <v>70</v>
      </c>
      <c r="F333">
        <v>100</v>
      </c>
      <c r="G333" t="str" cm="1">
        <f t="array" ref="G333">_xlfn.IFS(F333&lt;100,"Poor",F333&lt;200,"Good",F333&lt;250,"Great")</f>
        <v>Good</v>
      </c>
      <c r="H333">
        <v>2420</v>
      </c>
      <c r="I333" t="str" cm="1">
        <f t="array" ref="I333">_xlfn.IFS(H333&lt;2000,"under2000",H333&lt;3000,"under3000",H333&lt;4000,"under4000",H333&lt;5000,"under5000",H333&gt;5000,"above5000")</f>
        <v>under3000</v>
      </c>
      <c r="J333">
        <v>12.5</v>
      </c>
      <c r="K333">
        <v>80</v>
      </c>
      <c r="L333" t="s">
        <v>16</v>
      </c>
    </row>
    <row r="334" spans="1:12" x14ac:dyDescent="0.3">
      <c r="A334" t="s">
        <v>255</v>
      </c>
      <c r="B334" s="3">
        <v>35</v>
      </c>
      <c r="C334" s="3" t="str" cm="1">
        <f t="array" ref="C334">_xlfn.IFS(B334&lt;10,"under10",B334&lt;20,"under20",B334&lt;30,"under30",B334&lt;40,"under40",B334&lt;50,"under50")</f>
        <v>under40</v>
      </c>
      <c r="D334">
        <v>4</v>
      </c>
      <c r="E334">
        <v>122</v>
      </c>
      <c r="F334">
        <v>88</v>
      </c>
      <c r="G334" t="str" cm="1">
        <f t="array" ref="G334">_xlfn.IFS(F334&lt;100,"Poor",F334&lt;200,"Good",F334&lt;250,"Great")</f>
        <v>Poor</v>
      </c>
      <c r="H334">
        <v>2500</v>
      </c>
      <c r="I334" t="str" cm="1">
        <f t="array" ref="I334">_xlfn.IFS(H334&lt;2000,"under2000",H334&lt;3000,"under3000",H334&lt;4000,"under4000",H334&lt;5000,"under5000",H334&gt;5000,"above5000")</f>
        <v>under3000</v>
      </c>
      <c r="J334">
        <v>15.1</v>
      </c>
      <c r="K334">
        <v>80</v>
      </c>
      <c r="L334" t="s">
        <v>22</v>
      </c>
    </row>
    <row r="335" spans="1:12" x14ac:dyDescent="0.3">
      <c r="A335" t="s">
        <v>256</v>
      </c>
      <c r="B335" s="3">
        <v>32.4</v>
      </c>
      <c r="C335" s="3" t="str" cm="1">
        <f t="array" ref="C335">_xlfn.IFS(B335&lt;10,"under10",B335&lt;20,"under20",B335&lt;30,"under30",B335&lt;40,"under40",B335&lt;50,"under50")</f>
        <v>under40</v>
      </c>
      <c r="D335">
        <v>4</v>
      </c>
      <c r="E335">
        <v>107</v>
      </c>
      <c r="F335">
        <v>72</v>
      </c>
      <c r="G335" t="str" cm="1">
        <f t="array" ref="G335">_xlfn.IFS(F335&lt;100,"Poor",F335&lt;200,"Good",F335&lt;250,"Great")</f>
        <v>Poor</v>
      </c>
      <c r="H335">
        <v>2290</v>
      </c>
      <c r="I335" t="str" cm="1">
        <f t="array" ref="I335">_xlfn.IFS(H335&lt;2000,"under2000",H335&lt;3000,"under3000",H335&lt;4000,"under4000",H335&lt;5000,"under5000",H335&gt;5000,"above5000")</f>
        <v>under3000</v>
      </c>
      <c r="J335">
        <v>17</v>
      </c>
      <c r="K335">
        <v>80</v>
      </c>
      <c r="L335" t="s">
        <v>16</v>
      </c>
    </row>
    <row r="336" spans="1:12" x14ac:dyDescent="0.3">
      <c r="A336" t="s">
        <v>257</v>
      </c>
      <c r="B336" s="3">
        <v>27.2</v>
      </c>
      <c r="C336" s="3" t="str" cm="1">
        <f t="array" ref="C336">_xlfn.IFS(B336&lt;10,"under10",B336&lt;20,"under20",B336&lt;30,"under30",B336&lt;40,"under40",B336&lt;50,"under50")</f>
        <v>under30</v>
      </c>
      <c r="D336">
        <v>4</v>
      </c>
      <c r="E336">
        <v>135</v>
      </c>
      <c r="F336">
        <v>84</v>
      </c>
      <c r="G336" t="str" cm="1">
        <f t="array" ref="G336">_xlfn.IFS(F336&lt;100,"Poor",F336&lt;200,"Good",F336&lt;250,"Great")</f>
        <v>Poor</v>
      </c>
      <c r="H336">
        <v>2490</v>
      </c>
      <c r="I336" t="str" cm="1">
        <f t="array" ref="I336">_xlfn.IFS(H336&lt;2000,"under2000",H336&lt;3000,"under3000",H336&lt;4000,"under4000",H336&lt;5000,"under5000",H336&gt;5000,"above5000")</f>
        <v>under3000</v>
      </c>
      <c r="J336">
        <v>15.7</v>
      </c>
      <c r="K336">
        <v>81</v>
      </c>
      <c r="L336" t="s">
        <v>1</v>
      </c>
    </row>
    <row r="337" spans="1:12" x14ac:dyDescent="0.3">
      <c r="A337" t="s">
        <v>168</v>
      </c>
      <c r="B337" s="3">
        <v>26.6</v>
      </c>
      <c r="C337" s="3" t="str" cm="1">
        <f t="array" ref="C337">_xlfn.IFS(B337&lt;10,"under10",B337&lt;20,"under20",B337&lt;30,"under30",B337&lt;40,"under40",B337&lt;50,"under50")</f>
        <v>under30</v>
      </c>
      <c r="D337">
        <v>4</v>
      </c>
      <c r="E337">
        <v>151</v>
      </c>
      <c r="F337">
        <v>84</v>
      </c>
      <c r="G337" t="str" cm="1">
        <f t="array" ref="G337">_xlfn.IFS(F337&lt;100,"Poor",F337&lt;200,"Good",F337&lt;250,"Great")</f>
        <v>Poor</v>
      </c>
      <c r="H337">
        <v>2635</v>
      </c>
      <c r="I337" t="str" cm="1">
        <f t="array" ref="I337">_xlfn.IFS(H337&lt;2000,"under2000",H337&lt;3000,"under3000",H337&lt;4000,"under4000",H337&lt;5000,"under5000",H337&gt;5000,"above5000")</f>
        <v>under3000</v>
      </c>
      <c r="J337">
        <v>16.399999999999999</v>
      </c>
      <c r="K337">
        <v>81</v>
      </c>
      <c r="L337" t="s">
        <v>1</v>
      </c>
    </row>
    <row r="338" spans="1:12" x14ac:dyDescent="0.3">
      <c r="A338" t="s">
        <v>258</v>
      </c>
      <c r="B338" s="3">
        <v>25.8</v>
      </c>
      <c r="C338" s="3" t="str" cm="1">
        <f t="array" ref="C338">_xlfn.IFS(B338&lt;10,"under10",B338&lt;20,"under20",B338&lt;30,"under30",B338&lt;40,"under40",B338&lt;50,"under50")</f>
        <v>under30</v>
      </c>
      <c r="D338">
        <v>4</v>
      </c>
      <c r="E338">
        <v>156</v>
      </c>
      <c r="F338">
        <v>92</v>
      </c>
      <c r="G338" t="str" cm="1">
        <f t="array" ref="G338">_xlfn.IFS(F338&lt;100,"Poor",F338&lt;200,"Good",F338&lt;250,"Great")</f>
        <v>Poor</v>
      </c>
      <c r="H338">
        <v>2620</v>
      </c>
      <c r="I338" t="str" cm="1">
        <f t="array" ref="I338">_xlfn.IFS(H338&lt;2000,"under2000",H338&lt;3000,"under3000",H338&lt;4000,"under4000",H338&lt;5000,"under5000",H338&gt;5000,"above5000")</f>
        <v>under3000</v>
      </c>
      <c r="J338">
        <v>14.4</v>
      </c>
      <c r="K338">
        <v>81</v>
      </c>
      <c r="L338" t="s">
        <v>1</v>
      </c>
    </row>
    <row r="339" spans="1:12" x14ac:dyDescent="0.3">
      <c r="A339" t="s">
        <v>236</v>
      </c>
      <c r="B339" s="3">
        <v>23.5</v>
      </c>
      <c r="C339" s="3" t="str" cm="1">
        <f t="array" ref="C339">_xlfn.IFS(B339&lt;10,"under10",B339&lt;20,"under20",B339&lt;30,"under30",B339&lt;40,"under40",B339&lt;50,"under50")</f>
        <v>under30</v>
      </c>
      <c r="D339">
        <v>6</v>
      </c>
      <c r="E339">
        <v>173</v>
      </c>
      <c r="F339">
        <v>110</v>
      </c>
      <c r="G339" t="str" cm="1">
        <f t="array" ref="G339">_xlfn.IFS(F339&lt;100,"Poor",F339&lt;200,"Good",F339&lt;250,"Great")</f>
        <v>Good</v>
      </c>
      <c r="H339">
        <v>2725</v>
      </c>
      <c r="I339" t="str" cm="1">
        <f t="array" ref="I339">_xlfn.IFS(H339&lt;2000,"under2000",H339&lt;3000,"under3000",H339&lt;4000,"under4000",H339&lt;5000,"under5000",H339&gt;5000,"above5000")</f>
        <v>under3000</v>
      </c>
      <c r="J339">
        <v>12.6</v>
      </c>
      <c r="K339">
        <v>81</v>
      </c>
      <c r="L339" t="s">
        <v>1</v>
      </c>
    </row>
    <row r="340" spans="1:12" x14ac:dyDescent="0.3">
      <c r="A340" t="s">
        <v>257</v>
      </c>
      <c r="B340" s="3">
        <v>30</v>
      </c>
      <c r="C340" s="3" t="str" cm="1">
        <f t="array" ref="C340">_xlfn.IFS(B340&lt;10,"under10",B340&lt;20,"under20",B340&lt;30,"under30",B340&lt;40,"under40",B340&lt;50,"under50")</f>
        <v>under40</v>
      </c>
      <c r="D340">
        <v>4</v>
      </c>
      <c r="E340">
        <v>135</v>
      </c>
      <c r="F340">
        <v>84</v>
      </c>
      <c r="G340" t="str" cm="1">
        <f t="array" ref="G340">_xlfn.IFS(F340&lt;100,"Poor",F340&lt;200,"Good",F340&lt;250,"Great")</f>
        <v>Poor</v>
      </c>
      <c r="H340">
        <v>2385</v>
      </c>
      <c r="I340" t="str" cm="1">
        <f t="array" ref="I340">_xlfn.IFS(H340&lt;2000,"under2000",H340&lt;3000,"under3000",H340&lt;4000,"under4000",H340&lt;5000,"under5000",H340&gt;5000,"above5000")</f>
        <v>under3000</v>
      </c>
      <c r="J340">
        <v>12.9</v>
      </c>
      <c r="K340">
        <v>81</v>
      </c>
      <c r="L340" t="s">
        <v>1</v>
      </c>
    </row>
    <row r="341" spans="1:12" x14ac:dyDescent="0.3">
      <c r="A341" t="s">
        <v>259</v>
      </c>
      <c r="B341" s="3">
        <v>39.1</v>
      </c>
      <c r="C341" s="3" t="str" cm="1">
        <f t="array" ref="C341">_xlfn.IFS(B341&lt;10,"under10",B341&lt;20,"under20",B341&lt;30,"under30",B341&lt;40,"under40",B341&lt;50,"under50")</f>
        <v>under40</v>
      </c>
      <c r="D341">
        <v>4</v>
      </c>
      <c r="E341">
        <v>79</v>
      </c>
      <c r="F341">
        <v>58</v>
      </c>
      <c r="G341" t="str" cm="1">
        <f t="array" ref="G341">_xlfn.IFS(F341&lt;100,"Poor",F341&lt;200,"Good",F341&lt;250,"Great")</f>
        <v>Poor</v>
      </c>
      <c r="H341">
        <v>1755</v>
      </c>
      <c r="I341" t="str" cm="1">
        <f t="array" ref="I341">_xlfn.IFS(H341&lt;2000,"under2000",H341&lt;3000,"under3000",H341&lt;4000,"under4000",H341&lt;5000,"under5000",H341&gt;5000,"above5000")</f>
        <v>under2000</v>
      </c>
      <c r="J341">
        <v>16.899999999999999</v>
      </c>
      <c r="K341">
        <v>81</v>
      </c>
      <c r="L341" t="s">
        <v>16</v>
      </c>
    </row>
    <row r="342" spans="1:12" x14ac:dyDescent="0.3">
      <c r="A342" t="s">
        <v>260</v>
      </c>
      <c r="B342" s="3">
        <v>39</v>
      </c>
      <c r="C342" s="3" t="str" cm="1">
        <f t="array" ref="C342">_xlfn.IFS(B342&lt;10,"under10",B342&lt;20,"under20",B342&lt;30,"under30",B342&lt;40,"under40",B342&lt;50,"under50")</f>
        <v>under40</v>
      </c>
      <c r="D342">
        <v>4</v>
      </c>
      <c r="E342">
        <v>86</v>
      </c>
      <c r="F342">
        <v>64</v>
      </c>
      <c r="G342" t="str" cm="1">
        <f t="array" ref="G342">_xlfn.IFS(F342&lt;100,"Poor",F342&lt;200,"Good",F342&lt;250,"Great")</f>
        <v>Poor</v>
      </c>
      <c r="H342">
        <v>1875</v>
      </c>
      <c r="I342" t="str" cm="1">
        <f t="array" ref="I342">_xlfn.IFS(H342&lt;2000,"under2000",H342&lt;3000,"under3000",H342&lt;4000,"under4000",H342&lt;5000,"under5000",H342&gt;5000,"above5000")</f>
        <v>under2000</v>
      </c>
      <c r="J342">
        <v>16.399999999999999</v>
      </c>
      <c r="K342">
        <v>81</v>
      </c>
      <c r="L342" t="s">
        <v>1</v>
      </c>
    </row>
    <row r="343" spans="1:12" x14ac:dyDescent="0.3">
      <c r="A343" t="s">
        <v>261</v>
      </c>
      <c r="B343" s="3">
        <v>35.1</v>
      </c>
      <c r="C343" s="3" t="str" cm="1">
        <f t="array" ref="C343">_xlfn.IFS(B343&lt;10,"under10",B343&lt;20,"under20",B343&lt;30,"under30",B343&lt;40,"under40",B343&lt;50,"under50")</f>
        <v>under40</v>
      </c>
      <c r="D343">
        <v>4</v>
      </c>
      <c r="E343">
        <v>81</v>
      </c>
      <c r="F343">
        <v>60</v>
      </c>
      <c r="G343" t="str" cm="1">
        <f t="array" ref="G343">_xlfn.IFS(F343&lt;100,"Poor",F343&lt;200,"Good",F343&lt;250,"Great")</f>
        <v>Poor</v>
      </c>
      <c r="H343">
        <v>1760</v>
      </c>
      <c r="I343" t="str" cm="1">
        <f t="array" ref="I343">_xlfn.IFS(H343&lt;2000,"under2000",H343&lt;3000,"under3000",H343&lt;4000,"under4000",H343&lt;5000,"under5000",H343&gt;5000,"above5000")</f>
        <v>under2000</v>
      </c>
      <c r="J343">
        <v>16.100000000000001</v>
      </c>
      <c r="K343">
        <v>81</v>
      </c>
      <c r="L343" t="s">
        <v>16</v>
      </c>
    </row>
    <row r="344" spans="1:12" x14ac:dyDescent="0.3">
      <c r="A344" t="s">
        <v>122</v>
      </c>
      <c r="B344" s="3">
        <v>32.299999999999997</v>
      </c>
      <c r="C344" s="3" t="str" cm="1">
        <f t="array" ref="C344">_xlfn.IFS(B344&lt;10,"under10",B344&lt;20,"under20",B344&lt;30,"under30",B344&lt;40,"under40",B344&lt;50,"under50")</f>
        <v>under40</v>
      </c>
      <c r="D344">
        <v>4</v>
      </c>
      <c r="E344">
        <v>97</v>
      </c>
      <c r="F344">
        <v>67</v>
      </c>
      <c r="G344" t="str" cm="1">
        <f t="array" ref="G344">_xlfn.IFS(F344&lt;100,"Poor",F344&lt;200,"Good",F344&lt;250,"Great")</f>
        <v>Poor</v>
      </c>
      <c r="H344">
        <v>2065</v>
      </c>
      <c r="I344" t="str" cm="1">
        <f t="array" ref="I344">_xlfn.IFS(H344&lt;2000,"under2000",H344&lt;3000,"under3000",H344&lt;4000,"under4000",H344&lt;5000,"under5000",H344&gt;5000,"above5000")</f>
        <v>under3000</v>
      </c>
      <c r="J344">
        <v>17.8</v>
      </c>
      <c r="K344">
        <v>81</v>
      </c>
      <c r="L344" t="s">
        <v>16</v>
      </c>
    </row>
    <row r="345" spans="1:12" x14ac:dyDescent="0.3">
      <c r="A345" t="s">
        <v>262</v>
      </c>
      <c r="B345" s="3">
        <v>37</v>
      </c>
      <c r="C345" s="3" t="str" cm="1">
        <f t="array" ref="C345">_xlfn.IFS(B345&lt;10,"under10",B345&lt;20,"under20",B345&lt;30,"under30",B345&lt;40,"under40",B345&lt;50,"under50")</f>
        <v>under40</v>
      </c>
      <c r="D345">
        <v>4</v>
      </c>
      <c r="E345">
        <v>85</v>
      </c>
      <c r="F345">
        <v>65</v>
      </c>
      <c r="G345" t="str" cm="1">
        <f t="array" ref="G345">_xlfn.IFS(F345&lt;100,"Poor",F345&lt;200,"Good",F345&lt;250,"Great")</f>
        <v>Poor</v>
      </c>
      <c r="H345">
        <v>1975</v>
      </c>
      <c r="I345" t="str" cm="1">
        <f t="array" ref="I345">_xlfn.IFS(H345&lt;2000,"under2000",H345&lt;3000,"under3000",H345&lt;4000,"under4000",H345&lt;5000,"under5000",H345&gt;5000,"above5000")</f>
        <v>under2000</v>
      </c>
      <c r="J345">
        <v>19.399999999999999</v>
      </c>
      <c r="K345">
        <v>81</v>
      </c>
      <c r="L345" t="s">
        <v>16</v>
      </c>
    </row>
    <row r="346" spans="1:12" x14ac:dyDescent="0.3">
      <c r="A346" t="s">
        <v>263</v>
      </c>
      <c r="B346" s="3">
        <v>37.700000000000003</v>
      </c>
      <c r="C346" s="3" t="str" cm="1">
        <f t="array" ref="C346">_xlfn.IFS(B346&lt;10,"under10",B346&lt;20,"under20",B346&lt;30,"under30",B346&lt;40,"under40",B346&lt;50,"under50")</f>
        <v>under40</v>
      </c>
      <c r="D346">
        <v>4</v>
      </c>
      <c r="E346">
        <v>89</v>
      </c>
      <c r="F346">
        <v>62</v>
      </c>
      <c r="G346" t="str" cm="1">
        <f t="array" ref="G346">_xlfn.IFS(F346&lt;100,"Poor",F346&lt;200,"Good",F346&lt;250,"Great")</f>
        <v>Poor</v>
      </c>
      <c r="H346">
        <v>2050</v>
      </c>
      <c r="I346" t="str" cm="1">
        <f t="array" ref="I346">_xlfn.IFS(H346&lt;2000,"under2000",H346&lt;3000,"under3000",H346&lt;4000,"under4000",H346&lt;5000,"under5000",H346&gt;5000,"above5000")</f>
        <v>under3000</v>
      </c>
      <c r="J346">
        <v>17.3</v>
      </c>
      <c r="K346">
        <v>81</v>
      </c>
      <c r="L346" t="s">
        <v>16</v>
      </c>
    </row>
    <row r="347" spans="1:12" x14ac:dyDescent="0.3">
      <c r="A347" t="s">
        <v>264</v>
      </c>
      <c r="B347" s="3">
        <v>34.1</v>
      </c>
      <c r="C347" s="3" t="str" cm="1">
        <f t="array" ref="C347">_xlfn.IFS(B347&lt;10,"under10",B347&lt;20,"under20",B347&lt;30,"under30",B347&lt;40,"under40",B347&lt;50,"under50")</f>
        <v>under40</v>
      </c>
      <c r="D347">
        <v>4</v>
      </c>
      <c r="E347">
        <v>91</v>
      </c>
      <c r="F347">
        <v>68</v>
      </c>
      <c r="G347" t="str" cm="1">
        <f t="array" ref="G347">_xlfn.IFS(F347&lt;100,"Poor",F347&lt;200,"Good",F347&lt;250,"Great")</f>
        <v>Poor</v>
      </c>
      <c r="H347">
        <v>1985</v>
      </c>
      <c r="I347" t="str" cm="1">
        <f t="array" ref="I347">_xlfn.IFS(H347&lt;2000,"under2000",H347&lt;3000,"under3000",H347&lt;4000,"under4000",H347&lt;5000,"under5000",H347&gt;5000,"above5000")</f>
        <v>under2000</v>
      </c>
      <c r="J347">
        <v>16</v>
      </c>
      <c r="K347">
        <v>81</v>
      </c>
      <c r="L347" t="s">
        <v>16</v>
      </c>
    </row>
    <row r="348" spans="1:12" x14ac:dyDescent="0.3">
      <c r="A348" t="s">
        <v>265</v>
      </c>
      <c r="B348" s="3">
        <v>34.700000000000003</v>
      </c>
      <c r="C348" s="3" t="str" cm="1">
        <f t="array" ref="C348">_xlfn.IFS(B348&lt;10,"under10",B348&lt;20,"under20",B348&lt;30,"under30",B348&lt;40,"under40",B348&lt;50,"under50")</f>
        <v>under40</v>
      </c>
      <c r="D348">
        <v>4</v>
      </c>
      <c r="E348">
        <v>105</v>
      </c>
      <c r="F348">
        <v>63</v>
      </c>
      <c r="G348" t="str" cm="1">
        <f t="array" ref="G348">_xlfn.IFS(F348&lt;100,"Poor",F348&lt;200,"Good",F348&lt;250,"Great")</f>
        <v>Poor</v>
      </c>
      <c r="H348">
        <v>2215</v>
      </c>
      <c r="I348" t="str" cm="1">
        <f t="array" ref="I348">_xlfn.IFS(H348&lt;2000,"under2000",H348&lt;3000,"under3000",H348&lt;4000,"under4000",H348&lt;5000,"under5000",H348&gt;5000,"above5000")</f>
        <v>under3000</v>
      </c>
      <c r="J348">
        <v>14.9</v>
      </c>
      <c r="K348">
        <v>81</v>
      </c>
      <c r="L348" t="s">
        <v>1</v>
      </c>
    </row>
    <row r="349" spans="1:12" x14ac:dyDescent="0.3">
      <c r="A349" t="s">
        <v>266</v>
      </c>
      <c r="B349" s="3">
        <v>34.4</v>
      </c>
      <c r="C349" s="3" t="str" cm="1">
        <f t="array" ref="C349">_xlfn.IFS(B349&lt;10,"under10",B349&lt;20,"under20",B349&lt;30,"under30",B349&lt;40,"under40",B349&lt;50,"under50")</f>
        <v>under40</v>
      </c>
      <c r="D349">
        <v>4</v>
      </c>
      <c r="E349">
        <v>98</v>
      </c>
      <c r="F349">
        <v>65</v>
      </c>
      <c r="G349" t="str" cm="1">
        <f t="array" ref="G349">_xlfn.IFS(F349&lt;100,"Poor",F349&lt;200,"Good",F349&lt;250,"Great")</f>
        <v>Poor</v>
      </c>
      <c r="H349">
        <v>2045</v>
      </c>
      <c r="I349" t="str" cm="1">
        <f t="array" ref="I349">_xlfn.IFS(H349&lt;2000,"under2000",H349&lt;3000,"under3000",H349&lt;4000,"under4000",H349&lt;5000,"under5000",H349&gt;5000,"above5000")</f>
        <v>under3000</v>
      </c>
      <c r="J349">
        <v>16.2</v>
      </c>
      <c r="K349">
        <v>81</v>
      </c>
      <c r="L349" t="s">
        <v>1</v>
      </c>
    </row>
    <row r="350" spans="1:12" x14ac:dyDescent="0.3">
      <c r="A350" t="s">
        <v>267</v>
      </c>
      <c r="B350" s="3">
        <v>29.9</v>
      </c>
      <c r="C350" s="3" t="str" cm="1">
        <f t="array" ref="C350">_xlfn.IFS(B350&lt;10,"under10",B350&lt;20,"under20",B350&lt;30,"under30",B350&lt;40,"under40",B350&lt;50,"under50")</f>
        <v>under30</v>
      </c>
      <c r="D350">
        <v>4</v>
      </c>
      <c r="E350">
        <v>98</v>
      </c>
      <c r="F350">
        <v>65</v>
      </c>
      <c r="G350" t="str" cm="1">
        <f t="array" ref="G350">_xlfn.IFS(F350&lt;100,"Poor",F350&lt;200,"Good",F350&lt;250,"Great")</f>
        <v>Poor</v>
      </c>
      <c r="H350">
        <v>2380</v>
      </c>
      <c r="I350" t="str" cm="1">
        <f t="array" ref="I350">_xlfn.IFS(H350&lt;2000,"under2000",H350&lt;3000,"under3000",H350&lt;4000,"under4000",H350&lt;5000,"under5000",H350&gt;5000,"above5000")</f>
        <v>under3000</v>
      </c>
      <c r="J350">
        <v>20.7</v>
      </c>
      <c r="K350">
        <v>81</v>
      </c>
      <c r="L350" t="s">
        <v>1</v>
      </c>
    </row>
    <row r="351" spans="1:12" x14ac:dyDescent="0.3">
      <c r="A351" t="s">
        <v>268</v>
      </c>
      <c r="B351" s="3">
        <v>33</v>
      </c>
      <c r="C351" s="3" t="str" cm="1">
        <f t="array" ref="C351">_xlfn.IFS(B351&lt;10,"under10",B351&lt;20,"under20",B351&lt;30,"under30",B351&lt;40,"under40",B351&lt;50,"under50")</f>
        <v>under40</v>
      </c>
      <c r="D351">
        <v>4</v>
      </c>
      <c r="E351">
        <v>105</v>
      </c>
      <c r="F351">
        <v>74</v>
      </c>
      <c r="G351" t="str" cm="1">
        <f t="array" ref="G351">_xlfn.IFS(F351&lt;100,"Poor",F351&lt;200,"Good",F351&lt;250,"Great")</f>
        <v>Poor</v>
      </c>
      <c r="H351">
        <v>2190</v>
      </c>
      <c r="I351" t="str" cm="1">
        <f t="array" ref="I351">_xlfn.IFS(H351&lt;2000,"under2000",H351&lt;3000,"under3000",H351&lt;4000,"under4000",H351&lt;5000,"under5000",H351&gt;5000,"above5000")</f>
        <v>under3000</v>
      </c>
      <c r="J351">
        <v>14.2</v>
      </c>
      <c r="K351">
        <v>81</v>
      </c>
      <c r="L351" t="s">
        <v>22</v>
      </c>
    </row>
    <row r="352" spans="1:12" x14ac:dyDescent="0.3">
      <c r="A352" t="s">
        <v>269</v>
      </c>
      <c r="B352" s="3">
        <v>33.700000000000003</v>
      </c>
      <c r="C352" s="3" t="str" cm="1">
        <f t="array" ref="C352">_xlfn.IFS(B352&lt;10,"under10",B352&lt;20,"under20",B352&lt;30,"under30",B352&lt;40,"under40",B352&lt;50,"under50")</f>
        <v>under40</v>
      </c>
      <c r="D352">
        <v>4</v>
      </c>
      <c r="E352">
        <v>107</v>
      </c>
      <c r="F352">
        <v>75</v>
      </c>
      <c r="G352" t="str" cm="1">
        <f t="array" ref="G352">_xlfn.IFS(F352&lt;100,"Poor",F352&lt;200,"Good",F352&lt;250,"Great")</f>
        <v>Poor</v>
      </c>
      <c r="H352">
        <v>2210</v>
      </c>
      <c r="I352" t="str" cm="1">
        <f t="array" ref="I352">_xlfn.IFS(H352&lt;2000,"under2000",H352&lt;3000,"under3000",H352&lt;4000,"under4000",H352&lt;5000,"under5000",H352&gt;5000,"above5000")</f>
        <v>under3000</v>
      </c>
      <c r="J352">
        <v>14.4</v>
      </c>
      <c r="K352">
        <v>81</v>
      </c>
      <c r="L352" t="s">
        <v>16</v>
      </c>
    </row>
    <row r="353" spans="1:12" x14ac:dyDescent="0.3">
      <c r="A353" t="s">
        <v>134</v>
      </c>
      <c r="B353" s="3">
        <v>32.4</v>
      </c>
      <c r="C353" s="3" t="str" cm="1">
        <f t="array" ref="C353">_xlfn.IFS(B353&lt;10,"under10",B353&lt;20,"under20",B353&lt;30,"under30",B353&lt;40,"under40",B353&lt;50,"under50")</f>
        <v>under40</v>
      </c>
      <c r="D353">
        <v>4</v>
      </c>
      <c r="E353">
        <v>108</v>
      </c>
      <c r="F353">
        <v>75</v>
      </c>
      <c r="G353" t="str" cm="1">
        <f t="array" ref="G353">_xlfn.IFS(F353&lt;100,"Poor",F353&lt;200,"Good",F353&lt;250,"Great")</f>
        <v>Poor</v>
      </c>
      <c r="H353">
        <v>2350</v>
      </c>
      <c r="I353" t="str" cm="1">
        <f t="array" ref="I353">_xlfn.IFS(H353&lt;2000,"under2000",H353&lt;3000,"under3000",H353&lt;4000,"under4000",H353&lt;5000,"under5000",H353&gt;5000,"above5000")</f>
        <v>under3000</v>
      </c>
      <c r="J353">
        <v>16.8</v>
      </c>
      <c r="K353">
        <v>81</v>
      </c>
      <c r="L353" t="s">
        <v>16</v>
      </c>
    </row>
    <row r="354" spans="1:12" x14ac:dyDescent="0.3">
      <c r="A354" t="s">
        <v>270</v>
      </c>
      <c r="B354" s="3">
        <v>32.9</v>
      </c>
      <c r="C354" s="3" t="str" cm="1">
        <f t="array" ref="C354">_xlfn.IFS(B354&lt;10,"under10",B354&lt;20,"under20",B354&lt;30,"under30",B354&lt;40,"under40",B354&lt;50,"under50")</f>
        <v>under40</v>
      </c>
      <c r="D354">
        <v>4</v>
      </c>
      <c r="E354">
        <v>119</v>
      </c>
      <c r="F354">
        <v>100</v>
      </c>
      <c r="G354" t="str" cm="1">
        <f t="array" ref="G354">_xlfn.IFS(F354&lt;100,"Poor",F354&lt;200,"Good",F354&lt;250,"Great")</f>
        <v>Good</v>
      </c>
      <c r="H354">
        <v>2615</v>
      </c>
      <c r="I354" t="str" cm="1">
        <f t="array" ref="I354">_xlfn.IFS(H354&lt;2000,"under2000",H354&lt;3000,"under3000",H354&lt;4000,"under4000",H354&lt;5000,"under5000",H354&gt;5000,"above5000")</f>
        <v>under3000</v>
      </c>
      <c r="J354">
        <v>14.8</v>
      </c>
      <c r="K354">
        <v>81</v>
      </c>
      <c r="L354" t="s">
        <v>16</v>
      </c>
    </row>
    <row r="355" spans="1:12" x14ac:dyDescent="0.3">
      <c r="A355" t="s">
        <v>244</v>
      </c>
      <c r="B355" s="3">
        <v>31.6</v>
      </c>
      <c r="C355" s="3" t="str" cm="1">
        <f t="array" ref="C355">_xlfn.IFS(B355&lt;10,"under10",B355&lt;20,"under20",B355&lt;30,"under30",B355&lt;40,"under40",B355&lt;50,"under50")</f>
        <v>under40</v>
      </c>
      <c r="D355">
        <v>4</v>
      </c>
      <c r="E355">
        <v>120</v>
      </c>
      <c r="F355">
        <v>74</v>
      </c>
      <c r="G355" t="str" cm="1">
        <f t="array" ref="G355">_xlfn.IFS(F355&lt;100,"Poor",F355&lt;200,"Good",F355&lt;250,"Great")</f>
        <v>Poor</v>
      </c>
      <c r="H355">
        <v>2635</v>
      </c>
      <c r="I355" t="str" cm="1">
        <f t="array" ref="I355">_xlfn.IFS(H355&lt;2000,"under2000",H355&lt;3000,"under3000",H355&lt;4000,"under4000",H355&lt;5000,"under5000",H355&gt;5000,"above5000")</f>
        <v>under3000</v>
      </c>
      <c r="J355">
        <v>18.3</v>
      </c>
      <c r="K355">
        <v>81</v>
      </c>
      <c r="L355" t="s">
        <v>16</v>
      </c>
    </row>
    <row r="356" spans="1:12" x14ac:dyDescent="0.3">
      <c r="A356" t="s">
        <v>271</v>
      </c>
      <c r="B356" s="3">
        <v>28.1</v>
      </c>
      <c r="C356" s="3" t="str" cm="1">
        <f t="array" ref="C356">_xlfn.IFS(B356&lt;10,"under10",B356&lt;20,"under20",B356&lt;30,"under30",B356&lt;40,"under40",B356&lt;50,"under50")</f>
        <v>under30</v>
      </c>
      <c r="D356">
        <v>4</v>
      </c>
      <c r="E356">
        <v>141</v>
      </c>
      <c r="F356">
        <v>80</v>
      </c>
      <c r="G356" t="str" cm="1">
        <f t="array" ref="G356">_xlfn.IFS(F356&lt;100,"Poor",F356&lt;200,"Good",F356&lt;250,"Great")</f>
        <v>Poor</v>
      </c>
      <c r="H356">
        <v>3230</v>
      </c>
      <c r="I356" t="str" cm="1">
        <f t="array" ref="I356">_xlfn.IFS(H356&lt;2000,"under2000",H356&lt;3000,"under3000",H356&lt;4000,"under4000",H356&lt;5000,"under5000",H356&gt;5000,"above5000")</f>
        <v>under4000</v>
      </c>
      <c r="J356">
        <v>20.399999999999999</v>
      </c>
      <c r="K356">
        <v>81</v>
      </c>
      <c r="L356" t="s">
        <v>22</v>
      </c>
    </row>
    <row r="357" spans="1:12" x14ac:dyDescent="0.3">
      <c r="A357" t="s">
        <v>272</v>
      </c>
      <c r="B357" s="3">
        <v>30.7</v>
      </c>
      <c r="C357" s="3" t="str" cm="1">
        <f t="array" ref="C357">_xlfn.IFS(B357&lt;10,"under10",B357&lt;20,"under20",B357&lt;30,"under30",B357&lt;40,"under40",B357&lt;50,"under50")</f>
        <v>under40</v>
      </c>
      <c r="D357">
        <v>6</v>
      </c>
      <c r="E357">
        <v>145</v>
      </c>
      <c r="F357">
        <v>76</v>
      </c>
      <c r="G357" t="str" cm="1">
        <f t="array" ref="G357">_xlfn.IFS(F357&lt;100,"Poor",F357&lt;200,"Good",F357&lt;250,"Great")</f>
        <v>Poor</v>
      </c>
      <c r="H357">
        <v>3160</v>
      </c>
      <c r="I357" t="str" cm="1">
        <f t="array" ref="I357">_xlfn.IFS(H357&lt;2000,"under2000",H357&lt;3000,"under3000",H357&lt;4000,"under4000",H357&lt;5000,"under5000",H357&gt;5000,"above5000")</f>
        <v>under4000</v>
      </c>
      <c r="J357">
        <v>19.600000000000001</v>
      </c>
      <c r="K357">
        <v>81</v>
      </c>
      <c r="L357" t="s">
        <v>22</v>
      </c>
    </row>
    <row r="358" spans="1:12" x14ac:dyDescent="0.3">
      <c r="A358" t="s">
        <v>273</v>
      </c>
      <c r="B358" s="3">
        <v>25.4</v>
      </c>
      <c r="C358" s="3" t="str" cm="1">
        <f t="array" ref="C358">_xlfn.IFS(B358&lt;10,"under10",B358&lt;20,"under20",B358&lt;30,"under30",B358&lt;40,"under40",B358&lt;50,"under50")</f>
        <v>under30</v>
      </c>
      <c r="D358">
        <v>6</v>
      </c>
      <c r="E358">
        <v>168</v>
      </c>
      <c r="F358">
        <v>116</v>
      </c>
      <c r="G358" t="str" cm="1">
        <f t="array" ref="G358">_xlfn.IFS(F358&lt;100,"Poor",F358&lt;200,"Good",F358&lt;250,"Great")</f>
        <v>Good</v>
      </c>
      <c r="H358">
        <v>2900</v>
      </c>
      <c r="I358" t="str" cm="1">
        <f t="array" ref="I358">_xlfn.IFS(H358&lt;2000,"under2000",H358&lt;3000,"under3000",H358&lt;4000,"under4000",H358&lt;5000,"under5000",H358&gt;5000,"above5000")</f>
        <v>under3000</v>
      </c>
      <c r="J358">
        <v>12.6</v>
      </c>
      <c r="K358">
        <v>81</v>
      </c>
      <c r="L358" t="s">
        <v>16</v>
      </c>
    </row>
    <row r="359" spans="1:12" x14ac:dyDescent="0.3">
      <c r="A359" t="s">
        <v>274</v>
      </c>
      <c r="B359" s="3">
        <v>24.2</v>
      </c>
      <c r="C359" s="3" t="str" cm="1">
        <f t="array" ref="C359">_xlfn.IFS(B359&lt;10,"under10",B359&lt;20,"under20",B359&lt;30,"under30",B359&lt;40,"under40",B359&lt;50,"under50")</f>
        <v>under30</v>
      </c>
      <c r="D359">
        <v>6</v>
      </c>
      <c r="E359">
        <v>146</v>
      </c>
      <c r="F359">
        <v>120</v>
      </c>
      <c r="G359" t="str" cm="1">
        <f t="array" ref="G359">_xlfn.IFS(F359&lt;100,"Poor",F359&lt;200,"Good",F359&lt;250,"Great")</f>
        <v>Good</v>
      </c>
      <c r="H359">
        <v>2930</v>
      </c>
      <c r="I359" t="str" cm="1">
        <f t="array" ref="I359">_xlfn.IFS(H359&lt;2000,"under2000",H359&lt;3000,"under3000",H359&lt;4000,"under4000",H359&lt;5000,"under5000",H359&gt;5000,"above5000")</f>
        <v>under3000</v>
      </c>
      <c r="J359">
        <v>13.8</v>
      </c>
      <c r="K359">
        <v>81</v>
      </c>
      <c r="L359" t="s">
        <v>16</v>
      </c>
    </row>
    <row r="360" spans="1:12" x14ac:dyDescent="0.3">
      <c r="A360" t="s">
        <v>128</v>
      </c>
      <c r="B360" s="3">
        <v>22.4</v>
      </c>
      <c r="C360" s="3" t="str" cm="1">
        <f t="array" ref="C360">_xlfn.IFS(B360&lt;10,"under10",B360&lt;20,"under20",B360&lt;30,"under30",B360&lt;40,"under40",B360&lt;50,"under50")</f>
        <v>under30</v>
      </c>
      <c r="D360">
        <v>6</v>
      </c>
      <c r="E360">
        <v>231</v>
      </c>
      <c r="F360">
        <v>110</v>
      </c>
      <c r="G360" t="str" cm="1">
        <f t="array" ref="G360">_xlfn.IFS(F360&lt;100,"Poor",F360&lt;200,"Good",F360&lt;250,"Great")</f>
        <v>Good</v>
      </c>
      <c r="H360">
        <v>3415</v>
      </c>
      <c r="I360" t="str" cm="1">
        <f t="array" ref="I360">_xlfn.IFS(H360&lt;2000,"under2000",H360&lt;3000,"under3000",H360&lt;4000,"under4000",H360&lt;5000,"under5000",H360&gt;5000,"above5000")</f>
        <v>under4000</v>
      </c>
      <c r="J360">
        <v>15.8</v>
      </c>
      <c r="K360">
        <v>81</v>
      </c>
      <c r="L360" t="s">
        <v>1</v>
      </c>
    </row>
    <row r="361" spans="1:12" x14ac:dyDescent="0.3">
      <c r="A361" t="s">
        <v>275</v>
      </c>
      <c r="B361" s="3">
        <v>26.6</v>
      </c>
      <c r="C361" s="3" t="str" cm="1">
        <f t="array" ref="C361">_xlfn.IFS(B361&lt;10,"under10",B361&lt;20,"under20",B361&lt;30,"under30",B361&lt;40,"under40",B361&lt;50,"under50")</f>
        <v>under30</v>
      </c>
      <c r="D361">
        <v>8</v>
      </c>
      <c r="E361">
        <v>350</v>
      </c>
      <c r="F361">
        <v>105</v>
      </c>
      <c r="G361" t="str" cm="1">
        <f t="array" ref="G361">_xlfn.IFS(F361&lt;100,"Poor",F361&lt;200,"Good",F361&lt;250,"Great")</f>
        <v>Good</v>
      </c>
      <c r="H361">
        <v>3725</v>
      </c>
      <c r="I361" t="str" cm="1">
        <f t="array" ref="I361">_xlfn.IFS(H361&lt;2000,"under2000",H361&lt;3000,"under3000",H361&lt;4000,"under4000",H361&lt;5000,"under5000",H361&gt;5000,"above5000")</f>
        <v>under4000</v>
      </c>
      <c r="J361">
        <v>19</v>
      </c>
      <c r="K361">
        <v>81</v>
      </c>
      <c r="L361" t="s">
        <v>1</v>
      </c>
    </row>
    <row r="362" spans="1:12" x14ac:dyDescent="0.3">
      <c r="A362" t="s">
        <v>276</v>
      </c>
      <c r="B362" s="3">
        <v>20.2</v>
      </c>
      <c r="C362" s="3" t="str" cm="1">
        <f t="array" ref="C362">_xlfn.IFS(B362&lt;10,"under10",B362&lt;20,"under20",B362&lt;30,"under30",B362&lt;40,"under40",B362&lt;50,"under50")</f>
        <v>under30</v>
      </c>
      <c r="D362">
        <v>6</v>
      </c>
      <c r="E362">
        <v>200</v>
      </c>
      <c r="F362">
        <v>88</v>
      </c>
      <c r="G362" t="str" cm="1">
        <f t="array" ref="G362">_xlfn.IFS(F362&lt;100,"Poor",F362&lt;200,"Good",F362&lt;250,"Great")</f>
        <v>Poor</v>
      </c>
      <c r="H362">
        <v>3060</v>
      </c>
      <c r="I362" t="str" cm="1">
        <f t="array" ref="I362">_xlfn.IFS(H362&lt;2000,"under2000",H362&lt;3000,"under3000",H362&lt;4000,"under4000",H362&lt;5000,"under5000",H362&gt;5000,"above5000")</f>
        <v>under4000</v>
      </c>
      <c r="J362">
        <v>17.100000000000001</v>
      </c>
      <c r="K362">
        <v>81</v>
      </c>
      <c r="L362" t="s">
        <v>1</v>
      </c>
    </row>
    <row r="363" spans="1:12" x14ac:dyDescent="0.3">
      <c r="A363" t="s">
        <v>277</v>
      </c>
      <c r="B363" s="3">
        <v>17.600000000000001</v>
      </c>
      <c r="C363" s="3" t="str" cm="1">
        <f t="array" ref="C363">_xlfn.IFS(B363&lt;10,"under10",B363&lt;20,"under20",B363&lt;30,"under30",B363&lt;40,"under40",B363&lt;50,"under50")</f>
        <v>under20</v>
      </c>
      <c r="D363">
        <v>6</v>
      </c>
      <c r="E363">
        <v>225</v>
      </c>
      <c r="F363">
        <v>85</v>
      </c>
      <c r="G363" t="str" cm="1">
        <f t="array" ref="G363">_xlfn.IFS(F363&lt;100,"Poor",F363&lt;200,"Good",F363&lt;250,"Great")</f>
        <v>Poor</v>
      </c>
      <c r="H363">
        <v>3465</v>
      </c>
      <c r="I363" t="str" cm="1">
        <f t="array" ref="I363">_xlfn.IFS(H363&lt;2000,"under2000",H363&lt;3000,"under3000",H363&lt;4000,"under4000",H363&lt;5000,"under5000",H363&gt;5000,"above5000")</f>
        <v>under4000</v>
      </c>
      <c r="J363">
        <v>16.600000000000001</v>
      </c>
      <c r="K363">
        <v>81</v>
      </c>
      <c r="L363" t="s">
        <v>1</v>
      </c>
    </row>
    <row r="364" spans="1:12" x14ac:dyDescent="0.3">
      <c r="A364" t="s">
        <v>278</v>
      </c>
      <c r="B364" s="3">
        <v>28</v>
      </c>
      <c r="C364" s="3" t="str" cm="1">
        <f t="array" ref="C364">_xlfn.IFS(B364&lt;10,"under10",B364&lt;20,"under20",B364&lt;30,"under30",B364&lt;40,"under40",B364&lt;50,"under50")</f>
        <v>under30</v>
      </c>
      <c r="D364">
        <v>4</v>
      </c>
      <c r="E364">
        <v>112</v>
      </c>
      <c r="F364">
        <v>88</v>
      </c>
      <c r="G364" t="str" cm="1">
        <f t="array" ref="G364">_xlfn.IFS(F364&lt;100,"Poor",F364&lt;200,"Good",F364&lt;250,"Great")</f>
        <v>Poor</v>
      </c>
      <c r="H364">
        <v>2605</v>
      </c>
      <c r="I364" t="str" cm="1">
        <f t="array" ref="I364">_xlfn.IFS(H364&lt;2000,"under2000",H364&lt;3000,"under3000",H364&lt;4000,"under4000",H364&lt;5000,"under5000",H364&gt;5000,"above5000")</f>
        <v>under3000</v>
      </c>
      <c r="J364">
        <v>19.600000000000001</v>
      </c>
      <c r="K364">
        <v>82</v>
      </c>
      <c r="L364" t="s">
        <v>1</v>
      </c>
    </row>
    <row r="365" spans="1:12" x14ac:dyDescent="0.3">
      <c r="A365" t="s">
        <v>279</v>
      </c>
      <c r="B365" s="3">
        <v>27</v>
      </c>
      <c r="C365" s="3" t="str" cm="1">
        <f t="array" ref="C365">_xlfn.IFS(B365&lt;10,"under10",B365&lt;20,"under20",B365&lt;30,"under30",B365&lt;40,"under40",B365&lt;50,"under50")</f>
        <v>under30</v>
      </c>
      <c r="D365">
        <v>4</v>
      </c>
      <c r="E365">
        <v>112</v>
      </c>
      <c r="F365">
        <v>88</v>
      </c>
      <c r="G365" t="str" cm="1">
        <f t="array" ref="G365">_xlfn.IFS(F365&lt;100,"Poor",F365&lt;200,"Good",F365&lt;250,"Great")</f>
        <v>Poor</v>
      </c>
      <c r="H365">
        <v>2640</v>
      </c>
      <c r="I365" t="str" cm="1">
        <f t="array" ref="I365">_xlfn.IFS(H365&lt;2000,"under2000",H365&lt;3000,"under3000",H365&lt;4000,"under4000",H365&lt;5000,"under5000",H365&gt;5000,"above5000")</f>
        <v>under3000</v>
      </c>
      <c r="J365">
        <v>18.600000000000001</v>
      </c>
      <c r="K365">
        <v>82</v>
      </c>
      <c r="L365" t="s">
        <v>1</v>
      </c>
    </row>
    <row r="366" spans="1:12" x14ac:dyDescent="0.3">
      <c r="A366" t="s">
        <v>280</v>
      </c>
      <c r="B366" s="3">
        <v>34</v>
      </c>
      <c r="C366" s="3" t="str" cm="1">
        <f t="array" ref="C366">_xlfn.IFS(B366&lt;10,"under10",B366&lt;20,"under20",B366&lt;30,"under30",B366&lt;40,"under40",B366&lt;50,"under50")</f>
        <v>under40</v>
      </c>
      <c r="D366">
        <v>4</v>
      </c>
      <c r="E366">
        <v>112</v>
      </c>
      <c r="F366">
        <v>88</v>
      </c>
      <c r="G366" t="str" cm="1">
        <f t="array" ref="G366">_xlfn.IFS(F366&lt;100,"Poor",F366&lt;200,"Good",F366&lt;250,"Great")</f>
        <v>Poor</v>
      </c>
      <c r="H366">
        <v>2395</v>
      </c>
      <c r="I366" t="str" cm="1">
        <f t="array" ref="I366">_xlfn.IFS(H366&lt;2000,"under2000",H366&lt;3000,"under3000",H366&lt;4000,"under4000",H366&lt;5000,"under5000",H366&gt;5000,"above5000")</f>
        <v>under3000</v>
      </c>
      <c r="J366">
        <v>18</v>
      </c>
      <c r="K366">
        <v>82</v>
      </c>
      <c r="L366" t="s">
        <v>1</v>
      </c>
    </row>
    <row r="367" spans="1:12" x14ac:dyDescent="0.3">
      <c r="A367" t="s">
        <v>281</v>
      </c>
      <c r="B367" s="3">
        <v>31</v>
      </c>
      <c r="C367" s="3" t="str" cm="1">
        <f t="array" ref="C367">_xlfn.IFS(B367&lt;10,"under10",B367&lt;20,"under20",B367&lt;30,"under30",B367&lt;40,"under40",B367&lt;50,"under50")</f>
        <v>under40</v>
      </c>
      <c r="D367">
        <v>4</v>
      </c>
      <c r="E367">
        <v>112</v>
      </c>
      <c r="F367">
        <v>85</v>
      </c>
      <c r="G367" t="str" cm="1">
        <f t="array" ref="G367">_xlfn.IFS(F367&lt;100,"Poor",F367&lt;200,"Good",F367&lt;250,"Great")</f>
        <v>Poor</v>
      </c>
      <c r="H367">
        <v>2575</v>
      </c>
      <c r="I367" t="str" cm="1">
        <f t="array" ref="I367">_xlfn.IFS(H367&lt;2000,"under2000",H367&lt;3000,"under3000",H367&lt;4000,"under4000",H367&lt;5000,"under5000",H367&gt;5000,"above5000")</f>
        <v>under3000</v>
      </c>
      <c r="J367">
        <v>16.2</v>
      </c>
      <c r="K367">
        <v>82</v>
      </c>
      <c r="L367" t="s">
        <v>1</v>
      </c>
    </row>
    <row r="368" spans="1:12" x14ac:dyDescent="0.3">
      <c r="A368" t="s">
        <v>282</v>
      </c>
      <c r="B368" s="3">
        <v>29</v>
      </c>
      <c r="C368" s="3" t="str" cm="1">
        <f t="array" ref="C368">_xlfn.IFS(B368&lt;10,"under10",B368&lt;20,"under20",B368&lt;30,"under30",B368&lt;40,"under40",B368&lt;50,"under50")</f>
        <v>under30</v>
      </c>
      <c r="D368">
        <v>4</v>
      </c>
      <c r="E368">
        <v>135</v>
      </c>
      <c r="F368">
        <v>84</v>
      </c>
      <c r="G368" t="str" cm="1">
        <f t="array" ref="G368">_xlfn.IFS(F368&lt;100,"Poor",F368&lt;200,"Good",F368&lt;250,"Great")</f>
        <v>Poor</v>
      </c>
      <c r="H368">
        <v>2525</v>
      </c>
      <c r="I368" t="str" cm="1">
        <f t="array" ref="I368">_xlfn.IFS(H368&lt;2000,"under2000",H368&lt;3000,"under3000",H368&lt;4000,"under4000",H368&lt;5000,"under5000",H368&gt;5000,"above5000")</f>
        <v>under3000</v>
      </c>
      <c r="J368">
        <v>16</v>
      </c>
      <c r="K368">
        <v>82</v>
      </c>
      <c r="L368" t="s">
        <v>1</v>
      </c>
    </row>
    <row r="369" spans="1:12" x14ac:dyDescent="0.3">
      <c r="A369" t="s">
        <v>238</v>
      </c>
      <c r="B369" s="3">
        <v>27</v>
      </c>
      <c r="C369" s="3" t="str" cm="1">
        <f t="array" ref="C369">_xlfn.IFS(B369&lt;10,"under10",B369&lt;20,"under20",B369&lt;30,"under30",B369&lt;40,"under40",B369&lt;50,"under50")</f>
        <v>under30</v>
      </c>
      <c r="D369">
        <v>4</v>
      </c>
      <c r="E369">
        <v>151</v>
      </c>
      <c r="F369">
        <v>90</v>
      </c>
      <c r="G369" t="str" cm="1">
        <f t="array" ref="G369">_xlfn.IFS(F369&lt;100,"Poor",F369&lt;200,"Good",F369&lt;250,"Great")</f>
        <v>Poor</v>
      </c>
      <c r="H369">
        <v>2735</v>
      </c>
      <c r="I369" t="str" cm="1">
        <f t="array" ref="I369">_xlfn.IFS(H369&lt;2000,"under2000",H369&lt;3000,"under3000",H369&lt;4000,"under4000",H369&lt;5000,"under5000",H369&gt;5000,"above5000")</f>
        <v>under3000</v>
      </c>
      <c r="J369">
        <v>18</v>
      </c>
      <c r="K369">
        <v>82</v>
      </c>
      <c r="L369" t="s">
        <v>1</v>
      </c>
    </row>
    <row r="370" spans="1:12" x14ac:dyDescent="0.3">
      <c r="A370" t="s">
        <v>283</v>
      </c>
      <c r="B370" s="3">
        <v>24</v>
      </c>
      <c r="C370" s="3" t="str" cm="1">
        <f t="array" ref="C370">_xlfn.IFS(B370&lt;10,"under10",B370&lt;20,"under20",B370&lt;30,"under30",B370&lt;40,"under40",B370&lt;50,"under50")</f>
        <v>under30</v>
      </c>
      <c r="D370">
        <v>4</v>
      </c>
      <c r="E370">
        <v>140</v>
      </c>
      <c r="F370">
        <v>92</v>
      </c>
      <c r="G370" t="str" cm="1">
        <f t="array" ref="G370">_xlfn.IFS(F370&lt;100,"Poor",F370&lt;200,"Good",F370&lt;250,"Great")</f>
        <v>Poor</v>
      </c>
      <c r="H370">
        <v>2865</v>
      </c>
      <c r="I370" t="str" cm="1">
        <f t="array" ref="I370">_xlfn.IFS(H370&lt;2000,"under2000",H370&lt;3000,"under3000",H370&lt;4000,"under4000",H370&lt;5000,"under5000",H370&gt;5000,"above5000")</f>
        <v>under3000</v>
      </c>
      <c r="J370">
        <v>16.399999999999999</v>
      </c>
      <c r="K370">
        <v>82</v>
      </c>
      <c r="L370" t="s">
        <v>1</v>
      </c>
    </row>
    <row r="371" spans="1:12" x14ac:dyDescent="0.3">
      <c r="A371" t="s">
        <v>284</v>
      </c>
      <c r="B371" s="3">
        <v>36</v>
      </c>
      <c r="C371" s="3" t="str" cm="1">
        <f t="array" ref="C371">_xlfn.IFS(B371&lt;10,"under10",B371&lt;20,"under20",B371&lt;30,"under30",B371&lt;40,"under40",B371&lt;50,"under50")</f>
        <v>under40</v>
      </c>
      <c r="D371">
        <v>4</v>
      </c>
      <c r="E371">
        <v>105</v>
      </c>
      <c r="F371">
        <v>74</v>
      </c>
      <c r="G371" t="str" cm="1">
        <f t="array" ref="G371">_xlfn.IFS(F371&lt;100,"Poor",F371&lt;200,"Good",F371&lt;250,"Great")</f>
        <v>Poor</v>
      </c>
      <c r="H371">
        <v>1980</v>
      </c>
      <c r="I371" t="str" cm="1">
        <f t="array" ref="I371">_xlfn.IFS(H371&lt;2000,"under2000",H371&lt;3000,"under3000",H371&lt;4000,"under4000",H371&lt;5000,"under5000",H371&gt;5000,"above5000")</f>
        <v>under2000</v>
      </c>
      <c r="J371">
        <v>15.3</v>
      </c>
      <c r="K371">
        <v>82</v>
      </c>
      <c r="L371" t="s">
        <v>22</v>
      </c>
    </row>
    <row r="372" spans="1:12" x14ac:dyDescent="0.3">
      <c r="A372" t="s">
        <v>285</v>
      </c>
      <c r="B372" s="3">
        <v>37</v>
      </c>
      <c r="C372" s="3" t="str" cm="1">
        <f t="array" ref="C372">_xlfn.IFS(B372&lt;10,"under10",B372&lt;20,"under20",B372&lt;30,"under30",B372&lt;40,"under40",B372&lt;50,"under50")</f>
        <v>under40</v>
      </c>
      <c r="D372">
        <v>4</v>
      </c>
      <c r="E372">
        <v>91</v>
      </c>
      <c r="F372">
        <v>68</v>
      </c>
      <c r="G372" t="str" cm="1">
        <f t="array" ref="G372">_xlfn.IFS(F372&lt;100,"Poor",F372&lt;200,"Good",F372&lt;250,"Great")</f>
        <v>Poor</v>
      </c>
      <c r="H372">
        <v>2025</v>
      </c>
      <c r="I372" t="str" cm="1">
        <f t="array" ref="I372">_xlfn.IFS(H372&lt;2000,"under2000",H372&lt;3000,"under3000",H372&lt;4000,"under4000",H372&lt;5000,"under5000",H372&gt;5000,"above5000")</f>
        <v>under3000</v>
      </c>
      <c r="J372">
        <v>18.2</v>
      </c>
      <c r="K372">
        <v>82</v>
      </c>
      <c r="L372" t="s">
        <v>16</v>
      </c>
    </row>
    <row r="373" spans="1:12" x14ac:dyDescent="0.3">
      <c r="A373" t="s">
        <v>286</v>
      </c>
      <c r="B373" s="3">
        <v>31</v>
      </c>
      <c r="C373" s="3" t="str" cm="1">
        <f t="array" ref="C373">_xlfn.IFS(B373&lt;10,"under10",B373&lt;20,"under20",B373&lt;30,"under30",B373&lt;40,"under40",B373&lt;50,"under50")</f>
        <v>under40</v>
      </c>
      <c r="D373">
        <v>4</v>
      </c>
      <c r="E373">
        <v>91</v>
      </c>
      <c r="F373">
        <v>68</v>
      </c>
      <c r="G373" t="str" cm="1">
        <f t="array" ref="G373">_xlfn.IFS(F373&lt;100,"Poor",F373&lt;200,"Good",F373&lt;250,"Great")</f>
        <v>Poor</v>
      </c>
      <c r="H373">
        <v>1970</v>
      </c>
      <c r="I373" t="str" cm="1">
        <f t="array" ref="I373">_xlfn.IFS(H373&lt;2000,"under2000",H373&lt;3000,"under3000",H373&lt;4000,"under4000",H373&lt;5000,"under5000",H373&gt;5000,"above5000")</f>
        <v>under2000</v>
      </c>
      <c r="J373">
        <v>17.600000000000001</v>
      </c>
      <c r="K373">
        <v>82</v>
      </c>
      <c r="L373" t="s">
        <v>16</v>
      </c>
    </row>
    <row r="374" spans="1:12" x14ac:dyDescent="0.3">
      <c r="A374" t="s">
        <v>287</v>
      </c>
      <c r="B374" s="3">
        <v>38</v>
      </c>
      <c r="C374" s="3" t="str" cm="1">
        <f t="array" ref="C374">_xlfn.IFS(B374&lt;10,"under10",B374&lt;20,"under20",B374&lt;30,"under30",B374&lt;40,"under40",B374&lt;50,"under50")</f>
        <v>under40</v>
      </c>
      <c r="D374">
        <v>4</v>
      </c>
      <c r="E374">
        <v>105</v>
      </c>
      <c r="F374">
        <v>63</v>
      </c>
      <c r="G374" t="str" cm="1">
        <f t="array" ref="G374">_xlfn.IFS(F374&lt;100,"Poor",F374&lt;200,"Good",F374&lt;250,"Great")</f>
        <v>Poor</v>
      </c>
      <c r="H374">
        <v>2125</v>
      </c>
      <c r="I374" t="str" cm="1">
        <f t="array" ref="I374">_xlfn.IFS(H374&lt;2000,"under2000",H374&lt;3000,"under3000",H374&lt;4000,"under4000",H374&lt;5000,"under5000",H374&gt;5000,"above5000")</f>
        <v>under3000</v>
      </c>
      <c r="J374">
        <v>14.7</v>
      </c>
      <c r="K374">
        <v>82</v>
      </c>
      <c r="L374" t="s">
        <v>1</v>
      </c>
    </row>
    <row r="375" spans="1:12" x14ac:dyDescent="0.3">
      <c r="A375" t="s">
        <v>288</v>
      </c>
      <c r="B375" s="3">
        <v>36</v>
      </c>
      <c r="C375" s="3" t="str" cm="1">
        <f t="array" ref="C375">_xlfn.IFS(B375&lt;10,"under10",B375&lt;20,"under20",B375&lt;30,"under30",B375&lt;40,"under40",B375&lt;50,"under50")</f>
        <v>under40</v>
      </c>
      <c r="D375">
        <v>4</v>
      </c>
      <c r="E375">
        <v>98</v>
      </c>
      <c r="F375">
        <v>70</v>
      </c>
      <c r="G375" t="str" cm="1">
        <f t="array" ref="G375">_xlfn.IFS(F375&lt;100,"Poor",F375&lt;200,"Good",F375&lt;250,"Great")</f>
        <v>Poor</v>
      </c>
      <c r="H375">
        <v>2125</v>
      </c>
      <c r="I375" t="str" cm="1">
        <f t="array" ref="I375">_xlfn.IFS(H375&lt;2000,"under2000",H375&lt;3000,"under3000",H375&lt;4000,"under4000",H375&lt;5000,"under5000",H375&gt;5000,"above5000")</f>
        <v>under3000</v>
      </c>
      <c r="J375">
        <v>17.3</v>
      </c>
      <c r="K375">
        <v>82</v>
      </c>
      <c r="L375" t="s">
        <v>1</v>
      </c>
    </row>
    <row r="376" spans="1:12" x14ac:dyDescent="0.3">
      <c r="A376" t="s">
        <v>289</v>
      </c>
      <c r="B376" s="3">
        <v>36</v>
      </c>
      <c r="C376" s="3" t="str" cm="1">
        <f t="array" ref="C376">_xlfn.IFS(B376&lt;10,"under10",B376&lt;20,"under20",B376&lt;30,"under30",B376&lt;40,"under40",B376&lt;50,"under50")</f>
        <v>under40</v>
      </c>
      <c r="D376">
        <v>4</v>
      </c>
      <c r="E376">
        <v>120</v>
      </c>
      <c r="F376">
        <v>88</v>
      </c>
      <c r="G376" t="str" cm="1">
        <f t="array" ref="G376">_xlfn.IFS(F376&lt;100,"Poor",F376&lt;200,"Good",F376&lt;250,"Great")</f>
        <v>Poor</v>
      </c>
      <c r="H376">
        <v>2160</v>
      </c>
      <c r="I376" t="str" cm="1">
        <f t="array" ref="I376">_xlfn.IFS(H376&lt;2000,"under2000",H376&lt;3000,"under3000",H376&lt;4000,"under4000",H376&lt;5000,"under5000",H376&gt;5000,"above5000")</f>
        <v>under3000</v>
      </c>
      <c r="J376">
        <v>14.5</v>
      </c>
      <c r="K376">
        <v>82</v>
      </c>
      <c r="L376" t="s">
        <v>16</v>
      </c>
    </row>
    <row r="377" spans="1:12" x14ac:dyDescent="0.3">
      <c r="A377" t="s">
        <v>256</v>
      </c>
      <c r="B377" s="3">
        <v>36</v>
      </c>
      <c r="C377" s="3" t="str" cm="1">
        <f t="array" ref="C377">_xlfn.IFS(B377&lt;10,"under10",B377&lt;20,"under20",B377&lt;30,"under30",B377&lt;40,"under40",B377&lt;50,"under50")</f>
        <v>under40</v>
      </c>
      <c r="D377">
        <v>4</v>
      </c>
      <c r="E377">
        <v>107</v>
      </c>
      <c r="F377">
        <v>75</v>
      </c>
      <c r="G377" t="str" cm="1">
        <f t="array" ref="G377">_xlfn.IFS(F377&lt;100,"Poor",F377&lt;200,"Good",F377&lt;250,"Great")</f>
        <v>Poor</v>
      </c>
      <c r="H377">
        <v>2205</v>
      </c>
      <c r="I377" t="str" cm="1">
        <f t="array" ref="I377">_xlfn.IFS(H377&lt;2000,"under2000",H377&lt;3000,"under3000",H377&lt;4000,"under4000",H377&lt;5000,"under5000",H377&gt;5000,"above5000")</f>
        <v>under3000</v>
      </c>
      <c r="J377">
        <v>14.5</v>
      </c>
      <c r="K377">
        <v>82</v>
      </c>
      <c r="L377" t="s">
        <v>16</v>
      </c>
    </row>
    <row r="378" spans="1:12" x14ac:dyDescent="0.3">
      <c r="A378" t="s">
        <v>134</v>
      </c>
      <c r="B378" s="3">
        <v>34</v>
      </c>
      <c r="C378" s="3" t="str" cm="1">
        <f t="array" ref="C378">_xlfn.IFS(B378&lt;10,"under10",B378&lt;20,"under20",B378&lt;30,"under30",B378&lt;40,"under40",B378&lt;50,"under50")</f>
        <v>under40</v>
      </c>
      <c r="D378">
        <v>4</v>
      </c>
      <c r="E378">
        <v>108</v>
      </c>
      <c r="F378">
        <v>70</v>
      </c>
      <c r="G378" t="str" cm="1">
        <f t="array" ref="G378">_xlfn.IFS(F378&lt;100,"Poor",F378&lt;200,"Good",F378&lt;250,"Great")</f>
        <v>Poor</v>
      </c>
      <c r="H378">
        <v>2245</v>
      </c>
      <c r="I378" t="str" cm="1">
        <f t="array" ref="I378">_xlfn.IFS(H378&lt;2000,"under2000",H378&lt;3000,"under3000",H378&lt;4000,"under4000",H378&lt;5000,"under5000",H378&gt;5000,"above5000")</f>
        <v>under3000</v>
      </c>
      <c r="J378">
        <v>16.899999999999999</v>
      </c>
      <c r="K378">
        <v>82</v>
      </c>
      <c r="L378" t="s">
        <v>16</v>
      </c>
    </row>
    <row r="379" spans="1:12" x14ac:dyDescent="0.3">
      <c r="A379" t="s">
        <v>121</v>
      </c>
      <c r="B379" s="3">
        <v>38</v>
      </c>
      <c r="C379" s="3" t="str" cm="1">
        <f t="array" ref="C379">_xlfn.IFS(B379&lt;10,"under10",B379&lt;20,"under20",B379&lt;30,"under30",B379&lt;40,"under40",B379&lt;50,"under50")</f>
        <v>under40</v>
      </c>
      <c r="D379">
        <v>4</v>
      </c>
      <c r="E379">
        <v>91</v>
      </c>
      <c r="F379">
        <v>67</v>
      </c>
      <c r="G379" t="str" cm="1">
        <f t="array" ref="G379">_xlfn.IFS(F379&lt;100,"Poor",F379&lt;200,"Good",F379&lt;250,"Great")</f>
        <v>Poor</v>
      </c>
      <c r="H379">
        <v>1965</v>
      </c>
      <c r="I379" t="str" cm="1">
        <f t="array" ref="I379">_xlfn.IFS(H379&lt;2000,"under2000",H379&lt;3000,"under3000",H379&lt;4000,"under4000",H379&lt;5000,"under5000",H379&gt;5000,"above5000")</f>
        <v>under2000</v>
      </c>
      <c r="J379">
        <v>15</v>
      </c>
      <c r="K379">
        <v>82</v>
      </c>
      <c r="L379" t="s">
        <v>16</v>
      </c>
    </row>
    <row r="380" spans="1:12" x14ac:dyDescent="0.3">
      <c r="A380" t="s">
        <v>290</v>
      </c>
      <c r="B380" s="3">
        <v>32</v>
      </c>
      <c r="C380" s="3" t="str" cm="1">
        <f t="array" ref="C380">_xlfn.IFS(B380&lt;10,"under10",B380&lt;20,"under20",B380&lt;30,"under30",B380&lt;40,"under40",B380&lt;50,"under50")</f>
        <v>under40</v>
      </c>
      <c r="D380">
        <v>4</v>
      </c>
      <c r="E380">
        <v>91</v>
      </c>
      <c r="F380">
        <v>67</v>
      </c>
      <c r="G380" t="str" cm="1">
        <f t="array" ref="G380">_xlfn.IFS(F380&lt;100,"Poor",F380&lt;200,"Good",F380&lt;250,"Great")</f>
        <v>Poor</v>
      </c>
      <c r="H380">
        <v>1965</v>
      </c>
      <c r="I380" t="str" cm="1">
        <f t="array" ref="I380">_xlfn.IFS(H380&lt;2000,"under2000",H380&lt;3000,"under3000",H380&lt;4000,"under4000",H380&lt;5000,"under5000",H380&gt;5000,"above5000")</f>
        <v>under2000</v>
      </c>
      <c r="J380">
        <v>15.7</v>
      </c>
      <c r="K380">
        <v>82</v>
      </c>
      <c r="L380" t="s">
        <v>16</v>
      </c>
    </row>
    <row r="381" spans="1:12" x14ac:dyDescent="0.3">
      <c r="A381" t="s">
        <v>291</v>
      </c>
      <c r="B381" s="3">
        <v>38</v>
      </c>
      <c r="C381" s="3" t="str" cm="1">
        <f t="array" ref="C381">_xlfn.IFS(B381&lt;10,"under10",B381&lt;20,"under20",B381&lt;30,"under30",B381&lt;40,"under40",B381&lt;50,"under50")</f>
        <v>under40</v>
      </c>
      <c r="D381">
        <v>4</v>
      </c>
      <c r="E381">
        <v>91</v>
      </c>
      <c r="F381">
        <v>67</v>
      </c>
      <c r="G381" t="str" cm="1">
        <f t="array" ref="G381">_xlfn.IFS(F381&lt;100,"Poor",F381&lt;200,"Good",F381&lt;250,"Great")</f>
        <v>Poor</v>
      </c>
      <c r="H381">
        <v>1995</v>
      </c>
      <c r="I381" t="str" cm="1">
        <f t="array" ref="I381">_xlfn.IFS(H381&lt;2000,"under2000",H381&lt;3000,"under3000",H381&lt;4000,"under4000",H381&lt;5000,"under5000",H381&gt;5000,"above5000")</f>
        <v>under2000</v>
      </c>
      <c r="J381">
        <v>16.2</v>
      </c>
      <c r="K381">
        <v>82</v>
      </c>
      <c r="L381" t="s">
        <v>16</v>
      </c>
    </row>
    <row r="382" spans="1:12" x14ac:dyDescent="0.3">
      <c r="A382" t="s">
        <v>292</v>
      </c>
      <c r="B382" s="3">
        <v>25</v>
      </c>
      <c r="C382" s="3" t="str" cm="1">
        <f t="array" ref="C382">_xlfn.IFS(B382&lt;10,"under10",B382&lt;20,"under20",B382&lt;30,"under30",B382&lt;40,"under40",B382&lt;50,"under50")</f>
        <v>under30</v>
      </c>
      <c r="D382">
        <v>6</v>
      </c>
      <c r="E382">
        <v>181</v>
      </c>
      <c r="F382">
        <v>110</v>
      </c>
      <c r="G382" t="str" cm="1">
        <f t="array" ref="G382">_xlfn.IFS(F382&lt;100,"Poor",F382&lt;200,"Good",F382&lt;250,"Great")</f>
        <v>Good</v>
      </c>
      <c r="H382">
        <v>2945</v>
      </c>
      <c r="I382" t="str" cm="1">
        <f t="array" ref="I382">_xlfn.IFS(H382&lt;2000,"under2000",H382&lt;3000,"under3000",H382&lt;4000,"under4000",H382&lt;5000,"under5000",H382&gt;5000,"above5000")</f>
        <v>under3000</v>
      </c>
      <c r="J382">
        <v>16.399999999999999</v>
      </c>
      <c r="K382">
        <v>82</v>
      </c>
      <c r="L382" t="s">
        <v>1</v>
      </c>
    </row>
    <row r="383" spans="1:12" x14ac:dyDescent="0.3">
      <c r="A383" t="s">
        <v>293</v>
      </c>
      <c r="B383" s="3">
        <v>38</v>
      </c>
      <c r="C383" s="3" t="str" cm="1">
        <f t="array" ref="C383">_xlfn.IFS(B383&lt;10,"under10",B383&lt;20,"under20",B383&lt;30,"under30",B383&lt;40,"under40",B383&lt;50,"under50")</f>
        <v>under40</v>
      </c>
      <c r="D383">
        <v>6</v>
      </c>
      <c r="E383">
        <v>262</v>
      </c>
      <c r="F383">
        <v>85</v>
      </c>
      <c r="G383" t="str" cm="1">
        <f t="array" ref="G383">_xlfn.IFS(F383&lt;100,"Poor",F383&lt;200,"Good",F383&lt;250,"Great")</f>
        <v>Poor</v>
      </c>
      <c r="H383">
        <v>3015</v>
      </c>
      <c r="I383" t="str" cm="1">
        <f t="array" ref="I383">_xlfn.IFS(H383&lt;2000,"under2000",H383&lt;3000,"under3000",H383&lt;4000,"under4000",H383&lt;5000,"under5000",H383&gt;5000,"above5000")</f>
        <v>under4000</v>
      </c>
      <c r="J383">
        <v>17</v>
      </c>
      <c r="K383">
        <v>82</v>
      </c>
      <c r="L383" t="s">
        <v>1</v>
      </c>
    </row>
    <row r="384" spans="1:12" x14ac:dyDescent="0.3">
      <c r="A384" t="s">
        <v>294</v>
      </c>
      <c r="B384" s="3">
        <v>26</v>
      </c>
      <c r="C384" s="3" t="str" cm="1">
        <f t="array" ref="C384">_xlfn.IFS(B384&lt;10,"under10",B384&lt;20,"under20",B384&lt;30,"under30",B384&lt;40,"under40",B384&lt;50,"under50")</f>
        <v>under30</v>
      </c>
      <c r="D384">
        <v>4</v>
      </c>
      <c r="E384">
        <v>156</v>
      </c>
      <c r="F384">
        <v>92</v>
      </c>
      <c r="G384" t="str" cm="1">
        <f t="array" ref="G384">_xlfn.IFS(F384&lt;100,"Poor",F384&lt;200,"Good",F384&lt;250,"Great")</f>
        <v>Poor</v>
      </c>
      <c r="H384">
        <v>2585</v>
      </c>
      <c r="I384" t="str" cm="1">
        <f t="array" ref="I384">_xlfn.IFS(H384&lt;2000,"under2000",H384&lt;3000,"under3000",H384&lt;4000,"under4000",H384&lt;5000,"under5000",H384&gt;5000,"above5000")</f>
        <v>under3000</v>
      </c>
      <c r="J384">
        <v>14.5</v>
      </c>
      <c r="K384">
        <v>82</v>
      </c>
      <c r="L384" t="s">
        <v>1</v>
      </c>
    </row>
    <row r="385" spans="1:12" x14ac:dyDescent="0.3">
      <c r="A385" t="s">
        <v>295</v>
      </c>
      <c r="B385" s="3">
        <v>22</v>
      </c>
      <c r="C385" s="3" t="str" cm="1">
        <f t="array" ref="C385">_xlfn.IFS(B385&lt;10,"under10",B385&lt;20,"under20",B385&lt;30,"under30",B385&lt;40,"under40",B385&lt;50,"under50")</f>
        <v>under30</v>
      </c>
      <c r="D385">
        <v>6</v>
      </c>
      <c r="E385">
        <v>232</v>
      </c>
      <c r="F385">
        <v>112</v>
      </c>
      <c r="G385" t="str" cm="1">
        <f t="array" ref="G385">_xlfn.IFS(F385&lt;100,"Poor",F385&lt;200,"Good",F385&lt;250,"Great")</f>
        <v>Good</v>
      </c>
      <c r="H385">
        <v>2835</v>
      </c>
      <c r="I385" t="str" cm="1">
        <f t="array" ref="I385">_xlfn.IFS(H385&lt;2000,"under2000",H385&lt;3000,"under3000",H385&lt;4000,"under4000",H385&lt;5000,"under5000",H385&gt;5000,"above5000")</f>
        <v>under3000</v>
      </c>
      <c r="J385">
        <v>14.7</v>
      </c>
      <c r="K385">
        <v>82</v>
      </c>
      <c r="L385" t="s">
        <v>1</v>
      </c>
    </row>
    <row r="386" spans="1:12" x14ac:dyDescent="0.3">
      <c r="A386" t="s">
        <v>296</v>
      </c>
      <c r="B386" s="3">
        <v>32</v>
      </c>
      <c r="C386" s="3" t="str" cm="1">
        <f t="array" ref="C386">_xlfn.IFS(B386&lt;10,"under10",B386&lt;20,"under20",B386&lt;30,"under30",B386&lt;40,"under40",B386&lt;50,"under50")</f>
        <v>under40</v>
      </c>
      <c r="D386">
        <v>4</v>
      </c>
      <c r="E386">
        <v>144</v>
      </c>
      <c r="F386">
        <v>96</v>
      </c>
      <c r="G386" t="str" cm="1">
        <f t="array" ref="G386">_xlfn.IFS(F386&lt;100,"Poor",F386&lt;200,"Good",F386&lt;250,"Great")</f>
        <v>Poor</v>
      </c>
      <c r="H386">
        <v>2665</v>
      </c>
      <c r="I386" t="str" cm="1">
        <f t="array" ref="I386">_xlfn.IFS(H386&lt;2000,"under2000",H386&lt;3000,"under3000",H386&lt;4000,"under4000",H386&lt;5000,"under5000",H386&gt;5000,"above5000")</f>
        <v>under3000</v>
      </c>
      <c r="J386">
        <v>13.9</v>
      </c>
      <c r="K386">
        <v>82</v>
      </c>
      <c r="L386" t="s">
        <v>16</v>
      </c>
    </row>
    <row r="387" spans="1:12" x14ac:dyDescent="0.3">
      <c r="A387" t="s">
        <v>297</v>
      </c>
      <c r="B387" s="3">
        <v>36</v>
      </c>
      <c r="C387" s="3" t="str" cm="1">
        <f t="array" ref="C387">_xlfn.IFS(B387&lt;10,"under10",B387&lt;20,"under20",B387&lt;30,"under30",B387&lt;40,"under40",B387&lt;50,"under50")</f>
        <v>under40</v>
      </c>
      <c r="D387">
        <v>4</v>
      </c>
      <c r="E387">
        <v>135</v>
      </c>
      <c r="F387">
        <v>84</v>
      </c>
      <c r="G387" t="str" cm="1">
        <f t="array" ref="G387">_xlfn.IFS(F387&lt;100,"Poor",F387&lt;200,"Good",F387&lt;250,"Great")</f>
        <v>Poor</v>
      </c>
      <c r="H387">
        <v>2370</v>
      </c>
      <c r="I387" t="str" cm="1">
        <f t="array" ref="I387">_xlfn.IFS(H387&lt;2000,"under2000",H387&lt;3000,"under3000",H387&lt;4000,"under4000",H387&lt;5000,"under5000",H387&gt;5000,"above5000")</f>
        <v>under3000</v>
      </c>
      <c r="J387">
        <v>13</v>
      </c>
      <c r="K387">
        <v>82</v>
      </c>
      <c r="L387" t="s">
        <v>1</v>
      </c>
    </row>
    <row r="388" spans="1:12" x14ac:dyDescent="0.3">
      <c r="A388" t="s">
        <v>298</v>
      </c>
      <c r="B388" s="3">
        <v>27</v>
      </c>
      <c r="C388" s="3" t="str" cm="1">
        <f t="array" ref="C388">_xlfn.IFS(B388&lt;10,"under10",B388&lt;20,"under20",B388&lt;30,"under30",B388&lt;40,"under40",B388&lt;50,"under50")</f>
        <v>under30</v>
      </c>
      <c r="D388">
        <v>4</v>
      </c>
      <c r="E388">
        <v>151</v>
      </c>
      <c r="F388">
        <v>90</v>
      </c>
      <c r="G388" t="str" cm="1">
        <f t="array" ref="G388">_xlfn.IFS(F388&lt;100,"Poor",F388&lt;200,"Good",F388&lt;250,"Great")</f>
        <v>Poor</v>
      </c>
      <c r="H388">
        <v>2950</v>
      </c>
      <c r="I388" t="str" cm="1">
        <f t="array" ref="I388">_xlfn.IFS(H388&lt;2000,"under2000",H388&lt;3000,"under3000",H388&lt;4000,"under4000",H388&lt;5000,"under5000",H388&gt;5000,"above5000")</f>
        <v>under3000</v>
      </c>
      <c r="J388">
        <v>17.3</v>
      </c>
      <c r="K388">
        <v>82</v>
      </c>
      <c r="L388" t="s">
        <v>1</v>
      </c>
    </row>
    <row r="389" spans="1:12" x14ac:dyDescent="0.3">
      <c r="A389" t="s">
        <v>299</v>
      </c>
      <c r="B389" s="3">
        <v>27</v>
      </c>
      <c r="C389" s="3" t="str" cm="1">
        <f t="array" ref="C389">_xlfn.IFS(B389&lt;10,"under10",B389&lt;20,"under20",B389&lt;30,"under30",B389&lt;40,"under40",B389&lt;50,"under50")</f>
        <v>under30</v>
      </c>
      <c r="D389">
        <v>4</v>
      </c>
      <c r="E389">
        <v>140</v>
      </c>
      <c r="F389">
        <v>86</v>
      </c>
      <c r="G389" t="str" cm="1">
        <f t="array" ref="G389">_xlfn.IFS(F389&lt;100,"Poor",F389&lt;200,"Good",F389&lt;250,"Great")</f>
        <v>Poor</v>
      </c>
      <c r="H389">
        <v>2790</v>
      </c>
      <c r="I389" t="str" cm="1">
        <f t="array" ref="I389">_xlfn.IFS(H389&lt;2000,"under2000",H389&lt;3000,"under3000",H389&lt;4000,"under4000",H389&lt;5000,"under5000",H389&gt;5000,"above5000")</f>
        <v>under3000</v>
      </c>
      <c r="J389">
        <v>15.6</v>
      </c>
      <c r="K389">
        <v>82</v>
      </c>
      <c r="L389" t="s">
        <v>1</v>
      </c>
    </row>
    <row r="390" spans="1:12" x14ac:dyDescent="0.3">
      <c r="A390" t="s">
        <v>300</v>
      </c>
      <c r="B390" s="3">
        <v>44</v>
      </c>
      <c r="C390" s="3" t="str" cm="1">
        <f t="array" ref="C390">_xlfn.IFS(B390&lt;10,"under10",B390&lt;20,"under20",B390&lt;30,"under30",B390&lt;40,"under40",B390&lt;50,"under50")</f>
        <v>under50</v>
      </c>
      <c r="D390">
        <v>4</v>
      </c>
      <c r="E390">
        <v>97</v>
      </c>
      <c r="F390">
        <v>52</v>
      </c>
      <c r="G390" t="str" cm="1">
        <f t="array" ref="G390">_xlfn.IFS(F390&lt;100,"Poor",F390&lt;200,"Good",F390&lt;250,"Great")</f>
        <v>Poor</v>
      </c>
      <c r="H390">
        <v>2130</v>
      </c>
      <c r="I390" t="str" cm="1">
        <f t="array" ref="I390">_xlfn.IFS(H390&lt;2000,"under2000",H390&lt;3000,"under3000",H390&lt;4000,"under4000",H390&lt;5000,"under5000",H390&gt;5000,"above5000")</f>
        <v>under3000</v>
      </c>
      <c r="J390">
        <v>24.6</v>
      </c>
      <c r="K390">
        <v>82</v>
      </c>
      <c r="L390" t="s">
        <v>22</v>
      </c>
    </row>
    <row r="391" spans="1:12" x14ac:dyDescent="0.3">
      <c r="A391" t="s">
        <v>301</v>
      </c>
      <c r="B391" s="3">
        <v>32</v>
      </c>
      <c r="C391" s="3" t="str" cm="1">
        <f t="array" ref="C391">_xlfn.IFS(B391&lt;10,"under10",B391&lt;20,"under20",B391&lt;30,"under30",B391&lt;40,"under40",B391&lt;50,"under50")</f>
        <v>under40</v>
      </c>
      <c r="D391">
        <v>4</v>
      </c>
      <c r="E391">
        <v>135</v>
      </c>
      <c r="F391">
        <v>84</v>
      </c>
      <c r="G391" t="str" cm="1">
        <f t="array" ref="G391">_xlfn.IFS(F391&lt;100,"Poor",F391&lt;200,"Good",F391&lt;250,"Great")</f>
        <v>Poor</v>
      </c>
      <c r="H391">
        <v>2295</v>
      </c>
      <c r="I391" t="str" cm="1">
        <f t="array" ref="I391">_xlfn.IFS(H391&lt;2000,"under2000",H391&lt;3000,"under3000",H391&lt;4000,"under4000",H391&lt;5000,"under5000",H391&gt;5000,"above5000")</f>
        <v>under3000</v>
      </c>
      <c r="J391">
        <v>11.6</v>
      </c>
      <c r="K391">
        <v>82</v>
      </c>
      <c r="L391" t="s">
        <v>1</v>
      </c>
    </row>
    <row r="392" spans="1:12" x14ac:dyDescent="0.3">
      <c r="A392" t="s">
        <v>302</v>
      </c>
      <c r="B392" s="3">
        <v>28</v>
      </c>
      <c r="C392" s="3" t="str" cm="1">
        <f t="array" ref="C392">_xlfn.IFS(B392&lt;10,"under10",B392&lt;20,"under20",B392&lt;30,"under30",B392&lt;40,"under40",B392&lt;50,"under50")</f>
        <v>under30</v>
      </c>
      <c r="D392">
        <v>4</v>
      </c>
      <c r="E392">
        <v>120</v>
      </c>
      <c r="F392">
        <v>79</v>
      </c>
      <c r="G392" t="str" cm="1">
        <f t="array" ref="G392">_xlfn.IFS(F392&lt;100,"Poor",F392&lt;200,"Good",F392&lt;250,"Great")</f>
        <v>Poor</v>
      </c>
      <c r="H392">
        <v>2625</v>
      </c>
      <c r="I392" t="str" cm="1">
        <f t="array" ref="I392">_xlfn.IFS(H392&lt;2000,"under2000",H392&lt;3000,"under3000",H392&lt;4000,"under4000",H392&lt;5000,"under5000",H392&gt;5000,"above5000")</f>
        <v>under3000</v>
      </c>
      <c r="J392">
        <v>18.600000000000001</v>
      </c>
      <c r="K392">
        <v>82</v>
      </c>
      <c r="L392" t="s">
        <v>1</v>
      </c>
    </row>
    <row r="393" spans="1:12" x14ac:dyDescent="0.3">
      <c r="A393" t="s">
        <v>303</v>
      </c>
      <c r="B393" s="3">
        <v>31</v>
      </c>
      <c r="C393" s="3" t="str" cm="1">
        <f t="array" ref="C393">_xlfn.IFS(B393&lt;10,"under10",B393&lt;20,"under20",B393&lt;30,"under30",B393&lt;40,"under40",B393&lt;50,"under50")</f>
        <v>under40</v>
      </c>
      <c r="D393">
        <v>4</v>
      </c>
      <c r="E393">
        <v>119</v>
      </c>
      <c r="F393">
        <v>82</v>
      </c>
      <c r="G393" t="str" cm="1">
        <f t="array" ref="G393">_xlfn.IFS(F393&lt;100,"Poor",F393&lt;200,"Good",F393&lt;250,"Great")</f>
        <v>Poor</v>
      </c>
      <c r="H393">
        <v>2720</v>
      </c>
      <c r="I393" t="str" cm="1">
        <f t="array" ref="I393">_xlfn.IFS(H393&lt;2000,"under2000",H393&lt;3000,"under3000",H393&lt;4000,"under4000",H393&lt;5000,"under5000",H393&gt;5000,"above5000")</f>
        <v>under3000</v>
      </c>
      <c r="J393">
        <v>19.399999999999999</v>
      </c>
      <c r="K393">
        <v>82</v>
      </c>
      <c r="L393" t="s">
        <v>1</v>
      </c>
    </row>
  </sheetData>
  <conditionalFormatting sqref="G1:G1048576">
    <cfRule type="containsText" dxfId="2" priority="1" operator="containsText" text="Great">
      <formula>NOT(ISERROR(SEARCH("Great",G1)))</formula>
    </cfRule>
    <cfRule type="containsText" dxfId="1" priority="2" operator="containsText" text="Good">
      <formula>NOT(ISERROR(SEARCH("Good",G1)))</formula>
    </cfRule>
    <cfRule type="containsText" dxfId="0" priority="3" operator="containsText" text="Poor">
      <formula>NOT(ISERROR(SEARCH("Poor",G1)))</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10"/>
  <sheetViews>
    <sheetView workbookViewId="0">
      <selection activeCell="N17" sqref="N17"/>
    </sheetView>
  </sheetViews>
  <sheetFormatPr defaultRowHeight="14.4" x14ac:dyDescent="0.3"/>
  <cols>
    <col min="1" max="1" width="13.88671875" bestFit="1" customWidth="1"/>
    <col min="2" max="2" width="15.5546875" bestFit="1" customWidth="1"/>
    <col min="3" max="3" width="5.5546875" bestFit="1" customWidth="1"/>
    <col min="4" max="4" width="5" bestFit="1" customWidth="1"/>
    <col min="5" max="5" width="10.77734375" bestFit="1" customWidth="1"/>
    <col min="6" max="6" width="8" bestFit="1" customWidth="1"/>
    <col min="7" max="7" width="10.77734375" bestFit="1" customWidth="1"/>
    <col min="8" max="8" width="12.6640625" bestFit="1" customWidth="1"/>
    <col min="9" max="11" width="10" bestFit="1" customWidth="1"/>
    <col min="12" max="12" width="12.6640625" bestFit="1" customWidth="1"/>
    <col min="13" max="15" width="10" bestFit="1" customWidth="1"/>
    <col min="16" max="16" width="12.6640625" bestFit="1" customWidth="1"/>
    <col min="17" max="18" width="10" bestFit="1" customWidth="1"/>
    <col min="19" max="19" width="12.6640625" bestFit="1" customWidth="1"/>
    <col min="20" max="20" width="10.77734375" bestFit="1" customWidth="1"/>
  </cols>
  <sheetData>
    <row r="3" spans="1:5" x14ac:dyDescent="0.3">
      <c r="A3" s="4" t="s">
        <v>328</v>
      </c>
      <c r="B3" s="4" t="s">
        <v>339</v>
      </c>
    </row>
    <row r="4" spans="1:5" x14ac:dyDescent="0.3">
      <c r="A4" s="4" t="s">
        <v>325</v>
      </c>
      <c r="B4" t="s">
        <v>318</v>
      </c>
      <c r="C4" t="s">
        <v>320</v>
      </c>
      <c r="D4" t="s">
        <v>327</v>
      </c>
      <c r="E4" t="s">
        <v>326</v>
      </c>
    </row>
    <row r="5" spans="1:5" x14ac:dyDescent="0.3">
      <c r="A5" s="5" t="s">
        <v>329</v>
      </c>
      <c r="B5">
        <v>1</v>
      </c>
      <c r="E5">
        <v>1</v>
      </c>
    </row>
    <row r="6" spans="1:5" x14ac:dyDescent="0.3">
      <c r="A6" s="5" t="s">
        <v>330</v>
      </c>
      <c r="B6">
        <v>118</v>
      </c>
      <c r="C6">
        <v>11</v>
      </c>
      <c r="D6">
        <v>21</v>
      </c>
      <c r="E6">
        <v>150</v>
      </c>
    </row>
    <row r="7" spans="1:5" x14ac:dyDescent="0.3">
      <c r="A7" s="5" t="s">
        <v>331</v>
      </c>
      <c r="B7">
        <v>35</v>
      </c>
      <c r="D7">
        <v>116</v>
      </c>
      <c r="E7">
        <v>151</v>
      </c>
    </row>
    <row r="8" spans="1:5" x14ac:dyDescent="0.3">
      <c r="A8" s="5" t="s">
        <v>332</v>
      </c>
      <c r="B8">
        <v>2</v>
      </c>
      <c r="D8">
        <v>80</v>
      </c>
      <c r="E8">
        <v>82</v>
      </c>
    </row>
    <row r="9" spans="1:5" x14ac:dyDescent="0.3">
      <c r="A9" s="5" t="s">
        <v>333</v>
      </c>
      <c r="D9">
        <v>8</v>
      </c>
      <c r="E9">
        <v>8</v>
      </c>
    </row>
    <row r="10" spans="1:5" x14ac:dyDescent="0.3">
      <c r="A10" s="5" t="s">
        <v>326</v>
      </c>
      <c r="B10">
        <v>156</v>
      </c>
      <c r="C10">
        <v>11</v>
      </c>
      <c r="D10">
        <v>225</v>
      </c>
      <c r="E10">
        <v>392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E10"/>
  <sheetViews>
    <sheetView workbookViewId="0">
      <selection activeCell="B29" sqref="B29"/>
    </sheetView>
  </sheetViews>
  <sheetFormatPr defaultRowHeight="14.4" x14ac:dyDescent="0.3"/>
  <cols>
    <col min="1" max="1" width="13.88671875" bestFit="1" customWidth="1"/>
    <col min="2" max="2" width="15.5546875" bestFit="1" customWidth="1"/>
    <col min="3" max="3" width="5.5546875" bestFit="1" customWidth="1"/>
    <col min="4" max="4" width="5" bestFit="1" customWidth="1"/>
    <col min="5" max="5" width="10.77734375" bestFit="1" customWidth="1"/>
    <col min="6" max="6" width="4" bestFit="1" customWidth="1"/>
    <col min="7" max="7" width="10.77734375" bestFit="1" customWidth="1"/>
  </cols>
  <sheetData>
    <row r="3" spans="1:5" x14ac:dyDescent="0.3">
      <c r="A3" s="4" t="s">
        <v>328</v>
      </c>
      <c r="B3" s="4" t="s">
        <v>339</v>
      </c>
    </row>
    <row r="4" spans="1:5" x14ac:dyDescent="0.3">
      <c r="A4" s="4" t="s">
        <v>325</v>
      </c>
      <c r="B4" t="s">
        <v>318</v>
      </c>
      <c r="C4" t="s">
        <v>320</v>
      </c>
      <c r="D4" t="s">
        <v>327</v>
      </c>
      <c r="E4" t="s">
        <v>326</v>
      </c>
    </row>
    <row r="5" spans="1:5" x14ac:dyDescent="0.3">
      <c r="A5" s="5">
        <v>3</v>
      </c>
      <c r="B5">
        <v>2</v>
      </c>
      <c r="D5">
        <v>2</v>
      </c>
      <c r="E5">
        <v>4</v>
      </c>
    </row>
    <row r="6" spans="1:5" x14ac:dyDescent="0.3">
      <c r="A6" s="5">
        <v>4</v>
      </c>
      <c r="B6">
        <v>11</v>
      </c>
      <c r="D6">
        <v>188</v>
      </c>
      <c r="E6">
        <v>199</v>
      </c>
    </row>
    <row r="7" spans="1:5" x14ac:dyDescent="0.3">
      <c r="A7" s="5">
        <v>5</v>
      </c>
      <c r="B7">
        <v>1</v>
      </c>
      <c r="D7">
        <v>2</v>
      </c>
      <c r="E7">
        <v>3</v>
      </c>
    </row>
    <row r="8" spans="1:5" x14ac:dyDescent="0.3">
      <c r="A8" s="5">
        <v>6</v>
      </c>
      <c r="B8">
        <v>51</v>
      </c>
      <c r="D8">
        <v>32</v>
      </c>
      <c r="E8">
        <v>83</v>
      </c>
    </row>
    <row r="9" spans="1:5" x14ac:dyDescent="0.3">
      <c r="A9" s="5">
        <v>8</v>
      </c>
      <c r="B9">
        <v>91</v>
      </c>
      <c r="C9">
        <v>11</v>
      </c>
      <c r="D9">
        <v>1</v>
      </c>
      <c r="E9">
        <v>103</v>
      </c>
    </row>
    <row r="10" spans="1:5" x14ac:dyDescent="0.3">
      <c r="A10" s="5" t="s">
        <v>326</v>
      </c>
      <c r="B10">
        <v>156</v>
      </c>
      <c r="C10">
        <v>11</v>
      </c>
      <c r="D10">
        <v>225</v>
      </c>
      <c r="E10">
        <v>392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10"/>
  <sheetViews>
    <sheetView workbookViewId="0">
      <selection activeCell="I26" sqref="I26"/>
    </sheetView>
  </sheetViews>
  <sheetFormatPr defaultRowHeight="14.4" x14ac:dyDescent="0.3"/>
  <cols>
    <col min="1" max="1" width="13.88671875" bestFit="1" customWidth="1"/>
    <col min="2" max="2" width="15.5546875" bestFit="1" customWidth="1"/>
    <col min="3" max="3" width="5.5546875" bestFit="1" customWidth="1"/>
    <col min="4" max="4" width="5" bestFit="1" customWidth="1"/>
    <col min="5" max="5" width="10.77734375" bestFit="1" customWidth="1"/>
    <col min="6" max="6" width="10" bestFit="1" customWidth="1"/>
    <col min="7" max="7" width="10.77734375" bestFit="1" customWidth="1"/>
  </cols>
  <sheetData>
    <row r="3" spans="1:5" x14ac:dyDescent="0.3">
      <c r="A3" s="4" t="s">
        <v>328</v>
      </c>
      <c r="B3" s="4" t="s">
        <v>339</v>
      </c>
    </row>
    <row r="4" spans="1:5" x14ac:dyDescent="0.3">
      <c r="A4" s="4" t="s">
        <v>325</v>
      </c>
      <c r="B4" t="s">
        <v>318</v>
      </c>
      <c r="C4" t="s">
        <v>320</v>
      </c>
      <c r="D4" t="s">
        <v>327</v>
      </c>
      <c r="E4" t="s">
        <v>326</v>
      </c>
    </row>
    <row r="5" spans="1:5" x14ac:dyDescent="0.3">
      <c r="A5" s="5" t="s">
        <v>335</v>
      </c>
      <c r="B5">
        <v>1</v>
      </c>
      <c r="E5">
        <v>1</v>
      </c>
    </row>
    <row r="6" spans="1:5" x14ac:dyDescent="0.3">
      <c r="A6" s="5" t="s">
        <v>338</v>
      </c>
      <c r="D6">
        <v>42</v>
      </c>
      <c r="E6">
        <v>42</v>
      </c>
    </row>
    <row r="7" spans="1:5" x14ac:dyDescent="0.3">
      <c r="A7" s="5" t="s">
        <v>336</v>
      </c>
      <c r="B7">
        <v>30</v>
      </c>
      <c r="D7">
        <v>153</v>
      </c>
      <c r="E7">
        <v>183</v>
      </c>
    </row>
    <row r="8" spans="1:5" x14ac:dyDescent="0.3">
      <c r="A8" s="5" t="s">
        <v>337</v>
      </c>
      <c r="B8">
        <v>72</v>
      </c>
      <c r="C8">
        <v>1</v>
      </c>
      <c r="D8">
        <v>30</v>
      </c>
      <c r="E8">
        <v>103</v>
      </c>
    </row>
    <row r="9" spans="1:5" x14ac:dyDescent="0.3">
      <c r="A9" s="5" t="s">
        <v>334</v>
      </c>
      <c r="B9">
        <v>53</v>
      </c>
      <c r="C9">
        <v>10</v>
      </c>
      <c r="E9">
        <v>63</v>
      </c>
    </row>
    <row r="10" spans="1:5" x14ac:dyDescent="0.3">
      <c r="A10" s="5" t="s">
        <v>326</v>
      </c>
      <c r="B10">
        <v>156</v>
      </c>
      <c r="C10">
        <v>11</v>
      </c>
      <c r="D10">
        <v>225</v>
      </c>
      <c r="E10">
        <v>392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showRowColHeaders="0" tabSelected="1" workbookViewId="0">
      <selection activeCell="R24" sqref="R2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Automobile</vt:lpstr>
      <vt:lpstr>mpg_hoursepower</vt:lpstr>
      <vt:lpstr>cylinders_hoursepower</vt:lpstr>
      <vt:lpstr>weight_hoursepower</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Prakash</dc:creator>
  <cp:lastModifiedBy>Surya Prakash</cp:lastModifiedBy>
  <dcterms:created xsi:type="dcterms:W3CDTF">2023-06-28T07:24:36Z</dcterms:created>
  <dcterms:modified xsi:type="dcterms:W3CDTF">2023-06-28T07:26:22Z</dcterms:modified>
</cp:coreProperties>
</file>