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47.xml"/>
  <Override ContentType="application/vnd.openxmlformats-officedocument.spreadsheetml.worksheet+xml" PartName="/xl/worksheets/sheet34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windowHeight="8850" windowWidth="15570" xWindow="120" yWindow="360"/>
  </bookViews>
  <sheets>
    <sheet name="Lisez-moi" r:id="rId1" sheetId="334"/>
    <sheet name="SUIVI Défaults Qualité" r:id="rId7" sheetId="347"/>
    <sheet name="Statistiques" r:id="rId8" sheetId="348"/>
  </sheets>
  <calcPr calcId="145621"/>
</workbook>
</file>

<file path=xl/sharedStrings.xml><?xml version="1.0" encoding="utf-8"?>
<sst xmlns="http://schemas.openxmlformats.org/spreadsheetml/2006/main" count="255" uniqueCount="135">
  <si>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</si>
  <si>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</si>
  <si>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</si>
  <si>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</si>
  <si>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</si>
  <si>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</si>
  <si>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</si>
  <si>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</si>
  <si>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</si>
  <si>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</si>
  <si>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</si>
  <si>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</si>
  <si>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</si>
  <si>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</si>
  <si>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</si>
  <si>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RELEASE</t>
  </si>
  <si>
    <t>BF054801</t>
  </si>
  <si>
    <t>Lot_Projet_BF054801_MKT_Rempl_outil_envoi_Emails_lot1_creation_projet_datastage</t>
  </si>
  <si>
    <t>CICHOCKI Thomas</t>
  </si>
  <si>
    <t>X</t>
  </si>
  <si>
    <t/>
  </si>
  <si>
    <t>Date création</t>
  </si>
  <si>
    <t>DATA</t>
  </si>
  <si>
    <t>DATA FACTORY ET MARKETING</t>
  </si>
  <si>
    <t>Date relance</t>
  </si>
  <si>
    <t>DS_EMAE_RempEmessage 13 =&gt; 2 RM001 et 1 SEQ005 news blocker Issues</t>
  </si>
  <si>
    <t>MARKETING</t>
  </si>
  <si>
    <t>NOSZCZYNSKI, ERIC</t>
  </si>
  <si>
    <t>Matière</t>
  </si>
  <si>
    <t>DATASTAGE</t>
  </si>
  <si>
    <t>Date détection</t>
  </si>
  <si>
    <t>Projet RTC</t>
  </si>
  <si>
    <t>Action</t>
  </si>
  <si>
    <t>Livré à l'Edition</t>
  </si>
  <si>
    <t>Ouverte</t>
  </si>
  <si>
    <t>PRJF_BF0548_MKT_Rempl outil envoi Emails</t>
  </si>
  <si>
    <t>E30.1_Fil_De_Leau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</si>
  <si>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</si>
  <si>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</si>
  <si>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</si>
  <si>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</si>
  <si>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</si>
  <si>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</si>
  <si>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</si>
  <si>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</si>
  <si>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</si>
  <si>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</si>
  <si>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</si>
  <si>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</si>
  <si>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</si>
  <si>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</si>
  <si>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</si>
  <si>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</si>
  <si>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</si>
  <si>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</si>
  <si>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</si>
  <si>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</si>
  <si>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</si>
  <si>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</si>
  <si>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</si>
  <si>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</si>
  <si>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</si>
  <si>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</si>
  <si>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</si>
  <si>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</si>
  <si>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</si>
  <si>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</si>
  <si>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</si>
  <si>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</si>
  <si>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</si>
  <si>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</si>
  <si>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</si>
  <si>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</si>
  <si>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</si>
  <si>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</si>
  <si>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</si>
  <si>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</si>
  <si>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</si>
  <si>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</si>
  <si>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</si>
  <si>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</si>
  <si>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</si>
  <si>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</si>
  <si>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</si>
  <si>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</si>
  <si>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Détection à tort de défauts Px dans Job Séquence</t>
  </si>
  <si>
    <t>DS_COCL_RepriseOscare 14 =&gt; 9 JOB027 et 4 RM001 news blocker issues, projet archivé. Anomalie liée à la 316323 correctif réçu et mise en production demandée lundi 11/06/2018.</t>
  </si>
  <si>
    <t>NPC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</si>
  <si>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</si>
  <si>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289483</t>
  </si>
  <si>
    <t>INCONNU</t>
  </si>
  <si>
    <t>Chef de Service inconnu</t>
  </si>
  <si>
    <t>T300738</t>
  </si>
  <si>
    <t>Wilot pour NOME en Datastage 11.3</t>
  </si>
  <si>
    <t>SATABIN Lionel</t>
  </si>
  <si>
    <t>E29_Fil_De_Leau</t>
  </si>
  <si>
    <t>263011</t>
  </si>
  <si>
    <t>SNAPSHOT</t>
  </si>
  <si>
    <t>PRJT_T300738</t>
  </si>
  <si>
    <t>Mensuel</t>
  </si>
  <si>
    <t>Trimestrielle</t>
  </si>
  <si>
    <t>Total</t>
  </si>
  <si>
    <t>Erreur SonarQube detectées</t>
  </si>
  <si>
    <t>10 dont 1 de sécurité</t>
  </si>
  <si>
    <t>anomalies RTC créées</t>
  </si>
  <si>
    <t>5 dont 1 de sécurité</t>
  </si>
  <si>
    <t>0 dont 0 de sécurité</t>
  </si>
  <si>
    <t>anomalies RTC résolues</t>
  </si>
  <si>
    <t>3 dont 0 de sécurité</t>
  </si>
  <si>
    <t xml:space="preserve">Anomalies en cours : </t>
  </si>
  <si>
    <t>Anomalies de plus d'une semaine : 0 dont 0 de sécurité</t>
  </si>
  <si>
    <t>Anomalies de plus d'un mois : 0 dont 0 de sécurité</t>
  </si>
  <si>
    <t>Anomalies de plus de 3 mois : 1 dont 1 de sécurité</t>
  </si>
  <si>
    <t>4 dont 0 de sécurité</t>
  </si>
  <si>
    <t>Total : 1 dont 1 de sécurité</t>
  </si>
  <si>
    <t>2 dont 0 de sécurité</t>
  </si>
  <si>
    <t>Durée ano RTC</t>
  </si>
  <si>
    <t>Date réouverture</t>
  </si>
  <si>
    <t>Date MEP Prév.</t>
  </si>
  <si>
    <t>11/06/2018
19/11/2018</t>
  </si>
  <si>
    <t>00.00.00.00</t>
  </si>
  <si>
    <t>241392</t>
  </si>
  <si>
    <t>Nouveau</t>
  </si>
  <si>
    <t>DATASTAGE - JAVA</t>
  </si>
  <si>
    <t>T300703</t>
  </si>
  <si>
    <t>Projet SonarLysa</t>
  </si>
  <si>
    <t>TRICOT Nicolas</t>
  </si>
  <si>
    <t>E31</t>
  </si>
  <si>
    <t>310979</t>
  </si>
  <si>
    <t>Réouverte</t>
  </si>
  <si>
    <t>COBOL - DATASTAGE - JAVA</t>
  </si>
  <si>
    <t>PRJF_T300703</t>
  </si>
  <si>
    <t>11 dont 1 de sécurité</t>
  </si>
  <si>
    <t>Total : 2 dont 1 de sécurité</t>
  </si>
  <si>
    <t>Anomalies de plus d'un mois : 1 dont 0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</si>
</sst>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52"/>
      </patternFill>
    </fill>
    <fill>
      <patternFill patternType="none">
        <fgColor indexed="9"/>
      </patternFill>
    </fill>
    <fill>
      <patternFill patternType="none">
        <fgColor indexed="52"/>
      </patternFill>
    </fill>
    <fill>
      <patternFill patternType="solid">
        <fgColor indexed="9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bgColor indexed="43"/>
      </patternFill>
    </fill>
    <fill>
      <patternFill patternType="none">
        <fgColor indexed="8"/>
        <bgColor indexed="43"/>
      </patternFill>
    </fill>
    <fill>
      <patternFill patternType="gray0625">
        <fgColor indexed="8"/>
        <b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114">
    <xf borderId="0" fillId="0" fontId="0" numFmtId="0" xfId="0"/>
    <xf applyFill="1" applyFont="1" borderId="0" fillId="37" fontId="2" numFmtId="0" xfId="44"/>
    <xf applyFill="1" applyFont="1" borderId="0" fillId="37" fontId="1" numFmtId="0" quotePrefix="1" xfId="44"/>
    <xf applyFill="1" applyFont="1" borderId="0" fillId="37" fontId="2" numFmtId="0" quotePrefix="1" xfId="44"/>
    <xf applyFill="1" applyFont="1" borderId="0" fillId="37" fontId="20" numFmtId="0" xfId="44"/>
    <xf applyFill="1" applyFont="1" borderId="0" fillId="37" fontId="21" numFmtId="0" xfId="44"/>
    <xf applyFill="1" applyFont="1" borderId="0" fillId="37" fontId="21" numFmtId="0" quotePrefix="1" xfId="44"/>
    <xf applyAlignment="1" applyBorder="1" applyFill="1" applyFont="1" applyNumberFormat="1" borderId="12" fillId="33" fontId="21" numFmtId="14" xfId="44">
      <alignment horizontal="center" vertical="center" wrapText="1"/>
    </xf>
    <xf applyAlignment="1" applyBorder="1" applyFill="1" applyFont="1" applyNumberFormat="1" borderId="12" fillId="34" fontId="21" numFmtId="14" xfId="44">
      <alignment horizontal="center" vertical="center" wrapText="1"/>
    </xf>
    <xf applyAlignment="1" applyBorder="1" applyFill="1" applyFont="1" borderId="12" fillId="35" fontId="21" numFmtId="0" xfId="44">
      <alignment horizontal="center" vertical="center" wrapText="1"/>
    </xf>
    <xf applyAlignment="1" applyBorder="1" applyFill="1" applyFont="1" borderId="12" fillId="36" fontId="21" numFmtId="0" xfId="44">
      <alignment horizontal="center" vertical="center" wrapText="1"/>
    </xf>
    <xf applyFill="1" applyFont="1" borderId="0" fillId="37" fontId="22" numFmtId="0" xfId="44"/>
    <xf applyAlignment="1" applyFill="1" applyFont="1" borderId="0" fillId="37" fontId="20" numFmtId="0" xfId="44">
      <alignment horizontal="center"/>
    </xf>
    <xf applyAlignment="1" applyFill="1" applyFont="1" applyNumberFormat="1" borderId="0" fillId="37" fontId="20" numFmtId="14" xfId="44">
      <alignment horizontal="center"/>
    </xf>
    <xf applyAlignment="1" applyFill="1" applyFont="1" borderId="0" fillId="37" fontId="2" numFmtId="0" xfId="44">
      <alignment horizontal="center"/>
    </xf>
    <xf applyAlignment="1" applyFill="1" applyFont="1" applyNumberFormat="1" borderId="0" fillId="37" fontId="2" numFmtId="14" xfId="44">
      <alignment horizontal="center"/>
    </xf>
    <xf applyFill="1" applyFont="1" borderId="0" fillId="38" fontId="1" numFmtId="0" quotePrefix="1" xfId="44"/>
    <xf applyFill="1" applyFont="1" borderId="0" fillId="38" fontId="2" numFmtId="0" xfId="44"/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3" numFmtId="0" xfId="0">
      <alignment horizontal="center" vertical="center" wrapText="1"/>
    </xf>
    <xf applyAlignment="1" applyBorder="1" applyFill="1" applyFont="1" borderId="13" fillId="39" fontId="24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25" numFmtId="0" xfId="0">
      <alignment horizontal="center"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26" fillId="43" borderId="15" xfId="0" applyBorder="true" applyFill="true" applyFont="true">
      <alignment vertical="center" wrapText="true" horizontal="center"/>
    </xf>
    <xf numFmtId="0" fontId="27" fillId="43" borderId="15" xfId="0" applyBorder="true" applyFill="true" applyFont="true">
      <alignment vertical="center" wrapText="true" horizontal="center"/>
    </xf>
    <xf numFmtId="0" fontId="0" fillId="43" borderId="15" xfId="0" applyBorder="true" applyFill="true">
      <alignment vertical="center" wrapText="true"/>
    </xf>
    <xf numFmtId="0" fontId="0" fillId="43" borderId="15" xfId="0" applyBorder="true" applyFill="true">
      <alignment vertical="center" wrapText="true" horizontal="center"/>
    </xf>
    <xf numFmtId="164" fontId="0" fillId="43" borderId="15" xfId="0" applyBorder="true" applyFill="true" applyNumberFormat="true">
      <alignment vertical="center" wrapText="true" horizontal="center"/>
    </xf>
    <xf numFmtId="0" fontId="28" fillId="43" borderId="15" xfId="0" applyBorder="true" applyFill="true" applyFont="true">
      <alignment vertical="center" wrapText="true" horizontal="center"/>
    </xf>
    <xf numFmtId="0" fontId="0" fillId="45" borderId="15" xfId="0" applyBorder="true" applyFill="true">
      <alignment vertical="center" wrapText="true"/>
    </xf>
    <xf numFmtId="0" fontId="0" fillId="45" borderId="15" xfId="0" applyBorder="true" applyFill="true">
      <alignment vertical="center" wrapText="true" horizontal="center"/>
    </xf>
    <xf numFmtId="164" fontId="0" fillId="45" borderId="15" xfId="0" applyBorder="true" applyFill="true" applyNumberFormat="true">
      <alignment vertical="center" wrapText="true" horizontal="center"/>
    </xf>
    <xf numFmtId="0" fontId="29" fillId="45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0" fillId="48" borderId="15" xfId="0" applyBorder="true" applyFill="true" applyFont="true">
      <alignment vertical="center" wrapText="true" horizontal="center"/>
    </xf>
    <xf numFmtId="0" fontId="31" fillId="48" borderId="15" xfId="0" applyBorder="true" applyFill="true" applyFont="true">
      <alignment vertical="center" wrapText="true" horizontal="center"/>
    </xf>
    <xf numFmtId="0" fontId="0" fillId="50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  <xf numFmtId="0" fontId="0" fillId="43" borderId="15" xfId="0" applyBorder="true" applyFill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47.xml" Type="http://schemas.openxmlformats.org/officeDocument/2006/relationships/worksheet"/><Relationship Id="rId8" Target="worksheets/sheet348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47.xml.rels><?xml version="1.0" encoding="UTF-8" standalone="no"?><Relationships xmlns="http://schemas.openxmlformats.org/package/2006/relationships"><Relationship Id="rId1" Target="http://ttp10-snar.ca-technologies.fr/governance?id=view_lot_289483" TargetMode="External" Type="http://schemas.openxmlformats.org/officeDocument/2006/relationships/hyperlink"/><Relationship Id="rId2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3" Target="http://ttp10-snar.ca-technologies.fr/governance?id=view_lot_241392" TargetMode="External" Type="http://schemas.openxmlformats.org/officeDocument/2006/relationships/hyperlink"/><Relationship Id="rId4" Target="http://ttp10-snar.ca-technologies.fr/governance?id=view_lot_263011" TargetMode="External" Type="http://schemas.openxmlformats.org/officeDocument/2006/relationships/hyperlink"/><Relationship Id="rId5" Target="http://ttp10-snar.ca-technologies.fr/governance?id=view_lot_310979" TargetMode="External" Type="http://schemas.openxmlformats.org/officeDocument/2006/relationships/hyperlink"/><Relationship Id="rId6" Target="https://ttp10-jazz.ca-technologies.credit-agricole.fr/ccm/web/projects/PRJF_T300703#action=com.ibm.team.workitem.viewWorkItem&amp;id=35669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X83"/>
  <sheetViews>
    <sheetView topLeftCell="A13" workbookViewId="0">
      <selection activeCell="J35" sqref="J35"/>
    </sheetView>
  </sheetViews>
  <sheetFormatPr baseColWidth="10" defaultColWidth="11.42578125" defaultRowHeight="15" x14ac:dyDescent="0.25"/>
  <cols>
    <col min="1" max="16384" style="1" width="11.42578125" collapsed="true"/>
  </cols>
  <sheetData>
    <row ht="21" r="2" spans="1:23" x14ac:dyDescent="0.35">
      <c r="A2" s="11" t="s">
        <v>84</v>
      </c>
    </row>
    <row r="3" spans="1:23" x14ac:dyDescent="0.25">
      <c r="V3" s="1" t="s">
        <v>86</v>
      </c>
    </row>
    <row customFormat="1" ht="18.75" r="4" s="4" spans="1:23" x14ac:dyDescent="0.3">
      <c r="A4" s="4" t="s">
        <v>83</v>
      </c>
    </row>
    <row ht="15.75" r="5" spans="1:23" x14ac:dyDescent="0.25">
      <c r="A5" s="6" t="s">
        <v>82</v>
      </c>
      <c r="B5" s="5"/>
      <c r="C5" s="5"/>
      <c r="D5" s="5"/>
      <c r="E5" s="5"/>
      <c r="F5" s="5"/>
      <c r="G5" s="5"/>
      <c r="H5" s="5"/>
      <c r="I5" s="5"/>
    </row>
    <row ht="15.75" r="6" spans="1:23" x14ac:dyDescent="0.25">
      <c r="A6" s="6" t="s">
        <v>81</v>
      </c>
      <c r="B6" s="5"/>
      <c r="C6" s="5"/>
      <c r="D6" s="5"/>
      <c r="E6" s="5"/>
      <c r="F6" s="5"/>
      <c r="G6" s="5"/>
      <c r="H6" s="5"/>
      <c r="I6" s="5"/>
    </row>
    <row ht="15.75" r="7" spans="1:23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4" spans="1:23" x14ac:dyDescent="0.3">
      <c r="L8" s="13"/>
      <c r="N8" s="12"/>
      <c r="R8" s="13"/>
      <c r="W8" s="12"/>
    </row>
    <row ht="18.75" r="9" spans="1:23" x14ac:dyDescent="0.3">
      <c r="A9" s="5" t="s">
        <v>80</v>
      </c>
      <c r="B9" s="5"/>
      <c r="C9" s="5"/>
      <c r="D9" s="5"/>
      <c r="E9" s="5"/>
      <c r="F9" s="5"/>
      <c r="G9" s="5"/>
      <c r="H9" s="5"/>
      <c r="I9" s="5"/>
      <c r="L9" s="13">
        <v>43262</v>
      </c>
      <c r="N9" s="14">
        <v>328272</v>
      </c>
      <c r="R9" s="15">
        <v>43248</v>
      </c>
      <c r="V9" s="1" t="s">
        <v>85</v>
      </c>
      <c r="W9" s="12" t="s">
        <v>29</v>
      </c>
    </row>
    <row ht="15.75" r="10" spans="1:23" x14ac:dyDescent="0.25">
      <c r="A10" s="6" t="s">
        <v>79</v>
      </c>
      <c r="B10" s="5"/>
      <c r="C10" s="5"/>
      <c r="D10" s="5"/>
      <c r="E10" s="5"/>
      <c r="F10" s="5"/>
      <c r="G10" s="5"/>
      <c r="H10" s="5"/>
      <c r="I10" s="5"/>
    </row>
    <row ht="15.75" r="11" spans="1:23" x14ac:dyDescent="0.25">
      <c r="A11" s="6" t="s">
        <v>78</v>
      </c>
      <c r="B11" s="5"/>
      <c r="C11" s="5"/>
      <c r="D11" s="5"/>
      <c r="E11" s="5"/>
      <c r="F11" s="5"/>
      <c r="G11" s="5"/>
      <c r="H11" s="5"/>
      <c r="I11" s="5"/>
    </row>
    <row ht="15.75" r="12" spans="1:23" x14ac:dyDescent="0.25">
      <c r="A12" s="6" t="s">
        <v>77</v>
      </c>
      <c r="B12" s="5"/>
      <c r="C12" s="5"/>
      <c r="D12" s="5"/>
      <c r="E12" s="5"/>
      <c r="F12" s="5"/>
      <c r="G12" s="5"/>
      <c r="H12" s="5"/>
      <c r="I12" s="5"/>
    </row>
    <row ht="15.75" r="13" spans="1:23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4" spans="1:23" x14ac:dyDescent="0.3">
      <c r="A14" s="4" t="s">
        <v>76</v>
      </c>
    </row>
    <row ht="15.75" r="15" spans="1:23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23" x14ac:dyDescent="0.25">
      <c r="A16" s="5"/>
      <c r="B16" s="10"/>
      <c r="C16" s="5" t="s">
        <v>75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9"/>
      <c r="C18" s="5" t="s">
        <v>74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73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7"/>
      <c r="C22" s="5" t="s">
        <v>72</v>
      </c>
      <c r="D22" s="5"/>
      <c r="E22" s="5"/>
      <c r="F22" s="5"/>
      <c r="G22" s="5"/>
      <c r="H22" s="5"/>
      <c r="I22" s="5"/>
    </row>
    <row customFormat="1" ht="18.75" r="24" s="4" spans="1:9" x14ac:dyDescent="0.3">
      <c r="A24" s="4" t="s">
        <v>71</v>
      </c>
    </row>
    <row ht="15.75" r="25" spans="1:9" x14ac:dyDescent="0.25">
      <c r="A25" s="6" t="s">
        <v>70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6" t="s">
        <v>69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6" t="s">
        <v>68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6" t="s">
        <v>67</v>
      </c>
      <c r="B28" s="5"/>
      <c r="C28" s="5"/>
      <c r="D28" s="5"/>
      <c r="E28" s="5"/>
      <c r="F28" s="5"/>
      <c r="G28" s="5"/>
      <c r="H28" s="5"/>
    </row>
    <row ht="15.6" r="29" spans="1:9" x14ac:dyDescent="0.3">
      <c r="A29" s="6" t="s">
        <v>66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4" t="s">
        <v>65</v>
      </c>
    </row>
    <row ht="14.45" r="33" spans="1:2" x14ac:dyDescent="0.3">
      <c r="A33" s="3" t="s">
        <v>64</v>
      </c>
    </row>
    <row r="34" spans="1:2" x14ac:dyDescent="0.25">
      <c r="A34" s="3" t="s">
        <v>63</v>
      </c>
    </row>
    <row ht="14.45" r="35" spans="1:2" x14ac:dyDescent="0.3">
      <c r="A35" s="3" t="s">
        <v>62</v>
      </c>
    </row>
    <row ht="14.45" r="36" spans="1:2" x14ac:dyDescent="0.3">
      <c r="A36" s="3" t="s">
        <v>61</v>
      </c>
    </row>
    <row ht="14.45" r="37" spans="1:2" x14ac:dyDescent="0.3">
      <c r="A37" s="2" t="s">
        <v>60</v>
      </c>
    </row>
    <row r="38" spans="1:2" x14ac:dyDescent="0.25">
      <c r="A38" s="2" t="s">
        <v>59</v>
      </c>
    </row>
    <row r="39" spans="1:2" x14ac:dyDescent="0.25">
      <c r="A39" s="2" t="s">
        <v>58</v>
      </c>
    </row>
    <row r="40" spans="1:2" x14ac:dyDescent="0.25">
      <c r="A40" s="2" t="s">
        <v>57</v>
      </c>
    </row>
    <row r="41" spans="1:2" x14ac:dyDescent="0.25">
      <c r="A41" s="2" t="s">
        <v>56</v>
      </c>
    </row>
    <row r="42" spans="1:2" x14ac:dyDescent="0.25">
      <c r="A42" s="2" t="s">
        <v>55</v>
      </c>
    </row>
    <row r="43" spans="1:2" x14ac:dyDescent="0.25">
      <c r="A43" s="2"/>
      <c r="B43" s="3" t="s">
        <v>54</v>
      </c>
    </row>
    <row r="44" spans="1:2" x14ac:dyDescent="0.25">
      <c r="A44" s="2"/>
      <c r="B44" s="3" t="s">
        <v>53</v>
      </c>
    </row>
    <row r="45" spans="1:2" x14ac:dyDescent="0.25">
      <c r="A45" s="2" t="s">
        <v>52</v>
      </c>
    </row>
    <row customFormat="1" r="46" s="17" spans="1:2" x14ac:dyDescent="0.25">
      <c r="A46" s="16" t="s">
        <v>88</v>
      </c>
    </row>
    <row r="47" spans="1:2" x14ac:dyDescent="0.25">
      <c r="A47" s="2" t="s">
        <v>51</v>
      </c>
    </row>
    <row r="48" spans="1:2" x14ac:dyDescent="0.25">
      <c r="A48" s="2" t="s">
        <v>50</v>
      </c>
    </row>
    <row r="49" spans="1:1" x14ac:dyDescent="0.25">
      <c r="A49" s="2" t="s">
        <v>49</v>
      </c>
    </row>
    <row r="50" spans="1:1" x14ac:dyDescent="0.25">
      <c r="A50" s="2" t="s">
        <v>48</v>
      </c>
    </row>
    <row r="51" spans="1:1" x14ac:dyDescent="0.25">
      <c r="A51" s="2" t="s">
        <v>47</v>
      </c>
    </row>
    <row r="52" spans="1:1" x14ac:dyDescent="0.25">
      <c r="A52" s="2" t="s">
        <v>46</v>
      </c>
    </row>
    <row r="53" spans="1:1" x14ac:dyDescent="0.25">
      <c r="A53" s="2" t="s">
        <v>45</v>
      </c>
    </row>
    <row r="54" spans="1:1" x14ac:dyDescent="0.25">
      <c r="A54" s="2" t="s">
        <v>44</v>
      </c>
    </row>
    <row r="55" spans="1:1" x14ac:dyDescent="0.25">
      <c r="A55" s="2" t="s">
        <v>43</v>
      </c>
    </row>
    <row r="56" spans="1:1" x14ac:dyDescent="0.25">
      <c r="A56" s="2" t="s">
        <v>42</v>
      </c>
    </row>
    <row r="57" spans="1:1" x14ac:dyDescent="0.25">
      <c r="A57" s="2" t="s">
        <v>41</v>
      </c>
    </row>
    <row r="58" spans="1:1" x14ac:dyDescent="0.25">
      <c r="A58" s="2" t="s">
        <v>40</v>
      </c>
    </row>
    <row r="83" spans="20:20" x14ac:dyDescent="0.25">
      <c r="T83" s="1" t="s">
        <v>39</v>
      </c>
    </row>
  </sheetData>
  <pageMargins bottom="0.75" footer="0.3" header="0.3" left="0.7" right="0.7" top="0.75"/>
  <pageSetup horizontalDpi="200" orientation="portrait" r:id="rId1" verticalDpi="200"/>
</worksheet>
</file>

<file path=xl/worksheets/sheet347.xml><?xml version="1.0" encoding="utf-8"?>
<worksheet xmlns="http://schemas.openxmlformats.org/spreadsheetml/2006/main" xmlns:r="http://schemas.openxmlformats.org/officeDocument/2006/relationships">
  <dimension ref="A1:AB5"/>
  <sheetViews>
    <sheetView workbookViewId="0"/>
  </sheetViews>
  <sheetFormatPr defaultRowHeight="15.0"/>
  <cols>
    <col min="1" max="1" width="10.31640625" customWidth="true" bestFit="true"/>
    <col min="2" max="2" width="28.8984375" customWidth="true" bestFit="true"/>
    <col min="3" max="3" width="12.03515625" customWidth="true" bestFit="true"/>
    <col min="4" max="4" width="22.48828125" customWidth="true" bestFit="true"/>
    <col min="5" max="5" width="14.21875" customWidth="true" bestFit="true"/>
    <col min="6" max="6" width="79.90234375" customWidth="true" bestFit="true"/>
    <col min="7" max="7" width="17.19140625" customWidth="true" bestFit="true"/>
    <col min="8" max="8" width="17.99609375" customWidth="true" bestFit="true"/>
    <col min="9" max="9" width="15.265625" customWidth="true" bestFit="true"/>
    <col min="10" max="10" width="10.78515625" customWidth="true" bestFit="true"/>
    <col min="11" max="11" width="41.05859375" customWidth="true" bestFit="true"/>
    <col min="12" max="12" width="5.27734375" customWidth="true" bestFit="true"/>
    <col min="13" max="13" width="22.05078125" customWidth="true" bestFit="true"/>
    <col min="14" max="14" width="14.65234375" customWidth="true" bestFit="true"/>
    <col min="15" max="15" width="10.703125" customWidth="true" bestFit="true"/>
    <col min="16" max="16" width="9.265625" customWidth="true" bestFit="true"/>
    <col min="17" max="17" width="7.60546875" customWidth="true" bestFit="true"/>
    <col min="18" max="18" width="15.96875" customWidth="true" bestFit="true"/>
    <col min="19" max="19" width="14.6796875" customWidth="true" bestFit="true"/>
    <col min="20" max="20" width="18.4453125" customWidth="true" bestFit="true"/>
    <col min="21" max="21" width="13.765625" customWidth="true" bestFit="true"/>
    <col min="22" max="22" width="16.61328125" customWidth="true" bestFit="true"/>
    <col min="23" max="23" width="15.875" customWidth="true" bestFit="true"/>
    <col min="24" max="24" width="16.6328125" customWidth="true" bestFit="true"/>
    <col min="25" max="25" width="19.1875" customWidth="true" bestFit="true"/>
    <col min="26" max="26" width="68.3984375" customWidth="true" bestFit="true"/>
    <col min="27" max="27" width="25.86328125" customWidth="true" bestFit="true"/>
  </cols>
  <sheetData>
    <row r="1">
      <c r="A1" s="60" t="s">
        <v>1</v>
      </c>
      <c r="B1" s="61" t="s">
        <v>2</v>
      </c>
      <c r="C1" s="62" t="s">
        <v>3</v>
      </c>
      <c r="D1" s="63" t="s">
        <v>4</v>
      </c>
      <c r="E1" s="64" t="s">
        <v>5</v>
      </c>
      <c r="F1" s="65" t="s">
        <v>6</v>
      </c>
      <c r="G1" s="66" t="s">
        <v>14</v>
      </c>
      <c r="H1" s="67" t="s">
        <v>0</v>
      </c>
      <c r="I1" s="68" t="s">
        <v>7</v>
      </c>
      <c r="J1" s="69" t="s">
        <v>13</v>
      </c>
      <c r="K1" s="70" t="s">
        <v>31</v>
      </c>
      <c r="L1" s="71" t="s">
        <v>87</v>
      </c>
      <c r="M1" s="72" t="s">
        <v>37</v>
      </c>
      <c r="N1" s="73" t="s">
        <v>11</v>
      </c>
      <c r="O1" s="74" t="s">
        <v>8</v>
      </c>
      <c r="P1" s="75" t="s">
        <v>12</v>
      </c>
      <c r="Q1" s="76" t="s">
        <v>32</v>
      </c>
      <c r="R1" s="77" t="s">
        <v>30</v>
      </c>
      <c r="S1" s="78" t="s">
        <v>21</v>
      </c>
      <c r="T1" s="79" t="s">
        <v>117</v>
      </c>
      <c r="U1" s="80" t="s">
        <v>24</v>
      </c>
      <c r="V1" s="81" t="s">
        <v>38</v>
      </c>
      <c r="W1" s="82" t="s">
        <v>116</v>
      </c>
      <c r="X1" s="83" t="s">
        <v>118</v>
      </c>
      <c r="Y1" s="84" t="s">
        <v>10</v>
      </c>
      <c r="Z1" s="85" t="s">
        <v>9</v>
      </c>
      <c r="AA1" s="86" t="s">
        <v>28</v>
      </c>
    </row>
    <row r="2">
      <c r="A2" s="87" t="s">
        <v>22</v>
      </c>
      <c r="B2" s="87" t="s">
        <v>23</v>
      </c>
      <c r="C2" s="87" t="s">
        <v>26</v>
      </c>
      <c r="D2" s="87" t="s">
        <v>27</v>
      </c>
      <c r="E2" s="87" t="s">
        <v>16</v>
      </c>
      <c r="F2" s="87" t="s">
        <v>17</v>
      </c>
      <c r="G2" s="87" t="s">
        <v>18</v>
      </c>
      <c r="H2" s="88" t="s">
        <v>36</v>
      </c>
      <c r="I2" s="90" t="s">
        <v>89</v>
      </c>
      <c r="J2" s="88" t="s">
        <v>15</v>
      </c>
      <c r="K2" s="88" t="s">
        <v>35</v>
      </c>
      <c r="L2" s="88" t="s">
        <v>20</v>
      </c>
      <c r="M2" s="89" t="n">
        <v>43153.0</v>
      </c>
      <c r="N2" s="88" t="s">
        <v>33</v>
      </c>
      <c r="O2" s="91" t="n">
        <v>312946.0</v>
      </c>
      <c r="P2" s="88" t="s">
        <v>19</v>
      </c>
      <c r="Q2" s="88" t="s">
        <v>20</v>
      </c>
      <c r="R2" s="89" t="n">
        <v>42370.0</v>
      </c>
      <c r="S2" s="89" t="n">
        <v>43168.0</v>
      </c>
      <c r="T2" s="89"/>
      <c r="U2" s="89"/>
      <c r="V2" s="89"/>
      <c r="W2" s="88">
        <f>IF(S2 = "" , "" , IF( V2 = "" , TODAY() - S2 , V2 - S2 ))</f>
      </c>
      <c r="X2" s="89" t="n">
        <v>72686.0</v>
      </c>
      <c r="Y2" s="87" t="s">
        <v>34</v>
      </c>
      <c r="Z2" s="87" t="s">
        <v>25</v>
      </c>
      <c r="AA2" s="88" t="s">
        <v>29</v>
      </c>
    </row>
    <row r="3">
      <c r="A3" s="92" t="s">
        <v>90</v>
      </c>
      <c r="B3" s="92" t="s">
        <v>90</v>
      </c>
      <c r="C3" s="92" t="s">
        <v>90</v>
      </c>
      <c r="D3" s="92" t="s">
        <v>91</v>
      </c>
      <c r="E3" s="92" t="s">
        <v>90</v>
      </c>
      <c r="F3" s="92" t="s">
        <v>20</v>
      </c>
      <c r="G3" s="92" t="s">
        <v>20</v>
      </c>
      <c r="H3" s="93" t="s">
        <v>120</v>
      </c>
      <c r="I3" s="95" t="s">
        <v>121</v>
      </c>
      <c r="J3" s="93" t="s">
        <v>97</v>
      </c>
      <c r="K3" s="93" t="s">
        <v>20</v>
      </c>
      <c r="L3" s="93" t="s">
        <v>20</v>
      </c>
      <c r="M3" s="94"/>
      <c r="N3" s="93" t="s">
        <v>122</v>
      </c>
      <c r="O3" s="93"/>
      <c r="P3" s="93" t="s">
        <v>20</v>
      </c>
      <c r="Q3" s="93" t="s">
        <v>20</v>
      </c>
      <c r="R3" s="94" t="n">
        <v>43378.0</v>
      </c>
      <c r="S3" s="94"/>
      <c r="T3" s="94"/>
      <c r="U3" s="94"/>
      <c r="V3" s="94"/>
      <c r="W3" s="93">
        <f>IF(S3 = "" , "" , IF( V3 = "" , TODAY() - S3 , V3 - S3 ))</f>
      </c>
      <c r="X3" s="94" t="n">
        <v>72686.0</v>
      </c>
      <c r="Y3" s="92" t="s">
        <v>20</v>
      </c>
      <c r="Z3" s="92" t="s">
        <v>20</v>
      </c>
      <c r="AA3" s="93" t="s">
        <v>123</v>
      </c>
    </row>
    <row r="4">
      <c r="A4" s="96" t="s">
        <v>90</v>
      </c>
      <c r="B4" s="96" t="s">
        <v>90</v>
      </c>
      <c r="C4" s="96" t="s">
        <v>90</v>
      </c>
      <c r="D4" s="96" t="s">
        <v>91</v>
      </c>
      <c r="E4" s="96" t="s">
        <v>92</v>
      </c>
      <c r="F4" s="96" t="s">
        <v>93</v>
      </c>
      <c r="G4" s="96" t="s">
        <v>94</v>
      </c>
      <c r="H4" s="97" t="s">
        <v>95</v>
      </c>
      <c r="I4" s="99" t="s">
        <v>96</v>
      </c>
      <c r="J4" s="97" t="s">
        <v>97</v>
      </c>
      <c r="K4" s="97" t="s">
        <v>98</v>
      </c>
      <c r="L4" s="97" t="s">
        <v>20</v>
      </c>
      <c r="M4" s="98" t="n">
        <v>42921.0</v>
      </c>
      <c r="N4" s="97" t="s">
        <v>33</v>
      </c>
      <c r="O4" s="97"/>
      <c r="P4" s="97" t="s">
        <v>20</v>
      </c>
      <c r="Q4" s="97" t="s">
        <v>20</v>
      </c>
      <c r="R4" s="98" t="n">
        <v>43383.0</v>
      </c>
      <c r="S4" s="98"/>
      <c r="T4" s="98"/>
      <c r="U4" s="98"/>
      <c r="V4" s="98"/>
      <c r="W4" s="97">
        <f>IF(S4 = "" , "" , IF( V4 = "" , TODAY() - S4 , V4 - S4 ))</f>
      </c>
      <c r="X4" s="98" t="n">
        <v>72686.0</v>
      </c>
      <c r="Y4" s="96" t="s">
        <v>20</v>
      </c>
      <c r="Z4" s="96" t="s">
        <v>20</v>
      </c>
      <c r="AA4" s="97" t="s">
        <v>29</v>
      </c>
    </row>
    <row r="5">
      <c r="A5" s="100" t="s">
        <v>90</v>
      </c>
      <c r="B5" s="100" t="s">
        <v>90</v>
      </c>
      <c r="C5" s="100" t="s">
        <v>90</v>
      </c>
      <c r="D5" s="100" t="s">
        <v>91</v>
      </c>
      <c r="E5" s="100" t="s">
        <v>124</v>
      </c>
      <c r="F5" s="100" t="s">
        <v>125</v>
      </c>
      <c r="G5" s="100" t="s">
        <v>126</v>
      </c>
      <c r="H5" s="101" t="s">
        <v>127</v>
      </c>
      <c r="I5" s="103" t="s">
        <v>128</v>
      </c>
      <c r="J5" s="101" t="s">
        <v>15</v>
      </c>
      <c r="K5" s="101" t="s">
        <v>131</v>
      </c>
      <c r="L5" s="101" t="s">
        <v>20</v>
      </c>
      <c r="M5" s="102" t="n">
        <v>43159.0</v>
      </c>
      <c r="N5" s="101" t="s">
        <v>122</v>
      </c>
      <c r="O5" s="104" t="n">
        <v>356692.0</v>
      </c>
      <c r="P5" s="101" t="s">
        <v>20</v>
      </c>
      <c r="Q5" s="101" t="s">
        <v>20</v>
      </c>
      <c r="R5" s="102" t="n">
        <v>43409.0</v>
      </c>
      <c r="S5" s="102" t="n">
        <v>43384.0</v>
      </c>
      <c r="T5" s="102" t="n">
        <v>43402.0</v>
      </c>
      <c r="U5" s="102"/>
      <c r="V5" s="102"/>
      <c r="W5" s="101">
        <f>IF(S5 = "" , "" , IF( V5 = "" , TODAY() - S5 , V5 - S5 ))</f>
      </c>
      <c r="X5" s="102" t="n">
        <v>43213.0</v>
      </c>
      <c r="Y5" s="100" t="s">
        <v>129</v>
      </c>
      <c r="Z5" s="100" t="s">
        <v>20</v>
      </c>
      <c r="AA5" s="101" t="s">
        <v>130</v>
      </c>
    </row>
  </sheetData>
  <dataValidations count="1">
    <dataValidation type="list" sqref="Q2:Q5" allowBlank="true" errorStyle="stop" showDropDown="false" errorTitle="Erreur Action" error="Valeur pour l'action interdite" showErrorMessage="true">
      <formula1>"A créer,A vérifier,,A assembler,A clôturer,A abandonner,A relancer,A réouvrir"</formula1>
    </dataValidation>
  </dataValidations>
  <hyperlinks>
    <hyperlink ref="I2" r:id="rId1"/>
    <hyperlink ref="O2" r:id="rId2"/>
    <hyperlink ref="I3" r:id="rId3"/>
    <hyperlink ref="I4" r:id="rId4"/>
    <hyperlink ref="I5" r:id="rId5"/>
    <hyperlink ref="O5" r:id="rId6"/>
  </hyperlinks>
  <pageMargins bottom="0.75" footer="0.3" header="0.3" left="0.7" right="0.7" top="0.75"/>
</worksheet>
</file>

<file path=xl/worksheets/sheet348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50.29296875" customWidth="true" bestFit="true"/>
    <col min="2" max="2" width="18.859375" customWidth="true" bestFit="true"/>
    <col min="3" max="3" width="18.859375" customWidth="true" bestFit="true"/>
    <col min="4" max="4" width="19.97265625" customWidth="true" bestFit="true"/>
  </cols>
  <sheetData>
    <row r="1">
      <c r="A1" s="105" t="s">
        <v>20</v>
      </c>
      <c r="B1" s="105" t="s">
        <v>99</v>
      </c>
      <c r="C1" s="105" t="s">
        <v>100</v>
      </c>
      <c r="D1" s="105" t="s">
        <v>101</v>
      </c>
    </row>
    <row r="2">
      <c r="A2" s="107" t="s">
        <v>102</v>
      </c>
      <c r="B2" s="107" t="s">
        <v>108</v>
      </c>
      <c r="C2" s="107" t="s">
        <v>113</v>
      </c>
      <c r="D2" s="107" t="s">
        <v>132</v>
      </c>
    </row>
    <row r="3">
      <c r="A3" s="108" t="s">
        <v>104</v>
      </c>
      <c r="B3" s="108" t="s">
        <v>106</v>
      </c>
      <c r="C3" s="108" t="s">
        <v>106</v>
      </c>
      <c r="D3" s="108" t="s">
        <v>105</v>
      </c>
    </row>
    <row r="4">
      <c r="A4" s="109" t="s">
        <v>107</v>
      </c>
      <c r="B4" s="109" t="s">
        <v>106</v>
      </c>
      <c r="C4" s="109" t="s">
        <v>106</v>
      </c>
      <c r="D4" s="109" t="s">
        <v>108</v>
      </c>
    </row>
    <row r="5">
      <c r="A5" s="106" t="s">
        <v>109</v>
      </c>
    </row>
    <row r="7">
      <c r="A7" s="110" t="s">
        <v>133</v>
      </c>
    </row>
    <row r="8">
      <c r="A8" s="111" t="s">
        <v>110</v>
      </c>
    </row>
    <row r="9">
      <c r="A9" s="112" t="s">
        <v>134</v>
      </c>
    </row>
    <row r="10">
      <c r="A10" s="113" t="s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Lisez-moi</vt:lpstr>
      <vt:lpstr>SUIVI Défaults Qualité</vt:lpstr>
      <vt:lpstr>Statistiques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2018-11-23T08:42:47Z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