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schwab/Documents/School_Work/RIT_5/Fall_2016/MSD/git_repo/HW/eagle/projects/raspi_zero_power_sensor_hat/"/>
    </mc:Choice>
  </mc:AlternateContent>
  <bookViews>
    <workbookView xWindow="0" yWindow="460" windowWidth="38400" windowHeight="22640" tabRatio="500"/>
  </bookViews>
  <sheets>
    <sheet name="Sheet1" sheetId="1" r:id="rId1"/>
  </sheets>
  <definedNames>
    <definedName name="raspi_zero_power_sensor_hat_POR_BOM_1" localSheetId="0">Sheet1!$A$1:$BY$48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</calcChain>
</file>

<file path=xl/connections.xml><?xml version="1.0" encoding="utf-8"?>
<connections xmlns="http://schemas.openxmlformats.org/spreadsheetml/2006/main">
  <connection id="1" name="raspi_zero_power_sensor_hat_POR-BOM" type="6" refreshedVersion="0" background="1" saveData="1">
    <textPr fileType="mac" codePage="10000" sourceFile="/Users/cschwab/Documents/School_Work/RIT_5/Fall_2016/MSD/git_repo/HW/eagle/projects/raspi_zero_power_sensor_hat/raspi_zero_power_sensor_hat_POR-BOM.csv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<sst xmlns="http://schemas.openxmlformats.org/spreadsheetml/2006/main" count="704" uniqueCount="443">
  <si>
    <t>Qty</t>
  </si>
  <si>
    <t>Value</t>
  </si>
  <si>
    <t>Device</t>
  </si>
  <si>
    <t>Package</t>
  </si>
  <si>
    <t>Parts</t>
  </si>
  <si>
    <t>CONTACTS</t>
  </si>
  <si>
    <t>CONTINUOUS_DRAIN_CURRENT</t>
  </si>
  <si>
    <t>CURRENT_SAT</t>
  </si>
  <si>
    <t>DCR_MAX</t>
  </si>
  <si>
    <t>FET_TYPE</t>
  </si>
  <si>
    <t>FINISH</t>
  </si>
  <si>
    <t>FORWARD_CURRENT</t>
  </si>
  <si>
    <t>FORWARD_VOLTAGE</t>
  </si>
  <si>
    <t>INTERFACE</t>
  </si>
  <si>
    <t>LOCKING</t>
  </si>
  <si>
    <t>MANUFACTURER</t>
  </si>
  <si>
    <t>MANUFACTURER_PN</t>
  </si>
  <si>
    <t>MAX_CURRENT</t>
  </si>
  <si>
    <t>MOUNT_ANGLE</t>
  </si>
  <si>
    <t>MOUNT_TYPE</t>
  </si>
  <si>
    <t>OUTPUT_BITS</t>
  </si>
  <si>
    <t>OUTPUT_TYPE</t>
  </si>
  <si>
    <t>PITCH</t>
  </si>
  <si>
    <t>POSITIONS</t>
  </si>
  <si>
    <t>POWER</t>
  </si>
  <si>
    <t>POWER_MAX</t>
  </si>
  <si>
    <t>PRESSURE_TYPE</t>
  </si>
  <si>
    <t>RDS_ON_MAX</t>
  </si>
  <si>
    <t>RESOLUTION</t>
  </si>
  <si>
    <t>ROWS</t>
  </si>
  <si>
    <t>SHIELDED</t>
  </si>
  <si>
    <t>TEMP_COEFF</t>
  </si>
  <si>
    <t>TERMINALS</t>
  </si>
  <si>
    <t>TOLERANCE</t>
  </si>
  <si>
    <t>VALUE</t>
  </si>
  <si>
    <t>VDS</t>
  </si>
  <si>
    <t>VENDOR</t>
  </si>
  <si>
    <t>VENDOR_PN</t>
  </si>
  <si>
    <t>VGS_MAX</t>
  </si>
  <si>
    <t>VOLTAGE</t>
  </si>
  <si>
    <t>22uF</t>
  </si>
  <si>
    <t>CAP_22UF0_0805</t>
  </si>
  <si>
    <t>C0805</t>
  </si>
  <si>
    <t>Murata</t>
  </si>
  <si>
    <t>GRM21BR61A226ME51L</t>
  </si>
  <si>
    <t>X5R</t>
  </si>
  <si>
    <t>Digi-key</t>
  </si>
  <si>
    <t>490-10511-1-ND</t>
  </si>
  <si>
    <t>10V</t>
  </si>
  <si>
    <t>100nF</t>
  </si>
  <si>
    <t>CAP_100NF0_0603</t>
  </si>
  <si>
    <t>C0603</t>
  </si>
  <si>
    <t>GRM188R71C104KA01D</t>
  </si>
  <si>
    <t>X7R</t>
  </si>
  <si>
    <t>490-1532-1-ND</t>
  </si>
  <si>
    <t>16V</t>
  </si>
  <si>
    <t>50V</t>
  </si>
  <si>
    <t>10uF</t>
  </si>
  <si>
    <t>CAP_10UF0_0603</t>
  </si>
  <si>
    <t>GRM188R61A106KE69D</t>
  </si>
  <si>
    <t>490-10474-1-ND</t>
  </si>
  <si>
    <t>GREEN</t>
  </si>
  <si>
    <t>LED_G3V2WURTH_0603</t>
  </si>
  <si>
    <t>LED0603</t>
  </si>
  <si>
    <t>20mA</t>
  </si>
  <si>
    <t>3.2V</t>
  </si>
  <si>
    <t>Wurth</t>
  </si>
  <si>
    <t>150060GS75000</t>
  </si>
  <si>
    <t>732-4971-1-ND</t>
  </si>
  <si>
    <t>YELLOW</t>
  </si>
  <si>
    <t>LED_Y2V0WURTH_0603</t>
  </si>
  <si>
    <t>2.0V</t>
  </si>
  <si>
    <t>150060YS75000</t>
  </si>
  <si>
    <t>732-4981-1-ND</t>
  </si>
  <si>
    <t>BLUE</t>
  </si>
  <si>
    <t>LED_B3V2WURTH_0603</t>
  </si>
  <si>
    <t>150060BS75000</t>
  </si>
  <si>
    <t>732-4966-1-ND</t>
  </si>
  <si>
    <t>RIGHT</t>
  </si>
  <si>
    <t>YES</t>
  </si>
  <si>
    <t>USB_MICROB_RECPT</t>
  </si>
  <si>
    <t>USB_B_MICRO_RIGHT</t>
  </si>
  <si>
    <t>MICROUSB-RIGHT</t>
  </si>
  <si>
    <t>Amphenol</t>
  </si>
  <si>
    <t>10118193-0001LF</t>
  </si>
  <si>
    <t>TH/SMD</t>
  </si>
  <si>
    <t>609-4616-1-ND</t>
  </si>
  <si>
    <t>GOLD</t>
  </si>
  <si>
    <t>Sullins</t>
  </si>
  <si>
    <t>3.0A</t>
  </si>
  <si>
    <t>VERTICAL</t>
  </si>
  <si>
    <t>TH</t>
  </si>
  <si>
    <t>2.54mm</t>
  </si>
  <si>
    <t>Molex</t>
  </si>
  <si>
    <t>RS1206</t>
  </si>
  <si>
    <t>Ohmite</t>
  </si>
  <si>
    <t>R0603</t>
  </si>
  <si>
    <t>Panasonic</t>
  </si>
  <si>
    <t>1/10W</t>
  </si>
  <si>
    <t>RES_0R0_0603</t>
  </si>
  <si>
    <t>ERJ-3GEY0R00V</t>
  </si>
  <si>
    <t>P0.0GCT-ND</t>
  </si>
  <si>
    <t>RES_0R499_0603</t>
  </si>
  <si>
    <t>ERJ-3EKF49R9V</t>
  </si>
  <si>
    <t>P49.9HCT-ND</t>
  </si>
  <si>
    <t>2k</t>
  </si>
  <si>
    <t>RES_2R0_0603</t>
  </si>
  <si>
    <t>ERJ-3EKF2001V</t>
  </si>
  <si>
    <t>P2.00KHCT-ND</t>
  </si>
  <si>
    <t>10k</t>
  </si>
  <si>
    <t>RES_10R0_0603</t>
  </si>
  <si>
    <t>ERJ-3EKF1002V</t>
  </si>
  <si>
    <t>P10.0KHCT-ND</t>
  </si>
  <si>
    <t>4.7k</t>
  </si>
  <si>
    <t>RES_4R7_0603</t>
  </si>
  <si>
    <t>ERJ-3EKF4701V</t>
  </si>
  <si>
    <t>P4.70KHCT-ND</t>
  </si>
  <si>
    <t>NXP</t>
  </si>
  <si>
    <t>Texas Instruments</t>
  </si>
  <si>
    <t>INA219AIDCNR</t>
  </si>
  <si>
    <t>SOT65P110X045-8N</t>
  </si>
  <si>
    <t>296-23770-1-ND</t>
  </si>
  <si>
    <t>SOT23P110X060-5N</t>
  </si>
  <si>
    <t>Microchip</t>
  </si>
  <si>
    <t>MS560702BA03-50</t>
  </si>
  <si>
    <t>MS5607-02BA03_8SMD</t>
  </si>
  <si>
    <t>SMD125P110X060-8N</t>
  </si>
  <si>
    <t>I2C,SPI</t>
  </si>
  <si>
    <t>TE Connectivity</t>
  </si>
  <si>
    <t>24b</t>
  </si>
  <si>
    <t>Absolute</t>
  </si>
  <si>
    <t>223-1198-1-ND</t>
  </si>
  <si>
    <t>PCT2075D,118</t>
  </si>
  <si>
    <t>PCT2075D,118SOIC8</t>
  </si>
  <si>
    <t>SOIC127P130X0600-8N</t>
  </si>
  <si>
    <t>I2C</t>
  </si>
  <si>
    <t>10b</t>
  </si>
  <si>
    <t>568-10219-1-ND</t>
  </si>
  <si>
    <t>Maxim</t>
  </si>
  <si>
    <t>TP_SIGNAL_NAME</t>
  </si>
  <si>
    <t>MOL-SL-2-RA</t>
  </si>
  <si>
    <t>MOLSL_2PIN_SL2RA_RA</t>
  </si>
  <si>
    <t>MOLSL-2-RA</t>
  </si>
  <si>
    <t>WM4900-ND</t>
  </si>
  <si>
    <t>MOL-SL-2-V</t>
  </si>
  <si>
    <t>MOLSL_2PIN_SL2V_V</t>
  </si>
  <si>
    <t>MOLSL-2-V</t>
  </si>
  <si>
    <t>WM4800-ND</t>
  </si>
  <si>
    <t>MOL-SL-3-V</t>
  </si>
  <si>
    <t>MOLSL_3PIN_SL3V_V</t>
  </si>
  <si>
    <t>MOLSL-3-V</t>
  </si>
  <si>
    <t>WM4801-ND</t>
  </si>
  <si>
    <t>MS580305BA01</t>
  </si>
  <si>
    <t>MS5803-05BA_8SMD</t>
  </si>
  <si>
    <t>SMD125130P225X090-8N</t>
  </si>
  <si>
    <t>MS580305BA01-00</t>
  </si>
  <si>
    <t>223-1625-5-ND</t>
  </si>
  <si>
    <t>Description</t>
  </si>
  <si>
    <t>ACCURACY</t>
  </si>
  <si>
    <t>ACTUATOR_HEIGHT</t>
  </si>
  <si>
    <t>ACUTATOR_ORIENTATION</t>
  </si>
  <si>
    <t>CIRCUIT</t>
  </si>
  <si>
    <t>CONTACT_RATING</t>
  </si>
  <si>
    <t>CURRENT_DC</t>
  </si>
  <si>
    <t>DATASHEET</t>
  </si>
  <si>
    <t>FUNCTION</t>
  </si>
  <si>
    <t>MOUNTING_TYPE</t>
  </si>
  <si>
    <t>OUTPUT_ACTIVE</t>
  </si>
  <si>
    <t>OUTPUT_ACTIVE_TIME</t>
  </si>
  <si>
    <t>RATED_CURRENT</t>
  </si>
  <si>
    <t>RESPONSE_TIME</t>
  </si>
  <si>
    <t>STARTUP_DELAY</t>
  </si>
  <si>
    <t>SWITCH_FUNCTION</t>
  </si>
  <si>
    <t>TIMEOUT</t>
  </si>
  <si>
    <t>SL 70066 2PIN HOUSING</t>
  </si>
  <si>
    <t>BOM_LINE_ITEM_BLI2</t>
  </si>
  <si>
    <t>BLANK</t>
  </si>
  <si>
    <t>HW/docs/projects/raspi_zero_power_sensor_hat/datasheets/connectors/uart_1wire_power_battery/050579402_sd.pdf</t>
  </si>
  <si>
    <t>50-57-9402</t>
  </si>
  <si>
    <t>WM2900-ND</t>
  </si>
  <si>
    <t>SL 70058 GOLD CRIMP</t>
  </si>
  <si>
    <t>BOM_LINE_ITEM_BLI6</t>
  </si>
  <si>
    <t>HW/docs/projects/raspi_zero_power_sensor_hat/datasheets/connectors/uart_1wire_power_battery/016020087_sd.pdf</t>
  </si>
  <si>
    <t>WM2512CT-ND</t>
  </si>
  <si>
    <t>HW/docs/projects/raspi_zero_power_sensor_hat/datasheets/connectors/raspi_header/M20-998.pdf</t>
  </si>
  <si>
    <t>Harwin</t>
  </si>
  <si>
    <t>SL 70066 3PIN HOUSING</t>
  </si>
  <si>
    <t>BOM_LINE_ITEM_BLI3</t>
  </si>
  <si>
    <t>50-57-9403</t>
  </si>
  <si>
    <t>WM2901-ND</t>
  </si>
  <si>
    <t>1-Wire Temperature Sensor</t>
  </si>
  <si>
    <t>BOM_LINE_ITEM_BLI7</t>
  </si>
  <si>
    <t>HW/docs/projects/raspi_zero_power_sensor_hat/datasheets/sensors/DS18B20.pdf</t>
  </si>
  <si>
    <t>DS18B20+</t>
  </si>
  <si>
    <t>DS18B20+-ND</t>
  </si>
  <si>
    <t>SL 70066 4PIN HOUSING</t>
  </si>
  <si>
    <t>BOM_LINE_ITEM_BLI4</t>
  </si>
  <si>
    <t>WM2902-ND</t>
  </si>
  <si>
    <t>HEADER-RECT-MALE-2X3</t>
  </si>
  <si>
    <t>BOM_LINE_ITEM_BLI1</t>
  </si>
  <si>
    <t>M20-9980345</t>
  </si>
  <si>
    <t>952-2120-ND</t>
  </si>
  <si>
    <t>Chip Capacitor</t>
  </si>
  <si>
    <t>HW/docs/projects/raspi_zero_power_sensor_hat/datasheets/passives/c02e.pdf</t>
  </si>
  <si>
    <t>10nF</t>
  </si>
  <si>
    <t>CAP_10NF0_0603</t>
  </si>
  <si>
    <t>Murate</t>
  </si>
  <si>
    <t>GRM188R71H103JA01D</t>
  </si>
  <si>
    <t>490-9734-1-ND</t>
  </si>
  <si>
    <t>DS301, DS402, DS601, DS602</t>
  </si>
  <si>
    <t>Chip LED</t>
  </si>
  <si>
    <t>HW/docs/projects/raspi_zero_power_sensor_hat/datasheets/charger/150060YS75000.pdf</t>
  </si>
  <si>
    <t>DS302</t>
  </si>
  <si>
    <t>HW/docs/projects/raspi_zero_power_sensor_hat/datasheets/charger/150060GS75000.pdf</t>
  </si>
  <si>
    <t>DS401</t>
  </si>
  <si>
    <t>HW/docs/projects/raspi_zero_power_sensor_hat/datasheets/charger/150060BS75000.pdf</t>
  </si>
  <si>
    <t>Molex SL Series 2-Position Connector</t>
  </si>
  <si>
    <t>HW/docs/projects/raspi_zero_power_sensor_hat/datasheets/connectors/uart_1wire_power_battery/705430001_sd.pdf</t>
  </si>
  <si>
    <t>J302</t>
  </si>
  <si>
    <t>Description: 5 Pin USB Connectors. SLD is the shield connection. Usually tied to ground through a small ferrite bead.</t>
  </si>
  <si>
    <t>HW/docs/projects/raspi_zero_power_sensor_hat/datasheets/connectors/charger_power/10118193.pdf</t>
  </si>
  <si>
    <t>HW/docs/projects/raspi_zero_power_sensor_hat/datasheets/connectors/uart_1wire_power_battery/705530001_sd.pdf</t>
  </si>
  <si>
    <t>J601</t>
  </si>
  <si>
    <t>.100‚Äù [2.54 mm] Contact Centers, Female Headers, Straight/Right Angle/SMT</t>
  </si>
  <si>
    <t>HW/docs/projects/raspi_zero_power_sensor_hat/datasheets/connectors/raspi_header/78_P\(N\)PxCxxxLFBN-RC\,_10492-H.pdf</t>
  </si>
  <si>
    <t>J602</t>
  </si>
  <si>
    <t>Molex SL Series 3-Position Connector</t>
  </si>
  <si>
    <t>J603</t>
  </si>
  <si>
    <t>Molex SL Series 4-Position Connector</t>
  </si>
  <si>
    <t>RECEPTACLE-2x3-2.54MM</t>
  </si>
  <si>
    <t>RECEPTICAL-2X3-254MM-PIZERO-RUN_2X3_254MM_TH</t>
  </si>
  <si>
    <t>RECEPTACLE-2X3-254MM</t>
  </si>
  <si>
    <t>J604</t>
  </si>
  <si>
    <t>PPPC032LFBN-RC</t>
  </si>
  <si>
    <t>S7106-ND</t>
  </si>
  <si>
    <t>L401</t>
  </si>
  <si>
    <t>Surface Mount Inductor</t>
  </si>
  <si>
    <t>Chip Resistor</t>
  </si>
  <si>
    <t>HW/docs/projects/raspi_zero_power_sensor_hat/datasheets/passives/AOA0000C281.pdf</t>
  </si>
  <si>
    <t>1.0A</t>
  </si>
  <si>
    <t>Jumper</t>
  </si>
  <si>
    <t>HW/docs/projects/raspi_zero_power_sensor_hat/datasheets/passives/AOA0000C283.pdf</t>
  </si>
  <si>
    <t>HW/docs/projects/raspi_zero_power_sensor_hat/datasheets/passives/res_lvk.pdf</t>
  </si>
  <si>
    <t>RES_0R0_0805_0805</t>
  </si>
  <si>
    <t>R0805</t>
  </si>
  <si>
    <t>ERJ-6GEY0R00V</t>
  </si>
  <si>
    <t>1/8W</t>
  </si>
  <si>
    <t>2.0A</t>
  </si>
  <si>
    <t>P0.0ACT-ND</t>
  </si>
  <si>
    <t>PB</t>
  </si>
  <si>
    <t>PB-TACTILE-4P_B3F-1000_PTH</t>
  </si>
  <si>
    <t>TACTILE-PTH</t>
  </si>
  <si>
    <t>S301</t>
  </si>
  <si>
    <t>Tactile Switch (PushButton), SPST-NO MoM ,Top Actuated, Through Hole, 4pins</t>
  </si>
  <si>
    <t>4.3mm</t>
  </si>
  <si>
    <t>TOP</t>
  </si>
  <si>
    <t>SPST-NO</t>
  </si>
  <si>
    <t>0.05A @ 24VDC</t>
  </si>
  <si>
    <t>HW/docs/projects/raspi_zero_power_sensor_hat/datasheets/wdt_reset/en-b3f.pdf</t>
  </si>
  <si>
    <t>Omron</t>
  </si>
  <si>
    <t>B3F-1000</t>
  </si>
  <si>
    <t>OFF-MOM</t>
  </si>
  <si>
    <t>SW400-ND</t>
  </si>
  <si>
    <t>Test Point (various sizes)</t>
  </si>
  <si>
    <t>U301</t>
  </si>
  <si>
    <t>IC, BATT CHARGER, Li-Ion Li-Polymer, 500 mA</t>
  </si>
  <si>
    <t>HW/docs/projects/raspi_zero_power_sensor_hat/datasheets/charger/20001984g.pdf</t>
  </si>
  <si>
    <t>U302</t>
  </si>
  <si>
    <t>MAX6371</t>
  </si>
  <si>
    <t>MAX63XX71KA_SOT23</t>
  </si>
  <si>
    <t>SOT23P130X045-8N</t>
  </si>
  <si>
    <t>Pin-Selectable Watchdog Timer</t>
  </si>
  <si>
    <t>HW/docs/projects/raspi_zero_power_sensor_hat/datasheets/wdt_reset/MAX6369-MAX6374.pdf</t>
  </si>
  <si>
    <t>MAX6371KA+T</t>
  </si>
  <si>
    <t>Low</t>
  </si>
  <si>
    <t>120us (min)</t>
  </si>
  <si>
    <t>Open Drain</t>
  </si>
  <si>
    <t>60s</t>
  </si>
  <si>
    <t>Adjustable (up to 60s)</t>
  </si>
  <si>
    <t>Digikey</t>
  </si>
  <si>
    <t>MAX6371KA+TCT-ND</t>
  </si>
  <si>
    <t>U402</t>
  </si>
  <si>
    <t>U501, U502</t>
  </si>
  <si>
    <t>I2C-bus Fm+, 1 degree C accuracy, digital temperature sensor and thermal watchdog</t>
  </si>
  <si>
    <t>HW/docs/projects/raspi_zero_power_sensor_hat/datasheets/sensors/PCT2075.pdf</t>
  </si>
  <si>
    <t>U504</t>
  </si>
  <si>
    <t>26-V, Bidirectional, Zero-Drift, High-Side, I2C Out Current/Power Monitor</t>
  </si>
  <si>
    <t>HW/docs/projects/raspi_zero_power_sensor_hat/datasheets/sensors/ina219.pdf</t>
  </si>
  <si>
    <t>LSM9DS1TR</t>
  </si>
  <si>
    <t>LSM9DS1TR_LGA24</t>
  </si>
  <si>
    <t>LGA043P045X033-24N</t>
  </si>
  <si>
    <t>U505</t>
  </si>
  <si>
    <t>iNEMO inertial module: 3D accelerometer, 3D gyroscope, 3D magnetometer</t>
  </si>
  <si>
    <t>HW/docs/projects/raspi_zero_power_sensor_hat/datasheets/sensors/en.DM00103319.pdf</t>
  </si>
  <si>
    <t>Accelerometer, Gyroscope, Magnetometer</t>
  </si>
  <si>
    <t>I2C/SPI</t>
  </si>
  <si>
    <t>STMicro</t>
  </si>
  <si>
    <t>497-14946-1-ND</t>
  </si>
  <si>
    <t>U506</t>
  </si>
  <si>
    <t>Barometric Pressure Sensor, with stainless steel cap</t>
  </si>
  <si>
    <t>HW/docs/projects/raspi_zero_power_sensor_hat/datasheets/sensors/ENG_DS_MS5607-02BA03_B.pdf</t>
  </si>
  <si>
    <t>U507</t>
  </si>
  <si>
    <t>MS5803-05BA</t>
  </si>
  <si>
    <t>HW/docs/projects/raspi_zero_power_sensor_hat/datasheets/sensors/ENG_DS_MS5803-05BA_B.pdf</t>
  </si>
  <si>
    <t>SI7021</t>
  </si>
  <si>
    <t>SI7021-A20-IM_DFN6</t>
  </si>
  <si>
    <t>DFN-100P085X045-T-6N</t>
  </si>
  <si>
    <t>U508</t>
  </si>
  <si>
    <t>I2C HUMIDITY AND TEMPERATURE SENSOR</t>
  </si>
  <si>
    <t>3%_RH</t>
  </si>
  <si>
    <t>HW/docs/projects/raspi_zero_power_sensor_hat/datasheets/sensors/Si7021-A20.pdf</t>
  </si>
  <si>
    <t>Silicon Labs</t>
  </si>
  <si>
    <t>SI7021-A20-IM</t>
  </si>
  <si>
    <t>18s</t>
  </si>
  <si>
    <t>336-3142-5-ND</t>
  </si>
  <si>
    <t>CLIPPING</t>
  </si>
  <si>
    <t>COLOR</t>
  </si>
  <si>
    <t>CURRENT_RATING</t>
  </si>
  <si>
    <t>DC_COLD_RESISTANCE</t>
  </si>
  <si>
    <t>DIAMETER</t>
  </si>
  <si>
    <t>DRILL</t>
  </si>
  <si>
    <t>HEIGHT_BOTTOM</t>
  </si>
  <si>
    <t>HEIGHT_TOP</t>
  </si>
  <si>
    <t>INSULATED</t>
  </si>
  <si>
    <t>PLATING</t>
  </si>
  <si>
    <t>SRF</t>
  </si>
  <si>
    <t>VOLTAGE_RATING</t>
  </si>
  <si>
    <t>_EXTERNAL_</t>
  </si>
  <si>
    <t>BOM701, BOM704, BOM707</t>
  </si>
  <si>
    <t>BOM702, BOM703, BOM705, BOM706, BOM708, BOM709, BOM712, BOM713, BOM714, BOM715, BOM717, BOM718, BOM719</t>
  </si>
  <si>
    <t>HEADER-RECT-MALE-2X5</t>
  </si>
  <si>
    <t>BOM_LINE_ITEM_BLI10</t>
  </si>
  <si>
    <t>BOM710</t>
  </si>
  <si>
    <t>M20-9980545</t>
  </si>
  <si>
    <t>952-2380-ND</t>
  </si>
  <si>
    <t>BOM711</t>
  </si>
  <si>
    <t>BOM716</t>
  </si>
  <si>
    <t>BOM720, BOM721</t>
  </si>
  <si>
    <t>BOM722</t>
  </si>
  <si>
    <t>CAP_10UF0_0805_0805</t>
  </si>
  <si>
    <t>C301, C401, C406, C407, C408</t>
  </si>
  <si>
    <t>GRM21BR61C106KE15L</t>
  </si>
  <si>
    <t>490-3886-1-ND</t>
  </si>
  <si>
    <t>C302, C501, C502, C506, C507, C508, C510, C511, C512, C513, C601, C602</t>
  </si>
  <si>
    <t>C403</t>
  </si>
  <si>
    <t>18nF</t>
  </si>
  <si>
    <t>CAP_18NF0_0603</t>
  </si>
  <si>
    <t>C405</t>
  </si>
  <si>
    <t>GRM188R71H183JA01D</t>
  </si>
  <si>
    <t>490-12544-1-ND</t>
  </si>
  <si>
    <t>C505</t>
  </si>
  <si>
    <t>C509</t>
  </si>
  <si>
    <t>FUSE-50MA</t>
  </si>
  <si>
    <t>FUSE_CHIP_0603</t>
  </si>
  <si>
    <t>F601</t>
  </si>
  <si>
    <t>FUSE</t>
  </si>
  <si>
    <t>50mA</t>
  </si>
  <si>
    <t>HW/docs/projects/raspi_zero_power_sensor_hat/datasheets/passives/AccuGuardLC_0603.pdf</t>
  </si>
  <si>
    <t>3.4OHM</t>
  </si>
  <si>
    <t>AVX</t>
  </si>
  <si>
    <t>F0603G0R05FNTR</t>
  </si>
  <si>
    <t>FAST</t>
  </si>
  <si>
    <t>478-6871-1-ND</t>
  </si>
  <si>
    <t>32Vdc</t>
  </si>
  <si>
    <t>J301, J401</t>
  </si>
  <si>
    <t>J402</t>
  </si>
  <si>
    <t>RECEPTACLE-2x5-2.54MM</t>
  </si>
  <si>
    <t>RECEPTICAL-2X5-254MM-PIZERO_TH</t>
  </si>
  <si>
    <t>RECEPTACLE-2X5-254MM</t>
  </si>
  <si>
    <t>PPPC052LFBN-RC</t>
  </si>
  <si>
    <t>S7108-ND</t>
  </si>
  <si>
    <t>MOL-SL-4-RA</t>
  </si>
  <si>
    <t>MOLSL_4PIN_SL4RA_RA</t>
  </si>
  <si>
    <t>MOLSL-4-RA</t>
  </si>
  <si>
    <t>WM4902-ND</t>
  </si>
  <si>
    <t>1.0uH</t>
  </si>
  <si>
    <t>L_1UH0_2SMD3</t>
  </si>
  <si>
    <t>SMD410P190X160-2N</t>
  </si>
  <si>
    <t>11.5A</t>
  </si>
  <si>
    <t>HW/docs/projects/raspi_zero_power_sensor_hat/datasheets/passives/744316100.pdf</t>
  </si>
  <si>
    <t>4.75mOHM</t>
  </si>
  <si>
    <t>Wurth Electronics</t>
  </si>
  <si>
    <t>158MHz</t>
  </si>
  <si>
    <t>732-6176-1-ND</t>
  </si>
  <si>
    <t>SSM6N7002KFU</t>
  </si>
  <si>
    <t>MOSFET-NCHANNEL_DUAL_DUAL_SOT363</t>
  </si>
  <si>
    <t>SOT363P080X040-6N</t>
  </si>
  <si>
    <t>Q301, Q401</t>
  </si>
  <si>
    <t>Mosfet Array 2 N-Channel (Dual) 60V 300mA 285mW Surface Mount US6</t>
  </si>
  <si>
    <t>0.3A</t>
  </si>
  <si>
    <t>HW/docs/projects/raspi_zero_power_sensor_hat/datasheets/wdt_reset/SSM6N7002KFU_datasheet_en_20170112.pdf</t>
  </si>
  <si>
    <t>2 N-Channel (Dual)</t>
  </si>
  <si>
    <t>Toshiba</t>
  </si>
  <si>
    <t>SSM6N7002KFU,LF</t>
  </si>
  <si>
    <t>285mW</t>
  </si>
  <si>
    <t>1.5 Ohm @ 100mA, 10V</t>
  </si>
  <si>
    <t>60V</t>
  </si>
  <si>
    <t>SSM6N7002KFULFCT-ND</t>
  </si>
  <si>
    <t>2.1V @ 250¬µA</t>
  </si>
  <si>
    <t>R301, R305, R306, R307, R308, R501, R502, R503, R504, R505, R506, R507, R601, R602, R605, R606, R609, R610, R611</t>
  </si>
  <si>
    <t>Jmp</t>
  </si>
  <si>
    <t>R302, R303, R304, R407, R410, R607, R608</t>
  </si>
  <si>
    <t>R309, R310, R404, R405, R406</t>
  </si>
  <si>
    <t>R312, R403</t>
  </si>
  <si>
    <t>RES_SNS_0RS033</t>
  </si>
  <si>
    <t>R402</t>
  </si>
  <si>
    <t>LVK12R033DER</t>
  </si>
  <si>
    <t>1/2W</t>
  </si>
  <si>
    <t>LVK12R033DERCT-ND</t>
  </si>
  <si>
    <t>R408, R409</t>
  </si>
  <si>
    <t>R613</t>
  </si>
  <si>
    <t>TEST_POINT_TH_D102_R</t>
  </si>
  <si>
    <t>TP_TH102</t>
  </si>
  <si>
    <t>TP301, TP401, TP402, TP403, TP601</t>
  </si>
  <si>
    <t>RED</t>
  </si>
  <si>
    <t>HW/docs/projects/raspi_zero_power_sensor_hat/datasheets/connectors/test_points/5115-5119.PDF</t>
  </si>
  <si>
    <t>1.02mm</t>
  </si>
  <si>
    <t>3.05mm</t>
  </si>
  <si>
    <t>4.57mm</t>
  </si>
  <si>
    <t>Keystone</t>
  </si>
  <si>
    <t>SILVER</t>
  </si>
  <si>
    <t>36-5000-ND</t>
  </si>
  <si>
    <t>TEST_POINT_TH_D102_B</t>
  </si>
  <si>
    <t>TP302, TP604</t>
  </si>
  <si>
    <t>BLACK</t>
  </si>
  <si>
    <t>36-5001-ND</t>
  </si>
  <si>
    <t>TEST_POINT_TH_D102_W</t>
  </si>
  <si>
    <t>TP602</t>
  </si>
  <si>
    <t>WHITE</t>
  </si>
  <si>
    <t>36-5002-ND</t>
  </si>
  <si>
    <t>TEST_POINT_TH_D102_Y</t>
  </si>
  <si>
    <t>TP603</t>
  </si>
  <si>
    <t>36-5004-ND</t>
  </si>
  <si>
    <t>MCP73831T-2AC</t>
  </si>
  <si>
    <t>MCP73831T-2ACI/OT</t>
  </si>
  <si>
    <t>MCP73831T-2ACI/OTCT-ND</t>
  </si>
  <si>
    <t>TPS61232</t>
  </si>
  <si>
    <t>DRC0010G</t>
  </si>
  <si>
    <t>Boost Switching Regulator IC Positive Fixed 5V 1 Output 4A (Switch) 10-VFDFN Exposed Pad</t>
  </si>
  <si>
    <t>HW/docs/projects/raspi_zero_power_sensor_hat/datasheets/boost_approved/tps61232.pdf</t>
  </si>
  <si>
    <t>TPS61232DRCR</t>
  </si>
  <si>
    <t>296-44498-1-ND</t>
  </si>
  <si>
    <t>5x_Qty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</si>
</sst>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aspi_zero_power_sensor_hat_POR-BOM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8"/>
  <sheetViews>
    <sheetView tabSelected="1" workbookViewId="0">
      <selection activeCell="C51" sqref="C51"/>
    </sheetView>
  </sheetViews>
  <sheetFormatPr baseColWidth="10" defaultRowHeight="16" x14ac:dyDescent="0.2"/>
  <cols>
    <col min="1" max="1" width="4" bestFit="1" customWidth="1"/>
    <col min="2" max="2" width="6.83203125" bestFit="1" customWidth="1"/>
    <col min="3" max="3" width="29.6640625" bestFit="1" customWidth="1"/>
    <col min="4" max="4" width="47" bestFit="1" customWidth="1"/>
    <col min="5" max="5" width="28.1640625" bestFit="1" customWidth="1"/>
    <col min="6" max="7" width="80.6640625" bestFit="1" customWidth="1"/>
    <col min="8" max="8" width="10" bestFit="1" customWidth="1"/>
    <col min="9" max="9" width="17.33203125" bestFit="1" customWidth="1"/>
    <col min="10" max="10" width="22.5" bestFit="1" customWidth="1"/>
    <col min="11" max="11" width="8.1640625" bestFit="1" customWidth="1"/>
    <col min="12" max="12" width="8.6640625" bestFit="1" customWidth="1"/>
    <col min="13" max="13" width="7.83203125" bestFit="1" customWidth="1"/>
    <col min="14" max="14" width="9.83203125" bestFit="1" customWidth="1"/>
    <col min="15" max="15" width="16.1640625" bestFit="1" customWidth="1"/>
    <col min="16" max="16" width="27.33203125" bestFit="1" customWidth="1"/>
    <col min="17" max="17" width="12.1640625" bestFit="1" customWidth="1"/>
    <col min="18" max="18" width="16.1640625" bestFit="1" customWidth="1"/>
    <col min="19" max="19" width="12.83203125" bestFit="1" customWidth="1"/>
    <col min="20" max="20" width="80.6640625" bestFit="1" customWidth="1"/>
    <col min="21" max="21" width="10.5" bestFit="1" customWidth="1"/>
    <col min="22" max="22" width="19.6640625" bestFit="1" customWidth="1"/>
    <col min="23" max="23" width="9.6640625" bestFit="1" customWidth="1"/>
    <col min="24" max="24" width="7.83203125" bestFit="1" customWidth="1"/>
    <col min="25" max="25" width="16.5" bestFit="1" customWidth="1"/>
    <col min="26" max="26" width="6.5" bestFit="1" customWidth="1"/>
    <col min="27" max="27" width="18.5" bestFit="1" customWidth="1"/>
    <col min="28" max="28" width="18.33203125" bestFit="1" customWidth="1"/>
    <col min="29" max="29" width="36" bestFit="1" customWidth="1"/>
    <col min="30" max="30" width="15.6640625" bestFit="1" customWidth="1"/>
    <col min="31" max="31" width="11.6640625" bestFit="1" customWidth="1"/>
    <col min="32" max="32" width="10.33203125" bestFit="1" customWidth="1"/>
    <col min="33" max="33" width="10" bestFit="1" customWidth="1"/>
    <col min="34" max="34" width="8.33203125" bestFit="1" customWidth="1"/>
    <col min="35" max="35" width="16" bestFit="1" customWidth="1"/>
    <col min="36" max="36" width="21.1640625" bestFit="1" customWidth="1"/>
    <col min="37" max="37" width="13.6640625" bestFit="1" customWidth="1"/>
    <col min="38" max="38" width="15.6640625" bestFit="1" customWidth="1"/>
    <col min="39" max="39" width="14.1640625" bestFit="1" customWidth="1"/>
    <col min="40" max="40" width="12.6640625" bestFit="1" customWidth="1"/>
    <col min="41" max="41" width="14.83203125" bestFit="1" customWidth="1"/>
    <col min="42" max="42" width="20" bestFit="1" customWidth="1"/>
    <col min="43" max="43" width="12.5" bestFit="1" customWidth="1"/>
    <col min="44" max="44" width="12.83203125" bestFit="1" customWidth="1"/>
    <col min="45" max="45" width="7.83203125" bestFit="1" customWidth="1"/>
    <col min="46" max="46" width="8.1640625" bestFit="1" customWidth="1"/>
    <col min="47" max="47" width="9.83203125" bestFit="1" customWidth="1"/>
    <col min="48" max="48" width="7.33203125" bestFit="1" customWidth="1"/>
    <col min="49" max="49" width="12.1640625" bestFit="1" customWidth="1"/>
    <col min="50" max="50" width="14.33203125" bestFit="1" customWidth="1"/>
    <col min="51" max="51" width="15.33203125" bestFit="1" customWidth="1"/>
    <col min="52" max="52" width="20.6640625" bestFit="1" customWidth="1"/>
    <col min="53" max="53" width="11.6640625" bestFit="1" customWidth="1"/>
    <col min="54" max="54" width="14.83203125" bestFit="1" customWidth="1"/>
    <col min="55" max="55" width="6.1640625" bestFit="1" customWidth="1"/>
    <col min="56" max="56" width="9" bestFit="1" customWidth="1"/>
    <col min="57" max="57" width="7.83203125" bestFit="1" customWidth="1"/>
    <col min="58" max="58" width="14.6640625" bestFit="1" customWidth="1"/>
    <col min="59" max="59" width="17.1640625" bestFit="1" customWidth="1"/>
    <col min="60" max="60" width="12" bestFit="1" customWidth="1"/>
    <col min="61" max="61" width="10.5" bestFit="1" customWidth="1"/>
    <col min="62" max="62" width="19" bestFit="1" customWidth="1"/>
    <col min="63" max="63" width="10.83203125" bestFit="1" customWidth="1"/>
    <col min="64" max="64" width="16.1640625" bestFit="1" customWidth="1"/>
    <col min="65" max="65" width="23.6640625" bestFit="1" customWidth="1"/>
    <col min="66" max="66" width="4.33203125" bestFit="1" customWidth="1"/>
    <col min="67" max="67" width="8.1640625" bestFit="1" customWidth="1"/>
    <col min="68" max="68" width="23.5" bestFit="1" customWidth="1"/>
    <col min="69" max="69" width="13.6640625" bestFit="1" customWidth="1"/>
    <col min="70" max="70" width="8.83203125" bestFit="1" customWidth="1"/>
    <col min="71" max="71" width="16" bestFit="1" customWidth="1"/>
    <col min="72" max="72" width="11.33203125" bestFit="1" customWidth="1"/>
    <col min="73" max="73" width="11.5" bestFit="1" customWidth="1"/>
    <col min="74" max="74" width="9.33203125" bestFit="1" customWidth="1"/>
    <col min="75" max="75" width="8.83203125" bestFit="1" customWidth="1"/>
    <col min="76" max="76" width="16" bestFit="1" customWidth="1"/>
    <col min="77" max="77" width="11.33203125" bestFit="1" customWidth="1"/>
  </cols>
  <sheetData>
    <row r="1" spans="1:77" x14ac:dyDescent="0.2">
      <c r="A1" t="s">
        <v>0</v>
      </c>
      <c r="B1" t="s">
        <v>442</v>
      </c>
      <c r="C1" t="s">
        <v>1</v>
      </c>
      <c r="D1" t="s">
        <v>2</v>
      </c>
      <c r="E1" t="s">
        <v>3</v>
      </c>
      <c r="F1" t="s">
        <v>4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315</v>
      </c>
      <c r="M1" t="s">
        <v>316</v>
      </c>
      <c r="N1" t="s">
        <v>5</v>
      </c>
      <c r="O1" t="s">
        <v>162</v>
      </c>
      <c r="P1" t="s">
        <v>6</v>
      </c>
      <c r="Q1" t="s">
        <v>163</v>
      </c>
      <c r="R1" t="s">
        <v>317</v>
      </c>
      <c r="S1" t="s">
        <v>7</v>
      </c>
      <c r="T1" t="s">
        <v>164</v>
      </c>
      <c r="U1" t="s">
        <v>8</v>
      </c>
      <c r="V1" t="s">
        <v>318</v>
      </c>
      <c r="W1" t="s">
        <v>319</v>
      </c>
      <c r="X1" t="s">
        <v>320</v>
      </c>
      <c r="Y1" t="s">
        <v>9</v>
      </c>
      <c r="Z1" t="s">
        <v>10</v>
      </c>
      <c r="AA1" t="s">
        <v>11</v>
      </c>
      <c r="AB1" t="s">
        <v>12</v>
      </c>
      <c r="AC1" t="s">
        <v>165</v>
      </c>
      <c r="AD1" t="s">
        <v>321</v>
      </c>
      <c r="AE1" t="s">
        <v>322</v>
      </c>
      <c r="AF1" t="s">
        <v>323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166</v>
      </c>
      <c r="AM1" t="s">
        <v>18</v>
      </c>
      <c r="AN1" t="s">
        <v>19</v>
      </c>
      <c r="AO1" t="s">
        <v>167</v>
      </c>
      <c r="AP1" t="s">
        <v>168</v>
      </c>
      <c r="AQ1" t="s">
        <v>20</v>
      </c>
      <c r="AR1" t="s">
        <v>21</v>
      </c>
      <c r="AS1" t="s">
        <v>22</v>
      </c>
      <c r="AT1" t="s">
        <v>324</v>
      </c>
      <c r="AU1" t="s">
        <v>23</v>
      </c>
      <c r="AV1" t="s">
        <v>24</v>
      </c>
      <c r="AW1" t="s">
        <v>25</v>
      </c>
      <c r="AX1" t="s">
        <v>26</v>
      </c>
      <c r="AY1" t="s">
        <v>169</v>
      </c>
      <c r="AZ1" t="s">
        <v>27</v>
      </c>
      <c r="BA1" t="s">
        <v>28</v>
      </c>
      <c r="BB1" t="s">
        <v>170</v>
      </c>
      <c r="BC1" t="s">
        <v>29</v>
      </c>
      <c r="BD1" t="s">
        <v>30</v>
      </c>
      <c r="BE1" t="s">
        <v>325</v>
      </c>
      <c r="BF1" t="s">
        <v>171</v>
      </c>
      <c r="BG1" t="s">
        <v>172</v>
      </c>
      <c r="BH1" t="s">
        <v>31</v>
      </c>
      <c r="BI1" t="s">
        <v>32</v>
      </c>
      <c r="BJ1" t="s">
        <v>173</v>
      </c>
      <c r="BK1" t="s">
        <v>33</v>
      </c>
      <c r="BL1" t="s">
        <v>139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326</v>
      </c>
      <c r="BT1" t="s">
        <v>327</v>
      </c>
      <c r="BU1" t="s">
        <v>37</v>
      </c>
      <c r="BV1" t="s">
        <v>38</v>
      </c>
      <c r="BW1" t="s">
        <v>39</v>
      </c>
      <c r="BX1" t="s">
        <v>326</v>
      </c>
      <c r="BY1" t="s">
        <v>327</v>
      </c>
    </row>
    <row r="2" spans="1:77" x14ac:dyDescent="0.2">
      <c r="A2">
        <v>3</v>
      </c>
      <c r="B2">
        <f>A2*5</f>
        <v>15</v>
      </c>
      <c r="C2" t="s">
        <v>174</v>
      </c>
      <c r="D2" t="s">
        <v>175</v>
      </c>
      <c r="E2" t="s">
        <v>176</v>
      </c>
      <c r="F2" t="s">
        <v>328</v>
      </c>
      <c r="T2" t="s">
        <v>177</v>
      </c>
      <c r="AI2" t="s">
        <v>93</v>
      </c>
      <c r="AJ2" t="s">
        <v>178</v>
      </c>
      <c r="AP2" s="1"/>
      <c r="AS2" s="1"/>
      <c r="BM2" t="s">
        <v>174</v>
      </c>
      <c r="BO2" t="s">
        <v>46</v>
      </c>
      <c r="BP2" t="s">
        <v>179</v>
      </c>
    </row>
    <row r="3" spans="1:77" x14ac:dyDescent="0.2">
      <c r="A3">
        <v>13</v>
      </c>
      <c r="B3">
        <f t="shared" ref="B3:B48" si="0">A3*5</f>
        <v>65</v>
      </c>
      <c r="C3" t="s">
        <v>180</v>
      </c>
      <c r="D3" t="s">
        <v>181</v>
      </c>
      <c r="E3" t="s">
        <v>176</v>
      </c>
      <c r="F3" t="s">
        <v>329</v>
      </c>
      <c r="T3" t="s">
        <v>182</v>
      </c>
      <c r="AI3" t="s">
        <v>93</v>
      </c>
      <c r="AJ3">
        <v>16020087</v>
      </c>
      <c r="AP3" s="1"/>
      <c r="AS3" s="1"/>
      <c r="BM3" t="s">
        <v>180</v>
      </c>
      <c r="BO3" t="s">
        <v>46</v>
      </c>
      <c r="BP3" t="s">
        <v>183</v>
      </c>
    </row>
    <row r="4" spans="1:77" x14ac:dyDescent="0.2">
      <c r="A4">
        <v>1</v>
      </c>
      <c r="B4">
        <f t="shared" si="0"/>
        <v>5</v>
      </c>
      <c r="C4" t="s">
        <v>330</v>
      </c>
      <c r="D4" t="s">
        <v>331</v>
      </c>
      <c r="E4" t="s">
        <v>176</v>
      </c>
      <c r="F4" t="s">
        <v>332</v>
      </c>
      <c r="T4" t="s">
        <v>184</v>
      </c>
      <c r="AI4" t="s">
        <v>185</v>
      </c>
      <c r="AJ4" t="s">
        <v>333</v>
      </c>
      <c r="AP4" s="1"/>
      <c r="AS4" s="1"/>
      <c r="BM4" t="s">
        <v>330</v>
      </c>
      <c r="BO4" t="s">
        <v>46</v>
      </c>
      <c r="BP4" t="s">
        <v>334</v>
      </c>
    </row>
    <row r="5" spans="1:77" x14ac:dyDescent="0.2">
      <c r="A5">
        <v>1</v>
      </c>
      <c r="B5">
        <f t="shared" si="0"/>
        <v>5</v>
      </c>
      <c r="C5" t="s">
        <v>195</v>
      </c>
      <c r="D5" t="s">
        <v>196</v>
      </c>
      <c r="E5" t="s">
        <v>176</v>
      </c>
      <c r="F5" t="s">
        <v>335</v>
      </c>
      <c r="T5" t="s">
        <v>177</v>
      </c>
      <c r="AI5" t="s">
        <v>93</v>
      </c>
      <c r="AJ5">
        <v>50579404</v>
      </c>
      <c r="AP5" s="1"/>
      <c r="AS5" s="1"/>
      <c r="BM5" t="s">
        <v>195</v>
      </c>
      <c r="BO5" t="s">
        <v>46</v>
      </c>
      <c r="BP5" t="s">
        <v>197</v>
      </c>
    </row>
    <row r="6" spans="1:77" x14ac:dyDescent="0.2">
      <c r="A6">
        <v>1</v>
      </c>
      <c r="B6">
        <f t="shared" si="0"/>
        <v>5</v>
      </c>
      <c r="C6" t="s">
        <v>186</v>
      </c>
      <c r="D6" t="s">
        <v>187</v>
      </c>
      <c r="E6" t="s">
        <v>176</v>
      </c>
      <c r="F6" t="s">
        <v>336</v>
      </c>
      <c r="T6" t="s">
        <v>177</v>
      </c>
      <c r="AI6" t="s">
        <v>93</v>
      </c>
      <c r="AJ6" t="s">
        <v>188</v>
      </c>
      <c r="AP6" s="1"/>
      <c r="AS6" s="1"/>
      <c r="BM6" t="s">
        <v>186</v>
      </c>
      <c r="BO6" t="s">
        <v>46</v>
      </c>
      <c r="BP6" t="s">
        <v>189</v>
      </c>
    </row>
    <row r="7" spans="1:77" x14ac:dyDescent="0.2">
      <c r="A7">
        <v>2</v>
      </c>
      <c r="B7">
        <f t="shared" si="0"/>
        <v>10</v>
      </c>
      <c r="C7" t="s">
        <v>190</v>
      </c>
      <c r="D7" t="s">
        <v>191</v>
      </c>
      <c r="E7" t="s">
        <v>176</v>
      </c>
      <c r="F7" t="s">
        <v>337</v>
      </c>
      <c r="T7" t="s">
        <v>192</v>
      </c>
      <c r="AI7" t="s">
        <v>138</v>
      </c>
      <c r="AJ7" t="s">
        <v>193</v>
      </c>
      <c r="AP7" s="1"/>
      <c r="AS7" s="1"/>
      <c r="BM7" t="s">
        <v>190</v>
      </c>
      <c r="BO7" t="s">
        <v>46</v>
      </c>
      <c r="BP7" t="s">
        <v>194</v>
      </c>
    </row>
    <row r="8" spans="1:77" x14ac:dyDescent="0.2">
      <c r="A8">
        <v>1</v>
      </c>
      <c r="B8">
        <f t="shared" si="0"/>
        <v>5</v>
      </c>
      <c r="C8" t="s">
        <v>198</v>
      </c>
      <c r="D8" t="s">
        <v>199</v>
      </c>
      <c r="E8" t="s">
        <v>176</v>
      </c>
      <c r="F8" t="s">
        <v>338</v>
      </c>
      <c r="T8" t="s">
        <v>184</v>
      </c>
      <c r="AI8" t="s">
        <v>185</v>
      </c>
      <c r="AJ8" t="s">
        <v>200</v>
      </c>
      <c r="BM8" t="s">
        <v>198</v>
      </c>
      <c r="BO8" t="s">
        <v>46</v>
      </c>
      <c r="BP8" t="s">
        <v>201</v>
      </c>
    </row>
    <row r="9" spans="1:77" x14ac:dyDescent="0.2">
      <c r="A9">
        <v>5</v>
      </c>
      <c r="B9">
        <f t="shared" si="0"/>
        <v>25</v>
      </c>
      <c r="C9" t="s">
        <v>57</v>
      </c>
      <c r="D9" t="s">
        <v>339</v>
      </c>
      <c r="E9" t="s">
        <v>42</v>
      </c>
      <c r="F9" t="s">
        <v>340</v>
      </c>
      <c r="G9" t="s">
        <v>202</v>
      </c>
      <c r="T9" t="s">
        <v>203</v>
      </c>
      <c r="AI9" t="s">
        <v>43</v>
      </c>
      <c r="AJ9" t="s">
        <v>341</v>
      </c>
      <c r="BD9" s="1"/>
      <c r="BH9" t="s">
        <v>45</v>
      </c>
      <c r="BK9" s="1">
        <v>0.1</v>
      </c>
      <c r="BM9" t="s">
        <v>57</v>
      </c>
      <c r="BO9" t="s">
        <v>46</v>
      </c>
      <c r="BP9" t="s">
        <v>342</v>
      </c>
      <c r="BR9" t="s">
        <v>55</v>
      </c>
    </row>
    <row r="10" spans="1:77" x14ac:dyDescent="0.2">
      <c r="A10">
        <v>12</v>
      </c>
      <c r="B10">
        <f t="shared" si="0"/>
        <v>60</v>
      </c>
      <c r="C10" t="s">
        <v>49</v>
      </c>
      <c r="D10" t="s">
        <v>50</v>
      </c>
      <c r="E10" t="s">
        <v>51</v>
      </c>
      <c r="F10" t="s">
        <v>343</v>
      </c>
      <c r="G10" t="s">
        <v>202</v>
      </c>
      <c r="T10" t="s">
        <v>203</v>
      </c>
      <c r="AI10" t="s">
        <v>43</v>
      </c>
      <c r="AJ10" t="s">
        <v>52</v>
      </c>
      <c r="BD10" s="1"/>
      <c r="BH10" t="s">
        <v>53</v>
      </c>
      <c r="BK10" s="1">
        <v>0.1</v>
      </c>
      <c r="BM10" t="s">
        <v>49</v>
      </c>
      <c r="BO10" t="s">
        <v>46</v>
      </c>
      <c r="BP10" t="s">
        <v>54</v>
      </c>
      <c r="BR10" t="s">
        <v>55</v>
      </c>
    </row>
    <row r="11" spans="1:77" x14ac:dyDescent="0.2">
      <c r="A11">
        <v>1</v>
      </c>
      <c r="B11">
        <f t="shared" si="0"/>
        <v>5</v>
      </c>
      <c r="C11" t="s">
        <v>40</v>
      </c>
      <c r="D11" t="s">
        <v>41</v>
      </c>
      <c r="E11" t="s">
        <v>42</v>
      </c>
      <c r="F11" t="s">
        <v>344</v>
      </c>
      <c r="G11" t="s">
        <v>202</v>
      </c>
      <c r="T11" t="s">
        <v>203</v>
      </c>
      <c r="AI11" t="s">
        <v>43</v>
      </c>
      <c r="AJ11" t="s">
        <v>44</v>
      </c>
      <c r="BD11" s="1"/>
      <c r="BH11" t="s">
        <v>45</v>
      </c>
      <c r="BK11" s="1">
        <v>0.2</v>
      </c>
      <c r="BM11" t="s">
        <v>40</v>
      </c>
      <c r="BO11" t="s">
        <v>46</v>
      </c>
      <c r="BP11" t="s">
        <v>47</v>
      </c>
      <c r="BR11" t="s">
        <v>48</v>
      </c>
    </row>
    <row r="12" spans="1:77" x14ac:dyDescent="0.2">
      <c r="A12">
        <v>1</v>
      </c>
      <c r="B12">
        <f t="shared" si="0"/>
        <v>5</v>
      </c>
      <c r="C12" t="s">
        <v>345</v>
      </c>
      <c r="D12" t="s">
        <v>346</v>
      </c>
      <c r="E12" t="s">
        <v>51</v>
      </c>
      <c r="F12" t="s">
        <v>347</v>
      </c>
      <c r="G12" t="s">
        <v>202</v>
      </c>
      <c r="T12" t="s">
        <v>203</v>
      </c>
      <c r="AI12" t="s">
        <v>43</v>
      </c>
      <c r="AJ12" t="s">
        <v>348</v>
      </c>
      <c r="BD12" s="1"/>
      <c r="BH12" t="s">
        <v>53</v>
      </c>
      <c r="BK12" s="1">
        <v>0.05</v>
      </c>
      <c r="BM12" t="s">
        <v>345</v>
      </c>
      <c r="BO12" t="s">
        <v>46</v>
      </c>
      <c r="BP12" t="s">
        <v>349</v>
      </c>
      <c r="BR12" t="s">
        <v>56</v>
      </c>
    </row>
    <row r="13" spans="1:77" x14ac:dyDescent="0.2">
      <c r="A13">
        <v>1</v>
      </c>
      <c r="B13">
        <f t="shared" si="0"/>
        <v>5</v>
      </c>
      <c r="C13" t="s">
        <v>204</v>
      </c>
      <c r="D13" t="s">
        <v>205</v>
      </c>
      <c r="E13" t="s">
        <v>51</v>
      </c>
      <c r="F13" t="s">
        <v>350</v>
      </c>
      <c r="G13" t="s">
        <v>202</v>
      </c>
      <c r="T13" t="s">
        <v>203</v>
      </c>
      <c r="AI13" t="s">
        <v>206</v>
      </c>
      <c r="AJ13" t="s">
        <v>207</v>
      </c>
      <c r="BD13" s="1"/>
      <c r="BH13" t="s">
        <v>53</v>
      </c>
      <c r="BK13" s="1">
        <v>0.05</v>
      </c>
      <c r="BM13" t="s">
        <v>204</v>
      </c>
      <c r="BO13" t="s">
        <v>46</v>
      </c>
      <c r="BP13" t="s">
        <v>208</v>
      </c>
      <c r="BR13" t="s">
        <v>56</v>
      </c>
    </row>
    <row r="14" spans="1:77" x14ac:dyDescent="0.2">
      <c r="A14">
        <v>1</v>
      </c>
      <c r="B14">
        <f t="shared" si="0"/>
        <v>5</v>
      </c>
      <c r="C14" t="s">
        <v>57</v>
      </c>
      <c r="D14" t="s">
        <v>58</v>
      </c>
      <c r="E14" t="s">
        <v>51</v>
      </c>
      <c r="F14" t="s">
        <v>351</v>
      </c>
      <c r="G14" t="s">
        <v>202</v>
      </c>
      <c r="T14" t="s">
        <v>203</v>
      </c>
      <c r="AI14" t="s">
        <v>43</v>
      </c>
      <c r="AJ14" t="s">
        <v>59</v>
      </c>
      <c r="BD14" s="1"/>
      <c r="BH14" t="s">
        <v>45</v>
      </c>
      <c r="BK14" s="1">
        <v>0.1</v>
      </c>
      <c r="BM14" t="s">
        <v>57</v>
      </c>
      <c r="BO14" t="s">
        <v>46</v>
      </c>
      <c r="BP14" t="s">
        <v>60</v>
      </c>
      <c r="BR14" t="s">
        <v>48</v>
      </c>
    </row>
    <row r="15" spans="1:77" x14ac:dyDescent="0.2">
      <c r="A15">
        <v>4</v>
      </c>
      <c r="B15">
        <f t="shared" si="0"/>
        <v>20</v>
      </c>
      <c r="C15" t="s">
        <v>69</v>
      </c>
      <c r="D15" t="s">
        <v>70</v>
      </c>
      <c r="E15" t="s">
        <v>63</v>
      </c>
      <c r="F15" t="s">
        <v>209</v>
      </c>
      <c r="G15" t="s">
        <v>210</v>
      </c>
      <c r="T15" t="s">
        <v>211</v>
      </c>
      <c r="AA15" t="s">
        <v>64</v>
      </c>
      <c r="AB15" t="s">
        <v>71</v>
      </c>
      <c r="AI15" t="s">
        <v>66</v>
      </c>
      <c r="AJ15" t="s">
        <v>72</v>
      </c>
      <c r="BD15" s="1"/>
      <c r="BM15" t="s">
        <v>69</v>
      </c>
      <c r="BO15" t="s">
        <v>46</v>
      </c>
      <c r="BP15" t="s">
        <v>73</v>
      </c>
    </row>
    <row r="16" spans="1:77" x14ac:dyDescent="0.2">
      <c r="A16">
        <v>1</v>
      </c>
      <c r="B16">
        <f t="shared" si="0"/>
        <v>5</v>
      </c>
      <c r="C16" t="s">
        <v>61</v>
      </c>
      <c r="D16" t="s">
        <v>62</v>
      </c>
      <c r="E16" t="s">
        <v>63</v>
      </c>
      <c r="F16" t="s">
        <v>212</v>
      </c>
      <c r="G16" t="s">
        <v>210</v>
      </c>
      <c r="T16" t="s">
        <v>213</v>
      </c>
      <c r="AA16" t="s">
        <v>64</v>
      </c>
      <c r="AB16" t="s">
        <v>65</v>
      </c>
      <c r="AI16" t="s">
        <v>66</v>
      </c>
      <c r="AJ16" t="s">
        <v>67</v>
      </c>
      <c r="BM16" t="s">
        <v>61</v>
      </c>
      <c r="BO16" t="s">
        <v>46</v>
      </c>
      <c r="BP16" t="s">
        <v>68</v>
      </c>
    </row>
    <row r="17" spans="1:71" x14ac:dyDescent="0.2">
      <c r="A17">
        <v>1</v>
      </c>
      <c r="B17">
        <f t="shared" si="0"/>
        <v>5</v>
      </c>
      <c r="C17" t="s">
        <v>74</v>
      </c>
      <c r="D17" t="s">
        <v>75</v>
      </c>
      <c r="E17" t="s">
        <v>63</v>
      </c>
      <c r="F17" t="s">
        <v>214</v>
      </c>
      <c r="G17" t="s">
        <v>210</v>
      </c>
      <c r="T17" t="s">
        <v>215</v>
      </c>
      <c r="AA17" t="s">
        <v>64</v>
      </c>
      <c r="AB17" t="s">
        <v>65</v>
      </c>
      <c r="AI17" t="s">
        <v>66</v>
      </c>
      <c r="AJ17" t="s">
        <v>76</v>
      </c>
      <c r="BM17" t="s">
        <v>74</v>
      </c>
      <c r="BO17" t="s">
        <v>46</v>
      </c>
      <c r="BP17" t="s">
        <v>77</v>
      </c>
    </row>
    <row r="18" spans="1:71" x14ac:dyDescent="0.2">
      <c r="A18">
        <v>1</v>
      </c>
      <c r="B18">
        <f t="shared" si="0"/>
        <v>5</v>
      </c>
      <c r="C18" t="s">
        <v>352</v>
      </c>
      <c r="D18" t="s">
        <v>353</v>
      </c>
      <c r="E18" t="s">
        <v>96</v>
      </c>
      <c r="F18" t="s">
        <v>354</v>
      </c>
      <c r="G18" t="s">
        <v>355</v>
      </c>
      <c r="R18" t="s">
        <v>356</v>
      </c>
      <c r="T18" t="s">
        <v>357</v>
      </c>
      <c r="V18" t="s">
        <v>358</v>
      </c>
      <c r="AI18" t="s">
        <v>359</v>
      </c>
      <c r="AJ18" t="s">
        <v>360</v>
      </c>
      <c r="BB18" t="s">
        <v>361</v>
      </c>
      <c r="BM18" t="s">
        <v>352</v>
      </c>
      <c r="BO18" t="s">
        <v>46</v>
      </c>
      <c r="BP18" t="s">
        <v>362</v>
      </c>
      <c r="BS18" t="s">
        <v>363</v>
      </c>
    </row>
    <row r="19" spans="1:71" x14ac:dyDescent="0.2">
      <c r="A19">
        <v>2</v>
      </c>
      <c r="B19">
        <f t="shared" si="0"/>
        <v>10</v>
      </c>
      <c r="C19" t="s">
        <v>140</v>
      </c>
      <c r="D19" t="s">
        <v>141</v>
      </c>
      <c r="E19" t="s">
        <v>142</v>
      </c>
      <c r="F19" t="s">
        <v>364</v>
      </c>
      <c r="G19" t="s">
        <v>216</v>
      </c>
      <c r="T19" t="s">
        <v>221</v>
      </c>
      <c r="Z19" t="s">
        <v>87</v>
      </c>
      <c r="AH19" t="s">
        <v>79</v>
      </c>
      <c r="AI19" t="s">
        <v>93</v>
      </c>
      <c r="AJ19">
        <v>705530001</v>
      </c>
      <c r="AK19" t="s">
        <v>89</v>
      </c>
      <c r="AM19" t="s">
        <v>78</v>
      </c>
      <c r="AN19" t="s">
        <v>91</v>
      </c>
      <c r="AU19">
        <v>2</v>
      </c>
      <c r="BM19" t="s">
        <v>140</v>
      </c>
      <c r="BO19" t="s">
        <v>46</v>
      </c>
      <c r="BP19" t="s">
        <v>143</v>
      </c>
    </row>
    <row r="20" spans="1:71" x14ac:dyDescent="0.2">
      <c r="A20">
        <v>1</v>
      </c>
      <c r="B20">
        <f t="shared" si="0"/>
        <v>5</v>
      </c>
      <c r="C20" t="s">
        <v>80</v>
      </c>
      <c r="D20" t="s">
        <v>81</v>
      </c>
      <c r="E20" t="s">
        <v>82</v>
      </c>
      <c r="F20" t="s">
        <v>218</v>
      </c>
      <c r="G20" t="s">
        <v>219</v>
      </c>
      <c r="N20">
        <v>5</v>
      </c>
      <c r="T20" t="s">
        <v>220</v>
      </c>
      <c r="AI20" t="s">
        <v>83</v>
      </c>
      <c r="AJ20" t="s">
        <v>84</v>
      </c>
      <c r="AM20" t="s">
        <v>78</v>
      </c>
      <c r="AN20" t="s">
        <v>85</v>
      </c>
      <c r="AP20" s="1"/>
      <c r="AS20" s="1"/>
      <c r="BM20" t="s">
        <v>80</v>
      </c>
      <c r="BO20" t="s">
        <v>46</v>
      </c>
      <c r="BP20" t="s">
        <v>86</v>
      </c>
    </row>
    <row r="21" spans="1:71" x14ac:dyDescent="0.2">
      <c r="A21">
        <v>1</v>
      </c>
      <c r="B21">
        <f t="shared" si="0"/>
        <v>5</v>
      </c>
      <c r="C21" t="s">
        <v>144</v>
      </c>
      <c r="D21" t="s">
        <v>145</v>
      </c>
      <c r="E21" t="s">
        <v>146</v>
      </c>
      <c r="F21" t="s">
        <v>365</v>
      </c>
      <c r="G21" t="s">
        <v>216</v>
      </c>
      <c r="T21" t="s">
        <v>217</v>
      </c>
      <c r="Z21" t="s">
        <v>87</v>
      </c>
      <c r="AH21" t="s">
        <v>79</v>
      </c>
      <c r="AI21" t="s">
        <v>93</v>
      </c>
      <c r="AJ21">
        <v>705430001</v>
      </c>
      <c r="AK21" t="s">
        <v>89</v>
      </c>
      <c r="AM21" t="s">
        <v>90</v>
      </c>
      <c r="AN21" t="s">
        <v>91</v>
      </c>
      <c r="AP21" s="1"/>
      <c r="AU21">
        <v>2</v>
      </c>
      <c r="BM21" t="s">
        <v>144</v>
      </c>
      <c r="BO21" t="s">
        <v>46</v>
      </c>
      <c r="BP21" t="s">
        <v>147</v>
      </c>
    </row>
    <row r="22" spans="1:71" x14ac:dyDescent="0.2">
      <c r="A22">
        <v>1</v>
      </c>
      <c r="B22">
        <f t="shared" si="0"/>
        <v>5</v>
      </c>
      <c r="C22" t="s">
        <v>366</v>
      </c>
      <c r="D22" t="s">
        <v>367</v>
      </c>
      <c r="E22" t="s">
        <v>368</v>
      </c>
      <c r="F22" t="s">
        <v>222</v>
      </c>
      <c r="G22" t="s">
        <v>223</v>
      </c>
      <c r="T22" t="s">
        <v>224</v>
      </c>
      <c r="Z22" t="s">
        <v>87</v>
      </c>
      <c r="AI22" t="s">
        <v>88</v>
      </c>
      <c r="AJ22" t="s">
        <v>369</v>
      </c>
      <c r="AK22" t="s">
        <v>89</v>
      </c>
      <c r="AM22" t="s">
        <v>90</v>
      </c>
      <c r="AN22" t="s">
        <v>91</v>
      </c>
      <c r="AP22" s="2"/>
      <c r="AS22" s="2" t="s">
        <v>92</v>
      </c>
      <c r="AU22">
        <v>10</v>
      </c>
      <c r="BC22">
        <v>2</v>
      </c>
      <c r="BM22" t="s">
        <v>366</v>
      </c>
      <c r="BO22" t="s">
        <v>46</v>
      </c>
      <c r="BP22" t="s">
        <v>370</v>
      </c>
    </row>
    <row r="23" spans="1:71" x14ac:dyDescent="0.2">
      <c r="A23">
        <v>1</v>
      </c>
      <c r="B23">
        <f t="shared" si="0"/>
        <v>5</v>
      </c>
      <c r="C23" t="s">
        <v>371</v>
      </c>
      <c r="D23" t="s">
        <v>372</v>
      </c>
      <c r="E23" t="s">
        <v>373</v>
      </c>
      <c r="F23" t="s">
        <v>225</v>
      </c>
      <c r="G23" t="s">
        <v>228</v>
      </c>
      <c r="T23" t="s">
        <v>221</v>
      </c>
      <c r="Z23" t="s">
        <v>87</v>
      </c>
      <c r="AH23" t="s">
        <v>79</v>
      </c>
      <c r="AI23" t="s">
        <v>93</v>
      </c>
      <c r="AJ23">
        <v>705530003</v>
      </c>
      <c r="AK23" t="s">
        <v>89</v>
      </c>
      <c r="AM23" t="s">
        <v>78</v>
      </c>
      <c r="AN23" t="s">
        <v>91</v>
      </c>
      <c r="AP23" s="1"/>
      <c r="AS23" s="1"/>
      <c r="AU23">
        <v>4</v>
      </c>
      <c r="BM23" t="s">
        <v>371</v>
      </c>
      <c r="BO23" t="s">
        <v>46</v>
      </c>
      <c r="BP23" t="s">
        <v>374</v>
      </c>
    </row>
    <row r="24" spans="1:71" x14ac:dyDescent="0.2">
      <c r="A24">
        <v>1</v>
      </c>
      <c r="B24">
        <f t="shared" si="0"/>
        <v>5</v>
      </c>
      <c r="C24" t="s">
        <v>148</v>
      </c>
      <c r="D24" t="s">
        <v>149</v>
      </c>
      <c r="E24" t="s">
        <v>150</v>
      </c>
      <c r="F24" t="s">
        <v>227</v>
      </c>
      <c r="G24" t="s">
        <v>226</v>
      </c>
      <c r="T24" t="s">
        <v>217</v>
      </c>
      <c r="Z24" t="s">
        <v>87</v>
      </c>
      <c r="AH24" t="s">
        <v>79</v>
      </c>
      <c r="AI24" t="s">
        <v>93</v>
      </c>
      <c r="AJ24">
        <v>705430002</v>
      </c>
      <c r="AK24" t="s">
        <v>89</v>
      </c>
      <c r="AM24" t="s">
        <v>90</v>
      </c>
      <c r="AN24" t="s">
        <v>91</v>
      </c>
      <c r="AP24" s="1"/>
      <c r="AS24" s="1"/>
      <c r="AU24">
        <v>3</v>
      </c>
      <c r="BM24" t="s">
        <v>148</v>
      </c>
      <c r="BO24" t="s">
        <v>46</v>
      </c>
      <c r="BP24" t="s">
        <v>151</v>
      </c>
    </row>
    <row r="25" spans="1:71" x14ac:dyDescent="0.2">
      <c r="A25">
        <v>1</v>
      </c>
      <c r="B25">
        <f t="shared" si="0"/>
        <v>5</v>
      </c>
      <c r="C25" t="s">
        <v>229</v>
      </c>
      <c r="D25" t="s">
        <v>230</v>
      </c>
      <c r="E25" t="s">
        <v>231</v>
      </c>
      <c r="F25" t="s">
        <v>232</v>
      </c>
      <c r="G25" t="s">
        <v>223</v>
      </c>
      <c r="T25" t="s">
        <v>224</v>
      </c>
      <c r="Z25" t="s">
        <v>87</v>
      </c>
      <c r="AI25" t="s">
        <v>88</v>
      </c>
      <c r="AJ25" t="s">
        <v>233</v>
      </c>
      <c r="AK25" t="s">
        <v>89</v>
      </c>
      <c r="AM25" t="s">
        <v>90</v>
      </c>
      <c r="AN25" t="s">
        <v>91</v>
      </c>
      <c r="AP25" s="1"/>
      <c r="AS25" t="s">
        <v>92</v>
      </c>
      <c r="AU25">
        <v>6</v>
      </c>
      <c r="BC25">
        <v>2</v>
      </c>
      <c r="BM25" t="s">
        <v>229</v>
      </c>
      <c r="BO25" t="s">
        <v>46</v>
      </c>
      <c r="BP25" t="s">
        <v>234</v>
      </c>
    </row>
    <row r="26" spans="1:71" x14ac:dyDescent="0.2">
      <c r="A26">
        <v>1</v>
      </c>
      <c r="B26">
        <f t="shared" si="0"/>
        <v>5</v>
      </c>
      <c r="C26" t="s">
        <v>375</v>
      </c>
      <c r="D26" t="s">
        <v>376</v>
      </c>
      <c r="E26" t="s">
        <v>377</v>
      </c>
      <c r="F26" t="s">
        <v>235</v>
      </c>
      <c r="G26" t="s">
        <v>236</v>
      </c>
      <c r="Q26" t="s">
        <v>378</v>
      </c>
      <c r="S26" t="s">
        <v>378</v>
      </c>
      <c r="T26" t="s">
        <v>379</v>
      </c>
      <c r="U26" t="s">
        <v>380</v>
      </c>
      <c r="AI26" t="s">
        <v>381</v>
      </c>
      <c r="AJ26">
        <v>744316100</v>
      </c>
      <c r="AP26" s="1"/>
      <c r="AS26" s="1"/>
      <c r="BD26" t="s">
        <v>79</v>
      </c>
      <c r="BE26" t="s">
        <v>382</v>
      </c>
      <c r="BK26" s="1">
        <v>0.2</v>
      </c>
      <c r="BM26" t="s">
        <v>375</v>
      </c>
      <c r="BO26" t="s">
        <v>46</v>
      </c>
      <c r="BP26" t="s">
        <v>383</v>
      </c>
    </row>
    <row r="27" spans="1:71" x14ac:dyDescent="0.2">
      <c r="A27">
        <v>2</v>
      </c>
      <c r="B27">
        <f t="shared" si="0"/>
        <v>10</v>
      </c>
      <c r="C27" t="s">
        <v>384</v>
      </c>
      <c r="D27" t="s">
        <v>385</v>
      </c>
      <c r="E27" t="s">
        <v>386</v>
      </c>
      <c r="F27" t="s">
        <v>387</v>
      </c>
      <c r="G27" t="s">
        <v>388</v>
      </c>
      <c r="P27" t="s">
        <v>389</v>
      </c>
      <c r="T27" t="s">
        <v>390</v>
      </c>
      <c r="Y27" t="s">
        <v>391</v>
      </c>
      <c r="AI27" t="s">
        <v>392</v>
      </c>
      <c r="AJ27" t="s">
        <v>393</v>
      </c>
      <c r="AP27" s="1"/>
      <c r="AS27" s="1"/>
      <c r="AW27" t="s">
        <v>394</v>
      </c>
      <c r="AZ27" t="s">
        <v>395</v>
      </c>
      <c r="BM27" t="s">
        <v>384</v>
      </c>
      <c r="BN27" t="s">
        <v>396</v>
      </c>
      <c r="BO27" t="s">
        <v>46</v>
      </c>
      <c r="BP27" t="s">
        <v>397</v>
      </c>
      <c r="BQ27" t="s">
        <v>398</v>
      </c>
    </row>
    <row r="28" spans="1:71" x14ac:dyDescent="0.2">
      <c r="A28">
        <v>19</v>
      </c>
      <c r="B28">
        <f t="shared" si="0"/>
        <v>95</v>
      </c>
      <c r="C28">
        <v>0</v>
      </c>
      <c r="D28" t="s">
        <v>99</v>
      </c>
      <c r="E28" t="s">
        <v>96</v>
      </c>
      <c r="F28" t="s">
        <v>399</v>
      </c>
      <c r="G28" t="s">
        <v>237</v>
      </c>
      <c r="T28" t="s">
        <v>238</v>
      </c>
      <c r="AI28" t="s">
        <v>97</v>
      </c>
      <c r="AJ28" t="s">
        <v>100</v>
      </c>
      <c r="AP28" s="1"/>
      <c r="AS28" s="1"/>
      <c r="AV28" t="s">
        <v>98</v>
      </c>
      <c r="AY28" t="s">
        <v>239</v>
      </c>
      <c r="BD28" s="1"/>
      <c r="BK28" t="s">
        <v>400</v>
      </c>
      <c r="BM28">
        <v>0</v>
      </c>
      <c r="BO28" t="s">
        <v>46</v>
      </c>
      <c r="BP28" t="s">
        <v>101</v>
      </c>
    </row>
    <row r="29" spans="1:71" x14ac:dyDescent="0.2">
      <c r="A29">
        <v>7</v>
      </c>
      <c r="B29">
        <f t="shared" si="0"/>
        <v>35</v>
      </c>
      <c r="C29" t="s">
        <v>105</v>
      </c>
      <c r="D29" t="s">
        <v>106</v>
      </c>
      <c r="E29" t="s">
        <v>96</v>
      </c>
      <c r="F29" t="s">
        <v>401</v>
      </c>
      <c r="G29" t="s">
        <v>237</v>
      </c>
      <c r="T29" t="s">
        <v>241</v>
      </c>
      <c r="AI29" t="s">
        <v>97</v>
      </c>
      <c r="AJ29" t="s">
        <v>107</v>
      </c>
      <c r="AP29" s="1"/>
      <c r="AS29" s="1"/>
      <c r="AV29" t="s">
        <v>98</v>
      </c>
      <c r="AY29" t="s">
        <v>239</v>
      </c>
      <c r="BD29" s="1"/>
      <c r="BK29" s="1">
        <v>0.01</v>
      </c>
      <c r="BM29" t="s">
        <v>105</v>
      </c>
      <c r="BO29" t="s">
        <v>46</v>
      </c>
      <c r="BP29" t="s">
        <v>108</v>
      </c>
    </row>
    <row r="30" spans="1:71" x14ac:dyDescent="0.2">
      <c r="A30">
        <v>5</v>
      </c>
      <c r="B30">
        <f t="shared" si="0"/>
        <v>25</v>
      </c>
      <c r="C30" t="s">
        <v>109</v>
      </c>
      <c r="D30" t="s">
        <v>110</v>
      </c>
      <c r="E30" t="s">
        <v>96</v>
      </c>
      <c r="F30" t="s">
        <v>402</v>
      </c>
      <c r="G30" t="s">
        <v>237</v>
      </c>
      <c r="T30" t="s">
        <v>241</v>
      </c>
      <c r="AI30" t="s">
        <v>97</v>
      </c>
      <c r="AJ30" t="s">
        <v>111</v>
      </c>
      <c r="AP30" s="1"/>
      <c r="AS30" s="1"/>
      <c r="AV30" t="s">
        <v>98</v>
      </c>
      <c r="AY30" t="s">
        <v>239</v>
      </c>
      <c r="BD30" s="1"/>
      <c r="BK30" s="1">
        <v>0.01</v>
      </c>
      <c r="BM30" t="s">
        <v>109</v>
      </c>
      <c r="BO30" t="s">
        <v>46</v>
      </c>
      <c r="BP30" t="s">
        <v>112</v>
      </c>
    </row>
    <row r="31" spans="1:71" x14ac:dyDescent="0.2">
      <c r="A31">
        <v>2</v>
      </c>
      <c r="B31">
        <f t="shared" si="0"/>
        <v>10</v>
      </c>
      <c r="C31">
        <v>49.9</v>
      </c>
      <c r="D31" t="s">
        <v>102</v>
      </c>
      <c r="E31" t="s">
        <v>96</v>
      </c>
      <c r="F31" t="s">
        <v>403</v>
      </c>
      <c r="G31" t="s">
        <v>237</v>
      </c>
      <c r="T31" t="s">
        <v>241</v>
      </c>
      <c r="AI31" t="s">
        <v>97</v>
      </c>
      <c r="AJ31" t="s">
        <v>103</v>
      </c>
      <c r="AV31" t="s">
        <v>98</v>
      </c>
      <c r="AY31" t="s">
        <v>239</v>
      </c>
      <c r="BD31" s="2"/>
      <c r="BK31" s="1">
        <v>0.01</v>
      </c>
      <c r="BM31">
        <v>49.9</v>
      </c>
      <c r="BO31" t="s">
        <v>46</v>
      </c>
      <c r="BP31" t="s">
        <v>104</v>
      </c>
    </row>
    <row r="32" spans="1:71" x14ac:dyDescent="0.2">
      <c r="A32">
        <v>1</v>
      </c>
      <c r="B32">
        <f t="shared" si="0"/>
        <v>5</v>
      </c>
      <c r="C32">
        <v>3.3000000000000002E-2</v>
      </c>
      <c r="D32" t="s">
        <v>404</v>
      </c>
      <c r="E32" t="s">
        <v>94</v>
      </c>
      <c r="F32" t="s">
        <v>405</v>
      </c>
      <c r="G32" t="s">
        <v>237</v>
      </c>
      <c r="T32" t="s">
        <v>242</v>
      </c>
      <c r="AI32" t="s">
        <v>95</v>
      </c>
      <c r="AJ32" t="s">
        <v>406</v>
      </c>
      <c r="AV32" t="s">
        <v>407</v>
      </c>
      <c r="BD32" s="1"/>
      <c r="BI32">
        <v>4</v>
      </c>
      <c r="BK32" s="2">
        <v>5.0000000000000001E-3</v>
      </c>
      <c r="BM32">
        <v>3.3000000000000002E-2</v>
      </c>
      <c r="BO32" t="s">
        <v>46</v>
      </c>
      <c r="BP32" t="s">
        <v>408</v>
      </c>
    </row>
    <row r="33" spans="1:68" x14ac:dyDescent="0.2">
      <c r="A33">
        <v>2</v>
      </c>
      <c r="B33">
        <f t="shared" si="0"/>
        <v>10</v>
      </c>
      <c r="C33">
        <v>0</v>
      </c>
      <c r="D33" t="s">
        <v>243</v>
      </c>
      <c r="E33" t="s">
        <v>244</v>
      </c>
      <c r="F33" t="s">
        <v>409</v>
      </c>
      <c r="G33" t="s">
        <v>237</v>
      </c>
      <c r="T33" t="s">
        <v>238</v>
      </c>
      <c r="AI33" t="s">
        <v>97</v>
      </c>
      <c r="AJ33" t="s">
        <v>245</v>
      </c>
      <c r="AV33" t="s">
        <v>246</v>
      </c>
      <c r="AY33" t="s">
        <v>247</v>
      </c>
      <c r="BD33" s="1"/>
      <c r="BK33" t="s">
        <v>240</v>
      </c>
      <c r="BM33">
        <v>0</v>
      </c>
      <c r="BO33" t="s">
        <v>46</v>
      </c>
      <c r="BP33" t="s">
        <v>248</v>
      </c>
    </row>
    <row r="34" spans="1:68" x14ac:dyDescent="0.2">
      <c r="A34">
        <v>1</v>
      </c>
      <c r="B34">
        <f t="shared" si="0"/>
        <v>5</v>
      </c>
      <c r="C34" t="s">
        <v>113</v>
      </c>
      <c r="D34" t="s">
        <v>114</v>
      </c>
      <c r="E34" t="s">
        <v>96</v>
      </c>
      <c r="F34" t="s">
        <v>410</v>
      </c>
      <c r="G34" t="s">
        <v>237</v>
      </c>
      <c r="T34" t="s">
        <v>241</v>
      </c>
      <c r="AI34" t="s">
        <v>97</v>
      </c>
      <c r="AJ34" t="s">
        <v>115</v>
      </c>
      <c r="AV34" t="s">
        <v>98</v>
      </c>
      <c r="AY34" t="s">
        <v>239</v>
      </c>
      <c r="BD34" s="1"/>
      <c r="BK34" s="1">
        <v>0.01</v>
      </c>
      <c r="BM34" t="s">
        <v>113</v>
      </c>
      <c r="BO34" t="s">
        <v>46</v>
      </c>
      <c r="BP34" t="s">
        <v>116</v>
      </c>
    </row>
    <row r="35" spans="1:68" x14ac:dyDescent="0.2">
      <c r="A35">
        <v>1</v>
      </c>
      <c r="B35">
        <f t="shared" si="0"/>
        <v>5</v>
      </c>
      <c r="C35" t="s">
        <v>249</v>
      </c>
      <c r="D35" t="s">
        <v>250</v>
      </c>
      <c r="E35" t="s">
        <v>251</v>
      </c>
      <c r="F35" t="s">
        <v>252</v>
      </c>
      <c r="G35" t="s">
        <v>253</v>
      </c>
      <c r="I35" t="s">
        <v>254</v>
      </c>
      <c r="J35" t="s">
        <v>255</v>
      </c>
      <c r="K35" t="s">
        <v>256</v>
      </c>
      <c r="O35" t="s">
        <v>257</v>
      </c>
      <c r="T35" t="s">
        <v>258</v>
      </c>
      <c r="AI35" t="s">
        <v>259</v>
      </c>
      <c r="AJ35" t="s">
        <v>260</v>
      </c>
      <c r="AL35" t="s">
        <v>91</v>
      </c>
      <c r="BD35" s="1"/>
      <c r="BG35" t="s">
        <v>261</v>
      </c>
      <c r="BM35" t="s">
        <v>249</v>
      </c>
      <c r="BO35" t="s">
        <v>46</v>
      </c>
      <c r="BP35" t="s">
        <v>262</v>
      </c>
    </row>
    <row r="36" spans="1:68" x14ac:dyDescent="0.2">
      <c r="A36">
        <v>5</v>
      </c>
      <c r="B36">
        <f t="shared" si="0"/>
        <v>25</v>
      </c>
      <c r="D36" t="s">
        <v>411</v>
      </c>
      <c r="E36" t="s">
        <v>412</v>
      </c>
      <c r="F36" t="s">
        <v>413</v>
      </c>
      <c r="G36" t="s">
        <v>263</v>
      </c>
      <c r="L36" t="s">
        <v>79</v>
      </c>
      <c r="M36" t="s">
        <v>414</v>
      </c>
      <c r="T36" t="s">
        <v>415</v>
      </c>
      <c r="W36" t="s">
        <v>92</v>
      </c>
      <c r="X36" t="s">
        <v>416</v>
      </c>
      <c r="AD36" t="s">
        <v>417</v>
      </c>
      <c r="AE36" t="s">
        <v>418</v>
      </c>
      <c r="AF36" t="s">
        <v>79</v>
      </c>
      <c r="AI36" t="s">
        <v>419</v>
      </c>
      <c r="AJ36">
        <v>5000</v>
      </c>
      <c r="AM36" t="s">
        <v>90</v>
      </c>
      <c r="AN36" t="s">
        <v>91</v>
      </c>
      <c r="AT36" t="s">
        <v>420</v>
      </c>
      <c r="BD36" s="1"/>
      <c r="BO36" t="s">
        <v>46</v>
      </c>
      <c r="BP36" t="s">
        <v>421</v>
      </c>
    </row>
    <row r="37" spans="1:68" x14ac:dyDescent="0.2">
      <c r="A37">
        <v>2</v>
      </c>
      <c r="B37">
        <f t="shared" si="0"/>
        <v>10</v>
      </c>
      <c r="D37" t="s">
        <v>422</v>
      </c>
      <c r="E37" t="s">
        <v>412</v>
      </c>
      <c r="F37" t="s">
        <v>423</v>
      </c>
      <c r="G37" t="s">
        <v>263</v>
      </c>
      <c r="L37" t="s">
        <v>79</v>
      </c>
      <c r="M37" t="s">
        <v>424</v>
      </c>
      <c r="T37" t="s">
        <v>415</v>
      </c>
      <c r="W37" t="s">
        <v>92</v>
      </c>
      <c r="X37" t="s">
        <v>416</v>
      </c>
      <c r="AD37" t="s">
        <v>417</v>
      </c>
      <c r="AE37" t="s">
        <v>418</v>
      </c>
      <c r="AF37" t="s">
        <v>79</v>
      </c>
      <c r="AI37" t="s">
        <v>419</v>
      </c>
      <c r="AJ37">
        <v>5001</v>
      </c>
      <c r="AM37" t="s">
        <v>90</v>
      </c>
      <c r="AN37" t="s">
        <v>91</v>
      </c>
      <c r="AT37" t="s">
        <v>420</v>
      </c>
      <c r="BO37" t="s">
        <v>46</v>
      </c>
      <c r="BP37" t="s">
        <v>425</v>
      </c>
    </row>
    <row r="38" spans="1:68" x14ac:dyDescent="0.2">
      <c r="A38">
        <v>1</v>
      </c>
      <c r="B38">
        <f t="shared" si="0"/>
        <v>5</v>
      </c>
      <c r="D38" t="s">
        <v>426</v>
      </c>
      <c r="E38" t="s">
        <v>412</v>
      </c>
      <c r="F38" t="s">
        <v>427</v>
      </c>
      <c r="G38" t="s">
        <v>263</v>
      </c>
      <c r="L38" t="s">
        <v>79</v>
      </c>
      <c r="M38" t="s">
        <v>428</v>
      </c>
      <c r="T38" t="s">
        <v>415</v>
      </c>
      <c r="W38" t="s">
        <v>92</v>
      </c>
      <c r="X38" t="s">
        <v>416</v>
      </c>
      <c r="AD38" t="s">
        <v>417</v>
      </c>
      <c r="AE38" t="s">
        <v>418</v>
      </c>
      <c r="AF38" t="s">
        <v>79</v>
      </c>
      <c r="AI38" t="s">
        <v>419</v>
      </c>
      <c r="AJ38">
        <v>5002</v>
      </c>
      <c r="AM38" t="s">
        <v>90</v>
      </c>
      <c r="AN38" t="s">
        <v>91</v>
      </c>
      <c r="AT38" t="s">
        <v>420</v>
      </c>
      <c r="BO38" t="s">
        <v>46</v>
      </c>
      <c r="BP38" t="s">
        <v>429</v>
      </c>
    </row>
    <row r="39" spans="1:68" x14ac:dyDescent="0.2">
      <c r="A39">
        <v>1</v>
      </c>
      <c r="B39">
        <f t="shared" si="0"/>
        <v>5</v>
      </c>
      <c r="D39" t="s">
        <v>430</v>
      </c>
      <c r="E39" t="s">
        <v>412</v>
      </c>
      <c r="F39" t="s">
        <v>431</v>
      </c>
      <c r="G39" t="s">
        <v>263</v>
      </c>
      <c r="L39" t="s">
        <v>79</v>
      </c>
      <c r="M39" t="s">
        <v>69</v>
      </c>
      <c r="T39" t="s">
        <v>415</v>
      </c>
      <c r="W39" t="s">
        <v>92</v>
      </c>
      <c r="X39" t="s">
        <v>416</v>
      </c>
      <c r="AD39" t="s">
        <v>417</v>
      </c>
      <c r="AE39" t="s">
        <v>418</v>
      </c>
      <c r="AF39" t="s">
        <v>79</v>
      </c>
      <c r="AI39" t="s">
        <v>419</v>
      </c>
      <c r="AJ39">
        <v>5004</v>
      </c>
      <c r="AM39" t="s">
        <v>90</v>
      </c>
      <c r="AN39" t="s">
        <v>91</v>
      </c>
      <c r="AT39" t="s">
        <v>420</v>
      </c>
      <c r="BO39" t="s">
        <v>46</v>
      </c>
      <c r="BP39" t="s">
        <v>432</v>
      </c>
    </row>
    <row r="40" spans="1:68" x14ac:dyDescent="0.2">
      <c r="A40">
        <v>1</v>
      </c>
      <c r="B40">
        <f t="shared" si="0"/>
        <v>5</v>
      </c>
      <c r="C40" t="s">
        <v>433</v>
      </c>
      <c r="D40" t="s">
        <v>434</v>
      </c>
      <c r="E40" t="s">
        <v>122</v>
      </c>
      <c r="F40" t="s">
        <v>264</v>
      </c>
      <c r="G40" t="s">
        <v>265</v>
      </c>
      <c r="T40" t="s">
        <v>266</v>
      </c>
      <c r="AI40" t="s">
        <v>123</v>
      </c>
      <c r="AJ40" t="s">
        <v>434</v>
      </c>
      <c r="BM40" t="s">
        <v>433</v>
      </c>
      <c r="BO40" t="s">
        <v>46</v>
      </c>
      <c r="BP40" t="s">
        <v>435</v>
      </c>
    </row>
    <row r="41" spans="1:68" x14ac:dyDescent="0.2">
      <c r="A41">
        <v>1</v>
      </c>
      <c r="B41">
        <f t="shared" si="0"/>
        <v>5</v>
      </c>
      <c r="C41" t="s">
        <v>268</v>
      </c>
      <c r="D41" t="s">
        <v>269</v>
      </c>
      <c r="E41" t="s">
        <v>270</v>
      </c>
      <c r="F41" t="s">
        <v>267</v>
      </c>
      <c r="G41" t="s">
        <v>271</v>
      </c>
      <c r="T41" t="s">
        <v>272</v>
      </c>
      <c r="AI41" t="s">
        <v>138</v>
      </c>
      <c r="AJ41" t="s">
        <v>273</v>
      </c>
      <c r="AO41" t="s">
        <v>274</v>
      </c>
      <c r="AP41" t="s">
        <v>275</v>
      </c>
      <c r="AR41" t="s">
        <v>276</v>
      </c>
      <c r="BF41" t="s">
        <v>277</v>
      </c>
      <c r="BJ41" t="s">
        <v>278</v>
      </c>
      <c r="BM41" t="s">
        <v>268</v>
      </c>
      <c r="BO41" t="s">
        <v>279</v>
      </c>
      <c r="BP41" t="s">
        <v>280</v>
      </c>
    </row>
    <row r="42" spans="1:68" x14ac:dyDescent="0.2">
      <c r="A42">
        <v>1</v>
      </c>
      <c r="B42">
        <f t="shared" si="0"/>
        <v>5</v>
      </c>
      <c r="C42" t="s">
        <v>436</v>
      </c>
      <c r="D42" t="s">
        <v>436</v>
      </c>
      <c r="E42" t="s">
        <v>437</v>
      </c>
      <c r="F42" t="s">
        <v>281</v>
      </c>
      <c r="G42" t="s">
        <v>438</v>
      </c>
      <c r="T42" t="s">
        <v>439</v>
      </c>
      <c r="AI42" t="s">
        <v>118</v>
      </c>
      <c r="AJ42" t="s">
        <v>440</v>
      </c>
      <c r="BM42" t="s">
        <v>436</v>
      </c>
      <c r="BO42" t="s">
        <v>46</v>
      </c>
      <c r="BP42" t="s">
        <v>441</v>
      </c>
    </row>
    <row r="43" spans="1:68" x14ac:dyDescent="0.2">
      <c r="A43">
        <v>2</v>
      </c>
      <c r="B43">
        <f t="shared" si="0"/>
        <v>10</v>
      </c>
      <c r="C43" t="s">
        <v>132</v>
      </c>
      <c r="D43" t="s">
        <v>133</v>
      </c>
      <c r="E43" t="s">
        <v>134</v>
      </c>
      <c r="F43" t="s">
        <v>282</v>
      </c>
      <c r="G43" t="s">
        <v>283</v>
      </c>
      <c r="T43" t="s">
        <v>284</v>
      </c>
      <c r="AG43" t="s">
        <v>135</v>
      </c>
      <c r="AI43" t="s">
        <v>117</v>
      </c>
      <c r="AJ43" t="s">
        <v>132</v>
      </c>
      <c r="BA43" t="s">
        <v>136</v>
      </c>
      <c r="BM43" t="s">
        <v>132</v>
      </c>
      <c r="BO43" t="s">
        <v>46</v>
      </c>
      <c r="BP43" t="s">
        <v>137</v>
      </c>
    </row>
    <row r="44" spans="1:68" x14ac:dyDescent="0.2">
      <c r="A44">
        <v>1</v>
      </c>
      <c r="B44">
        <f t="shared" si="0"/>
        <v>5</v>
      </c>
      <c r="C44" t="s">
        <v>119</v>
      </c>
      <c r="D44" t="s">
        <v>119</v>
      </c>
      <c r="E44" t="s">
        <v>120</v>
      </c>
      <c r="F44" t="s">
        <v>285</v>
      </c>
      <c r="G44" t="s">
        <v>286</v>
      </c>
      <c r="T44" t="s">
        <v>287</v>
      </c>
      <c r="AI44" t="s">
        <v>118</v>
      </c>
      <c r="AJ44" t="s">
        <v>119</v>
      </c>
      <c r="BM44" t="s">
        <v>119</v>
      </c>
      <c r="BO44" t="s">
        <v>46</v>
      </c>
      <c r="BP44" t="s">
        <v>121</v>
      </c>
    </row>
    <row r="45" spans="1:68" x14ac:dyDescent="0.2">
      <c r="A45">
        <v>1</v>
      </c>
      <c r="B45">
        <f t="shared" si="0"/>
        <v>5</v>
      </c>
      <c r="C45" t="s">
        <v>288</v>
      </c>
      <c r="D45" t="s">
        <v>289</v>
      </c>
      <c r="E45" t="s">
        <v>290</v>
      </c>
      <c r="F45" t="s">
        <v>291</v>
      </c>
      <c r="G45" t="s">
        <v>292</v>
      </c>
      <c r="T45" t="s">
        <v>293</v>
      </c>
      <c r="AC45" t="s">
        <v>294</v>
      </c>
      <c r="AG45" t="s">
        <v>295</v>
      </c>
      <c r="AI45" t="s">
        <v>296</v>
      </c>
      <c r="AJ45" t="s">
        <v>288</v>
      </c>
      <c r="BM45" t="s">
        <v>288</v>
      </c>
      <c r="BO45" t="s">
        <v>46</v>
      </c>
      <c r="BP45" t="s">
        <v>297</v>
      </c>
    </row>
    <row r="46" spans="1:68" x14ac:dyDescent="0.2">
      <c r="A46">
        <v>1</v>
      </c>
      <c r="B46">
        <f t="shared" si="0"/>
        <v>5</v>
      </c>
      <c r="C46" t="s">
        <v>124</v>
      </c>
      <c r="D46" t="s">
        <v>125</v>
      </c>
      <c r="E46" t="s">
        <v>126</v>
      </c>
      <c r="F46" t="s">
        <v>298</v>
      </c>
      <c r="G46" t="s">
        <v>299</v>
      </c>
      <c r="T46" t="s">
        <v>300</v>
      </c>
      <c r="AG46" t="s">
        <v>127</v>
      </c>
      <c r="AI46" t="s">
        <v>128</v>
      </c>
      <c r="AJ46" t="s">
        <v>124</v>
      </c>
      <c r="AQ46" t="s">
        <v>129</v>
      </c>
      <c r="AX46" t="s">
        <v>130</v>
      </c>
      <c r="BM46" t="s">
        <v>124</v>
      </c>
      <c r="BO46" t="s">
        <v>46</v>
      </c>
      <c r="BP46" t="s">
        <v>131</v>
      </c>
    </row>
    <row r="47" spans="1:68" x14ac:dyDescent="0.2">
      <c r="A47">
        <v>1</v>
      </c>
      <c r="B47">
        <f t="shared" si="0"/>
        <v>5</v>
      </c>
      <c r="C47" t="s">
        <v>152</v>
      </c>
      <c r="D47" t="s">
        <v>153</v>
      </c>
      <c r="E47" t="s">
        <v>154</v>
      </c>
      <c r="F47" t="s">
        <v>301</v>
      </c>
      <c r="G47" t="s">
        <v>302</v>
      </c>
      <c r="T47" t="s">
        <v>303</v>
      </c>
      <c r="AG47" t="s">
        <v>127</v>
      </c>
      <c r="AI47" t="s">
        <v>128</v>
      </c>
      <c r="AJ47" t="s">
        <v>155</v>
      </c>
      <c r="AQ47" t="s">
        <v>129</v>
      </c>
      <c r="AX47" t="s">
        <v>130</v>
      </c>
      <c r="BM47" t="s">
        <v>152</v>
      </c>
      <c r="BO47" t="s">
        <v>46</v>
      </c>
      <c r="BP47" t="s">
        <v>156</v>
      </c>
    </row>
    <row r="48" spans="1:68" x14ac:dyDescent="0.2">
      <c r="A48">
        <v>1</v>
      </c>
      <c r="B48">
        <f t="shared" si="0"/>
        <v>5</v>
      </c>
      <c r="C48" t="s">
        <v>304</v>
      </c>
      <c r="D48" t="s">
        <v>305</v>
      </c>
      <c r="E48" t="s">
        <v>306</v>
      </c>
      <c r="F48" t="s">
        <v>307</v>
      </c>
      <c r="G48" t="s">
        <v>308</v>
      </c>
      <c r="H48" t="s">
        <v>309</v>
      </c>
      <c r="T48" t="s">
        <v>310</v>
      </c>
      <c r="AG48" t="s">
        <v>135</v>
      </c>
      <c r="AI48" t="s">
        <v>311</v>
      </c>
      <c r="AJ48" t="s">
        <v>312</v>
      </c>
      <c r="BB48" t="s">
        <v>313</v>
      </c>
      <c r="BM48" t="s">
        <v>304</v>
      </c>
      <c r="BO48" t="s">
        <v>46</v>
      </c>
      <c r="BP48" t="s">
        <v>314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Schwab</dc:creator>
  <cp:lastModifiedBy>Christopher Schwab</cp:lastModifiedBy>
  <dcterms:created xsi:type="dcterms:W3CDTF">2016-12-07T23:07:22Z</dcterms:created>
  <dcterms:modified xsi:type="dcterms:W3CDTF">2017-02-16T14:41:18Z</dcterms:modified>
</cp:coreProperties>
</file>