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guhi\Desktop\Customer behavior\"/>
    </mc:Choice>
  </mc:AlternateContent>
  <bookViews>
    <workbookView xWindow="0" yWindow="0" windowWidth="7308" windowHeight="7608"/>
  </bookViews>
  <sheets>
    <sheet name="Positive" sheetId="1" r:id="rId1"/>
    <sheet name="Control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P15" i="2" l="1"/>
  <c r="P16" i="2"/>
  <c r="P14" i="2"/>
  <c r="N14" i="2"/>
  <c r="L15" i="2"/>
  <c r="L16" i="2"/>
  <c r="L14" i="2"/>
  <c r="J15" i="2"/>
  <c r="J16" i="2"/>
  <c r="J14" i="2"/>
  <c r="L9" i="2"/>
  <c r="L10" i="2"/>
  <c r="L8" i="2"/>
  <c r="J9" i="2"/>
  <c r="J10" i="2"/>
  <c r="J8" i="2"/>
  <c r="N16" i="2"/>
  <c r="N15" i="2"/>
  <c r="K19" i="2"/>
  <c r="K20" i="2" s="1"/>
  <c r="J19" i="2"/>
  <c r="J20" i="2" s="1"/>
  <c r="I19" i="2"/>
  <c r="I20" i="2" s="1"/>
</calcChain>
</file>

<file path=xl/sharedStrings.xml><?xml version="1.0" encoding="utf-8"?>
<sst xmlns="http://schemas.openxmlformats.org/spreadsheetml/2006/main" count="947" uniqueCount="157">
  <si>
    <t>Your name</t>
  </si>
  <si>
    <t>Your Gender</t>
  </si>
  <si>
    <t>Your Age</t>
  </si>
  <si>
    <t>Your Country</t>
  </si>
  <si>
    <t>Male</t>
  </si>
  <si>
    <t>20-25</t>
  </si>
  <si>
    <t>Egypt</t>
  </si>
  <si>
    <t>Female</t>
  </si>
  <si>
    <t>Armenia</t>
  </si>
  <si>
    <t/>
  </si>
  <si>
    <t>15-19</t>
  </si>
  <si>
    <t>25-30</t>
  </si>
  <si>
    <t>Russia</t>
  </si>
  <si>
    <t>Lebanon</t>
  </si>
  <si>
    <t>Positive</t>
  </si>
  <si>
    <t>% of Males</t>
  </si>
  <si>
    <t>% of Females</t>
  </si>
  <si>
    <t>1$</t>
  </si>
  <si>
    <t>1.99$</t>
  </si>
  <si>
    <t>2.99$</t>
  </si>
  <si>
    <t>% of Armenia</t>
  </si>
  <si>
    <t>% of Egypt</t>
  </si>
  <si>
    <t>% of Lebanon</t>
  </si>
  <si>
    <t>Total Positive</t>
  </si>
  <si>
    <t xml:space="preserve">Numbers </t>
  </si>
  <si>
    <t>Percentage</t>
  </si>
  <si>
    <t>% of Russia</t>
  </si>
  <si>
    <t>Mahmoud</t>
  </si>
  <si>
    <t>Mena Aziz</t>
  </si>
  <si>
    <t>Omar</t>
  </si>
  <si>
    <t>Sarkis</t>
  </si>
  <si>
    <t>Mohammad Mahmoud Mohammad</t>
  </si>
  <si>
    <t>Tigranuhi</t>
  </si>
  <si>
    <t xml:space="preserve">Ihab Raafat </t>
  </si>
  <si>
    <t>Lusine</t>
  </si>
  <si>
    <t xml:space="preserve">Ahmed Ezzat </t>
  </si>
  <si>
    <t>Anushik Davtyan</t>
  </si>
  <si>
    <t>Narek barseghyan</t>
  </si>
  <si>
    <t xml:space="preserve">Ani Badasyan </t>
  </si>
  <si>
    <t>Zara</t>
  </si>
  <si>
    <t xml:space="preserve">Anna </t>
  </si>
  <si>
    <t>Елизавета</t>
  </si>
  <si>
    <t xml:space="preserve"> Narek Martirosyan </t>
  </si>
  <si>
    <t>Emilia</t>
  </si>
  <si>
    <t>Assem</t>
  </si>
  <si>
    <t>Serine</t>
  </si>
  <si>
    <t>Հրանտ Ղարագյոզյան</t>
  </si>
  <si>
    <t xml:space="preserve">Celine Derphilibossian </t>
  </si>
  <si>
    <t>Rawan</t>
  </si>
  <si>
    <t xml:space="preserve">Diala </t>
  </si>
  <si>
    <t>R.A</t>
  </si>
  <si>
    <t>Elie El Richani</t>
  </si>
  <si>
    <t>Danielle Fernezlian</t>
  </si>
  <si>
    <t>Control</t>
  </si>
  <si>
    <t>2.99</t>
  </si>
  <si>
    <t>arm</t>
  </si>
  <si>
    <t>egypt</t>
  </si>
  <si>
    <t>russia</t>
  </si>
  <si>
    <t>lebanon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</si>
  <si>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</si>
  <si>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</si>
  <si>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</si>
  <si>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</si>
  <si>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</si>
  <si>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</si>
  <si>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</si>
  <si>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</si>
  <si>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</si>
  <si>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</si>
  <si>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</si>
  <si>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</si>
  <si>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</si>
  <si>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</si>
  <si>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</si>
  <si>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</si>
  <si>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</si>
  <si>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</si>
  <si>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</si>
  <si>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</si>
  <si>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</si>
  <si>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</si>
  <si>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</si>
  <si>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</si>
  <si>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</si>
  <si>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</si>
  <si>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</si>
  <si>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</si>
  <si>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</si>
  <si>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</si>
  <si>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</si>
  <si>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</si>
  <si>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</si>
  <si>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</si>
  <si>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</si>
  <si>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</si>
  <si>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</si>
  <si>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</si>
  <si>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</si>
  <si>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</si>
  <si>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</si>
  <si>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</si>
  <si>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</si>
  <si>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</si>
  <si>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</si>
  <si>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</si>
  <si>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</si>
  <si>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</si>
  <si>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</si>
  <si>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</si>
  <si>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</si>
  <si>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</si>
  <si>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</si>
  <si>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</si>
  <si>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</si>
  <si>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</si>
  <si>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</si>
  <si>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</si>
  <si>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</si>
  <si>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</si>
  <si>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</si>
  <si>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</si>
  <si>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</si>
  <si>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</si>
  <si>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</si>
  <si>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</si>
  <si>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</si>
  <si>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</si>
  <si>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</si>
  <si>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</si>
  <si>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</si>
  <si>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</si>
  <si>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</si>
  <si>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</si>
  <si>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</si>
  <si>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</si>
  <si>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</si>
  <si>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</si>
  <si>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</si>
  <si>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</si>
  <si>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</si>
  <si>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</si>
  <si>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</si>
  <si>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</si>
  <si>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</si>
  <si>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</si>
  <si>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</si>
  <si>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</si>
  <si>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G1_name</t>
  </si>
  <si>
    <t>G1_ Gender</t>
  </si>
  <si>
    <t>G1_Age</t>
  </si>
  <si>
    <t>G1_Country</t>
  </si>
  <si>
    <t>G1_Popcorn($)</t>
  </si>
  <si>
    <t>G2_name</t>
  </si>
  <si>
    <t>G2_ Gender</t>
  </si>
  <si>
    <t>G2_Age</t>
  </si>
  <si>
    <t>G2_Country</t>
  </si>
  <si>
    <t>G2_Popcorn($)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</si>
</sst>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2" borderId="0" xfId="0" applyFill="1"/>
    <xf numFmtId="49" fontId="0" fillId="0" borderId="0" xfId="0" applyNumberFormat="1" applyAlignment="1">
      <alignment wrapText="1"/>
    </xf>
    <xf numFmtId="0" fontId="0" fillId="2" borderId="0" xfId="0" applyFill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9" fontId="0" fillId="0" borderId="1" xfId="0" applyNumberFormat="1" applyBorder="1"/>
    <xf numFmtId="0" fontId="0" fillId="0" borderId="2" xfId="0" applyBorder="1"/>
    <xf numFmtId="0" fontId="1" fillId="0" borderId="1" xfId="1" applyBorder="1"/>
    <xf numFmtId="10" fontId="1" fillId="0" borderId="1" xfId="1" applyNumberFormat="1" applyBorder="1"/>
    <xf numFmtId="0" fontId="0" fillId="3" borderId="1" xfId="0" applyFill="1" applyBorder="1"/>
    <xf numFmtId="49" fontId="1" fillId="3" borderId="1" xfId="1" applyNumberFormat="1" applyFill="1" applyBorder="1" applyAlignment="1">
      <alignment wrapText="1"/>
    </xf>
    <xf numFmtId="49" fontId="0" fillId="3" borderId="1" xfId="0" applyNumberFormat="1" applyFill="1" applyBorder="1" applyAlignment="1">
      <alignment wrapText="1"/>
    </xf>
    <xf numFmtId="49" fontId="0" fillId="3" borderId="2" xfId="0" applyNumberFormat="1" applyFill="1" applyBorder="1" applyAlignment="1">
      <alignment wrapText="1"/>
    </xf>
    <xf numFmtId="0" fontId="1" fillId="3" borderId="1" xfId="1" applyFill="1" applyBorder="1"/>
    <xf numFmtId="0" fontId="0" fillId="3" borderId="3" xfId="0" applyFill="1" applyBorder="1"/>
  </cellXfs>
  <cellStyles count="2">
    <cellStyle name="Normal 2" xfId="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tabSelected="1" workbookViewId="0">
      <selection activeCell="E7" sqref="E7"/>
    </sheetView>
  </sheetViews>
  <sheetFormatPr defaultRowHeight="14.4" x14ac:dyDescent="0.3"/>
  <cols>
    <col min="1" max="1" width="18.33203125" customWidth="1"/>
    <col min="2" max="2" width="12.5546875" customWidth="1"/>
    <col min="3" max="3" width="9.33203125" customWidth="1"/>
    <col min="4" max="4" width="13" customWidth="1"/>
    <col min="5" max="5" width="16" customWidth="1"/>
    <col min="6" max="6" width="12" customWidth="1"/>
    <col min="7" max="7" width="9.6640625" customWidth="1"/>
    <col min="8" max="8" width="10.5546875" bestFit="1" customWidth="1"/>
    <col min="9" max="9" width="12.5546875" customWidth="1"/>
    <col min="10" max="10" width="12.6640625" bestFit="1" customWidth="1"/>
    <col min="12" max="12" width="12.88671875" bestFit="1" customWidth="1"/>
    <col min="14" max="14" width="10.88671875" bestFit="1" customWidth="1"/>
  </cols>
  <sheetData>
    <row r="1" spans="1:10" x14ac:dyDescent="0.3">
      <c r="A1" s="3" t="s">
        <v>147</v>
      </c>
      <c r="B1" s="3" t="s">
        <v>148</v>
      </c>
      <c r="C1" s="3" t="s">
        <v>149</v>
      </c>
      <c r="D1" s="3" t="s">
        <v>150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3" t="s">
        <v>156</v>
      </c>
    </row>
    <row r="2" spans="1:10" x14ac:dyDescent="0.3">
      <c r="A2" s="2" t="s">
        <v>59</v>
      </c>
      <c r="B2" s="2" t="s">
        <v>4</v>
      </c>
      <c r="C2" s="2" t="s">
        <v>5</v>
      </c>
      <c r="D2" s="2" t="s">
        <v>6</v>
      </c>
      <c r="E2" s="2">
        <v>1</v>
      </c>
      <c r="F2" s="2" t="s">
        <v>103</v>
      </c>
      <c r="G2" s="2" t="s">
        <v>7</v>
      </c>
      <c r="H2" s="2" t="s">
        <v>11</v>
      </c>
      <c r="I2" s="2" t="s">
        <v>8</v>
      </c>
      <c r="J2">
        <v>1.99</v>
      </c>
    </row>
    <row r="3" spans="1:10" x14ac:dyDescent="0.3">
      <c r="A3" s="2" t="s">
        <v>60</v>
      </c>
      <c r="B3" s="2" t="s">
        <v>7</v>
      </c>
      <c r="C3" s="2" t="s">
        <v>5</v>
      </c>
      <c r="D3" s="2" t="s">
        <v>8</v>
      </c>
      <c r="E3" s="2" t="s">
        <v>54</v>
      </c>
      <c r="F3" s="2" t="s">
        <v>104</v>
      </c>
      <c r="G3" s="2" t="s">
        <v>7</v>
      </c>
      <c r="H3" s="2" t="s">
        <v>5</v>
      </c>
      <c r="I3" s="2" t="s">
        <v>8</v>
      </c>
      <c r="J3">
        <v>1.99</v>
      </c>
    </row>
    <row r="4" spans="1:10" x14ac:dyDescent="0.3">
      <c r="A4" s="2" t="s">
        <v>61</v>
      </c>
      <c r="B4" s="2" t="s">
        <v>4</v>
      </c>
      <c r="C4" s="2" t="s">
        <v>10</v>
      </c>
      <c r="D4" s="2" t="s">
        <v>8</v>
      </c>
      <c r="E4" s="2" t="s">
        <v>54</v>
      </c>
      <c r="F4" s="2" t="s">
        <v>105</v>
      </c>
      <c r="G4" s="2" t="s">
        <v>4</v>
      </c>
      <c r="H4" s="2" t="s">
        <v>10</v>
      </c>
      <c r="I4" s="2" t="s">
        <v>8</v>
      </c>
      <c r="J4">
        <v>1.99</v>
      </c>
    </row>
    <row r="5" spans="1:10" x14ac:dyDescent="0.3">
      <c r="A5" s="2" t="s">
        <v>62</v>
      </c>
      <c r="B5" s="2" t="s">
        <v>4</v>
      </c>
      <c r="C5" s="2" t="s">
        <v>5</v>
      </c>
      <c r="D5" s="2" t="s">
        <v>8</v>
      </c>
      <c r="E5" s="2">
        <v>1.99</v>
      </c>
      <c r="F5" s="2" t="s">
        <v>106</v>
      </c>
      <c r="G5" s="2" t="s">
        <v>7</v>
      </c>
      <c r="H5" s="2" t="s">
        <v>5</v>
      </c>
      <c r="I5" s="2" t="s">
        <v>8</v>
      </c>
      <c r="J5">
        <v>1.99</v>
      </c>
    </row>
    <row r="6" spans="1:10" x14ac:dyDescent="0.3">
      <c r="A6" s="2" t="s">
        <v>63</v>
      </c>
      <c r="B6" s="2" t="s">
        <v>7</v>
      </c>
      <c r="C6" s="2" t="s">
        <v>5</v>
      </c>
      <c r="D6" s="2" t="s">
        <v>8</v>
      </c>
      <c r="E6" s="2">
        <v>3.99</v>
      </c>
      <c r="F6" s="2" t="s">
        <v>107</v>
      </c>
      <c r="G6" s="2" t="s">
        <v>7</v>
      </c>
      <c r="H6" s="2" t="s">
        <v>11</v>
      </c>
      <c r="I6" s="2" t="s">
        <v>8</v>
      </c>
      <c r="J6">
        <v>1</v>
      </c>
    </row>
    <row r="7" spans="1:10" x14ac:dyDescent="0.3">
      <c r="A7" s="2" t="s">
        <v>64</v>
      </c>
      <c r="B7" s="2" t="s">
        <v>7</v>
      </c>
      <c r="C7" s="2" t="s">
        <v>5</v>
      </c>
      <c r="D7" s="2" t="s">
        <v>8</v>
      </c>
      <c r="E7" s="2" t="s">
        <v>54</v>
      </c>
      <c r="F7" s="2" t="s">
        <v>108</v>
      </c>
      <c r="G7" s="2" t="s">
        <v>4</v>
      </c>
      <c r="H7" s="2" t="s">
        <v>5</v>
      </c>
      <c r="I7" s="2" t="s">
        <v>6</v>
      </c>
      <c r="J7">
        <v>1.99</v>
      </c>
    </row>
    <row r="8" spans="1:10" x14ac:dyDescent="0.3">
      <c r="A8" s="2" t="s">
        <v>65</v>
      </c>
      <c r="B8" s="2" t="s">
        <v>7</v>
      </c>
      <c r="C8" s="2" t="s">
        <v>5</v>
      </c>
      <c r="D8" s="2" t="s">
        <v>8</v>
      </c>
      <c r="E8" s="2">
        <v>1.99</v>
      </c>
      <c r="F8" s="2" t="s">
        <v>109</v>
      </c>
      <c r="G8" s="2" t="s">
        <v>4</v>
      </c>
      <c r="H8" s="2" t="s">
        <v>11</v>
      </c>
      <c r="I8" s="2" t="s">
        <v>6</v>
      </c>
      <c r="J8">
        <v>1.99</v>
      </c>
    </row>
    <row r="9" spans="1:10" x14ac:dyDescent="0.3">
      <c r="A9" s="2" t="s">
        <v>66</v>
      </c>
      <c r="B9" s="2" t="s">
        <v>7</v>
      </c>
      <c r="C9" s="2" t="s">
        <v>11</v>
      </c>
      <c r="D9" s="2" t="s">
        <v>8</v>
      </c>
      <c r="E9" s="2">
        <v>1</v>
      </c>
      <c r="F9" s="2" t="s">
        <v>110</v>
      </c>
      <c r="G9" s="2" t="s">
        <v>4</v>
      </c>
      <c r="H9" s="2" t="s">
        <v>5</v>
      </c>
      <c r="I9" s="2" t="s">
        <v>6</v>
      </c>
      <c r="J9">
        <v>1.99</v>
      </c>
    </row>
    <row r="10" spans="1:10" x14ac:dyDescent="0.3">
      <c r="A10" s="2" t="s">
        <v>67</v>
      </c>
      <c r="B10" s="2" t="s">
        <v>7</v>
      </c>
      <c r="C10" s="2" t="s">
        <v>5</v>
      </c>
      <c r="D10" s="2" t="s">
        <v>8</v>
      </c>
      <c r="E10" s="2" t="s">
        <v>54</v>
      </c>
      <c r="F10" s="2" t="s">
        <v>111</v>
      </c>
      <c r="G10" s="2" t="s">
        <v>4</v>
      </c>
      <c r="H10" s="2" t="s">
        <v>11</v>
      </c>
      <c r="I10" s="2" t="s">
        <v>12</v>
      </c>
      <c r="J10">
        <v>1.99</v>
      </c>
    </row>
    <row r="11" spans="1:10" x14ac:dyDescent="0.3">
      <c r="A11" s="2" t="s">
        <v>68</v>
      </c>
      <c r="B11" s="2" t="s">
        <v>7</v>
      </c>
      <c r="C11" s="2" t="s">
        <v>5</v>
      </c>
      <c r="D11" s="2" t="s">
        <v>8</v>
      </c>
      <c r="E11" s="2">
        <v>1.99</v>
      </c>
      <c r="F11" s="2" t="s">
        <v>112</v>
      </c>
      <c r="G11" s="2" t="s">
        <v>4</v>
      </c>
      <c r="H11" s="2" t="s">
        <v>11</v>
      </c>
      <c r="I11" s="2" t="s">
        <v>6</v>
      </c>
      <c r="J11">
        <v>1</v>
      </c>
    </row>
    <row r="12" spans="1:10" x14ac:dyDescent="0.3">
      <c r="A12" s="2" t="s">
        <v>69</v>
      </c>
      <c r="B12" s="2" t="s">
        <v>7</v>
      </c>
      <c r="C12" s="2" t="s">
        <v>5</v>
      </c>
      <c r="D12" s="2" t="s">
        <v>8</v>
      </c>
      <c r="E12" s="2">
        <v>2.99</v>
      </c>
      <c r="F12" s="2" t="s">
        <v>113</v>
      </c>
      <c r="G12" s="2" t="s">
        <v>7</v>
      </c>
      <c r="H12" s="2" t="s">
        <v>10</v>
      </c>
      <c r="I12" s="2" t="s">
        <v>8</v>
      </c>
      <c r="J12">
        <v>1.99</v>
      </c>
    </row>
    <row r="13" spans="1:10" x14ac:dyDescent="0.3">
      <c r="A13" s="2" t="s">
        <v>70</v>
      </c>
      <c r="B13" s="2" t="s">
        <v>4</v>
      </c>
      <c r="C13" s="2" t="s">
        <v>5</v>
      </c>
      <c r="D13" s="2" t="s">
        <v>6</v>
      </c>
      <c r="E13" s="2">
        <v>1.99</v>
      </c>
      <c r="F13" s="2" t="s">
        <v>114</v>
      </c>
      <c r="G13" s="2" t="s">
        <v>7</v>
      </c>
      <c r="H13" s="2" t="s">
        <v>5</v>
      </c>
      <c r="I13" s="2" t="s">
        <v>8</v>
      </c>
      <c r="J13">
        <v>1.99</v>
      </c>
    </row>
    <row r="14" spans="1:10" x14ac:dyDescent="0.3">
      <c r="A14" s="2" t="s">
        <v>71</v>
      </c>
      <c r="B14" s="2" t="s">
        <v>4</v>
      </c>
      <c r="C14" s="2" t="s">
        <v>5</v>
      </c>
      <c r="D14" s="2" t="s">
        <v>6</v>
      </c>
      <c r="E14" s="2">
        <v>2.99</v>
      </c>
      <c r="F14" s="2" t="s">
        <v>115</v>
      </c>
      <c r="G14" s="2" t="s">
        <v>4</v>
      </c>
      <c r="H14" s="2" t="s">
        <v>5</v>
      </c>
      <c r="I14" s="2" t="s">
        <v>6</v>
      </c>
      <c r="J14">
        <v>1</v>
      </c>
    </row>
    <row r="15" spans="1:10" x14ac:dyDescent="0.3">
      <c r="A15" s="2" t="s">
        <v>72</v>
      </c>
      <c r="B15" s="2" t="s">
        <v>7</v>
      </c>
      <c r="C15" s="2" t="s">
        <v>5</v>
      </c>
      <c r="D15" s="2" t="s">
        <v>8</v>
      </c>
      <c r="E15" s="2">
        <v>1</v>
      </c>
      <c r="F15" s="2" t="s">
        <v>116</v>
      </c>
      <c r="G15" s="2" t="s">
        <v>7</v>
      </c>
      <c r="H15" s="2" t="s">
        <v>5</v>
      </c>
      <c r="I15" s="2" t="s">
        <v>8</v>
      </c>
      <c r="J15">
        <v>1.99</v>
      </c>
    </row>
    <row r="16" spans="1:10" x14ac:dyDescent="0.3">
      <c r="A16" s="2" t="s">
        <v>73</v>
      </c>
      <c r="B16" s="2" t="s">
        <v>7</v>
      </c>
      <c r="C16" s="2" t="s">
        <v>10</v>
      </c>
      <c r="D16" s="2" t="s">
        <v>8</v>
      </c>
      <c r="E16" s="2">
        <v>1</v>
      </c>
      <c r="F16" s="2" t="s">
        <v>117</v>
      </c>
      <c r="G16" s="2" t="s">
        <v>4</v>
      </c>
      <c r="H16" s="2" t="s">
        <v>11</v>
      </c>
      <c r="I16" s="2" t="s">
        <v>8</v>
      </c>
      <c r="J16">
        <v>1</v>
      </c>
    </row>
    <row r="17" spans="1:10" x14ac:dyDescent="0.3">
      <c r="A17" s="2" t="s">
        <v>74</v>
      </c>
      <c r="B17" s="2" t="s">
        <v>4</v>
      </c>
      <c r="C17" s="2" t="s">
        <v>10</v>
      </c>
      <c r="D17" s="2" t="s">
        <v>8</v>
      </c>
      <c r="E17" s="2">
        <v>1.99</v>
      </c>
      <c r="F17" s="2" t="s">
        <v>118</v>
      </c>
      <c r="G17" s="2" t="s">
        <v>4</v>
      </c>
      <c r="H17" s="2" t="s">
        <v>11</v>
      </c>
      <c r="I17" s="2" t="s">
        <v>6</v>
      </c>
      <c r="J17">
        <v>1.99</v>
      </c>
    </row>
    <row r="18" spans="1:10" x14ac:dyDescent="0.3">
      <c r="A18" s="2" t="s">
        <v>75</v>
      </c>
      <c r="B18" s="2" t="s">
        <v>7</v>
      </c>
      <c r="C18" s="2" t="s">
        <v>10</v>
      </c>
      <c r="D18" s="2" t="s">
        <v>8</v>
      </c>
      <c r="E18" s="2">
        <v>2.99</v>
      </c>
      <c r="F18" s="2" t="s">
        <v>119</v>
      </c>
      <c r="G18" s="2" t="s">
        <v>4</v>
      </c>
      <c r="H18" s="2" t="s">
        <v>11</v>
      </c>
      <c r="I18" s="2" t="s">
        <v>8</v>
      </c>
      <c r="J18">
        <v>1.99</v>
      </c>
    </row>
    <row r="19" spans="1:10" x14ac:dyDescent="0.3">
      <c r="A19" s="2" t="s">
        <v>76</v>
      </c>
      <c r="B19" s="2" t="s">
        <v>7</v>
      </c>
      <c r="C19" s="2" t="s">
        <v>10</v>
      </c>
      <c r="D19" s="2" t="s">
        <v>8</v>
      </c>
      <c r="E19" s="2">
        <v>1</v>
      </c>
      <c r="F19" s="2" t="s">
        <v>120</v>
      </c>
      <c r="G19" s="2" t="s">
        <v>7</v>
      </c>
      <c r="H19" s="2" t="s">
        <v>5</v>
      </c>
      <c r="I19" s="2" t="s">
        <v>8</v>
      </c>
      <c r="J19">
        <v>1</v>
      </c>
    </row>
    <row r="20" spans="1:10" x14ac:dyDescent="0.3">
      <c r="A20" s="2" t="s">
        <v>77</v>
      </c>
      <c r="B20" s="2" t="s">
        <v>4</v>
      </c>
      <c r="C20" s="2" t="s">
        <v>5</v>
      </c>
      <c r="D20" s="2" t="s">
        <v>8</v>
      </c>
      <c r="E20" s="2">
        <v>1.99</v>
      </c>
      <c r="F20" s="2" t="s">
        <v>121</v>
      </c>
      <c r="G20" s="2" t="s">
        <v>4</v>
      </c>
      <c r="H20" s="2" t="s">
        <v>11</v>
      </c>
      <c r="I20" s="2" t="s">
        <v>8</v>
      </c>
      <c r="J20">
        <v>2.99</v>
      </c>
    </row>
    <row r="21" spans="1:10" x14ac:dyDescent="0.3">
      <c r="A21" s="2" t="s">
        <v>78</v>
      </c>
      <c r="B21" s="2" t="s">
        <v>7</v>
      </c>
      <c r="C21" s="2" t="s">
        <v>5</v>
      </c>
      <c r="D21" s="2" t="s">
        <v>8</v>
      </c>
      <c r="E21" s="2">
        <v>1</v>
      </c>
      <c r="F21" s="2" t="s">
        <v>122</v>
      </c>
      <c r="G21" s="2" t="s">
        <v>7</v>
      </c>
      <c r="H21" s="2" t="s">
        <v>11</v>
      </c>
      <c r="I21" s="2" t="s">
        <v>8</v>
      </c>
      <c r="J21">
        <v>1</v>
      </c>
    </row>
    <row r="22" spans="1:10" x14ac:dyDescent="0.3">
      <c r="A22" s="2" t="s">
        <v>79</v>
      </c>
      <c r="B22" s="2" t="s">
        <v>7</v>
      </c>
      <c r="C22" s="2" t="s">
        <v>5</v>
      </c>
      <c r="D22" s="2" t="s">
        <v>12</v>
      </c>
      <c r="E22" s="2">
        <v>1.99</v>
      </c>
      <c r="F22" s="2" t="s">
        <v>123</v>
      </c>
      <c r="G22" s="2" t="s">
        <v>7</v>
      </c>
      <c r="H22" s="2" t="s">
        <v>10</v>
      </c>
      <c r="I22" s="2" t="s">
        <v>8</v>
      </c>
      <c r="J22">
        <v>1</v>
      </c>
    </row>
    <row r="23" spans="1:10" x14ac:dyDescent="0.3">
      <c r="A23" s="2" t="s">
        <v>80</v>
      </c>
      <c r="B23" s="2" t="s">
        <v>7</v>
      </c>
      <c r="C23" s="2" t="s">
        <v>5</v>
      </c>
      <c r="D23" s="2" t="s">
        <v>13</v>
      </c>
      <c r="E23" s="2">
        <v>2.99</v>
      </c>
      <c r="F23" s="2" t="s">
        <v>124</v>
      </c>
      <c r="G23" s="2" t="s">
        <v>7</v>
      </c>
      <c r="H23" s="2" t="s">
        <v>5</v>
      </c>
      <c r="I23" s="2" t="s">
        <v>8</v>
      </c>
      <c r="J23">
        <v>1.99</v>
      </c>
    </row>
    <row r="24" spans="1:10" x14ac:dyDescent="0.3">
      <c r="A24" s="2" t="s">
        <v>81</v>
      </c>
      <c r="B24" s="2" t="s">
        <v>7</v>
      </c>
      <c r="C24" s="2" t="s">
        <v>5</v>
      </c>
      <c r="D24" s="2" t="s">
        <v>13</v>
      </c>
      <c r="E24" s="2">
        <v>2.99</v>
      </c>
      <c r="F24" s="2" t="s">
        <v>125</v>
      </c>
      <c r="G24" s="2" t="s">
        <v>7</v>
      </c>
      <c r="H24" s="2" t="s">
        <v>5</v>
      </c>
      <c r="I24" s="2" t="s">
        <v>8</v>
      </c>
      <c r="J24">
        <v>2.99</v>
      </c>
    </row>
    <row r="25" spans="1:10" x14ac:dyDescent="0.3">
      <c r="A25" s="2" t="s">
        <v>82</v>
      </c>
      <c r="B25" s="2" t="s">
        <v>4</v>
      </c>
      <c r="C25" s="2" t="s">
        <v>5</v>
      </c>
      <c r="D25" s="2" t="s">
        <v>13</v>
      </c>
      <c r="E25" s="2">
        <v>3.99</v>
      </c>
      <c r="F25" s="2" t="s">
        <v>126</v>
      </c>
      <c r="G25" s="2" t="s">
        <v>7</v>
      </c>
      <c r="H25" s="2" t="s">
        <v>11</v>
      </c>
      <c r="I25" s="2" t="s">
        <v>8</v>
      </c>
      <c r="J25" s="2" t="s">
        <v>54</v>
      </c>
    </row>
    <row r="26" spans="1:10" x14ac:dyDescent="0.3">
      <c r="A26" s="2" t="s">
        <v>83</v>
      </c>
      <c r="B26" s="2" t="s">
        <v>4</v>
      </c>
      <c r="C26" s="2" t="s">
        <v>11</v>
      </c>
      <c r="D26" s="2" t="s">
        <v>8</v>
      </c>
      <c r="E26" s="2" t="s">
        <v>54</v>
      </c>
      <c r="F26" s="2" t="s">
        <v>127</v>
      </c>
      <c r="G26" s="2" t="s">
        <v>7</v>
      </c>
      <c r="H26" s="2" t="s">
        <v>10</v>
      </c>
      <c r="I26" s="2" t="s">
        <v>12</v>
      </c>
      <c r="J26">
        <v>1.99</v>
      </c>
    </row>
    <row r="27" spans="1:10" x14ac:dyDescent="0.3">
      <c r="A27" s="2" t="s">
        <v>84</v>
      </c>
      <c r="B27" s="2" t="s">
        <v>7</v>
      </c>
      <c r="C27" s="2" t="s">
        <v>5</v>
      </c>
      <c r="D27" s="2" t="s">
        <v>13</v>
      </c>
      <c r="E27" s="2">
        <v>2.99</v>
      </c>
      <c r="F27" s="2" t="s">
        <v>128</v>
      </c>
      <c r="G27" s="2" t="s">
        <v>4</v>
      </c>
      <c r="H27" s="2" t="s">
        <v>5</v>
      </c>
      <c r="I27" s="2" t="s">
        <v>8</v>
      </c>
      <c r="J27">
        <v>1.99</v>
      </c>
    </row>
    <row r="28" spans="1:10" x14ac:dyDescent="0.3">
      <c r="A28" s="2" t="s">
        <v>85</v>
      </c>
      <c r="B28" s="2" t="s">
        <v>7</v>
      </c>
      <c r="C28" s="2" t="s">
        <v>5</v>
      </c>
      <c r="D28" s="2" t="s">
        <v>13</v>
      </c>
      <c r="E28" s="2">
        <v>2.99</v>
      </c>
      <c r="F28" s="2" t="s">
        <v>129</v>
      </c>
      <c r="G28" s="2" t="s">
        <v>7</v>
      </c>
      <c r="H28" s="2" t="s">
        <v>5</v>
      </c>
      <c r="I28" s="2" t="s">
        <v>8</v>
      </c>
      <c r="J28">
        <v>1</v>
      </c>
    </row>
    <row r="29" spans="1:10" x14ac:dyDescent="0.3">
      <c r="A29" s="2" t="s">
        <v>86</v>
      </c>
      <c r="B29" s="2" t="s">
        <v>7</v>
      </c>
      <c r="C29" s="2" t="s">
        <v>5</v>
      </c>
      <c r="D29" s="2" t="s">
        <v>13</v>
      </c>
      <c r="E29" s="2">
        <v>2.99</v>
      </c>
      <c r="F29" s="2" t="s">
        <v>130</v>
      </c>
      <c r="G29" s="2" t="s">
        <v>7</v>
      </c>
      <c r="H29" s="2" t="s">
        <v>5</v>
      </c>
      <c r="I29" s="2" t="s">
        <v>8</v>
      </c>
      <c r="J29">
        <v>1.99</v>
      </c>
    </row>
    <row r="30" spans="1:10" x14ac:dyDescent="0.3">
      <c r="A30" s="2" t="s">
        <v>87</v>
      </c>
      <c r="B30" s="2" t="s">
        <v>7</v>
      </c>
      <c r="C30" s="2" t="s">
        <v>5</v>
      </c>
      <c r="D30" s="2" t="s">
        <v>13</v>
      </c>
      <c r="E30" s="2">
        <v>1.99</v>
      </c>
      <c r="F30" s="2" t="s">
        <v>131</v>
      </c>
      <c r="G30" s="2" t="s">
        <v>4</v>
      </c>
      <c r="H30" s="2" t="s">
        <v>5</v>
      </c>
      <c r="I30" s="2" t="s">
        <v>6</v>
      </c>
      <c r="J30">
        <v>1.99</v>
      </c>
    </row>
    <row r="31" spans="1:10" x14ac:dyDescent="0.3">
      <c r="A31" s="2" t="s">
        <v>88</v>
      </c>
      <c r="B31" s="2" t="s">
        <v>4</v>
      </c>
      <c r="C31" s="2" t="s">
        <v>5</v>
      </c>
      <c r="D31" s="2" t="s">
        <v>13</v>
      </c>
      <c r="E31" s="2">
        <v>1.99</v>
      </c>
      <c r="F31" s="2" t="s">
        <v>132</v>
      </c>
      <c r="G31" s="2" t="s">
        <v>4</v>
      </c>
      <c r="H31" s="2" t="s">
        <v>5</v>
      </c>
      <c r="I31" s="2" t="s">
        <v>8</v>
      </c>
      <c r="J31">
        <v>1.99</v>
      </c>
    </row>
    <row r="32" spans="1:10" x14ac:dyDescent="0.3">
      <c r="A32" s="2" t="s">
        <v>89</v>
      </c>
      <c r="B32" s="2" t="s">
        <v>7</v>
      </c>
      <c r="C32" s="2" t="s">
        <v>5</v>
      </c>
      <c r="D32" s="2" t="s">
        <v>13</v>
      </c>
      <c r="E32" s="2">
        <v>1.99</v>
      </c>
      <c r="F32" s="2" t="s">
        <v>133</v>
      </c>
      <c r="G32" s="2" t="s">
        <v>7</v>
      </c>
      <c r="H32" s="2" t="s">
        <v>5</v>
      </c>
      <c r="I32" s="2" t="s">
        <v>12</v>
      </c>
      <c r="J32">
        <v>1.99</v>
      </c>
    </row>
    <row r="33" spans="1:10" x14ac:dyDescent="0.3">
      <c r="A33" s="2" t="s">
        <v>90</v>
      </c>
      <c r="B33" s="2" t="s">
        <v>7</v>
      </c>
      <c r="C33" s="2" t="s">
        <v>5</v>
      </c>
      <c r="D33" s="2" t="s">
        <v>13</v>
      </c>
      <c r="E33" s="2">
        <v>1.99</v>
      </c>
      <c r="F33" s="2" t="s">
        <v>134</v>
      </c>
      <c r="G33" s="2" t="s">
        <v>4</v>
      </c>
      <c r="H33" s="2" t="s">
        <v>5</v>
      </c>
      <c r="I33" s="2" t="s">
        <v>8</v>
      </c>
      <c r="J33">
        <v>1.99</v>
      </c>
    </row>
    <row r="34" spans="1:10" x14ac:dyDescent="0.3">
      <c r="A34" s="2" t="s">
        <v>91</v>
      </c>
      <c r="B34" s="2" t="s">
        <v>4</v>
      </c>
      <c r="C34" s="2" t="s">
        <v>5</v>
      </c>
      <c r="D34" s="2" t="s">
        <v>13</v>
      </c>
      <c r="E34" s="2">
        <v>1.99</v>
      </c>
      <c r="F34" s="2" t="s">
        <v>135</v>
      </c>
      <c r="G34" s="2" t="s">
        <v>7</v>
      </c>
      <c r="H34" s="2" t="s">
        <v>5</v>
      </c>
      <c r="I34" s="2" t="s">
        <v>13</v>
      </c>
      <c r="J34">
        <v>1.99</v>
      </c>
    </row>
    <row r="35" spans="1:10" x14ac:dyDescent="0.3">
      <c r="A35" s="2" t="s">
        <v>92</v>
      </c>
      <c r="B35" s="2" t="s">
        <v>4</v>
      </c>
      <c r="C35" s="2" t="s">
        <v>5</v>
      </c>
      <c r="D35" s="2" t="s">
        <v>13</v>
      </c>
      <c r="E35" s="2">
        <v>3.99</v>
      </c>
      <c r="F35" s="2" t="s">
        <v>136</v>
      </c>
      <c r="G35" s="2" t="s">
        <v>7</v>
      </c>
      <c r="H35" s="2" t="s">
        <v>5</v>
      </c>
      <c r="I35" s="2" t="s">
        <v>13</v>
      </c>
      <c r="J35">
        <v>1.99</v>
      </c>
    </row>
    <row r="36" spans="1:10" x14ac:dyDescent="0.3">
      <c r="A36" s="2" t="s">
        <v>93</v>
      </c>
      <c r="B36" s="2" t="s">
        <v>4</v>
      </c>
      <c r="C36" s="2" t="s">
        <v>11</v>
      </c>
      <c r="D36" s="2" t="s">
        <v>6</v>
      </c>
      <c r="E36" s="2">
        <v>1.99</v>
      </c>
      <c r="F36" s="2" t="s">
        <v>137</v>
      </c>
      <c r="G36" s="2" t="s">
        <v>7</v>
      </c>
      <c r="H36" s="2" t="s">
        <v>5</v>
      </c>
      <c r="I36" s="2" t="s">
        <v>13</v>
      </c>
      <c r="J36">
        <v>1.99</v>
      </c>
    </row>
    <row r="37" spans="1:10" x14ac:dyDescent="0.3">
      <c r="A37" s="2" t="s">
        <v>94</v>
      </c>
      <c r="B37" s="2" t="s">
        <v>4</v>
      </c>
      <c r="C37" s="2" t="s">
        <v>5</v>
      </c>
      <c r="D37" s="2" t="s">
        <v>6</v>
      </c>
      <c r="E37" s="2">
        <v>1.99</v>
      </c>
      <c r="F37" s="2" t="s">
        <v>138</v>
      </c>
      <c r="G37" s="2" t="s">
        <v>7</v>
      </c>
      <c r="H37" s="2" t="s">
        <v>5</v>
      </c>
      <c r="I37" s="2" t="s">
        <v>13</v>
      </c>
      <c r="J37">
        <v>2.99</v>
      </c>
    </row>
    <row r="38" spans="1:10" x14ac:dyDescent="0.3">
      <c r="A38" s="2" t="s">
        <v>95</v>
      </c>
      <c r="B38" s="2" t="s">
        <v>7</v>
      </c>
      <c r="C38" s="2" t="s">
        <v>11</v>
      </c>
      <c r="D38" s="2" t="s">
        <v>6</v>
      </c>
      <c r="E38" s="2">
        <v>1.99</v>
      </c>
      <c r="F38" s="2" t="s">
        <v>139</v>
      </c>
      <c r="G38" s="2" t="s">
        <v>4</v>
      </c>
      <c r="H38" s="2" t="s">
        <v>5</v>
      </c>
      <c r="I38" s="2" t="s">
        <v>13</v>
      </c>
      <c r="J38">
        <v>2.99</v>
      </c>
    </row>
    <row r="39" spans="1:10" x14ac:dyDescent="0.3">
      <c r="A39" s="2" t="s">
        <v>96</v>
      </c>
      <c r="B39" s="2" t="s">
        <v>4</v>
      </c>
      <c r="C39" s="2" t="s">
        <v>11</v>
      </c>
      <c r="D39" s="2" t="s">
        <v>6</v>
      </c>
      <c r="E39" s="2">
        <v>1</v>
      </c>
      <c r="F39" s="2" t="s">
        <v>140</v>
      </c>
      <c r="G39" s="2" t="s">
        <v>4</v>
      </c>
      <c r="H39" s="2" t="s">
        <v>5</v>
      </c>
      <c r="I39" s="2" t="s">
        <v>13</v>
      </c>
      <c r="J39">
        <v>2.99</v>
      </c>
    </row>
    <row r="40" spans="1:10" x14ac:dyDescent="0.3">
      <c r="A40" s="2" t="s">
        <v>97</v>
      </c>
      <c r="B40" s="2" t="s">
        <v>4</v>
      </c>
      <c r="C40" s="2" t="s">
        <v>11</v>
      </c>
      <c r="D40" s="2" t="s">
        <v>6</v>
      </c>
      <c r="E40" s="2">
        <v>1</v>
      </c>
      <c r="F40" s="2" t="s">
        <v>141</v>
      </c>
      <c r="G40" s="2" t="s">
        <v>7</v>
      </c>
      <c r="H40" s="2" t="s">
        <v>5</v>
      </c>
      <c r="I40" s="2" t="s">
        <v>13</v>
      </c>
      <c r="J40">
        <v>1.99</v>
      </c>
    </row>
    <row r="41" spans="1:10" x14ac:dyDescent="0.3">
      <c r="A41" s="2" t="s">
        <v>98</v>
      </c>
      <c r="B41" s="2" t="s">
        <v>7</v>
      </c>
      <c r="C41" s="2" t="s">
        <v>11</v>
      </c>
      <c r="D41" s="2" t="s">
        <v>6</v>
      </c>
      <c r="E41" s="2">
        <v>1.99</v>
      </c>
      <c r="F41" s="2" t="s">
        <v>142</v>
      </c>
      <c r="G41" s="2" t="s">
        <v>4</v>
      </c>
      <c r="H41" s="2" t="s">
        <v>5</v>
      </c>
      <c r="I41" s="2" t="s">
        <v>13</v>
      </c>
      <c r="J41">
        <v>1.99</v>
      </c>
    </row>
    <row r="42" spans="1:10" x14ac:dyDescent="0.3">
      <c r="A42" s="2" t="s">
        <v>99</v>
      </c>
      <c r="B42" s="2" t="s">
        <v>7</v>
      </c>
      <c r="C42" s="2" t="s">
        <v>5</v>
      </c>
      <c r="D42" s="2" t="s">
        <v>6</v>
      </c>
      <c r="E42" s="2">
        <v>1.99</v>
      </c>
      <c r="F42" s="2" t="s">
        <v>143</v>
      </c>
      <c r="G42" s="2" t="s">
        <v>4</v>
      </c>
      <c r="H42" s="2" t="s">
        <v>11</v>
      </c>
      <c r="I42" s="2" t="s">
        <v>8</v>
      </c>
      <c r="J42">
        <v>1</v>
      </c>
    </row>
    <row r="43" spans="1:10" x14ac:dyDescent="0.3">
      <c r="A43" s="2" t="s">
        <v>100</v>
      </c>
      <c r="B43" s="2" t="s">
        <v>7</v>
      </c>
      <c r="C43" s="2" t="s">
        <v>5</v>
      </c>
      <c r="D43" s="2" t="s">
        <v>6</v>
      </c>
      <c r="E43" s="2">
        <v>1</v>
      </c>
      <c r="F43" s="2" t="s">
        <v>144</v>
      </c>
      <c r="G43" s="2" t="s">
        <v>4</v>
      </c>
      <c r="H43" s="2" t="s">
        <v>5</v>
      </c>
      <c r="I43" s="2" t="s">
        <v>13</v>
      </c>
      <c r="J43">
        <v>1</v>
      </c>
    </row>
    <row r="44" spans="1:10" x14ac:dyDescent="0.3">
      <c r="A44" s="2" t="s">
        <v>101</v>
      </c>
      <c r="B44" s="2" t="s">
        <v>4</v>
      </c>
      <c r="C44" s="2" t="s">
        <v>11</v>
      </c>
      <c r="D44" s="2" t="s">
        <v>6</v>
      </c>
      <c r="E44" s="2">
        <v>1</v>
      </c>
      <c r="F44" s="2" t="s">
        <v>145</v>
      </c>
      <c r="G44" s="2" t="s">
        <v>7</v>
      </c>
      <c r="H44" s="2" t="s">
        <v>5</v>
      </c>
      <c r="I44" s="2" t="s">
        <v>13</v>
      </c>
      <c r="J44">
        <v>1</v>
      </c>
    </row>
    <row r="45" spans="1:10" x14ac:dyDescent="0.3">
      <c r="A45" s="2" t="s">
        <v>102</v>
      </c>
      <c r="B45" s="2" t="s">
        <v>4</v>
      </c>
      <c r="C45" s="2" t="s">
        <v>11</v>
      </c>
      <c r="D45" s="2" t="s">
        <v>6</v>
      </c>
      <c r="E45" s="2">
        <v>2.99</v>
      </c>
      <c r="F45" s="2" t="s">
        <v>146</v>
      </c>
      <c r="G45" s="2" t="s">
        <v>7</v>
      </c>
      <c r="H45" s="2" t="s">
        <v>11</v>
      </c>
      <c r="I45" s="2" t="s">
        <v>13</v>
      </c>
      <c r="J4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E45" sqref="A1:E45"/>
    </sheetView>
  </sheetViews>
  <sheetFormatPr defaultRowHeight="14.4" x14ac:dyDescent="0.3"/>
  <cols>
    <col min="1" max="1" width="33" customWidth="1"/>
    <col min="2" max="3" width="9.33203125" customWidth="1"/>
    <col min="4" max="4" width="13" customWidth="1"/>
    <col min="5" max="5" width="7.109375" customWidth="1"/>
    <col min="12" max="12" width="12.664062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6" x14ac:dyDescent="0.3">
      <c r="A2" s="2" t="s">
        <v>9</v>
      </c>
      <c r="B2" s="2" t="s">
        <v>9</v>
      </c>
      <c r="C2" s="2" t="s">
        <v>9</v>
      </c>
      <c r="D2" s="2" t="s">
        <v>9</v>
      </c>
    </row>
    <row r="3" spans="1:16" x14ac:dyDescent="0.3">
      <c r="A3" s="2" t="s">
        <v>9</v>
      </c>
      <c r="B3" s="2" t="s">
        <v>9</v>
      </c>
      <c r="C3" s="2" t="s">
        <v>9</v>
      </c>
      <c r="D3" s="2" t="s">
        <v>9</v>
      </c>
    </row>
    <row r="4" spans="1:16" x14ac:dyDescent="0.3">
      <c r="A4" s="2" t="s">
        <v>9</v>
      </c>
      <c r="B4" s="2" t="s">
        <v>9</v>
      </c>
      <c r="C4" s="2" t="s">
        <v>9</v>
      </c>
      <c r="D4" s="2" t="s">
        <v>9</v>
      </c>
    </row>
    <row r="5" spans="1:16" x14ac:dyDescent="0.3">
      <c r="A5" s="2" t="s">
        <v>9</v>
      </c>
      <c r="B5" s="2" t="s">
        <v>9</v>
      </c>
      <c r="C5" s="2" t="s">
        <v>9</v>
      </c>
      <c r="D5" s="2" t="s">
        <v>9</v>
      </c>
    </row>
    <row r="6" spans="1:16" x14ac:dyDescent="0.3">
      <c r="A6" s="2" t="s">
        <v>9</v>
      </c>
      <c r="B6" s="2" t="s">
        <v>9</v>
      </c>
      <c r="C6" s="2" t="s">
        <v>9</v>
      </c>
      <c r="D6" s="2" t="s">
        <v>9</v>
      </c>
    </row>
    <row r="7" spans="1:16" x14ac:dyDescent="0.3">
      <c r="A7" s="2" t="s">
        <v>27</v>
      </c>
      <c r="B7" s="2" t="s">
        <v>4</v>
      </c>
      <c r="C7" s="2" t="s">
        <v>5</v>
      </c>
      <c r="D7" s="2" t="s">
        <v>6</v>
      </c>
      <c r="E7">
        <v>1.99</v>
      </c>
      <c r="F7">
        <f>AVERAGE(E:E)</f>
        <v>1.8500000000000008</v>
      </c>
      <c r="H7" s="10" t="s">
        <v>53</v>
      </c>
      <c r="I7" s="10" t="s">
        <v>4</v>
      </c>
      <c r="J7" s="10" t="s">
        <v>15</v>
      </c>
      <c r="K7" s="10" t="s">
        <v>7</v>
      </c>
      <c r="L7" s="10" t="s">
        <v>16</v>
      </c>
      <c r="N7" s="15" t="s">
        <v>55</v>
      </c>
      <c r="O7">
        <v>15</v>
      </c>
    </row>
    <row r="8" spans="1:16" x14ac:dyDescent="0.3">
      <c r="A8" s="2" t="s">
        <v>28</v>
      </c>
      <c r="B8" s="2" t="s">
        <v>4</v>
      </c>
      <c r="C8" s="2" t="s">
        <v>11</v>
      </c>
      <c r="D8" s="2" t="s">
        <v>6</v>
      </c>
      <c r="E8">
        <v>1.99</v>
      </c>
      <c r="H8" s="12" t="s">
        <v>17</v>
      </c>
      <c r="I8" s="4">
        <v>4</v>
      </c>
      <c r="J8" s="5">
        <f>I8/18*100%</f>
        <v>0.22222222222222221</v>
      </c>
      <c r="K8" s="4">
        <v>6</v>
      </c>
      <c r="L8" s="6">
        <f>K8/19*100%</f>
        <v>0.31578947368421051</v>
      </c>
      <c r="N8" t="s">
        <v>56</v>
      </c>
      <c r="O8">
        <v>7</v>
      </c>
    </row>
    <row r="9" spans="1:16" x14ac:dyDescent="0.3">
      <c r="A9" s="2" t="s">
        <v>29</v>
      </c>
      <c r="B9" s="2" t="s">
        <v>4</v>
      </c>
      <c r="C9" s="2" t="s">
        <v>5</v>
      </c>
      <c r="D9" s="2" t="s">
        <v>6</v>
      </c>
      <c r="E9">
        <v>1.99</v>
      </c>
      <c r="H9" s="13" t="s">
        <v>18</v>
      </c>
      <c r="I9" s="7">
        <v>11</v>
      </c>
      <c r="J9" s="5">
        <f t="shared" ref="J9:J10" si="0">I9/18*100%</f>
        <v>0.61111111111111116</v>
      </c>
      <c r="K9" s="7">
        <v>10</v>
      </c>
      <c r="L9" s="6">
        <f t="shared" ref="L9:L10" si="1">K9/19*100%</f>
        <v>0.52631578947368418</v>
      </c>
      <c r="N9" t="s">
        <v>57</v>
      </c>
      <c r="O9">
        <v>3</v>
      </c>
    </row>
    <row r="10" spans="1:16" x14ac:dyDescent="0.3">
      <c r="A10" s="2" t="s">
        <v>30</v>
      </c>
      <c r="B10" s="2" t="s">
        <v>4</v>
      </c>
      <c r="C10" s="2" t="s">
        <v>11</v>
      </c>
      <c r="D10" s="2" t="s">
        <v>12</v>
      </c>
      <c r="E10">
        <v>1.99</v>
      </c>
      <c r="H10" s="10" t="s">
        <v>19</v>
      </c>
      <c r="I10" s="4">
        <v>3</v>
      </c>
      <c r="J10" s="5">
        <f t="shared" si="0"/>
        <v>0.16666666666666666</v>
      </c>
      <c r="K10" s="4">
        <v>3</v>
      </c>
      <c r="L10" s="6">
        <f t="shared" si="1"/>
        <v>0.15789473684210525</v>
      </c>
      <c r="N10" t="s">
        <v>58</v>
      </c>
      <c r="O10">
        <v>11</v>
      </c>
    </row>
    <row r="11" spans="1:16" x14ac:dyDescent="0.3">
      <c r="A11" s="2" t="s">
        <v>31</v>
      </c>
      <c r="B11" s="2" t="s">
        <v>4</v>
      </c>
      <c r="C11" s="2" t="s">
        <v>11</v>
      </c>
      <c r="D11" s="2" t="s">
        <v>6</v>
      </c>
      <c r="E11">
        <v>1</v>
      </c>
    </row>
    <row r="12" spans="1:16" x14ac:dyDescent="0.3">
      <c r="A12" s="2" t="s">
        <v>9</v>
      </c>
      <c r="B12" s="2" t="s">
        <v>9</v>
      </c>
      <c r="C12" s="2" t="s">
        <v>9</v>
      </c>
      <c r="D12" s="2" t="s">
        <v>9</v>
      </c>
    </row>
    <row r="13" spans="1:16" x14ac:dyDescent="0.3">
      <c r="A13" s="2" t="s">
        <v>32</v>
      </c>
      <c r="B13" s="2" t="s">
        <v>7</v>
      </c>
      <c r="C13" s="2" t="s">
        <v>5</v>
      </c>
      <c r="D13" s="2" t="s">
        <v>8</v>
      </c>
      <c r="E13">
        <v>1.99</v>
      </c>
      <c r="H13" s="10" t="s">
        <v>14</v>
      </c>
      <c r="I13" s="10" t="s">
        <v>8</v>
      </c>
      <c r="J13" s="10" t="s">
        <v>20</v>
      </c>
      <c r="K13" s="10" t="s">
        <v>6</v>
      </c>
      <c r="L13" s="10" t="s">
        <v>21</v>
      </c>
      <c r="M13" s="10" t="s">
        <v>13</v>
      </c>
      <c r="N13" s="10" t="s">
        <v>22</v>
      </c>
      <c r="O13" s="10" t="s">
        <v>12</v>
      </c>
      <c r="P13" s="10" t="s">
        <v>26</v>
      </c>
    </row>
    <row r="14" spans="1:16" x14ac:dyDescent="0.3">
      <c r="A14" s="2" t="s">
        <v>33</v>
      </c>
      <c r="B14" s="2" t="s">
        <v>4</v>
      </c>
      <c r="C14" s="2" t="s">
        <v>5</v>
      </c>
      <c r="D14" s="2" t="s">
        <v>6</v>
      </c>
      <c r="E14">
        <v>1</v>
      </c>
      <c r="H14" s="12" t="s">
        <v>17</v>
      </c>
      <c r="I14" s="4">
        <v>5</v>
      </c>
      <c r="J14" s="5">
        <f>I14/15*100%</f>
        <v>0.33333333333333331</v>
      </c>
      <c r="K14" s="4">
        <v>2</v>
      </c>
      <c r="L14" s="6">
        <f>K14/7*100%</f>
        <v>0.2857142857142857</v>
      </c>
      <c r="M14" s="4">
        <v>3</v>
      </c>
      <c r="N14" s="6">
        <f>M14/11*100%</f>
        <v>0.27272727272727271</v>
      </c>
      <c r="O14" s="4">
        <v>0</v>
      </c>
      <c r="P14" s="4">
        <f>O14/3*100%</f>
        <v>0</v>
      </c>
    </row>
    <row r="15" spans="1:16" x14ac:dyDescent="0.3">
      <c r="A15" s="2" t="s">
        <v>34</v>
      </c>
      <c r="B15" s="2" t="s">
        <v>7</v>
      </c>
      <c r="C15" s="2" t="s">
        <v>5</v>
      </c>
      <c r="D15" s="2" t="s">
        <v>8</v>
      </c>
      <c r="E15">
        <v>1.99</v>
      </c>
      <c r="H15" s="13" t="s">
        <v>18</v>
      </c>
      <c r="I15" s="7">
        <v>7</v>
      </c>
      <c r="J15" s="5">
        <f t="shared" ref="J15:J16" si="2">I15/15*100%</f>
        <v>0.46666666666666667</v>
      </c>
      <c r="K15" s="7">
        <v>5</v>
      </c>
      <c r="L15" s="6">
        <f t="shared" ref="L15:L16" si="3">K15/7*100%</f>
        <v>0.7142857142857143</v>
      </c>
      <c r="M15" s="7">
        <v>5</v>
      </c>
      <c r="N15" s="6">
        <f>M15/12*100%</f>
        <v>0.41666666666666669</v>
      </c>
      <c r="O15" s="4">
        <v>3</v>
      </c>
      <c r="P15" s="4">
        <f t="shared" ref="P15:P16" si="4">O15/3*100%</f>
        <v>1</v>
      </c>
    </row>
    <row r="16" spans="1:16" x14ac:dyDescent="0.3">
      <c r="A16" s="2" t="s">
        <v>9</v>
      </c>
      <c r="B16" s="2" t="s">
        <v>4</v>
      </c>
      <c r="C16" s="2" t="s">
        <v>11</v>
      </c>
      <c r="D16" s="2" t="s">
        <v>8</v>
      </c>
      <c r="E16">
        <v>1</v>
      </c>
      <c r="H16" s="10" t="s">
        <v>19</v>
      </c>
      <c r="I16" s="4">
        <v>3</v>
      </c>
      <c r="J16" s="5">
        <f t="shared" si="2"/>
        <v>0.2</v>
      </c>
      <c r="K16" s="4">
        <v>0</v>
      </c>
      <c r="L16" s="6">
        <f t="shared" si="3"/>
        <v>0</v>
      </c>
      <c r="M16" s="4">
        <v>3</v>
      </c>
      <c r="N16" s="6">
        <f>M16/12*100%</f>
        <v>0.25</v>
      </c>
      <c r="O16" s="4">
        <v>0</v>
      </c>
      <c r="P16" s="4">
        <f t="shared" si="4"/>
        <v>0</v>
      </c>
    </row>
    <row r="17" spans="1:11" x14ac:dyDescent="0.3">
      <c r="A17" s="2" t="s">
        <v>35</v>
      </c>
      <c r="B17" s="2" t="s">
        <v>4</v>
      </c>
      <c r="C17" s="2" t="s">
        <v>11</v>
      </c>
      <c r="D17" s="2" t="s">
        <v>6</v>
      </c>
      <c r="E17">
        <v>1.99</v>
      </c>
    </row>
    <row r="18" spans="1:11" ht="28.8" x14ac:dyDescent="0.3">
      <c r="A18" s="2" t="s">
        <v>9</v>
      </c>
      <c r="B18" s="2" t="s">
        <v>9</v>
      </c>
      <c r="C18" s="2" t="s">
        <v>9</v>
      </c>
      <c r="D18" s="2" t="s">
        <v>9</v>
      </c>
      <c r="H18" s="11" t="s">
        <v>23</v>
      </c>
      <c r="I18" s="11" t="s">
        <v>17</v>
      </c>
      <c r="J18" s="10" t="s">
        <v>18</v>
      </c>
      <c r="K18" s="10" t="s">
        <v>19</v>
      </c>
    </row>
    <row r="19" spans="1:11" x14ac:dyDescent="0.3">
      <c r="A19" s="2" t="s">
        <v>36</v>
      </c>
      <c r="B19" s="2" t="s">
        <v>7</v>
      </c>
      <c r="C19" s="2" t="s">
        <v>5</v>
      </c>
      <c r="D19" s="2" t="s">
        <v>8</v>
      </c>
      <c r="E19">
        <v>1</v>
      </c>
      <c r="H19" s="14" t="s">
        <v>24</v>
      </c>
      <c r="I19" s="8">
        <f>I8+K8</f>
        <v>10</v>
      </c>
      <c r="J19" s="8">
        <f>I9+K9</f>
        <v>21</v>
      </c>
      <c r="K19" s="4">
        <f>I10+K10</f>
        <v>6</v>
      </c>
    </row>
    <row r="20" spans="1:11" x14ac:dyDescent="0.3">
      <c r="A20" s="2" t="s">
        <v>37</v>
      </c>
      <c r="B20" s="2" t="s">
        <v>4</v>
      </c>
      <c r="C20" s="2" t="s">
        <v>11</v>
      </c>
      <c r="D20" s="2" t="s">
        <v>8</v>
      </c>
      <c r="E20">
        <v>2.99</v>
      </c>
      <c r="H20" s="14" t="s">
        <v>25</v>
      </c>
      <c r="I20" s="9">
        <f>I19/43*100%</f>
        <v>0.23255813953488372</v>
      </c>
      <c r="J20" s="9">
        <f>J19/43*100%</f>
        <v>0.48837209302325579</v>
      </c>
      <c r="K20" s="9">
        <f>K19/43*100%</f>
        <v>0.13953488372093023</v>
      </c>
    </row>
    <row r="21" spans="1:11" x14ac:dyDescent="0.3">
      <c r="A21" s="2" t="s">
        <v>9</v>
      </c>
      <c r="B21" s="2" t="s">
        <v>7</v>
      </c>
      <c r="C21" s="2" t="s">
        <v>11</v>
      </c>
      <c r="D21" s="2" t="s">
        <v>8</v>
      </c>
      <c r="E21">
        <v>1</v>
      </c>
    </row>
    <row r="22" spans="1:11" x14ac:dyDescent="0.3">
      <c r="A22" s="2" t="s">
        <v>38</v>
      </c>
      <c r="B22" s="2" t="s">
        <v>7</v>
      </c>
      <c r="C22" s="2" t="s">
        <v>10</v>
      </c>
      <c r="D22" s="2" t="s">
        <v>8</v>
      </c>
      <c r="E22">
        <v>1</v>
      </c>
    </row>
    <row r="23" spans="1:11" x14ac:dyDescent="0.3">
      <c r="A23" s="2" t="s">
        <v>39</v>
      </c>
      <c r="B23" s="2" t="s">
        <v>7</v>
      </c>
      <c r="C23" s="2" t="s">
        <v>5</v>
      </c>
      <c r="D23" s="2" t="s">
        <v>8</v>
      </c>
      <c r="E23">
        <v>1.99</v>
      </c>
    </row>
    <row r="24" spans="1:11" x14ac:dyDescent="0.3">
      <c r="A24" s="2" t="s">
        <v>40</v>
      </c>
      <c r="B24" s="2" t="s">
        <v>7</v>
      </c>
      <c r="C24" s="2" t="s">
        <v>5</v>
      </c>
      <c r="D24" s="2" t="s">
        <v>8</v>
      </c>
      <c r="E24">
        <v>2.99</v>
      </c>
    </row>
    <row r="25" spans="1:11" x14ac:dyDescent="0.3">
      <c r="A25" s="2" t="s">
        <v>9</v>
      </c>
      <c r="B25" s="2" t="s">
        <v>7</v>
      </c>
      <c r="C25" s="2" t="s">
        <v>11</v>
      </c>
      <c r="D25" s="2" t="s">
        <v>8</v>
      </c>
      <c r="E25" s="2" t="s">
        <v>54</v>
      </c>
    </row>
    <row r="26" spans="1:11" x14ac:dyDescent="0.3">
      <c r="A26" s="2" t="s">
        <v>41</v>
      </c>
      <c r="B26" s="2" t="s">
        <v>7</v>
      </c>
      <c r="C26" s="2" t="s">
        <v>10</v>
      </c>
      <c r="D26" s="2" t="s">
        <v>12</v>
      </c>
      <c r="E26">
        <v>1.99</v>
      </c>
    </row>
    <row r="27" spans="1:11" x14ac:dyDescent="0.3">
      <c r="A27" s="2" t="s">
        <v>42</v>
      </c>
      <c r="B27" s="2" t="s">
        <v>4</v>
      </c>
      <c r="C27" s="2" t="s">
        <v>5</v>
      </c>
      <c r="D27" s="2" t="s">
        <v>8</v>
      </c>
      <c r="E27">
        <v>1.99</v>
      </c>
    </row>
    <row r="28" spans="1:11" x14ac:dyDescent="0.3">
      <c r="A28" s="2" t="s">
        <v>43</v>
      </c>
      <c r="B28" s="2" t="s">
        <v>7</v>
      </c>
      <c r="C28" s="2" t="s">
        <v>5</v>
      </c>
      <c r="D28" s="2" t="s">
        <v>8</v>
      </c>
      <c r="E28">
        <v>1</v>
      </c>
    </row>
    <row r="29" spans="1:11" x14ac:dyDescent="0.3">
      <c r="A29" s="2" t="s">
        <v>9</v>
      </c>
      <c r="B29" s="2" t="s">
        <v>7</v>
      </c>
      <c r="C29" s="2" t="s">
        <v>5</v>
      </c>
      <c r="D29" s="2" t="s">
        <v>8</v>
      </c>
      <c r="E29">
        <v>1.99</v>
      </c>
    </row>
    <row r="30" spans="1:11" x14ac:dyDescent="0.3">
      <c r="A30" s="2" t="s">
        <v>44</v>
      </c>
      <c r="B30" s="2" t="s">
        <v>4</v>
      </c>
      <c r="C30" s="2" t="s">
        <v>5</v>
      </c>
      <c r="D30" s="2" t="s">
        <v>6</v>
      </c>
      <c r="E30">
        <v>1.99</v>
      </c>
    </row>
    <row r="31" spans="1:11" x14ac:dyDescent="0.3">
      <c r="A31" s="2" t="s">
        <v>9</v>
      </c>
      <c r="B31" s="2" t="s">
        <v>4</v>
      </c>
      <c r="C31" s="2" t="s">
        <v>5</v>
      </c>
      <c r="D31" s="2" t="s">
        <v>8</v>
      </c>
      <c r="E31">
        <v>1.99</v>
      </c>
    </row>
    <row r="32" spans="1:11" x14ac:dyDescent="0.3">
      <c r="A32" s="2" t="s">
        <v>45</v>
      </c>
      <c r="B32" s="2" t="s">
        <v>7</v>
      </c>
      <c r="C32" s="2" t="s">
        <v>5</v>
      </c>
      <c r="D32" s="2" t="s">
        <v>12</v>
      </c>
      <c r="E32">
        <v>1.99</v>
      </c>
    </row>
    <row r="33" spans="1:5" x14ac:dyDescent="0.3">
      <c r="A33" s="2" t="s">
        <v>46</v>
      </c>
      <c r="B33" s="2" t="s">
        <v>4</v>
      </c>
      <c r="C33" s="2" t="s">
        <v>5</v>
      </c>
      <c r="D33" s="2" t="s">
        <v>8</v>
      </c>
      <c r="E33">
        <v>1.99</v>
      </c>
    </row>
    <row r="34" spans="1:5" x14ac:dyDescent="0.3">
      <c r="A34" s="2" t="s">
        <v>9</v>
      </c>
      <c r="B34" s="2" t="s">
        <v>7</v>
      </c>
      <c r="C34" s="2" t="s">
        <v>5</v>
      </c>
      <c r="D34" s="2" t="s">
        <v>13</v>
      </c>
      <c r="E34">
        <v>1.99</v>
      </c>
    </row>
    <row r="35" spans="1:5" x14ac:dyDescent="0.3">
      <c r="A35" s="2" t="s">
        <v>47</v>
      </c>
      <c r="B35" s="2" t="s">
        <v>7</v>
      </c>
      <c r="C35" s="2" t="s">
        <v>5</v>
      </c>
      <c r="D35" s="2" t="s">
        <v>13</v>
      </c>
      <c r="E35">
        <v>1.99</v>
      </c>
    </row>
    <row r="36" spans="1:5" x14ac:dyDescent="0.3">
      <c r="A36" s="2" t="s">
        <v>48</v>
      </c>
      <c r="B36" s="2" t="s">
        <v>7</v>
      </c>
      <c r="C36" s="2" t="s">
        <v>5</v>
      </c>
      <c r="D36" s="2" t="s">
        <v>13</v>
      </c>
      <c r="E36">
        <v>1.99</v>
      </c>
    </row>
    <row r="37" spans="1:5" x14ac:dyDescent="0.3">
      <c r="A37" s="2" t="s">
        <v>49</v>
      </c>
      <c r="B37" s="2" t="s">
        <v>7</v>
      </c>
      <c r="C37" s="2" t="s">
        <v>5</v>
      </c>
      <c r="D37" s="2" t="s">
        <v>13</v>
      </c>
      <c r="E37">
        <v>2.99</v>
      </c>
    </row>
    <row r="38" spans="1:5" x14ac:dyDescent="0.3">
      <c r="A38" s="2" t="s">
        <v>9</v>
      </c>
      <c r="B38" s="2" t="s">
        <v>4</v>
      </c>
      <c r="C38" s="2" t="s">
        <v>5</v>
      </c>
      <c r="D38" s="2" t="s">
        <v>13</v>
      </c>
      <c r="E38">
        <v>2.99</v>
      </c>
    </row>
    <row r="39" spans="1:5" x14ac:dyDescent="0.3">
      <c r="A39" s="2" t="s">
        <v>9</v>
      </c>
      <c r="B39" s="2" t="s">
        <v>4</v>
      </c>
      <c r="C39" s="2" t="s">
        <v>5</v>
      </c>
      <c r="D39" s="2" t="s">
        <v>13</v>
      </c>
      <c r="E39">
        <v>2.99</v>
      </c>
    </row>
    <row r="40" spans="1:5" x14ac:dyDescent="0.3">
      <c r="A40" s="2" t="s">
        <v>9</v>
      </c>
      <c r="B40" s="2" t="s">
        <v>7</v>
      </c>
      <c r="C40" s="2" t="s">
        <v>5</v>
      </c>
      <c r="D40" s="2" t="s">
        <v>13</v>
      </c>
      <c r="E40">
        <v>1.99</v>
      </c>
    </row>
    <row r="41" spans="1:5" x14ac:dyDescent="0.3">
      <c r="A41" s="2" t="s">
        <v>50</v>
      </c>
      <c r="B41" s="2" t="s">
        <v>4</v>
      </c>
      <c r="C41" s="2" t="s">
        <v>5</v>
      </c>
      <c r="D41" s="2" t="s">
        <v>13</v>
      </c>
      <c r="E41">
        <v>1.99</v>
      </c>
    </row>
    <row r="42" spans="1:5" x14ac:dyDescent="0.3">
      <c r="A42" s="2" t="s">
        <v>9</v>
      </c>
      <c r="B42" s="2" t="s">
        <v>9</v>
      </c>
      <c r="C42" s="2" t="s">
        <v>9</v>
      </c>
      <c r="D42" s="2" t="s">
        <v>9</v>
      </c>
    </row>
    <row r="43" spans="1:5" x14ac:dyDescent="0.3">
      <c r="A43" s="2" t="s">
        <v>51</v>
      </c>
      <c r="B43" s="2" t="s">
        <v>4</v>
      </c>
      <c r="C43" s="2" t="s">
        <v>5</v>
      </c>
      <c r="D43" s="2" t="s">
        <v>13</v>
      </c>
      <c r="E43">
        <v>1</v>
      </c>
    </row>
    <row r="44" spans="1:5" x14ac:dyDescent="0.3">
      <c r="A44" s="2" t="s">
        <v>52</v>
      </c>
      <c r="B44" s="2" t="s">
        <v>7</v>
      </c>
      <c r="C44" s="2" t="s">
        <v>5</v>
      </c>
      <c r="D44" s="2" t="s">
        <v>13</v>
      </c>
      <c r="E44">
        <v>1</v>
      </c>
    </row>
    <row r="45" spans="1:5" x14ac:dyDescent="0.3">
      <c r="A45" s="2" t="s">
        <v>9</v>
      </c>
      <c r="B45" s="2" t="s">
        <v>7</v>
      </c>
      <c r="C45" s="2" t="s">
        <v>11</v>
      </c>
      <c r="D45" s="2" t="s">
        <v>13</v>
      </c>
      <c r="E4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Positive</vt:lpstr>
      <vt:lpstr>Control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Arpine</dc:creator>
  <cp:lastModifiedBy>Taguhi</cp:lastModifiedBy>
  <dcterms:created xsi:type="dcterms:W3CDTF">2020-12-16T08:19:56Z</dcterms:created>
  <dcterms:modified xsi:type="dcterms:W3CDTF">2021-05-13T13:14:33Z</dcterms:modified>
</cp:coreProperties>
</file>