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kes\Downloads\"/>
    </mc:Choice>
  </mc:AlternateContent>
  <xr:revisionPtr revIDLastSave="0" documentId="13_ncr:1_{1D6BC4D6-FF5F-42A3-8737-C45424C8307F}" xr6:coauthVersionLast="47" xr6:coauthVersionMax="47" xr10:uidLastSave="{00000000-0000-0000-0000-000000000000}"/>
  <bookViews>
    <workbookView xWindow="-108" yWindow="-108" windowWidth="23256" windowHeight="12456" firstSheet="3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Count-CountIF" sheetId="5" r:id="rId8"/>
    <sheet name="SUM-SumIF" sheetId="12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3" l="1"/>
  <c r="M4" i="13"/>
  <c r="M5" i="13"/>
  <c r="M6" i="13"/>
  <c r="M7" i="13"/>
  <c r="M8" i="13"/>
  <c r="M9" i="13"/>
  <c r="M10" i="13"/>
  <c r="M2" i="13"/>
  <c r="K3" i="13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2" i="1"/>
  <c r="J3" i="1"/>
  <c r="J4" i="1"/>
  <c r="J5" i="1"/>
  <c r="J6" i="1"/>
  <c r="J7" i="1"/>
  <c r="J8" i="1"/>
  <c r="J9" i="1"/>
  <c r="J10" i="1"/>
  <c r="K9" i="6"/>
  <c r="K5" i="6"/>
  <c r="K3" i="6"/>
  <c r="K4" i="6"/>
  <c r="K6" i="6"/>
  <c r="K7" i="6"/>
  <c r="K8" i="6"/>
  <c r="K10" i="6"/>
  <c r="K2" i="6"/>
  <c r="J3" i="6"/>
  <c r="J4" i="6"/>
  <c r="J5" i="6"/>
  <c r="J6" i="6"/>
  <c r="J7" i="6"/>
  <c r="J8" i="6"/>
  <c r="J9" i="6"/>
  <c r="J10" i="6"/>
  <c r="J2" i="6"/>
  <c r="M4" i="3"/>
  <c r="M5" i="3"/>
  <c r="M6" i="3"/>
  <c r="M7" i="3"/>
  <c r="M8" i="3"/>
  <c r="M9" i="3"/>
  <c r="M10" i="3"/>
  <c r="M11" i="3"/>
  <c r="M3" i="3"/>
  <c r="J2" i="3"/>
  <c r="J10" i="3"/>
  <c r="J3" i="3"/>
  <c r="J4" i="3"/>
  <c r="J5" i="3"/>
  <c r="J6" i="3"/>
  <c r="J7" i="3"/>
  <c r="J8" i="3"/>
  <c r="J9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K2" i="9"/>
  <c r="J3" i="9"/>
  <c r="J2" i="9"/>
  <c r="H11" i="1"/>
  <c r="H12" i="1"/>
</calcChain>
</file>

<file path=xl/sharedStrings.xml><?xml version="1.0" encoding="utf-8"?>
<sst xmlns="http://schemas.openxmlformats.org/spreadsheetml/2006/main" count="595" uniqueCount="101">
  <si>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</si>
  <si>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</si>
  <si>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</si>
  <si>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</si>
  <si>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</si>
  <si>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</si>
  <si>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</si>
  <si>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</si>
  <si>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</si>
  <si>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</si>
  <si>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</si>
  <si>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</si>
  <si>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</si>
  <si>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</si>
  <si>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</si>
  <si>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</si>
  <si>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</si>
  <si>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</si>
  <si>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</si>
  <si>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</si>
  <si>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</si>
  <si>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</si>
  <si>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</si>
  <si>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</si>
  <si>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</si>
  <si>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</si>
  <si>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</si>
  <si>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</si>
  <si>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</si>
  <si>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</si>
  <si>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</si>
  <si>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</si>
  <si>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</si>
  <si>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</si>
  <si>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</si>
  <si>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</si>
  <si>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</si>
  <si>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</si>
  <si>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</si>
  <si>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</si>
  <si>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</si>
  <si>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</si>
  <si>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</si>
  <si>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</si>
  <si>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</si>
  <si>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</si>
  <si>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</si>
  <si>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</si>
  <si>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</si>
  <si>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</si>
  <si>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</si>
  <si>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</si>
  <si>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</si>
  <si>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</si>
  <si>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</si>
  <si>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</si>
  <si>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</si>
  <si>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</si>
  <si>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</si>
  <si>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</si>
  <si>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</si>
  <si>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</si>
  <si>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</si>
  <si>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</si>
  <si>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</si>
  <si>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</si>
  <si>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</si>
  <si>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</si>
  <si>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</si>
  <si>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</si>
  <si>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</si>
  <si>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</si>
  <si>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</si>
  <si>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</si>
  <si>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</si>
  <si>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</si>
  <si>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</si>
  <si>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</si>
  <si>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</si>
  <si>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</si>
  <si>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</si>
  <si>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</si>
  <si>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</si>
  <si>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</si>
  <si>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</si>
  <si>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</si>
  <si>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</si>
  <si>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</si>
  <si>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02/11/2001</t>
  </si>
  <si>
    <t>03/10/1999</t>
  </si>
  <si>
    <t>04/07/2000</t>
  </si>
  <si>
    <t>05/01/2000</t>
  </si>
  <si>
    <t>06/05/2001</t>
  </si>
  <si>
    <t>07/12/1995</t>
  </si>
  <si>
    <t>08/11/2003</t>
  </si>
  <si>
    <t>09/06/2002</t>
  </si>
  <si>
    <t>10/08/2003</t>
  </si>
  <si>
    <t>Full_Name</t>
  </si>
  <si>
    <t>8-30-2017</t>
  </si>
  <si>
    <t>4-22-2015</t>
  </si>
  <si>
    <t>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</si>
</sst>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topLeftCell="C1" zoomScale="160" zoomScaleNormal="160" workbookViewId="0">
      <selection activeCell="G7" sqref="G7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MIN(I2:I10)</f>
        <v>40800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5"/>
  <sheetViews>
    <sheetView topLeftCell="F1" zoomScale="145" zoomScaleNormal="145" workbookViewId="0">
      <selection activeCell="L11" sqref="L11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97</v>
      </c>
      <c r="K1" t="s">
        <v>38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_xlfn.CONCAT(B2," ",C2)</f>
        <v>Jim Halpert</v>
      </c>
      <c r="K2" t="str">
        <f>_xlfn.CONCAT(B2,".",C2,"@gmail.com")</f>
        <v>Jim.Halpert@gmail.com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_xlfn.CONCAT(B3," ",C3)</f>
        <v>Pam Beasley</v>
      </c>
      <c r="K3" t="str">
        <f t="shared" ref="K3:K10" si="1">_xlfn.CONCAT(B3,".",C3,"@gmail.com")</f>
        <v>Pam.Beasley@gmail.com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3">
      <c r="H11" t="str">
        <f t="shared" ref="H11:H12" si="2">CONCATENATE(B11," ",C11)</f>
        <v xml:space="preserve"> </v>
      </c>
    </row>
    <row r="12" spans="1:11" x14ac:dyDescent="0.3">
      <c r="H12" t="str">
        <f t="shared" si="2"/>
        <v xml:space="preserve"> </v>
      </c>
    </row>
    <row r="15" spans="1:11" x14ac:dyDescent="0.3">
      <c r="J15" t="s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M10"/>
  <sheetViews>
    <sheetView tabSelected="1" topLeftCell="D1" zoomScale="160" zoomScaleNormal="160" workbookViewId="0">
      <selection activeCell="N5" sqref="N5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  <c r="M1" t="s">
        <v>100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5056</v>
      </c>
      <c r="K2">
        <f>NETWORKDAYS(H2,I2)</f>
        <v>3611</v>
      </c>
      <c r="M2">
        <f>J2-K2</f>
        <v>1445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5851</v>
      </c>
      <c r="K3">
        <f t="shared" ref="K3:K10" si="1">NETWORKDAYS(H3,I3)</f>
        <v>4180</v>
      </c>
      <c r="M3">
        <f t="shared" ref="M3:M10" si="2">J3-K3</f>
        <v>1671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6275</v>
      </c>
      <c r="K4">
        <f t="shared" si="1"/>
        <v>4484</v>
      </c>
      <c r="M4">
        <f t="shared" si="2"/>
        <v>1791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5811</v>
      </c>
      <c r="K5">
        <f t="shared" si="1"/>
        <v>4152</v>
      </c>
      <c r="M5">
        <f t="shared" si="2"/>
        <v>1659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>
        <f t="shared" si="0"/>
        <v>5960</v>
      </c>
      <c r="K6">
        <f t="shared" si="1"/>
        <v>4258</v>
      </c>
      <c r="M6">
        <f t="shared" si="2"/>
        <v>1702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4511</v>
      </c>
      <c r="K7">
        <f t="shared" si="1"/>
        <v>3223</v>
      </c>
      <c r="M7">
        <f t="shared" si="2"/>
        <v>1288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3595</v>
      </c>
      <c r="K8">
        <f t="shared" si="1"/>
        <v>2568</v>
      </c>
      <c r="M8">
        <f t="shared" si="2"/>
        <v>1027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>
        <f t="shared" si="0"/>
        <v>4700</v>
      </c>
      <c r="K9">
        <f t="shared" si="1"/>
        <v>3358</v>
      </c>
      <c r="M9">
        <f t="shared" si="2"/>
        <v>1342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>
        <f t="shared" si="0"/>
        <v>4273</v>
      </c>
      <c r="K10">
        <f t="shared" si="1"/>
        <v>3053</v>
      </c>
      <c r="M10">
        <f t="shared" si="2"/>
        <v>1220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topLeftCell="B1" zoomScale="145" zoomScaleNormal="145" workbookViewId="0">
      <selection activeCell="K13" sqref="K13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_xlfn.IFS(F2:F10="Salesman","Sales",F2:F10="HR","Fire Immediately",F2:F10 = "Accountant","Give Cristmas Bonus")</f>
        <v>Sales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e">
        <f t="shared" ref="K3:K10" si="1">_xlfn.IFS(F3:F11="Salesman","Sales",F3:F11="HR","Fire Immediately",F3:F11 = "Accountant","Give Cristmas Bonus")</f>
        <v>#N/A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str">
        <f t="shared" si="1"/>
        <v>Give Cristmas Bonus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si="1"/>
        <v>#N/A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str">
        <f t="shared" si="1"/>
        <v>Give Cristmas Bonus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zoomScale="130" zoomScaleNormal="130" workbookViewId="0">
      <selection activeCell="C22" sqref="C22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LEN(B2:B10)</f>
        <v>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LEN(B3:B11)</f>
        <v>3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4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7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8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7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D1" zoomScale="115" zoomScaleNormal="115" workbookViewId="0">
      <selection activeCell="O14" sqref="O14"/>
    </sheetView>
  </sheetViews>
  <sheetFormatPr defaultColWidth="14.5546875" defaultRowHeight="14.4" x14ac:dyDescent="0.3"/>
  <cols>
    <col min="4" max="4" width="8" customWidth="1"/>
    <col min="10" max="10" width="32.3320312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LEFT(B2:B10,3)</f>
        <v>Jim</v>
      </c>
      <c r="L2" t="str">
        <f>RIGHT(C2:C10,3)</f>
        <v>ert</v>
      </c>
      <c r="M2" t="str">
        <f>RIGHT(H2:H10,4)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RIGHT(C3:C11,3)</f>
        <v>ley</v>
      </c>
      <c r="M3" t="str">
        <f t="shared" ref="M3:M10" si="2">RIGHT(H3:H11,4)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ute</v>
      </c>
      <c r="M4" t="str">
        <f t="shared" si="2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tin</v>
      </c>
      <c r="M5" t="str">
        <f t="shared" si="2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son</v>
      </c>
      <c r="M6" t="str">
        <f t="shared" si="2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ott</v>
      </c>
      <c r="M7" t="str">
        <f t="shared" si="2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mer</v>
      </c>
      <c r="M8" t="str">
        <f t="shared" si="2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son</v>
      </c>
      <c r="M9" t="str">
        <f t="shared" si="2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one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topLeftCell="G1" zoomScale="145" zoomScaleNormal="145" workbookViewId="0">
      <selection activeCell="M3" sqref="M3:M11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2"/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1" si="0">TEXT(H3:H11,"dd/mm/yyyy")</f>
        <v>03/10/1999</v>
      </c>
      <c r="K3" s="2"/>
      <c r="L3" t="s">
        <v>88</v>
      </c>
      <c r="M3" t="str">
        <f>RIGHT(L3:L11,4)</f>
        <v>2001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  <c r="L4" t="s">
        <v>89</v>
      </c>
      <c r="M4" t="str">
        <f t="shared" ref="M4:M11" si="1">RIGHT(L4:L12,4)</f>
        <v>1999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  <c r="L5" t="s">
        <v>90</v>
      </c>
      <c r="M5" t="str">
        <f t="shared" si="1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  <c r="L6" t="s">
        <v>91</v>
      </c>
      <c r="M6" t="str">
        <f t="shared" si="1"/>
        <v>2000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  <c r="L7" t="s">
        <v>92</v>
      </c>
      <c r="M7" t="str">
        <f t="shared" si="1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  <c r="L8" t="s">
        <v>93</v>
      </c>
      <c r="M8" t="str">
        <f t="shared" si="1"/>
        <v>1995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  <c r="L9" t="s">
        <v>94</v>
      </c>
      <c r="M9" t="str">
        <f t="shared" si="1"/>
        <v>2003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  <c r="L10" t="s">
        <v>95</v>
      </c>
      <c r="M10" t="str">
        <f t="shared" si="1"/>
        <v>2002</v>
      </c>
    </row>
    <row r="11" spans="1:13" x14ac:dyDescent="0.3">
      <c r="L11" t="s">
        <v>96</v>
      </c>
      <c r="M11" t="str">
        <f t="shared" si="1"/>
        <v>2003</v>
      </c>
    </row>
    <row r="12" spans="1:13" x14ac:dyDescent="0.3">
      <c r="H12" s="1"/>
    </row>
    <row r="13" spans="1:13" x14ac:dyDescent="0.3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zoomScale="115" zoomScaleNormal="115" workbookViewId="0">
      <selection activeCell="H15" sqref="H15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6" max="6" width="21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  <c r="K2" t="str">
        <f>TRIM(B2:B10)</f>
        <v>Jim</v>
      </c>
    </row>
    <row r="3" spans="1:11" x14ac:dyDescent="0.3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  <c r="K3" t="str">
        <f t="shared" ref="K3:K12" si="1">TRIM(B3:B11)</f>
        <v>Pam</v>
      </c>
    </row>
    <row r="4" spans="1:11" x14ac:dyDescent="0.3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  <c r="K4" t="str">
        <f t="shared" si="1"/>
        <v>Dwight</v>
      </c>
    </row>
    <row r="5" spans="1:11" x14ac:dyDescent="0.3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  <c r="K5" t="str">
        <f t="shared" si="1"/>
        <v>Angela</v>
      </c>
    </row>
    <row r="6" spans="1:11" x14ac:dyDescent="0.3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  <c r="K6" t="str">
        <f t="shared" si="1"/>
        <v>Toby</v>
      </c>
    </row>
    <row r="7" spans="1:11" x14ac:dyDescent="0.3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  <c r="K7" t="str">
        <f t="shared" si="1"/>
        <v>Michael</v>
      </c>
    </row>
    <row r="8" spans="1:11" x14ac:dyDescent="0.3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  <c r="K8" t="str">
        <f t="shared" si="1"/>
        <v>Meredith</v>
      </c>
    </row>
    <row r="9" spans="1:11" x14ac:dyDescent="0.3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  <c r="K9" t="str">
        <f t="shared" si="1"/>
        <v>Stanley</v>
      </c>
    </row>
    <row r="10" spans="1:11" x14ac:dyDescent="0.3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  <c r="K10" t="str">
        <f t="shared" si="1"/>
        <v>Kevin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topLeftCell="G1" zoomScale="175" zoomScaleNormal="175" workbookViewId="0">
      <selection activeCell="M8" sqref="M8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K2" t="str">
        <f>SUBSTITUTE(H2:H10,"/","-",2)</f>
        <v>11/2-2001</v>
      </c>
      <c r="L2" s="3" t="str">
        <f>SUBSTITUTE(I2:I10,"/","-")</f>
        <v>9-6-2015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s="3" t="str">
        <f t="shared" ref="L3:L10" si="2">SUBSTITUTE(I3:I11,"/","-")</f>
        <v>10-10-2015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s="3" t="str">
        <f t="shared" si="2"/>
        <v>9-8-2017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1/5-2000</v>
      </c>
      <c r="L5" s="3" t="str">
        <f t="shared" si="2"/>
        <v>12-3-2015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98</v>
      </c>
      <c r="J6" t="str">
        <f t="shared" si="0"/>
        <v>5-6/2001</v>
      </c>
      <c r="K6" t="str">
        <f t="shared" si="1"/>
        <v>5/6-2001</v>
      </c>
      <c r="L6" s="3" t="str">
        <f t="shared" si="2"/>
        <v>8-30-2017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s="3" t="str">
        <f t="shared" si="2"/>
        <v>9-11-2013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s="3" t="str">
        <f t="shared" si="2"/>
        <v>9-11-2013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s="3" t="str">
        <f t="shared" si="2"/>
        <v>4-22-2015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99</v>
      </c>
      <c r="J10" t="str">
        <f t="shared" si="0"/>
        <v>8-10/2003</v>
      </c>
      <c r="K10" t="str">
        <f t="shared" si="1"/>
        <v>8/10-2003</v>
      </c>
      <c r="L10" s="3" t="str">
        <f t="shared" si="2"/>
        <v>4-22-2015</v>
      </c>
    </row>
    <row r="12" spans="1:12" x14ac:dyDescent="0.3">
      <c r="H12" s="2"/>
      <c r="I12" s="2"/>
    </row>
    <row r="13" spans="1:12" x14ac:dyDescent="0.3">
      <c r="H13" s="2"/>
      <c r="I13" s="2"/>
    </row>
    <row r="14" spans="1:12" x14ac:dyDescent="0.3">
      <c r="H14" s="2"/>
      <c r="I14" s="2"/>
    </row>
    <row r="15" spans="1:12" x14ac:dyDescent="0.3">
      <c r="H15" s="2"/>
      <c r="I15" s="2"/>
    </row>
    <row r="16" spans="1:12" x14ac:dyDescent="0.3">
      <c r="H16" s="2"/>
      <c r="I16" s="2"/>
    </row>
    <row r="17" spans="8:9" x14ac:dyDescent="0.3">
      <c r="H17" s="2"/>
      <c r="I17" s="2"/>
    </row>
    <row r="18" spans="8:9" x14ac:dyDescent="0.3">
      <c r="H18" s="2"/>
      <c r="I18" s="2"/>
    </row>
    <row r="19" spans="8:9" x14ac:dyDescent="0.3">
      <c r="H19" s="2"/>
      <c r="I19" s="2"/>
    </row>
    <row r="20" spans="8:9" x14ac:dyDescent="0.3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zoomScale="115" zoomScaleNormal="115" workbookViewId="0">
      <selection activeCell="C11" activeCellId="2" sqref="C7 C9 C11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COUNTIF(G2:G10,"&gt;50000")</f>
        <v>2</v>
      </c>
      <c r="L2">
        <f>COUNTIFS(A2:A10,"&gt;1005",E2:E10,"Male")</f>
        <v>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topLeftCell="D1" zoomScale="115" zoomScaleNormal="115" workbookViewId="0">
      <selection activeCell="G8" sqref="G8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Count-CountIF</vt:lpstr>
      <vt:lpstr>SUM-SumIF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Tikesh Raj</cp:lastModifiedBy>
  <dcterms:created xsi:type="dcterms:W3CDTF">2021-12-16T14:18:34Z</dcterms:created>
  <dcterms:modified xsi:type="dcterms:W3CDTF">2025-02-07T07:46:08Z</dcterms:modified>
</cp:coreProperties>
</file>