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Herzen\Анализ Данных\4 sem\"/>
    </mc:Choice>
  </mc:AlternateContent>
  <bookViews>
    <workbookView xWindow="0" yWindow="0" windowWidth="20490" windowHeight="7755"/>
  </bookViews>
  <sheets>
    <sheet name="Таблица 1" sheetId="1" r:id="rId1"/>
    <sheet name="Таблица 2" sheetId="2" r:id="rId2"/>
    <sheet name="Таблица 3" sheetId="3" r:id="rId3"/>
    <sheet name="Таблица 4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1" l="1"/>
  <c r="C25" i="4"/>
  <c r="F4" i="4"/>
  <c r="F8" i="4"/>
  <c r="F12" i="4"/>
  <c r="F16" i="4"/>
  <c r="F2" i="4"/>
  <c r="E3" i="4"/>
  <c r="F3" i="4" s="1"/>
  <c r="E4" i="4"/>
  <c r="E5" i="4"/>
  <c r="F5" i="4" s="1"/>
  <c r="E6" i="4"/>
  <c r="F6" i="4" s="1"/>
  <c r="E7" i="4"/>
  <c r="F7" i="4" s="1"/>
  <c r="E8" i="4"/>
  <c r="E9" i="4"/>
  <c r="F9" i="4" s="1"/>
  <c r="E10" i="4"/>
  <c r="F10" i="4" s="1"/>
  <c r="E11" i="4"/>
  <c r="F11" i="4" s="1"/>
  <c r="E12" i="4"/>
  <c r="E13" i="4"/>
  <c r="F13" i="4" s="1"/>
  <c r="E14" i="4"/>
  <c r="F14" i="4" s="1"/>
  <c r="E15" i="4"/>
  <c r="F15" i="4" s="1"/>
  <c r="E16" i="4"/>
  <c r="E17" i="4"/>
  <c r="F17" i="4" s="1"/>
  <c r="E18" i="4"/>
  <c r="F18" i="4" s="1"/>
  <c r="E19" i="4"/>
  <c r="F19" i="4" s="1"/>
  <c r="E2" i="4"/>
  <c r="E20" i="4" s="1"/>
  <c r="C23" i="4"/>
  <c r="C22" i="4"/>
  <c r="H24" i="1"/>
  <c r="F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22" i="1"/>
  <c r="E15" i="1"/>
  <c r="E16" i="1"/>
  <c r="E17" i="1"/>
  <c r="E18" i="1"/>
  <c r="E19" i="1"/>
  <c r="E20" i="1"/>
  <c r="E21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F20" i="4" l="1"/>
  <c r="H25" i="4" s="1"/>
</calcChain>
</file>

<file path=xl/sharedStrings.xml><?xml version="1.0" encoding="utf-8"?>
<sst xmlns="http://schemas.openxmlformats.org/spreadsheetml/2006/main" count="80" uniqueCount="56">
  <si>
    <t>№</t>
  </si>
  <si>
    <t>Вид страха</t>
  </si>
  <si>
    <t>Ранг в американской выборке</t>
  </si>
  <si>
    <t>Ранг в российской выборке</t>
  </si>
  <si>
    <t>d</t>
  </si>
  <si>
    <t>Страх публичного выступления</t>
  </si>
  <si>
    <t>Страх полёта</t>
  </si>
  <si>
    <t>Страх совершить ошибку</t>
  </si>
  <si>
    <t>Страх неудачи</t>
  </si>
  <si>
    <t>Страх неодобрения</t>
  </si>
  <si>
    <t>Страх отвержения</t>
  </si>
  <si>
    <t>Страх злых людей</t>
  </si>
  <si>
    <t>Страх одиночества</t>
  </si>
  <si>
    <t>Страх крови</t>
  </si>
  <si>
    <t>Страх открытых ран</t>
  </si>
  <si>
    <t>Страх дантиста</t>
  </si>
  <si>
    <t>Страх уколов</t>
  </si>
  <si>
    <t>Страх прохождения тестов</t>
  </si>
  <si>
    <t>Страх полиции</t>
  </si>
  <si>
    <t>Страх высоты</t>
  </si>
  <si>
    <t>Страх собак</t>
  </si>
  <si>
    <t>Страх пауков</t>
  </si>
  <si>
    <t>Страх искалеченных людей</t>
  </si>
  <si>
    <t>Страх больниц</t>
  </si>
  <si>
    <t>Страх темноты</t>
  </si>
  <si>
    <t>Суммы</t>
  </si>
  <si>
    <r>
      <t>d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</si>
  <si>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t>n</t>
  </si>
  <si>
    <t>p</t>
  </si>
  <si>
    <t>-</t>
  </si>
  <si>
    <t>Наименования качества</t>
  </si>
  <si>
    <t>Усредненные эталонные оценки избирателей</t>
  </si>
  <si>
    <t>Индивидуальные показатели депутата К-ва</t>
  </si>
  <si>
    <t>Общий уровень культуры</t>
  </si>
  <si>
    <t>Обучаемость</t>
  </si>
  <si>
    <t>Логика</t>
  </si>
  <si>
    <t>Способность к творчеству нового</t>
  </si>
  <si>
    <t>Самокритичность</t>
  </si>
  <si>
    <t>Ответственность</t>
  </si>
  <si>
    <t>Самостоятельность</t>
  </si>
  <si>
    <t>Энергия, активность</t>
  </si>
  <si>
    <t>Целеустремленность</t>
  </si>
  <si>
    <t>Выдержка, самообладание</t>
  </si>
  <si>
    <t>Стойкость</t>
  </si>
  <si>
    <t>Личностная зрелость</t>
  </si>
  <si>
    <t>Порядочность</t>
  </si>
  <si>
    <t>Гуманизм</t>
  </si>
  <si>
    <t>Умение общаться с людьми</t>
  </si>
  <si>
    <t>Терпимость к чужому мнению</t>
  </si>
  <si>
    <t>Гибкость поведения</t>
  </si>
  <si>
    <t>Способность производить благоприятное впечатление</t>
  </si>
  <si>
    <t>Ряд 1: ранг качества в эталонном профиле</t>
  </si>
  <si>
    <t>Ряд 2: ранг качества в индивидуальном профиле</t>
  </si>
  <si>
    <t>Принимается гипотеза H0 : Корреляция между упорядоченными перечнями страхов в американской и отечественной выборках не отличается от нуля.</t>
  </si>
  <si>
    <t>Принимается гипотеза H1 : Корреляция между индивидуальным профиль депутата К-ва и эталонным профилем, 
построенным по оценкам избирателей, значимо отличается от нуля.</t>
  </si>
  <si>
    <t>Судя по графику, теснота связи средняя, направленность положительная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</si>
</sst>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'Таблица 1'!$C$2:$C$21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'Таблица 1'!$D$2:$D$21</c:f>
              <c:numCache>
                <c:formatCode>General</c:formatCode>
                <c:ptCount val="20"/>
                <c:pt idx="0">
                  <c:v>7</c:v>
                </c:pt>
                <c:pt idx="1">
                  <c:v>12</c:v>
                </c:pt>
                <c:pt idx="2">
                  <c:v>10</c:v>
                </c:pt>
                <c:pt idx="3">
                  <c:v>6</c:v>
                </c:pt>
                <c:pt idx="4">
                  <c:v>9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16</c:v>
                </c:pt>
                <c:pt idx="9">
                  <c:v>13</c:v>
                </c:pt>
                <c:pt idx="10">
                  <c:v>3</c:v>
                </c:pt>
                <c:pt idx="11">
                  <c:v>19</c:v>
                </c:pt>
                <c:pt idx="12">
                  <c:v>20</c:v>
                </c:pt>
                <c:pt idx="13">
                  <c:v>17</c:v>
                </c:pt>
                <c:pt idx="14">
                  <c:v>4</c:v>
                </c:pt>
                <c:pt idx="15">
                  <c:v>11</c:v>
                </c:pt>
                <c:pt idx="16">
                  <c:v>18</c:v>
                </c:pt>
                <c:pt idx="17">
                  <c:v>8</c:v>
                </c:pt>
                <c:pt idx="18">
                  <c:v>15</c:v>
                </c:pt>
                <c:pt idx="19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63232"/>
        <c:axId val="402566760"/>
      </c:scatterChart>
      <c:valAx>
        <c:axId val="402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566760"/>
        <c:crosses val="autoZero"/>
        <c:crossBetween val="midCat"/>
      </c:valAx>
      <c:valAx>
        <c:axId val="40256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56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'Таблица 4'!$C$2:$C$19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12.5</c:v>
                </c:pt>
                <c:pt idx="12">
                  <c:v>12.5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'Таблица 4'!$D$2:$D$19</c:f>
              <c:numCache>
                <c:formatCode>General</c:formatCode>
                <c:ptCount val="18"/>
                <c:pt idx="0">
                  <c:v>2</c:v>
                </c:pt>
                <c:pt idx="1">
                  <c:v>8.5</c:v>
                </c:pt>
                <c:pt idx="2">
                  <c:v>13.5</c:v>
                </c:pt>
                <c:pt idx="3">
                  <c:v>12</c:v>
                </c:pt>
                <c:pt idx="4">
                  <c:v>5</c:v>
                </c:pt>
                <c:pt idx="5">
                  <c:v>3</c:v>
                </c:pt>
                <c:pt idx="6">
                  <c:v>8.5</c:v>
                </c:pt>
                <c:pt idx="7">
                  <c:v>6</c:v>
                </c:pt>
                <c:pt idx="8">
                  <c:v>7</c:v>
                </c:pt>
                <c:pt idx="9">
                  <c:v>10</c:v>
                </c:pt>
                <c:pt idx="10">
                  <c:v>1</c:v>
                </c:pt>
                <c:pt idx="11">
                  <c:v>15</c:v>
                </c:pt>
                <c:pt idx="12">
                  <c:v>11</c:v>
                </c:pt>
                <c:pt idx="13">
                  <c:v>16</c:v>
                </c:pt>
                <c:pt idx="14">
                  <c:v>4</c:v>
                </c:pt>
                <c:pt idx="15">
                  <c:v>18</c:v>
                </c:pt>
                <c:pt idx="16">
                  <c:v>13.5</c:v>
                </c:pt>
                <c:pt idx="17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65584"/>
        <c:axId val="402568328"/>
      </c:scatterChart>
      <c:valAx>
        <c:axId val="402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568328"/>
        <c:crosses val="autoZero"/>
        <c:crossBetween val="midCat"/>
      </c:valAx>
      <c:valAx>
        <c:axId val="4025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2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14287</xdr:rowOff>
    </xdr:from>
    <xdr:to>
      <xdr:col>14</xdr:col>
      <xdr:colOff>304800</xdr:colOff>
      <xdr:row>9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22</xdr:row>
      <xdr:rowOff>19050</xdr:rowOff>
    </xdr:from>
    <xdr:to>
      <xdr:col>2</xdr:col>
      <xdr:colOff>85725</xdr:colOff>
      <xdr:row>24</xdr:row>
      <xdr:rowOff>114300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115050"/>
          <a:ext cx="18478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19050</xdr:colOff>
      <xdr:row>22</xdr:row>
      <xdr:rowOff>161925</xdr:rowOff>
    </xdr:from>
    <xdr:to>
      <xdr:col>5</xdr:col>
      <xdr:colOff>0</xdr:colOff>
      <xdr:row>24</xdr:row>
      <xdr:rowOff>19050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6257925"/>
          <a:ext cx="5905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66675</xdr:rowOff>
    </xdr:from>
    <xdr:to>
      <xdr:col>14</xdr:col>
      <xdr:colOff>304800</xdr:colOff>
      <xdr:row>9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1295400</xdr:colOff>
      <xdr:row>21</xdr:row>
      <xdr:rowOff>0</xdr:rowOff>
    </xdr:from>
    <xdr:to>
      <xdr:col>1</xdr:col>
      <xdr:colOff>1647825</xdr:colOff>
      <xdr:row>22</xdr:row>
      <xdr:rowOff>38100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5857875"/>
          <a:ext cx="3524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1295400</xdr:colOff>
      <xdr:row>21</xdr:row>
      <xdr:rowOff>180975</xdr:rowOff>
    </xdr:from>
    <xdr:to>
      <xdr:col>1</xdr:col>
      <xdr:colOff>1647825</xdr:colOff>
      <xdr:row>23</xdr:row>
      <xdr:rowOff>28575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6038850"/>
          <a:ext cx="3524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23</xdr:row>
      <xdr:rowOff>57150</xdr:rowOff>
    </xdr:from>
    <xdr:to>
      <xdr:col>2</xdr:col>
      <xdr:colOff>19050</xdr:colOff>
      <xdr:row>25</xdr:row>
      <xdr:rowOff>152400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96025"/>
          <a:ext cx="20669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19050</xdr:colOff>
      <xdr:row>23</xdr:row>
      <xdr:rowOff>161925</xdr:rowOff>
    </xdr:from>
    <xdr:to>
      <xdr:col>5</xdr:col>
      <xdr:colOff>0</xdr:colOff>
      <xdr:row>25</xdr:row>
      <xdr:rowOff>19050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6591300"/>
          <a:ext cx="5905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35" sqref="G35"/>
    </sheetView>
  </sheetViews>
  <sheetFormatPr defaultRowHeight="15" x14ac:dyDescent="0.25"/>
  <cols>
    <col min="2" max="2" width="18.5703125" customWidth="1"/>
    <col min="3" max="3" width="14.42578125" customWidth="1"/>
    <col min="4" max="4" width="11.140625" customWidth="1"/>
  </cols>
  <sheetData>
    <row r="1" spans="1:8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26</v>
      </c>
    </row>
    <row r="2" spans="1:8" ht="30" x14ac:dyDescent="0.25">
      <c r="A2" s="3">
        <v>1</v>
      </c>
      <c r="B2" s="4" t="s">
        <v>5</v>
      </c>
      <c r="C2" s="3">
        <v>1</v>
      </c>
      <c r="D2" s="3">
        <v>7</v>
      </c>
      <c r="E2" s="5">
        <f>C2-D2</f>
        <v>-6</v>
      </c>
      <c r="F2" s="5">
        <f>E2*E2</f>
        <v>36</v>
      </c>
    </row>
    <row r="3" spans="1:8" x14ac:dyDescent="0.25">
      <c r="A3" s="3">
        <v>2</v>
      </c>
      <c r="B3" s="4" t="s">
        <v>6</v>
      </c>
      <c r="C3" s="3">
        <v>2</v>
      </c>
      <c r="D3" s="3">
        <v>12</v>
      </c>
      <c r="E3" s="5">
        <f t="shared" ref="E3:E21" si="0">C3-D3</f>
        <v>-10</v>
      </c>
      <c r="F3" s="5">
        <f t="shared" ref="F3:F21" si="1">E3*E3</f>
        <v>100</v>
      </c>
    </row>
    <row r="4" spans="1:8" ht="30" x14ac:dyDescent="0.25">
      <c r="A4" s="3">
        <v>3</v>
      </c>
      <c r="B4" s="4" t="s">
        <v>7</v>
      </c>
      <c r="C4" s="3">
        <v>3</v>
      </c>
      <c r="D4" s="3">
        <v>10</v>
      </c>
      <c r="E4" s="5">
        <f t="shared" si="0"/>
        <v>-7</v>
      </c>
      <c r="F4" s="5">
        <f t="shared" si="1"/>
        <v>49</v>
      </c>
    </row>
    <row r="5" spans="1:8" x14ac:dyDescent="0.25">
      <c r="A5" s="3">
        <v>4</v>
      </c>
      <c r="B5" s="4" t="s">
        <v>8</v>
      </c>
      <c r="C5" s="3">
        <v>4</v>
      </c>
      <c r="D5" s="3">
        <v>6</v>
      </c>
      <c r="E5" s="5">
        <f t="shared" si="0"/>
        <v>-2</v>
      </c>
      <c r="F5" s="5">
        <f t="shared" si="1"/>
        <v>4</v>
      </c>
    </row>
    <row r="6" spans="1:8" ht="30" x14ac:dyDescent="0.25">
      <c r="A6" s="3">
        <v>5</v>
      </c>
      <c r="B6" s="4" t="s">
        <v>9</v>
      </c>
      <c r="C6" s="3">
        <v>5</v>
      </c>
      <c r="D6" s="3">
        <v>9</v>
      </c>
      <c r="E6" s="5">
        <f t="shared" si="0"/>
        <v>-4</v>
      </c>
      <c r="F6" s="5">
        <f t="shared" si="1"/>
        <v>16</v>
      </c>
    </row>
    <row r="7" spans="1:8" x14ac:dyDescent="0.25">
      <c r="A7" s="3">
        <v>6</v>
      </c>
      <c r="B7" s="4" t="s">
        <v>10</v>
      </c>
      <c r="C7" s="3">
        <v>6</v>
      </c>
      <c r="D7" s="3">
        <v>2</v>
      </c>
      <c r="E7" s="5">
        <f t="shared" si="0"/>
        <v>4</v>
      </c>
      <c r="F7" s="5">
        <f t="shared" si="1"/>
        <v>16</v>
      </c>
    </row>
    <row r="8" spans="1:8" x14ac:dyDescent="0.25">
      <c r="A8" s="3">
        <v>7</v>
      </c>
      <c r="B8" s="4" t="s">
        <v>11</v>
      </c>
      <c r="C8" s="3">
        <v>7</v>
      </c>
      <c r="D8" s="3">
        <v>5</v>
      </c>
      <c r="E8" s="5">
        <f t="shared" si="0"/>
        <v>2</v>
      </c>
      <c r="F8" s="5">
        <f t="shared" si="1"/>
        <v>4</v>
      </c>
    </row>
    <row r="9" spans="1:8" x14ac:dyDescent="0.25">
      <c r="A9" s="3">
        <v>8</v>
      </c>
      <c r="B9" s="4" t="s">
        <v>12</v>
      </c>
      <c r="C9" s="3">
        <v>8</v>
      </c>
      <c r="D9" s="3">
        <v>1</v>
      </c>
      <c r="E9" s="5">
        <f t="shared" si="0"/>
        <v>7</v>
      </c>
      <c r="F9" s="5">
        <f t="shared" si="1"/>
        <v>49</v>
      </c>
    </row>
    <row r="10" spans="1:8" x14ac:dyDescent="0.25">
      <c r="A10" s="3">
        <v>9</v>
      </c>
      <c r="B10" s="4" t="s">
        <v>13</v>
      </c>
      <c r="C10" s="3">
        <v>9</v>
      </c>
      <c r="D10" s="3">
        <v>16</v>
      </c>
      <c r="E10" s="5">
        <f t="shared" si="0"/>
        <v>-7</v>
      </c>
      <c r="F10" s="5">
        <f t="shared" si="1"/>
        <v>49</v>
      </c>
    </row>
    <row r="11" spans="1:8" ht="30" x14ac:dyDescent="0.25">
      <c r="A11" s="3">
        <v>10</v>
      </c>
      <c r="B11" s="4" t="s">
        <v>14</v>
      </c>
      <c r="C11" s="3">
        <v>10</v>
      </c>
      <c r="D11" s="3">
        <v>13</v>
      </c>
      <c r="E11" s="5">
        <f t="shared" si="0"/>
        <v>-3</v>
      </c>
      <c r="F11" s="5">
        <f t="shared" si="1"/>
        <v>9</v>
      </c>
    </row>
    <row r="12" spans="1:8" x14ac:dyDescent="0.25">
      <c r="A12" s="3">
        <v>11</v>
      </c>
      <c r="B12" s="4" t="s">
        <v>15</v>
      </c>
      <c r="C12" s="3">
        <v>11</v>
      </c>
      <c r="D12" s="3">
        <v>3</v>
      </c>
      <c r="E12" s="5">
        <f t="shared" si="0"/>
        <v>8</v>
      </c>
      <c r="F12" s="5">
        <f t="shared" si="1"/>
        <v>64</v>
      </c>
      <c r="H12" t="s">
        <v>55</v>
      </c>
    </row>
    <row r="13" spans="1:8" x14ac:dyDescent="0.25">
      <c r="A13" s="3">
        <v>12</v>
      </c>
      <c r="B13" s="4" t="s">
        <v>16</v>
      </c>
      <c r="C13" s="3">
        <v>12</v>
      </c>
      <c r="D13" s="3">
        <v>19</v>
      </c>
      <c r="E13" s="5">
        <f t="shared" si="0"/>
        <v>-7</v>
      </c>
      <c r="F13" s="5">
        <f t="shared" si="1"/>
        <v>49</v>
      </c>
    </row>
    <row r="14" spans="1:8" ht="45" x14ac:dyDescent="0.25">
      <c r="A14" s="3">
        <v>13</v>
      </c>
      <c r="B14" s="4" t="s">
        <v>17</v>
      </c>
      <c r="C14" s="3">
        <v>13</v>
      </c>
      <c r="D14" s="3">
        <v>20</v>
      </c>
      <c r="E14" s="5">
        <f t="shared" si="0"/>
        <v>-7</v>
      </c>
      <c r="F14" s="5">
        <f t="shared" si="1"/>
        <v>49</v>
      </c>
    </row>
    <row r="15" spans="1:8" x14ac:dyDescent="0.25">
      <c r="A15" s="3">
        <v>14</v>
      </c>
      <c r="B15" s="4" t="s">
        <v>18</v>
      </c>
      <c r="C15" s="3">
        <v>14</v>
      </c>
      <c r="D15" s="3">
        <v>17</v>
      </c>
      <c r="E15" s="5">
        <f>C15-D15</f>
        <v>-3</v>
      </c>
      <c r="F15" s="5">
        <f t="shared" si="1"/>
        <v>9</v>
      </c>
    </row>
    <row r="16" spans="1:8" x14ac:dyDescent="0.25">
      <c r="A16" s="3">
        <v>15</v>
      </c>
      <c r="B16" s="4" t="s">
        <v>19</v>
      </c>
      <c r="C16" s="3">
        <v>15</v>
      </c>
      <c r="D16" s="3">
        <v>4</v>
      </c>
      <c r="E16" s="5">
        <f t="shared" si="0"/>
        <v>11</v>
      </c>
      <c r="F16" s="5">
        <f t="shared" si="1"/>
        <v>121</v>
      </c>
    </row>
    <row r="17" spans="1:8" x14ac:dyDescent="0.25">
      <c r="A17" s="3">
        <v>16</v>
      </c>
      <c r="B17" s="4" t="s">
        <v>20</v>
      </c>
      <c r="C17" s="3">
        <v>16</v>
      </c>
      <c r="D17" s="3">
        <v>11</v>
      </c>
      <c r="E17" s="5">
        <f t="shared" si="0"/>
        <v>5</v>
      </c>
      <c r="F17" s="5">
        <f t="shared" si="1"/>
        <v>25</v>
      </c>
    </row>
    <row r="18" spans="1:8" x14ac:dyDescent="0.25">
      <c r="A18" s="3">
        <v>17</v>
      </c>
      <c r="B18" s="4" t="s">
        <v>21</v>
      </c>
      <c r="C18" s="3">
        <v>17</v>
      </c>
      <c r="D18" s="3">
        <v>18</v>
      </c>
      <c r="E18" s="5">
        <f t="shared" si="0"/>
        <v>-1</v>
      </c>
      <c r="F18" s="5">
        <f t="shared" si="1"/>
        <v>1</v>
      </c>
    </row>
    <row r="19" spans="1:8" ht="45" x14ac:dyDescent="0.25">
      <c r="A19" s="3">
        <v>18</v>
      </c>
      <c r="B19" s="4" t="s">
        <v>22</v>
      </c>
      <c r="C19" s="3">
        <v>18</v>
      </c>
      <c r="D19" s="3">
        <v>8</v>
      </c>
      <c r="E19" s="5">
        <f t="shared" si="0"/>
        <v>10</v>
      </c>
      <c r="F19" s="5">
        <f t="shared" si="1"/>
        <v>100</v>
      </c>
    </row>
    <row r="20" spans="1:8" x14ac:dyDescent="0.25">
      <c r="A20" s="3">
        <v>19</v>
      </c>
      <c r="B20" s="4" t="s">
        <v>23</v>
      </c>
      <c r="C20" s="3">
        <v>19</v>
      </c>
      <c r="D20" s="3">
        <v>15</v>
      </c>
      <c r="E20" s="5">
        <f t="shared" si="0"/>
        <v>4</v>
      </c>
      <c r="F20" s="5">
        <f t="shared" si="1"/>
        <v>16</v>
      </c>
    </row>
    <row r="21" spans="1:8" x14ac:dyDescent="0.25">
      <c r="A21" s="3">
        <v>20</v>
      </c>
      <c r="B21" s="4" t="s">
        <v>24</v>
      </c>
      <c r="C21" s="3">
        <v>20</v>
      </c>
      <c r="D21" s="3">
        <v>14</v>
      </c>
      <c r="E21" s="5">
        <f t="shared" si="0"/>
        <v>6</v>
      </c>
      <c r="F21" s="5">
        <f t="shared" si="1"/>
        <v>36</v>
      </c>
    </row>
    <row r="22" spans="1:8" x14ac:dyDescent="0.25">
      <c r="A22" s="26" t="s">
        <v>25</v>
      </c>
      <c r="B22" s="17"/>
      <c r="C22" s="17"/>
      <c r="D22" s="17"/>
      <c r="E22" s="5">
        <f>SUM(E2:E21)</f>
        <v>0</v>
      </c>
      <c r="F22" s="5">
        <f>SUM(F2:F21)</f>
        <v>802</v>
      </c>
    </row>
    <row r="24" spans="1:8" x14ac:dyDescent="0.25">
      <c r="C24">
        <f>1-(6*F22/(A21*(A21*A21-1)))</f>
        <v>0.39699248120300756</v>
      </c>
      <c r="F24">
        <v>0.45</v>
      </c>
      <c r="H24" t="str">
        <f>IF(C24&gt;=F24,"Вывод: связь достоверна","Вывод: связь не достоверна")</f>
        <v>Вывод: связь не достоверна</v>
      </c>
    </row>
    <row r="26" spans="1:8" x14ac:dyDescent="0.25">
      <c r="A26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5" zoomScaleNormal="85" workbookViewId="0">
      <selection activeCell="B16" sqref="B16"/>
    </sheetView>
  </sheetViews>
  <sheetFormatPr defaultRowHeight="15" x14ac:dyDescent="0.25"/>
  <sheetData>
    <row r="1" spans="1:3" x14ac:dyDescent="0.25">
      <c r="A1" s="20" t="s">
        <v>27</v>
      </c>
      <c r="B1" s="22" t="s">
        <v>28</v>
      </c>
      <c r="C1" s="22"/>
    </row>
    <row r="2" spans="1:3" x14ac:dyDescent="0.25">
      <c r="A2" s="21"/>
      <c r="B2" s="9">
        <v>0.05</v>
      </c>
      <c r="C2" s="9">
        <v>0.01</v>
      </c>
    </row>
    <row r="3" spans="1:3" x14ac:dyDescent="0.25">
      <c r="A3" s="6">
        <v>5</v>
      </c>
      <c r="B3" s="6">
        <v>0.94</v>
      </c>
      <c r="C3" s="9" t="s">
        <v>29</v>
      </c>
    </row>
    <row r="4" spans="1:3" x14ac:dyDescent="0.25">
      <c r="A4" s="7">
        <v>6</v>
      </c>
      <c r="B4" s="7">
        <v>0.85</v>
      </c>
      <c r="C4" s="10" t="s">
        <v>29</v>
      </c>
    </row>
    <row r="5" spans="1:3" x14ac:dyDescent="0.25">
      <c r="A5" s="7">
        <v>7</v>
      </c>
      <c r="B5" s="7">
        <v>0.78</v>
      </c>
      <c r="C5" s="10">
        <v>0.94</v>
      </c>
    </row>
    <row r="6" spans="1:3" x14ac:dyDescent="0.25">
      <c r="A6" s="7">
        <v>8</v>
      </c>
      <c r="B6" s="7">
        <v>0.72</v>
      </c>
      <c r="C6" s="10">
        <v>0.88</v>
      </c>
    </row>
    <row r="7" spans="1:3" x14ac:dyDescent="0.25">
      <c r="A7" s="7">
        <v>9</v>
      </c>
      <c r="B7" s="7">
        <v>0.68</v>
      </c>
      <c r="C7" s="10">
        <v>0.83</v>
      </c>
    </row>
    <row r="8" spans="1:3" x14ac:dyDescent="0.25">
      <c r="A8" s="7">
        <v>10</v>
      </c>
      <c r="B8" s="7">
        <v>0.64</v>
      </c>
      <c r="C8" s="10">
        <v>0.79</v>
      </c>
    </row>
    <row r="9" spans="1:3" x14ac:dyDescent="0.25">
      <c r="A9" s="7">
        <v>11</v>
      </c>
      <c r="B9" s="7">
        <v>0.61</v>
      </c>
      <c r="C9" s="10">
        <v>0.76</v>
      </c>
    </row>
    <row r="10" spans="1:3" x14ac:dyDescent="0.25">
      <c r="A10" s="7">
        <v>12</v>
      </c>
      <c r="B10" s="7">
        <v>0.57999999999999996</v>
      </c>
      <c r="C10" s="10">
        <v>0.73</v>
      </c>
    </row>
    <row r="11" spans="1:3" x14ac:dyDescent="0.25">
      <c r="A11" s="7">
        <v>13</v>
      </c>
      <c r="B11" s="7">
        <v>0.56000000000000005</v>
      </c>
      <c r="C11" s="10">
        <v>0.7</v>
      </c>
    </row>
    <row r="12" spans="1:3" x14ac:dyDescent="0.25">
      <c r="A12" s="7">
        <v>14</v>
      </c>
      <c r="B12" s="7">
        <v>0.54</v>
      </c>
      <c r="C12" s="10">
        <v>0.68</v>
      </c>
    </row>
    <row r="13" spans="1:3" x14ac:dyDescent="0.25">
      <c r="A13" s="7">
        <v>15</v>
      </c>
      <c r="B13" s="7">
        <v>0.52</v>
      </c>
      <c r="C13" s="10">
        <v>0.66</v>
      </c>
    </row>
    <row r="14" spans="1:3" x14ac:dyDescent="0.25">
      <c r="A14" s="7">
        <v>16</v>
      </c>
      <c r="B14" s="7">
        <v>0.5</v>
      </c>
      <c r="C14" s="10">
        <v>0.64</v>
      </c>
    </row>
    <row r="15" spans="1:3" x14ac:dyDescent="0.25">
      <c r="A15" s="7">
        <v>17</v>
      </c>
      <c r="B15" s="7">
        <v>0.48</v>
      </c>
      <c r="C15" s="10">
        <v>0.62</v>
      </c>
    </row>
    <row r="16" spans="1:3" x14ac:dyDescent="0.25">
      <c r="A16" s="7">
        <v>18</v>
      </c>
      <c r="B16" s="7">
        <v>0.47</v>
      </c>
      <c r="C16" s="10">
        <v>0.6</v>
      </c>
    </row>
    <row r="17" spans="1:6" x14ac:dyDescent="0.25">
      <c r="A17" s="7">
        <v>19</v>
      </c>
      <c r="B17" s="7">
        <v>0.46</v>
      </c>
      <c r="C17" s="10">
        <v>0.57999999999999996</v>
      </c>
    </row>
    <row r="18" spans="1:6" x14ac:dyDescent="0.25">
      <c r="A18" s="7">
        <v>20</v>
      </c>
      <c r="B18" s="7">
        <v>0.45</v>
      </c>
      <c r="C18" s="10">
        <v>0.56999999999999995</v>
      </c>
    </row>
    <row r="19" spans="1:6" x14ac:dyDescent="0.25">
      <c r="A19" s="7">
        <v>21</v>
      </c>
      <c r="B19" s="7">
        <v>0.44</v>
      </c>
      <c r="C19" s="10">
        <v>0.56000000000000005</v>
      </c>
    </row>
    <row r="20" spans="1:6" x14ac:dyDescent="0.25">
      <c r="A20" s="7">
        <v>22</v>
      </c>
      <c r="B20" s="7">
        <v>0.43</v>
      </c>
      <c r="C20" s="10">
        <v>0.54</v>
      </c>
    </row>
    <row r="21" spans="1:6" x14ac:dyDescent="0.25">
      <c r="A21" s="7">
        <v>23</v>
      </c>
      <c r="B21" s="7">
        <v>0.42</v>
      </c>
      <c r="C21" s="10">
        <v>0.53</v>
      </c>
    </row>
    <row r="22" spans="1:6" x14ac:dyDescent="0.25">
      <c r="A22" s="7">
        <v>24</v>
      </c>
      <c r="B22" s="7">
        <v>0.41</v>
      </c>
      <c r="C22" s="10">
        <v>0.52</v>
      </c>
      <c r="E22" s="19"/>
      <c r="F22" s="18"/>
    </row>
    <row r="23" spans="1:6" x14ac:dyDescent="0.25">
      <c r="A23" s="7">
        <v>25</v>
      </c>
      <c r="B23" s="7">
        <v>0.39</v>
      </c>
      <c r="C23" s="10">
        <v>0.51</v>
      </c>
    </row>
    <row r="24" spans="1:6" x14ac:dyDescent="0.25">
      <c r="A24" s="7">
        <v>26</v>
      </c>
      <c r="B24" s="7">
        <v>0.39</v>
      </c>
      <c r="C24" s="10">
        <v>0.5</v>
      </c>
    </row>
    <row r="25" spans="1:6" x14ac:dyDescent="0.25">
      <c r="A25" s="7">
        <v>27</v>
      </c>
      <c r="B25" s="7">
        <v>0.38</v>
      </c>
      <c r="C25" s="10">
        <v>0.49</v>
      </c>
    </row>
    <row r="26" spans="1:6" x14ac:dyDescent="0.25">
      <c r="A26" s="7">
        <v>28</v>
      </c>
      <c r="B26" s="7">
        <v>0.38</v>
      </c>
      <c r="C26" s="10">
        <v>0.48</v>
      </c>
    </row>
    <row r="27" spans="1:6" x14ac:dyDescent="0.25">
      <c r="A27" s="7">
        <v>29</v>
      </c>
      <c r="B27" s="7">
        <v>0.37</v>
      </c>
      <c r="C27" s="10">
        <v>0.48</v>
      </c>
    </row>
    <row r="28" spans="1:6" x14ac:dyDescent="0.25">
      <c r="A28" s="7">
        <v>30</v>
      </c>
      <c r="B28" s="7">
        <v>0.36</v>
      </c>
      <c r="C28" s="10">
        <v>0.47</v>
      </c>
    </row>
    <row r="29" spans="1:6" x14ac:dyDescent="0.25">
      <c r="A29" s="7">
        <v>31</v>
      </c>
      <c r="B29" s="7">
        <v>0.36</v>
      </c>
      <c r="C29" s="10">
        <v>0.46</v>
      </c>
    </row>
    <row r="30" spans="1:6" x14ac:dyDescent="0.25">
      <c r="A30" s="7">
        <v>32</v>
      </c>
      <c r="B30" s="7">
        <v>0.36</v>
      </c>
      <c r="C30" s="10">
        <v>0.45</v>
      </c>
    </row>
    <row r="31" spans="1:6" x14ac:dyDescent="0.25">
      <c r="A31" s="7">
        <v>33</v>
      </c>
      <c r="B31" s="7">
        <v>0.34</v>
      </c>
      <c r="C31" s="10">
        <v>0.45</v>
      </c>
    </row>
    <row r="32" spans="1:6" x14ac:dyDescent="0.25">
      <c r="A32" s="7">
        <v>34</v>
      </c>
      <c r="B32" s="7">
        <v>0.34</v>
      </c>
      <c r="C32" s="10">
        <v>0.44</v>
      </c>
    </row>
    <row r="33" spans="1:3" x14ac:dyDescent="0.25">
      <c r="A33" s="7">
        <v>35</v>
      </c>
      <c r="B33" s="7">
        <v>0.33</v>
      </c>
      <c r="C33" s="10">
        <v>0.43</v>
      </c>
    </row>
    <row r="34" spans="1:3" x14ac:dyDescent="0.25">
      <c r="A34" s="7">
        <v>36</v>
      </c>
      <c r="B34" s="7">
        <v>0.33</v>
      </c>
      <c r="C34" s="10">
        <v>0.43</v>
      </c>
    </row>
    <row r="35" spans="1:3" x14ac:dyDescent="0.25">
      <c r="A35" s="7">
        <v>37</v>
      </c>
      <c r="B35" s="7">
        <v>0.33</v>
      </c>
      <c r="C35" s="10">
        <v>0.43</v>
      </c>
    </row>
    <row r="36" spans="1:3" x14ac:dyDescent="0.25">
      <c r="A36" s="7">
        <v>38</v>
      </c>
      <c r="B36" s="7">
        <v>0.32</v>
      </c>
      <c r="C36" s="10">
        <v>0.41</v>
      </c>
    </row>
    <row r="37" spans="1:3" x14ac:dyDescent="0.25">
      <c r="A37" s="7">
        <v>39</v>
      </c>
      <c r="B37" s="7">
        <v>0.32</v>
      </c>
      <c r="C37" s="10">
        <v>0.41</v>
      </c>
    </row>
    <row r="38" spans="1:3" x14ac:dyDescent="0.25">
      <c r="A38" s="8">
        <v>40</v>
      </c>
      <c r="B38" s="8">
        <v>0.31</v>
      </c>
      <c r="C38" s="11">
        <v>0.4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3" zoomScaleNormal="100" workbookViewId="0">
      <selection activeCell="C23" sqref="C23"/>
    </sheetView>
  </sheetViews>
  <sheetFormatPr defaultRowHeight="15" x14ac:dyDescent="0.25"/>
  <cols>
    <col min="1" max="1" width="7.5703125" customWidth="1"/>
    <col min="2" max="2" width="29.42578125" customWidth="1"/>
    <col min="3" max="3" width="17.28515625" customWidth="1"/>
    <col min="4" max="4" width="16.28515625" customWidth="1"/>
  </cols>
  <sheetData>
    <row r="1" spans="1:4" ht="60" x14ac:dyDescent="0.25">
      <c r="A1" s="23" t="s">
        <v>30</v>
      </c>
      <c r="B1" s="23"/>
      <c r="C1" s="12" t="s">
        <v>31</v>
      </c>
      <c r="D1" s="13" t="s">
        <v>32</v>
      </c>
    </row>
    <row r="2" spans="1:4" x14ac:dyDescent="0.25">
      <c r="A2" s="14">
        <v>1</v>
      </c>
      <c r="B2" s="5" t="s">
        <v>33</v>
      </c>
      <c r="C2" s="3">
        <v>8.64</v>
      </c>
      <c r="D2" s="3">
        <v>15</v>
      </c>
    </row>
    <row r="3" spans="1:4" x14ac:dyDescent="0.25">
      <c r="A3" s="14">
        <v>2</v>
      </c>
      <c r="B3" s="5" t="s">
        <v>34</v>
      </c>
      <c r="C3" s="3">
        <v>7.89</v>
      </c>
      <c r="D3" s="3">
        <v>7</v>
      </c>
    </row>
    <row r="4" spans="1:4" x14ac:dyDescent="0.25">
      <c r="A4" s="14">
        <v>3</v>
      </c>
      <c r="B4" s="5" t="s">
        <v>35</v>
      </c>
      <c r="C4" s="3">
        <v>8.3800000000000008</v>
      </c>
      <c r="D4" s="3">
        <v>12</v>
      </c>
    </row>
    <row r="5" spans="1:4" x14ac:dyDescent="0.25">
      <c r="A5" s="14">
        <v>4</v>
      </c>
      <c r="B5" s="5" t="s">
        <v>36</v>
      </c>
      <c r="C5" s="3">
        <v>6.97</v>
      </c>
      <c r="D5" s="3">
        <v>5</v>
      </c>
    </row>
    <row r="6" spans="1:4" x14ac:dyDescent="0.25">
      <c r="A6" s="14">
        <v>5</v>
      </c>
      <c r="B6" s="5" t="s">
        <v>37</v>
      </c>
      <c r="C6" s="3">
        <v>8.2799999999999994</v>
      </c>
      <c r="D6" s="3">
        <v>14</v>
      </c>
    </row>
    <row r="7" spans="1:4" x14ac:dyDescent="0.25">
      <c r="A7" s="14">
        <v>6</v>
      </c>
      <c r="B7" s="5" t="s">
        <v>38</v>
      </c>
      <c r="C7" s="3">
        <v>9.56</v>
      </c>
      <c r="D7" s="3">
        <v>18</v>
      </c>
    </row>
    <row r="8" spans="1:4" x14ac:dyDescent="0.25">
      <c r="A8" s="14">
        <v>7</v>
      </c>
      <c r="B8" s="5" t="s">
        <v>39</v>
      </c>
      <c r="C8" s="3">
        <v>8.1199999999999992</v>
      </c>
      <c r="D8" s="3">
        <v>13</v>
      </c>
    </row>
    <row r="9" spans="1:4" x14ac:dyDescent="0.25">
      <c r="A9" s="14">
        <v>8</v>
      </c>
      <c r="B9" s="5" t="s">
        <v>40</v>
      </c>
      <c r="C9" s="3">
        <v>8.41</v>
      </c>
      <c r="D9" s="3">
        <v>17</v>
      </c>
    </row>
    <row r="10" spans="1:4" x14ac:dyDescent="0.25">
      <c r="A10" s="14">
        <v>9</v>
      </c>
      <c r="B10" s="5" t="s">
        <v>41</v>
      </c>
      <c r="C10" s="3">
        <v>8</v>
      </c>
      <c r="D10" s="3">
        <v>19</v>
      </c>
    </row>
    <row r="11" spans="1:4" x14ac:dyDescent="0.25">
      <c r="A11" s="14">
        <v>10</v>
      </c>
      <c r="B11" s="5" t="s">
        <v>42</v>
      </c>
      <c r="C11" s="3">
        <v>8.7100000000000009</v>
      </c>
      <c r="D11" s="3">
        <v>9</v>
      </c>
    </row>
    <row r="12" spans="1:4" x14ac:dyDescent="0.25">
      <c r="A12" s="14">
        <v>11</v>
      </c>
      <c r="B12" s="5" t="s">
        <v>43</v>
      </c>
      <c r="C12" s="3">
        <v>7.74</v>
      </c>
      <c r="D12" s="3">
        <v>16</v>
      </c>
    </row>
    <row r="13" spans="1:4" x14ac:dyDescent="0.25">
      <c r="A13" s="14">
        <v>12</v>
      </c>
      <c r="B13" s="5" t="s">
        <v>44</v>
      </c>
      <c r="C13" s="3">
        <v>8.1</v>
      </c>
      <c r="D13" s="3">
        <v>11</v>
      </c>
    </row>
    <row r="14" spans="1:4" x14ac:dyDescent="0.25">
      <c r="A14" s="14">
        <v>13</v>
      </c>
      <c r="B14" s="5" t="s">
        <v>45</v>
      </c>
      <c r="C14" s="3">
        <v>9.02</v>
      </c>
      <c r="D14" s="3">
        <v>12</v>
      </c>
    </row>
    <row r="15" spans="1:4" x14ac:dyDescent="0.25">
      <c r="A15" s="14">
        <v>14</v>
      </c>
      <c r="B15" s="5" t="s">
        <v>46</v>
      </c>
      <c r="C15" s="3">
        <v>7.89</v>
      </c>
      <c r="D15" s="3">
        <v>10</v>
      </c>
    </row>
    <row r="16" spans="1:4" x14ac:dyDescent="0.25">
      <c r="A16" s="14">
        <v>15</v>
      </c>
      <c r="B16" s="5" t="s">
        <v>47</v>
      </c>
      <c r="C16" s="3">
        <v>8.74</v>
      </c>
      <c r="D16" s="3">
        <v>8</v>
      </c>
    </row>
    <row r="17" spans="1:4" x14ac:dyDescent="0.25">
      <c r="A17" s="14">
        <v>16</v>
      </c>
      <c r="B17" s="5" t="s">
        <v>48</v>
      </c>
      <c r="C17" s="3">
        <v>7.84</v>
      </c>
      <c r="D17" s="3">
        <v>6</v>
      </c>
    </row>
    <row r="18" spans="1:4" x14ac:dyDescent="0.25">
      <c r="A18" s="14">
        <v>17</v>
      </c>
      <c r="B18" s="5" t="s">
        <v>49</v>
      </c>
      <c r="C18" s="3">
        <v>7.67</v>
      </c>
      <c r="D18" s="3">
        <v>4</v>
      </c>
    </row>
    <row r="19" spans="1:4" ht="30" x14ac:dyDescent="0.25">
      <c r="A19" s="14">
        <v>18</v>
      </c>
      <c r="B19" s="13" t="s">
        <v>50</v>
      </c>
      <c r="C19" s="14">
        <v>7.23</v>
      </c>
      <c r="D19" s="14">
        <v>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6" zoomScaleNormal="100" workbookViewId="0">
      <selection activeCell="J15" sqref="J15"/>
    </sheetView>
  </sheetViews>
  <sheetFormatPr defaultRowHeight="15" x14ac:dyDescent="0.25"/>
  <cols>
    <col min="1" max="1" width="5.140625" customWidth="1"/>
    <col min="2" max="2" width="25.85546875" customWidth="1"/>
    <col min="3" max="3" width="12.28515625" customWidth="1"/>
    <col min="4" max="4" width="12.5703125" customWidth="1"/>
  </cols>
  <sheetData>
    <row r="1" spans="1:8" ht="101.45" customHeight="1" x14ac:dyDescent="0.25">
      <c r="A1" s="24" t="s">
        <v>30</v>
      </c>
      <c r="B1" s="24"/>
      <c r="C1" s="2" t="s">
        <v>51</v>
      </c>
      <c r="D1" s="2" t="s">
        <v>52</v>
      </c>
      <c r="E1" s="1" t="s">
        <v>4</v>
      </c>
      <c r="F1" s="1" t="s">
        <v>26</v>
      </c>
    </row>
    <row r="2" spans="1:8" x14ac:dyDescent="0.25">
      <c r="A2" s="14">
        <v>1</v>
      </c>
      <c r="B2" s="5" t="s">
        <v>38</v>
      </c>
      <c r="C2" s="3">
        <v>1</v>
      </c>
      <c r="D2" s="3">
        <v>2</v>
      </c>
      <c r="E2" s="5">
        <f>C2-D2</f>
        <v>-1</v>
      </c>
      <c r="F2" s="5">
        <f>E2*E2</f>
        <v>1</v>
      </c>
    </row>
    <row r="3" spans="1:8" x14ac:dyDescent="0.25">
      <c r="A3" s="14">
        <v>2</v>
      </c>
      <c r="B3" s="5" t="s">
        <v>45</v>
      </c>
      <c r="C3" s="3">
        <v>2</v>
      </c>
      <c r="D3" s="3">
        <v>8.5</v>
      </c>
      <c r="E3" s="5">
        <f t="shared" ref="E3:E19" si="0">C3-D3</f>
        <v>-6.5</v>
      </c>
      <c r="F3" s="5">
        <f t="shared" ref="F3:F19" si="1">E3*E3</f>
        <v>42.25</v>
      </c>
    </row>
    <row r="4" spans="1:8" x14ac:dyDescent="0.25">
      <c r="A4" s="14">
        <v>3</v>
      </c>
      <c r="B4" s="5" t="s">
        <v>47</v>
      </c>
      <c r="C4" s="3">
        <v>3</v>
      </c>
      <c r="D4" s="3">
        <v>13.5</v>
      </c>
      <c r="E4" s="5">
        <f t="shared" si="0"/>
        <v>-10.5</v>
      </c>
      <c r="F4" s="5">
        <f t="shared" si="1"/>
        <v>110.25</v>
      </c>
    </row>
    <row r="5" spans="1:8" x14ac:dyDescent="0.25">
      <c r="A5" s="14">
        <v>4</v>
      </c>
      <c r="B5" s="5" t="s">
        <v>42</v>
      </c>
      <c r="C5" s="3">
        <v>4</v>
      </c>
      <c r="D5" s="3">
        <v>12</v>
      </c>
      <c r="E5" s="5">
        <f t="shared" si="0"/>
        <v>-8</v>
      </c>
      <c r="F5" s="5">
        <f t="shared" si="1"/>
        <v>64</v>
      </c>
    </row>
    <row r="6" spans="1:8" x14ac:dyDescent="0.25">
      <c r="A6" s="14">
        <v>5</v>
      </c>
      <c r="B6" s="5" t="s">
        <v>33</v>
      </c>
      <c r="C6" s="3">
        <v>5</v>
      </c>
      <c r="D6" s="3">
        <v>5</v>
      </c>
      <c r="E6" s="5">
        <f t="shared" si="0"/>
        <v>0</v>
      </c>
      <c r="F6" s="5">
        <f t="shared" si="1"/>
        <v>0</v>
      </c>
    </row>
    <row r="7" spans="1:8" x14ac:dyDescent="0.25">
      <c r="A7" s="14">
        <v>6</v>
      </c>
      <c r="B7" s="5" t="s">
        <v>40</v>
      </c>
      <c r="C7" s="3">
        <v>6</v>
      </c>
      <c r="D7" s="3">
        <v>3</v>
      </c>
      <c r="E7" s="5">
        <f t="shared" si="0"/>
        <v>3</v>
      </c>
      <c r="F7" s="5">
        <f t="shared" si="1"/>
        <v>9</v>
      </c>
    </row>
    <row r="8" spans="1:8" x14ac:dyDescent="0.25">
      <c r="A8" s="14">
        <v>7</v>
      </c>
      <c r="B8" s="5" t="s">
        <v>35</v>
      </c>
      <c r="C8" s="3">
        <v>7</v>
      </c>
      <c r="D8" s="3">
        <v>8.5</v>
      </c>
      <c r="E8" s="5">
        <f t="shared" si="0"/>
        <v>-1.5</v>
      </c>
      <c r="F8" s="5">
        <f t="shared" si="1"/>
        <v>2.25</v>
      </c>
    </row>
    <row r="9" spans="1:8" x14ac:dyDescent="0.25">
      <c r="A9" s="14">
        <v>8</v>
      </c>
      <c r="B9" s="5" t="s">
        <v>37</v>
      </c>
      <c r="C9" s="3">
        <v>8</v>
      </c>
      <c r="D9" s="3">
        <v>6</v>
      </c>
      <c r="E9" s="5">
        <f t="shared" si="0"/>
        <v>2</v>
      </c>
      <c r="F9" s="5">
        <f t="shared" si="1"/>
        <v>4</v>
      </c>
    </row>
    <row r="10" spans="1:8" x14ac:dyDescent="0.25">
      <c r="A10" s="14">
        <v>9</v>
      </c>
      <c r="B10" s="5" t="s">
        <v>39</v>
      </c>
      <c r="C10" s="3">
        <v>9</v>
      </c>
      <c r="D10" s="3">
        <v>7</v>
      </c>
      <c r="E10" s="5">
        <f t="shared" si="0"/>
        <v>2</v>
      </c>
      <c r="F10" s="5">
        <f t="shared" si="1"/>
        <v>4</v>
      </c>
    </row>
    <row r="11" spans="1:8" x14ac:dyDescent="0.25">
      <c r="A11" s="14">
        <v>10</v>
      </c>
      <c r="B11" s="5" t="s">
        <v>44</v>
      </c>
      <c r="C11" s="3">
        <v>10</v>
      </c>
      <c r="D11" s="3">
        <v>10</v>
      </c>
      <c r="E11" s="5">
        <f t="shared" si="0"/>
        <v>0</v>
      </c>
      <c r="F11" s="5">
        <f t="shared" si="1"/>
        <v>0</v>
      </c>
    </row>
    <row r="12" spans="1:8" x14ac:dyDescent="0.25">
      <c r="A12" s="14">
        <v>11</v>
      </c>
      <c r="B12" s="5" t="s">
        <v>41</v>
      </c>
      <c r="C12" s="3">
        <v>11</v>
      </c>
      <c r="D12" s="3">
        <v>1</v>
      </c>
      <c r="E12" s="5">
        <f t="shared" si="0"/>
        <v>10</v>
      </c>
      <c r="F12" s="5">
        <f t="shared" si="1"/>
        <v>100</v>
      </c>
      <c r="H12" t="s">
        <v>55</v>
      </c>
    </row>
    <row r="13" spans="1:8" x14ac:dyDescent="0.25">
      <c r="A13" s="14">
        <v>12</v>
      </c>
      <c r="B13" s="5" t="s">
        <v>34</v>
      </c>
      <c r="C13" s="3">
        <v>12.5</v>
      </c>
      <c r="D13" s="3">
        <v>15</v>
      </c>
      <c r="E13" s="5">
        <f t="shared" si="0"/>
        <v>-2.5</v>
      </c>
      <c r="F13" s="5">
        <f t="shared" si="1"/>
        <v>6.25</v>
      </c>
    </row>
    <row r="14" spans="1:8" x14ac:dyDescent="0.25">
      <c r="A14" s="14">
        <v>13</v>
      </c>
      <c r="B14" s="5" t="s">
        <v>46</v>
      </c>
      <c r="C14" s="3">
        <v>12.5</v>
      </c>
      <c r="D14" s="3">
        <v>11</v>
      </c>
      <c r="E14" s="5">
        <f t="shared" si="0"/>
        <v>1.5</v>
      </c>
      <c r="F14" s="5">
        <f t="shared" si="1"/>
        <v>2.25</v>
      </c>
    </row>
    <row r="15" spans="1:8" ht="30" x14ac:dyDescent="0.25">
      <c r="A15" s="14">
        <v>14</v>
      </c>
      <c r="B15" s="15" t="s">
        <v>48</v>
      </c>
      <c r="C15" s="3">
        <v>14</v>
      </c>
      <c r="D15" s="3">
        <v>16</v>
      </c>
      <c r="E15" s="5">
        <f t="shared" si="0"/>
        <v>-2</v>
      </c>
      <c r="F15" s="5">
        <f t="shared" si="1"/>
        <v>4</v>
      </c>
    </row>
    <row r="16" spans="1:8" x14ac:dyDescent="0.25">
      <c r="A16" s="14">
        <v>15</v>
      </c>
      <c r="B16" s="5" t="s">
        <v>43</v>
      </c>
      <c r="C16" s="3">
        <v>15</v>
      </c>
      <c r="D16" s="3">
        <v>4</v>
      </c>
      <c r="E16" s="5">
        <f t="shared" si="0"/>
        <v>11</v>
      </c>
      <c r="F16" s="5">
        <f t="shared" si="1"/>
        <v>121</v>
      </c>
    </row>
    <row r="17" spans="1:8" x14ac:dyDescent="0.25">
      <c r="A17" s="14">
        <v>16</v>
      </c>
      <c r="B17" s="5" t="s">
        <v>49</v>
      </c>
      <c r="C17" s="3">
        <v>16</v>
      </c>
      <c r="D17" s="3">
        <v>18</v>
      </c>
      <c r="E17" s="5">
        <f t="shared" si="0"/>
        <v>-2</v>
      </c>
      <c r="F17" s="5">
        <f t="shared" si="1"/>
        <v>4</v>
      </c>
    </row>
    <row r="18" spans="1:8" ht="45" x14ac:dyDescent="0.25">
      <c r="A18" s="14">
        <v>17</v>
      </c>
      <c r="B18" s="16" t="s">
        <v>50</v>
      </c>
      <c r="C18" s="3">
        <v>17</v>
      </c>
      <c r="D18" s="3">
        <v>13.5</v>
      </c>
      <c r="E18" s="5">
        <f t="shared" si="0"/>
        <v>3.5</v>
      </c>
      <c r="F18" s="5">
        <f t="shared" si="1"/>
        <v>12.25</v>
      </c>
    </row>
    <row r="19" spans="1:8" ht="30" x14ac:dyDescent="0.25">
      <c r="A19" s="14">
        <v>18</v>
      </c>
      <c r="B19" s="4" t="s">
        <v>36</v>
      </c>
      <c r="C19" s="3">
        <v>18</v>
      </c>
      <c r="D19" s="3">
        <v>17</v>
      </c>
      <c r="E19" s="5">
        <f t="shared" si="0"/>
        <v>1</v>
      </c>
      <c r="F19" s="5">
        <f t="shared" si="1"/>
        <v>1</v>
      </c>
    </row>
    <row r="20" spans="1:8" x14ac:dyDescent="0.25">
      <c r="A20" s="25" t="s">
        <v>25</v>
      </c>
      <c r="B20" s="25"/>
      <c r="C20" s="5"/>
      <c r="D20" s="5"/>
      <c r="E20" s="5">
        <f>SUM(E2:E19)</f>
        <v>0</v>
      </c>
      <c r="F20" s="5">
        <f>SUM(F2:F19)</f>
        <v>487.5</v>
      </c>
    </row>
    <row r="22" spans="1:8" x14ac:dyDescent="0.25">
      <c r="C22">
        <f>(2*2*2 - 2)/12</f>
        <v>0.5</v>
      </c>
    </row>
    <row r="23" spans="1:8" x14ac:dyDescent="0.25">
      <c r="C23">
        <f>((2*2*2 - 2)+(2*2*2 - 2))/12</f>
        <v>1</v>
      </c>
    </row>
    <row r="25" spans="1:8" x14ac:dyDescent="0.25">
      <c r="C25">
        <f>1-(6*(F20+C22+C23)/(A19*(A19*A19-1)))</f>
        <v>0.49535603715170273</v>
      </c>
      <c r="F25">
        <v>0.47</v>
      </c>
      <c r="H25" t="str">
        <f>IF(C25&gt;=F25,"Вывод: связь достоверна","Вывод: связь не достоверна")</f>
        <v>Вывод: связь достоверна</v>
      </c>
    </row>
    <row r="28" spans="1:8" x14ac:dyDescent="0.25">
      <c r="A28" s="27" t="s">
        <v>54</v>
      </c>
    </row>
  </sheetData>
  <mergeCells count="2">
    <mergeCell ref="A1:B1"/>
    <mergeCell ref="A20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1</vt:lpstr>
      <vt:lpstr>Таблица 2</vt:lpstr>
      <vt:lpstr>Таблица 3</vt:lpstr>
      <vt:lpstr>Таблица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Эмилия</dc:creator>
  <cp:lastModifiedBy>Mr. Fahrenheit</cp:lastModifiedBy>
  <dcterms:created xsi:type="dcterms:W3CDTF">2022-02-20T01:53:14Z</dcterms:created>
  <dcterms:modified xsi:type="dcterms:W3CDTF">2022-02-23T03:48:47Z</dcterms:modified>
</cp:coreProperties>
</file>